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vera.doris.PROMESE\Desktop\CP-2019-0017 INSUMOS DE LIMPIEZA\"/>
    </mc:Choice>
  </mc:AlternateContent>
  <bookViews>
    <workbookView xWindow="240" yWindow="120" windowWidth="17520" windowHeight="7950"/>
  </bookViews>
  <sheets>
    <sheet name="Proteinas" sheetId="6" r:id="rId1"/>
  </sheets>
  <definedNames>
    <definedName name="OLE_LINK1" localSheetId="0">Proteinas!#REF!</definedName>
    <definedName name="_xlnm.Print_Titles" localSheetId="0">Proteinas!$11:$11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/>
  <c r="I13" i="6"/>
  <c r="G14" i="6"/>
  <c r="H14" i="6" s="1"/>
  <c r="I14" i="6" s="1"/>
  <c r="G15" i="6"/>
  <c r="H15" i="6"/>
  <c r="I15" i="6" s="1"/>
  <c r="G16" i="6"/>
  <c r="H16" i="6"/>
  <c r="I16" i="6"/>
  <c r="G17" i="6"/>
  <c r="H17" i="6"/>
  <c r="I17" i="6"/>
  <c r="G18" i="6"/>
  <c r="H18" i="6" s="1"/>
  <c r="I18" i="6" s="1"/>
  <c r="G19" i="6"/>
  <c r="H19" i="6"/>
  <c r="I19" i="6" s="1"/>
  <c r="G20" i="6"/>
  <c r="H20" i="6"/>
  <c r="I20" i="6"/>
  <c r="G21" i="6"/>
  <c r="H21" i="6"/>
  <c r="I21" i="6"/>
  <c r="G22" i="6"/>
  <c r="H22" i="6" s="1"/>
  <c r="I22" i="6" s="1"/>
  <c r="G23" i="6"/>
  <c r="H23" i="6"/>
  <c r="I23" i="6" s="1"/>
  <c r="G24" i="6"/>
  <c r="H24" i="6"/>
  <c r="I24" i="6"/>
  <c r="G25" i="6"/>
  <c r="H25" i="6"/>
  <c r="I25" i="6"/>
  <c r="G26" i="6"/>
  <c r="H26" i="6" s="1"/>
  <c r="I26" i="6" s="1"/>
  <c r="G27" i="6"/>
  <c r="H27" i="6"/>
  <c r="I27" i="6" s="1"/>
  <c r="G28" i="6"/>
  <c r="H28" i="6"/>
  <c r="I28" i="6"/>
  <c r="G29" i="6"/>
  <c r="H29" i="6"/>
  <c r="I29" i="6"/>
  <c r="G30" i="6"/>
  <c r="H30" i="6" s="1"/>
  <c r="I30" i="6" s="1"/>
  <c r="G31" i="6"/>
  <c r="H31" i="6"/>
  <c r="I31" i="6" s="1"/>
  <c r="G32" i="6"/>
  <c r="H32" i="6"/>
  <c r="I32" i="6"/>
  <c r="G33" i="6"/>
  <c r="H33" i="6"/>
  <c r="I33" i="6"/>
  <c r="G34" i="6"/>
  <c r="H34" i="6" s="1"/>
  <c r="I34" i="6" s="1"/>
  <c r="H35" i="6"/>
  <c r="I35" i="6" s="1"/>
  <c r="H36" i="6"/>
  <c r="I36" i="6"/>
  <c r="G37" i="6"/>
  <c r="H37" i="6"/>
  <c r="I37" i="6"/>
  <c r="G38" i="6"/>
  <c r="H38" i="6" s="1"/>
  <c r="I38" i="6" s="1"/>
  <c r="G39" i="6"/>
  <c r="H39" i="6"/>
  <c r="I39" i="6" s="1"/>
  <c r="G40" i="6"/>
  <c r="H40" i="6"/>
  <c r="I40" i="6"/>
  <c r="G41" i="6"/>
  <c r="H41" i="6"/>
  <c r="I41" i="6"/>
  <c r="G42" i="6"/>
  <c r="H42" i="6" s="1"/>
  <c r="I42" i="6" s="1"/>
  <c r="G43" i="6"/>
  <c r="H43" i="6"/>
  <c r="I43" i="6" s="1"/>
  <c r="G44" i="6"/>
  <c r="H44" i="6"/>
  <c r="I44" i="6"/>
  <c r="G45" i="6"/>
  <c r="H45" i="6"/>
  <c r="I45" i="6"/>
  <c r="G46" i="6"/>
  <c r="H46" i="6" s="1"/>
  <c r="I46" i="6" s="1"/>
  <c r="G47" i="6"/>
  <c r="H47" i="6"/>
  <c r="I47" i="6" s="1"/>
  <c r="G48" i="6"/>
  <c r="H48" i="6"/>
  <c r="I48" i="6"/>
  <c r="G49" i="6"/>
  <c r="H49" i="6"/>
  <c r="I49" i="6"/>
  <c r="G50" i="6"/>
  <c r="H50" i="6" s="1"/>
  <c r="I50" i="6" s="1"/>
  <c r="G51" i="6"/>
  <c r="H51" i="6"/>
  <c r="I51" i="6" s="1"/>
  <c r="G52" i="6"/>
  <c r="H52" i="6"/>
  <c r="I52" i="6"/>
  <c r="G53" i="6"/>
  <c r="H53" i="6"/>
  <c r="I53" i="6"/>
  <c r="G54" i="6"/>
  <c r="H54" i="6" s="1"/>
  <c r="I54" i="6" s="1"/>
  <c r="G55" i="6"/>
  <c r="H55" i="6"/>
  <c r="I55" i="6" s="1"/>
  <c r="G56" i="6"/>
  <c r="H56" i="6"/>
  <c r="I56" i="6"/>
  <c r="H12" i="6"/>
  <c r="I12" i="6" s="1"/>
  <c r="I58" i="6" l="1"/>
</calcChain>
</file>

<file path=xl/sharedStrings.xml><?xml version="1.0" encoding="utf-8"?>
<sst xmlns="http://schemas.openxmlformats.org/spreadsheetml/2006/main" count="109" uniqueCount="65">
  <si>
    <t>Cantidad</t>
  </si>
  <si>
    <t xml:space="preserve"> OFERTA ECONOMICA</t>
  </si>
  <si>
    <t>Unidad de Medida</t>
  </si>
  <si>
    <t>ITBIS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</si>
  <si>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</si>
  <si>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</si>
  <si>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</si>
  <si>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</si>
  <si>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</si>
  <si>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</si>
  <si>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</si>
  <si>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>Precio Unitiario final</t>
  </si>
  <si>
    <t>Sub-Total</t>
  </si>
  <si>
    <t xml:space="preserve">            Firma</t>
  </si>
  <si>
    <t xml:space="preserve">              _______________________________________________</t>
  </si>
  <si>
    <t>Fecha:______________</t>
  </si>
  <si>
    <t>Unidad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</si>
  <si>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</si>
  <si>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</si>
  <si>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Insecticida p/mosquitos y plagas 170g. (250 ml.)</t>
  </si>
  <si>
    <t>Ambientador automático de hasta 60 días con pila</t>
  </si>
  <si>
    <t>Ambientador en spray (fragancias de Especias y Florales)</t>
  </si>
  <si>
    <t>Abrillantador de Neumáticos (tipo Armor All) (Galón)</t>
  </si>
  <si>
    <t>Bota para Jardinero No. 42, de goma (par)</t>
  </si>
  <si>
    <t>Espiga en metal para máquina cortacésped marca Trupper, modelo COS-26X (Serie: 1512000409)</t>
  </si>
  <si>
    <t>Cepillo de pared plástico</t>
  </si>
  <si>
    <t>Cera de piso (fragancia suave)</t>
  </si>
  <si>
    <t>Cloro, presentación 32 Onz.</t>
  </si>
  <si>
    <r>
      <t>Cloro</t>
    </r>
    <r>
      <rPr>
        <sz val="11"/>
        <color theme="1"/>
        <rFont val="Calibri"/>
        <family val="2"/>
        <scheme val="minor"/>
      </rPr>
      <t xml:space="preserve"> (Galón)</t>
    </r>
  </si>
  <si>
    <r>
      <t>Cubeta con puño metálico con capacidad de 3 galones, color Negro (para trapear)</t>
    </r>
    <r>
      <rPr>
        <sz val="11"/>
        <color theme="1"/>
        <rFont val="Calibri"/>
        <family val="2"/>
        <scheme val="minor"/>
      </rPr>
      <t xml:space="preserve"> </t>
    </r>
  </si>
  <si>
    <t>Descurtidor de Superficie (Galón)</t>
  </si>
  <si>
    <r>
      <t>Desinfectante perfumado</t>
    </r>
    <r>
      <rPr>
        <sz val="11"/>
        <color theme="1"/>
        <rFont val="Calibri"/>
        <family val="2"/>
        <scheme val="minor"/>
      </rPr>
      <t xml:space="preserve"> (Galón)</t>
    </r>
  </si>
  <si>
    <t>Detergente (herméticamente sellado), presentación paquete 2,000 Grs.</t>
  </si>
  <si>
    <t>Disco para podadora marca Trupper, modelo DES-33 c/ tornillos</t>
  </si>
  <si>
    <t>Escoba con base longitud 23 cms. mínimo, longitud Fibra 9 cms. mínimo, longitud Barrido 28cms. mínimo</t>
  </si>
  <si>
    <t>Escoba industrial</t>
  </si>
  <si>
    <t>Limpiador de superficie en espuma, presentación 19 Onz.</t>
  </si>
  <si>
    <r>
      <t>Funda plásticas, tamaño 36 x 54, color Negro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100/1) </t>
    </r>
  </si>
  <si>
    <t>Fundas plásticas, tamaño 17 x 22 (Paquete 1,000/1), color Negro</t>
  </si>
  <si>
    <t>Gafas transparentes para protección</t>
  </si>
  <si>
    <r>
      <t>Guante industrial, en tela</t>
    </r>
    <r>
      <rPr>
        <sz val="11"/>
        <color theme="1"/>
        <rFont val="Calibri"/>
        <family val="2"/>
        <scheme val="minor"/>
      </rPr>
      <t xml:space="preserve"> (Par)</t>
    </r>
  </si>
  <si>
    <r>
      <t>Guantes plásticos</t>
    </r>
    <r>
      <rPr>
        <sz val="11"/>
        <color theme="1"/>
        <rFont val="Calibri"/>
        <family val="2"/>
        <scheme val="minor"/>
      </rPr>
      <t xml:space="preserve"> (Par)</t>
    </r>
  </si>
  <si>
    <t>Herbicida 2, 4-D (Litro)</t>
  </si>
  <si>
    <t>Herbicida Dicloram Litro (ácido 4-amino-3,5,6-tricloropicolínico) (Litro)</t>
  </si>
  <si>
    <r>
      <t>Jabón líquido p/platos</t>
    </r>
    <r>
      <rPr>
        <sz val="11"/>
        <color theme="1"/>
        <rFont val="Calibri"/>
        <family val="2"/>
        <scheme val="minor"/>
      </rPr>
      <t xml:space="preserve"> (Galón)</t>
    </r>
  </si>
  <si>
    <t>Manguera de 12’ Pies, en goma, color Verde</t>
  </si>
  <si>
    <t>Manguera de agua para alta presión, en metal recubierta de goma, para hidrolavadora marca Honda 3.100 PS1, 2.5 GPM.</t>
  </si>
  <si>
    <r>
      <t>Lanilla blanca</t>
    </r>
    <r>
      <rPr>
        <sz val="11"/>
        <color theme="1"/>
        <rFont val="Calibri"/>
        <family val="2"/>
        <scheme val="minor"/>
      </rPr>
      <t xml:space="preserve"> (Yarda)</t>
    </r>
  </si>
  <si>
    <t>Papel  desechable de 1,000 Pies (Jumbo)</t>
  </si>
  <si>
    <t>Papel desechable (Rollo)</t>
  </si>
  <si>
    <r>
      <t>Papel servilleta toalla C-Fold 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100/1)</t>
    </r>
  </si>
  <si>
    <t>Papel toalla (1,000 pies, rollo)</t>
  </si>
  <si>
    <r>
      <t>Platos desechables con 3 divisiones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25/1)</t>
    </r>
  </si>
  <si>
    <t>Rociadora giratoria para jardín, metal, giratorio de minutos, graduable</t>
  </si>
  <si>
    <t>Recogedor para basura, plástico</t>
  </si>
  <si>
    <r>
      <t>Servilleta desechables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500/1)</t>
    </r>
  </si>
  <si>
    <t>Suaper #32 con palo en madera y fibra de algodón</t>
  </si>
  <si>
    <t>Tijera para podar en acero cromo vanadio, con mangos en madera, lamina lisa de 12” Pulgs.</t>
  </si>
  <si>
    <r>
      <t>Tenedores desechables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25/1)</t>
    </r>
  </si>
  <si>
    <r>
      <t>Vasos plásticos 07 Onzas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50/1)</t>
    </r>
  </si>
  <si>
    <r>
      <t>Vasos plásticos 3 Onzas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100/1)</t>
    </r>
  </si>
  <si>
    <r>
      <t>Vasos plásticos 10 Onzas (</t>
    </r>
    <r>
      <rPr>
        <sz val="11"/>
        <color theme="1"/>
        <rFont val="Calibri"/>
        <family val="2"/>
        <scheme val="minor"/>
      </rPr>
      <t>Paquete</t>
    </r>
    <r>
      <rPr>
        <sz val="11"/>
        <color rgb="FF000000"/>
        <rFont val="Calibri"/>
        <family val="2"/>
        <scheme val="minor"/>
      </rPr>
      <t xml:space="preserve"> 25/1)</t>
    </r>
  </si>
  <si>
    <t>Zafacón plástico, rectangular con capacidad para 7Lts., color Negro (para oficina)</t>
  </si>
  <si>
    <t>Zafacón c/ tapa, rectangular con capacidad para 35 Lts., color Negro</t>
  </si>
  <si>
    <t>Proceso Ref.: PROMESECAL-CCC-CP-2019-0017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</si>
</sst>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65" fontId="0" fillId="0" borderId="0" xfId="0" applyNumberFormat="1" applyProtection="1"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1" xfId="0" applyBorder="1" applyProtection="1"/>
    <xf numFmtId="3" fontId="9" fillId="0" borderId="1" xfId="0" applyNumberFormat="1" applyFont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1" fillId="0" borderId="0" xfId="0" applyNumberFormat="1" applyFont="1" applyAlignment="1" applyProtection="1">
      <alignment horizontal="right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71438</xdr:colOff>
      <xdr:row>0</xdr:row>
      <xdr:rowOff>136526</xdr:rowOff>
    </xdr:from>
    <xdr:to>
      <xdr:col>2</xdr:col>
      <xdr:colOff>793751</xdr:colOff>
      <xdr:row>2</xdr:row>
      <xdr:rowOff>79375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36526"/>
          <a:ext cx="1722438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4601597</xdr:colOff>
      <xdr:row>1</xdr:row>
      <xdr:rowOff>133349</xdr:rowOff>
    </xdr:from>
    <xdr:to>
      <xdr:col>3</xdr:col>
      <xdr:colOff>12009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35072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1085857</xdr:colOff>
      <xdr:row>0</xdr:row>
      <xdr:rowOff>134933</xdr:rowOff>
    </xdr:from>
    <xdr:to>
      <xdr:col>8</xdr:col>
      <xdr:colOff>1301486</xdr:colOff>
      <xdr:row>2</xdr:row>
      <xdr:rowOff>111655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82" y="134933"/>
          <a:ext cx="1472930" cy="40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"/>
  <sheetViews>
    <sheetView tabSelected="1" zoomScaleNormal="100" workbookViewId="0">
      <selection activeCell="A63" sqref="A1:I63"/>
    </sheetView>
  </sheetViews>
  <sheetFormatPr baseColWidth="10" defaultRowHeight="15" x14ac:dyDescent="0.25"/>
  <cols>
    <col min="1" max="1" width="4.7109375" style="4" customWidth="1"/>
    <col min="2" max="2" width="12.28515625" style="2" customWidth="1"/>
    <col min="3" max="3" width="80.140625" style="2" customWidth="1"/>
    <col min="4" max="4" width="9.42578125" style="2" customWidth="1"/>
    <col min="5" max="5" width="8.5703125" style="3" customWidth="1"/>
    <col min="6" max="6" width="12.42578125" style="2" customWidth="1"/>
    <col min="7" max="7" width="14.42578125" style="2" customWidth="1"/>
    <col min="8" max="8" width="18.85546875" style="2" customWidth="1"/>
    <col min="9" max="9" width="20.42578125" style="2" customWidth="1"/>
    <col min="10" max="10" width="21.140625" style="2" customWidth="1"/>
    <col min="11" max="12" width="17.5703125" style="2" customWidth="1"/>
    <col min="13" max="13" width="15.85546875" style="2" customWidth="1"/>
    <col min="14" max="14" width="13.140625" style="2" customWidth="1"/>
    <col min="15" max="15" width="18.85546875" style="2" customWidth="1"/>
    <col min="16" max="16" width="9.5703125" style="2" customWidth="1"/>
    <col min="17" max="17" width="9.7109375" style="2" customWidth="1"/>
    <col min="18" max="18" width="18.7109375" style="2" customWidth="1"/>
    <col min="19" max="16384" width="11.42578125" style="2"/>
  </cols>
  <sheetData>
    <row r="2" spans="1:17" ht="18.75" x14ac:dyDescent="0.25">
      <c r="A2" s="1" t="s">
        <v>5</v>
      </c>
    </row>
    <row r="4" spans="1:17" x14ac:dyDescent="0.25">
      <c r="A4" s="29" t="s">
        <v>6</v>
      </c>
      <c r="B4" s="29"/>
    </row>
    <row r="5" spans="1:17" x14ac:dyDescent="0.25">
      <c r="H5" s="32" t="s">
        <v>15</v>
      </c>
      <c r="I5" s="32"/>
    </row>
    <row r="6" spans="1:17" ht="15.75" x14ac:dyDescent="0.25">
      <c r="A6" s="31" t="s">
        <v>9</v>
      </c>
      <c r="B6" s="31"/>
      <c r="C6" s="31"/>
      <c r="D6" s="31"/>
      <c r="E6" s="31"/>
      <c r="F6" s="31"/>
      <c r="G6" s="31"/>
      <c r="H6" s="31"/>
      <c r="I6" s="31"/>
      <c r="J6" s="5"/>
      <c r="K6" s="5"/>
      <c r="L6" s="5"/>
      <c r="M6" s="5"/>
      <c r="N6" s="5"/>
      <c r="O6" s="5"/>
      <c r="P6" s="5"/>
      <c r="Q6" s="5"/>
    </row>
    <row r="7" spans="1:17" x14ac:dyDescent="0.25">
      <c r="A7" s="30" t="s">
        <v>64</v>
      </c>
      <c r="B7" s="30"/>
      <c r="C7" s="30"/>
      <c r="D7" s="30"/>
      <c r="E7" s="30"/>
      <c r="F7" s="30"/>
      <c r="G7" s="30"/>
      <c r="H7" s="30"/>
      <c r="I7" s="30"/>
      <c r="J7" s="6"/>
      <c r="K7" s="6"/>
      <c r="L7" s="6"/>
      <c r="M7" s="6"/>
      <c r="N7" s="6"/>
      <c r="O7" s="6"/>
      <c r="P7" s="6"/>
      <c r="Q7" s="6"/>
    </row>
    <row r="8" spans="1:17" x14ac:dyDescent="0.25">
      <c r="B8" s="7"/>
      <c r="C8" s="7"/>
      <c r="D8" s="7"/>
    </row>
    <row r="9" spans="1:17" ht="15.75" x14ac:dyDescent="0.2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5"/>
      <c r="K9" s="5"/>
      <c r="L9" s="5"/>
      <c r="M9" s="5"/>
      <c r="N9" s="5"/>
      <c r="O9" s="5"/>
      <c r="P9" s="5"/>
      <c r="Q9" s="5"/>
    </row>
    <row r="10" spans="1:17" ht="12.75" customHeight="1" x14ac:dyDescent="0.25">
      <c r="A10" s="8"/>
      <c r="B10" s="9"/>
      <c r="C10" s="9"/>
      <c r="D10" s="10"/>
      <c r="E10" s="10"/>
    </row>
    <row r="11" spans="1:17" ht="25.5" x14ac:dyDescent="0.25">
      <c r="A11" s="17" t="s">
        <v>4</v>
      </c>
      <c r="B11" s="17" t="s">
        <v>7</v>
      </c>
      <c r="C11" s="17" t="s">
        <v>8</v>
      </c>
      <c r="D11" s="18" t="s">
        <v>2</v>
      </c>
      <c r="E11" s="17" t="s">
        <v>0</v>
      </c>
      <c r="F11" s="19" t="s">
        <v>10</v>
      </c>
      <c r="G11" s="19" t="s">
        <v>3</v>
      </c>
      <c r="H11" s="18" t="s">
        <v>11</v>
      </c>
      <c r="I11" s="18" t="s">
        <v>12</v>
      </c>
      <c r="J11" s="11"/>
      <c r="N11" s="12"/>
      <c r="O11" s="11"/>
    </row>
    <row r="12" spans="1:17" x14ac:dyDescent="0.25">
      <c r="A12" s="20">
        <v>1</v>
      </c>
      <c r="B12" s="21"/>
      <c r="C12" s="22" t="s">
        <v>19</v>
      </c>
      <c r="D12" s="23" t="s">
        <v>16</v>
      </c>
      <c r="E12" s="24">
        <v>40</v>
      </c>
      <c r="F12" s="13"/>
      <c r="G12" s="27">
        <v>0</v>
      </c>
      <c r="H12" s="27">
        <f>F12+G12</f>
        <v>0</v>
      </c>
      <c r="I12" s="27">
        <f>H12*E12</f>
        <v>0</v>
      </c>
      <c r="J12" s="11"/>
      <c r="N12" s="14"/>
      <c r="O12" s="11"/>
    </row>
    <row r="13" spans="1:17" x14ac:dyDescent="0.25">
      <c r="A13" s="20">
        <v>2</v>
      </c>
      <c r="B13" s="21"/>
      <c r="C13" s="22" t="s">
        <v>20</v>
      </c>
      <c r="D13" s="23" t="s">
        <v>16</v>
      </c>
      <c r="E13" s="24">
        <v>16</v>
      </c>
      <c r="F13" s="13"/>
      <c r="G13" s="27">
        <f t="shared" ref="G13:G56" si="0">F13*18%</f>
        <v>0</v>
      </c>
      <c r="H13" s="27">
        <f t="shared" ref="H13:H56" si="1">F13+G13</f>
        <v>0</v>
      </c>
      <c r="I13" s="27">
        <f t="shared" ref="I13:I56" si="2">H13*E13</f>
        <v>0</v>
      </c>
    </row>
    <row r="14" spans="1:17" x14ac:dyDescent="0.25">
      <c r="A14" s="20">
        <v>3</v>
      </c>
      <c r="B14" s="21"/>
      <c r="C14" s="22" t="s">
        <v>21</v>
      </c>
      <c r="D14" s="23" t="s">
        <v>16</v>
      </c>
      <c r="E14" s="24">
        <v>100</v>
      </c>
      <c r="F14" s="13"/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17" x14ac:dyDescent="0.25">
      <c r="A15" s="20">
        <v>4</v>
      </c>
      <c r="B15" s="21"/>
      <c r="C15" s="22" t="s">
        <v>22</v>
      </c>
      <c r="D15" s="23" t="s">
        <v>16</v>
      </c>
      <c r="E15" s="24">
        <v>20</v>
      </c>
      <c r="F15" s="13"/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17" x14ac:dyDescent="0.25">
      <c r="A16" s="20">
        <v>5</v>
      </c>
      <c r="B16" s="21"/>
      <c r="C16" s="22" t="s">
        <v>23</v>
      </c>
      <c r="D16" s="23" t="s">
        <v>16</v>
      </c>
      <c r="E16" s="24">
        <v>1</v>
      </c>
      <c r="F16" s="13"/>
      <c r="G16" s="27">
        <f t="shared" si="0"/>
        <v>0</v>
      </c>
      <c r="H16" s="27">
        <f t="shared" si="1"/>
        <v>0</v>
      </c>
      <c r="I16" s="27">
        <f t="shared" si="2"/>
        <v>0</v>
      </c>
    </row>
    <row r="17" spans="1:9" ht="15" customHeight="1" x14ac:dyDescent="0.25">
      <c r="A17" s="20">
        <v>6</v>
      </c>
      <c r="B17" s="21"/>
      <c r="C17" s="23" t="s">
        <v>24</v>
      </c>
      <c r="D17" s="23" t="s">
        <v>16</v>
      </c>
      <c r="E17" s="24">
        <v>6</v>
      </c>
      <c r="F17" s="13"/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x14ac:dyDescent="0.25">
      <c r="A18" s="20">
        <v>7</v>
      </c>
      <c r="B18" s="21"/>
      <c r="C18" s="22" t="s">
        <v>25</v>
      </c>
      <c r="D18" s="23" t="s">
        <v>16</v>
      </c>
      <c r="E18" s="24">
        <v>20</v>
      </c>
      <c r="F18" s="13"/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x14ac:dyDescent="0.25">
      <c r="A19" s="20">
        <v>8</v>
      </c>
      <c r="B19" s="21"/>
      <c r="C19" s="22" t="s">
        <v>26</v>
      </c>
      <c r="D19" s="23" t="s">
        <v>16</v>
      </c>
      <c r="E19" s="24">
        <v>60</v>
      </c>
      <c r="F19" s="13"/>
      <c r="G19" s="27">
        <f t="shared" si="0"/>
        <v>0</v>
      </c>
      <c r="H19" s="27">
        <f t="shared" si="1"/>
        <v>0</v>
      </c>
      <c r="I19" s="27">
        <f t="shared" si="2"/>
        <v>0</v>
      </c>
    </row>
    <row r="20" spans="1:9" x14ac:dyDescent="0.25">
      <c r="A20" s="20">
        <v>9</v>
      </c>
      <c r="B20" s="21"/>
      <c r="C20" s="22" t="s">
        <v>27</v>
      </c>
      <c r="D20" s="23" t="s">
        <v>16</v>
      </c>
      <c r="E20" s="24">
        <v>1008</v>
      </c>
      <c r="F20" s="13"/>
      <c r="G20" s="27">
        <f t="shared" si="0"/>
        <v>0</v>
      </c>
      <c r="H20" s="27">
        <f t="shared" si="1"/>
        <v>0</v>
      </c>
      <c r="I20" s="27">
        <f t="shared" si="2"/>
        <v>0</v>
      </c>
    </row>
    <row r="21" spans="1:9" x14ac:dyDescent="0.25">
      <c r="A21" s="20">
        <v>10</v>
      </c>
      <c r="B21" s="21"/>
      <c r="C21" s="22" t="s">
        <v>28</v>
      </c>
      <c r="D21" s="23" t="s">
        <v>16</v>
      </c>
      <c r="E21" s="24">
        <v>102</v>
      </c>
      <c r="F21" s="13"/>
      <c r="G21" s="27">
        <f t="shared" si="0"/>
        <v>0</v>
      </c>
      <c r="H21" s="27">
        <f t="shared" si="1"/>
        <v>0</v>
      </c>
      <c r="I21" s="27">
        <f t="shared" si="2"/>
        <v>0</v>
      </c>
    </row>
    <row r="22" spans="1:9" x14ac:dyDescent="0.25">
      <c r="A22" s="20">
        <v>11</v>
      </c>
      <c r="B22" s="21"/>
      <c r="C22" s="22" t="s">
        <v>29</v>
      </c>
      <c r="D22" s="23" t="s">
        <v>16</v>
      </c>
      <c r="E22" s="24">
        <v>25</v>
      </c>
      <c r="F22" s="13"/>
      <c r="G22" s="27">
        <f t="shared" si="0"/>
        <v>0</v>
      </c>
      <c r="H22" s="27">
        <f t="shared" si="1"/>
        <v>0</v>
      </c>
      <c r="I22" s="27">
        <f t="shared" si="2"/>
        <v>0</v>
      </c>
    </row>
    <row r="23" spans="1:9" x14ac:dyDescent="0.25">
      <c r="A23" s="20">
        <v>12</v>
      </c>
      <c r="B23" s="21"/>
      <c r="C23" s="23" t="s">
        <v>30</v>
      </c>
      <c r="D23" s="23" t="s">
        <v>16</v>
      </c>
      <c r="E23" s="24">
        <v>60</v>
      </c>
      <c r="F23" s="13"/>
      <c r="G23" s="27">
        <f t="shared" si="0"/>
        <v>0</v>
      </c>
      <c r="H23" s="27">
        <f t="shared" si="1"/>
        <v>0</v>
      </c>
      <c r="I23" s="27">
        <f t="shared" si="2"/>
        <v>0</v>
      </c>
    </row>
    <row r="24" spans="1:9" x14ac:dyDescent="0.25">
      <c r="A24" s="20">
        <v>13</v>
      </c>
      <c r="B24" s="21"/>
      <c r="C24" s="22" t="s">
        <v>31</v>
      </c>
      <c r="D24" s="23" t="s">
        <v>16</v>
      </c>
      <c r="E24" s="24">
        <v>108</v>
      </c>
      <c r="F24" s="13"/>
      <c r="G24" s="27">
        <f t="shared" si="0"/>
        <v>0</v>
      </c>
      <c r="H24" s="27">
        <f t="shared" si="1"/>
        <v>0</v>
      </c>
      <c r="I24" s="27">
        <f t="shared" si="2"/>
        <v>0</v>
      </c>
    </row>
    <row r="25" spans="1:9" x14ac:dyDescent="0.25">
      <c r="A25" s="20">
        <v>14</v>
      </c>
      <c r="B25" s="21"/>
      <c r="C25" s="23" t="s">
        <v>32</v>
      </c>
      <c r="D25" s="23" t="s">
        <v>16</v>
      </c>
      <c r="E25" s="24">
        <v>504</v>
      </c>
      <c r="F25" s="13"/>
      <c r="G25" s="27">
        <f t="shared" si="0"/>
        <v>0</v>
      </c>
      <c r="H25" s="27">
        <f t="shared" si="1"/>
        <v>0</v>
      </c>
      <c r="I25" s="27">
        <f t="shared" si="2"/>
        <v>0</v>
      </c>
    </row>
    <row r="26" spans="1:9" x14ac:dyDescent="0.25">
      <c r="A26" s="20">
        <v>15</v>
      </c>
      <c r="B26" s="21"/>
      <c r="C26" s="23" t="s">
        <v>33</v>
      </c>
      <c r="D26" s="23" t="s">
        <v>16</v>
      </c>
      <c r="E26" s="24">
        <v>6</v>
      </c>
      <c r="F26" s="13"/>
      <c r="G26" s="27">
        <f t="shared" si="0"/>
        <v>0</v>
      </c>
      <c r="H26" s="27">
        <f t="shared" si="1"/>
        <v>0</v>
      </c>
      <c r="I26" s="27">
        <f t="shared" si="2"/>
        <v>0</v>
      </c>
    </row>
    <row r="27" spans="1:9" ht="30" x14ac:dyDescent="0.25">
      <c r="A27" s="20">
        <v>16</v>
      </c>
      <c r="B27" s="21"/>
      <c r="C27" s="22" t="s">
        <v>34</v>
      </c>
      <c r="D27" s="23" t="s">
        <v>16</v>
      </c>
      <c r="E27" s="24">
        <v>504</v>
      </c>
      <c r="F27" s="13"/>
      <c r="G27" s="27">
        <f t="shared" si="0"/>
        <v>0</v>
      </c>
      <c r="H27" s="27">
        <f t="shared" si="1"/>
        <v>0</v>
      </c>
      <c r="I27" s="27">
        <f t="shared" si="2"/>
        <v>0</v>
      </c>
    </row>
    <row r="28" spans="1:9" x14ac:dyDescent="0.25">
      <c r="A28" s="20">
        <v>17</v>
      </c>
      <c r="B28" s="21"/>
      <c r="C28" s="23" t="s">
        <v>35</v>
      </c>
      <c r="D28" s="23" t="s">
        <v>16</v>
      </c>
      <c r="E28" s="24">
        <v>5</v>
      </c>
      <c r="F28" s="13"/>
      <c r="G28" s="27">
        <f t="shared" si="0"/>
        <v>0</v>
      </c>
      <c r="H28" s="27">
        <f t="shared" si="1"/>
        <v>0</v>
      </c>
      <c r="I28" s="27">
        <f t="shared" si="2"/>
        <v>0</v>
      </c>
    </row>
    <row r="29" spans="1:9" x14ac:dyDescent="0.25">
      <c r="A29" s="20">
        <v>18</v>
      </c>
      <c r="B29" s="21"/>
      <c r="C29" s="22" t="s">
        <v>36</v>
      </c>
      <c r="D29" s="23" t="s">
        <v>16</v>
      </c>
      <c r="E29" s="24">
        <v>24</v>
      </c>
      <c r="F29" s="13"/>
      <c r="G29" s="27">
        <f t="shared" si="0"/>
        <v>0</v>
      </c>
      <c r="H29" s="27">
        <f t="shared" si="1"/>
        <v>0</v>
      </c>
      <c r="I29" s="27">
        <f t="shared" si="2"/>
        <v>0</v>
      </c>
    </row>
    <row r="30" spans="1:9" ht="15" customHeight="1" x14ac:dyDescent="0.25">
      <c r="A30" s="20">
        <v>19</v>
      </c>
      <c r="B30" s="21"/>
      <c r="C30" s="22" t="s">
        <v>37</v>
      </c>
      <c r="D30" s="23" t="s">
        <v>16</v>
      </c>
      <c r="E30" s="24">
        <v>30</v>
      </c>
      <c r="F30" s="13"/>
      <c r="G30" s="27">
        <f t="shared" si="0"/>
        <v>0</v>
      </c>
      <c r="H30" s="27">
        <f t="shared" si="1"/>
        <v>0</v>
      </c>
      <c r="I30" s="27">
        <f t="shared" si="2"/>
        <v>0</v>
      </c>
    </row>
    <row r="31" spans="1:9" x14ac:dyDescent="0.25">
      <c r="A31" s="20">
        <v>20</v>
      </c>
      <c r="B31" s="21"/>
      <c r="C31" s="22" t="s">
        <v>38</v>
      </c>
      <c r="D31" s="23" t="s">
        <v>16</v>
      </c>
      <c r="E31" s="24">
        <v>30</v>
      </c>
      <c r="F31" s="13"/>
      <c r="G31" s="27">
        <f t="shared" si="0"/>
        <v>0</v>
      </c>
      <c r="H31" s="27">
        <f t="shared" si="1"/>
        <v>0</v>
      </c>
      <c r="I31" s="27">
        <f t="shared" si="2"/>
        <v>0</v>
      </c>
    </row>
    <row r="32" spans="1:9" x14ac:dyDescent="0.25">
      <c r="A32" s="20">
        <v>21</v>
      </c>
      <c r="B32" s="21"/>
      <c r="C32" s="22" t="s">
        <v>39</v>
      </c>
      <c r="D32" s="23" t="s">
        <v>16</v>
      </c>
      <c r="E32" s="24">
        <v>3</v>
      </c>
      <c r="F32" s="13"/>
      <c r="G32" s="27">
        <f t="shared" si="0"/>
        <v>0</v>
      </c>
      <c r="H32" s="27">
        <f t="shared" si="1"/>
        <v>0</v>
      </c>
      <c r="I32" s="27">
        <f t="shared" si="2"/>
        <v>0</v>
      </c>
    </row>
    <row r="33" spans="1:9" x14ac:dyDescent="0.25">
      <c r="A33" s="20">
        <v>22</v>
      </c>
      <c r="B33" s="21"/>
      <c r="C33" s="22" t="s">
        <v>40</v>
      </c>
      <c r="D33" s="23" t="s">
        <v>16</v>
      </c>
      <c r="E33" s="24">
        <v>5</v>
      </c>
      <c r="F33" s="13"/>
      <c r="G33" s="27">
        <f t="shared" si="0"/>
        <v>0</v>
      </c>
      <c r="H33" s="27">
        <f t="shared" si="1"/>
        <v>0</v>
      </c>
      <c r="I33" s="27">
        <f t="shared" si="2"/>
        <v>0</v>
      </c>
    </row>
    <row r="34" spans="1:9" x14ac:dyDescent="0.25">
      <c r="A34" s="20">
        <v>23</v>
      </c>
      <c r="B34" s="21"/>
      <c r="C34" s="22" t="s">
        <v>41</v>
      </c>
      <c r="D34" s="23" t="s">
        <v>16</v>
      </c>
      <c r="E34" s="24">
        <v>100</v>
      </c>
      <c r="F34" s="13"/>
      <c r="G34" s="27">
        <f t="shared" si="0"/>
        <v>0</v>
      </c>
      <c r="H34" s="27">
        <f t="shared" si="1"/>
        <v>0</v>
      </c>
      <c r="I34" s="27">
        <f t="shared" si="2"/>
        <v>0</v>
      </c>
    </row>
    <row r="35" spans="1:9" x14ac:dyDescent="0.25">
      <c r="A35" s="20">
        <v>24</v>
      </c>
      <c r="B35" s="21"/>
      <c r="C35" s="23" t="s">
        <v>42</v>
      </c>
      <c r="D35" s="23" t="s">
        <v>16</v>
      </c>
      <c r="E35" s="24">
        <v>8</v>
      </c>
      <c r="F35" s="13"/>
      <c r="G35" s="27">
        <v>0</v>
      </c>
      <c r="H35" s="27">
        <f t="shared" si="1"/>
        <v>0</v>
      </c>
      <c r="I35" s="27">
        <f t="shared" si="2"/>
        <v>0</v>
      </c>
    </row>
    <row r="36" spans="1:9" x14ac:dyDescent="0.25">
      <c r="A36" s="20">
        <v>25</v>
      </c>
      <c r="B36" s="21"/>
      <c r="C36" s="23" t="s">
        <v>43</v>
      </c>
      <c r="D36" s="23" t="s">
        <v>16</v>
      </c>
      <c r="E36" s="24">
        <v>6</v>
      </c>
      <c r="F36" s="13"/>
      <c r="G36" s="27">
        <v>0</v>
      </c>
      <c r="H36" s="27">
        <f t="shared" si="1"/>
        <v>0</v>
      </c>
      <c r="I36" s="27">
        <f t="shared" si="2"/>
        <v>0</v>
      </c>
    </row>
    <row r="37" spans="1:9" ht="15" customHeight="1" x14ac:dyDescent="0.25">
      <c r="A37" s="20">
        <v>26</v>
      </c>
      <c r="B37" s="21"/>
      <c r="C37" s="22" t="s">
        <v>44</v>
      </c>
      <c r="D37" s="23" t="s">
        <v>16</v>
      </c>
      <c r="E37" s="24">
        <v>60</v>
      </c>
      <c r="F37" s="13"/>
      <c r="G37" s="27">
        <f t="shared" si="0"/>
        <v>0</v>
      </c>
      <c r="H37" s="27">
        <f t="shared" si="1"/>
        <v>0</v>
      </c>
      <c r="I37" s="27">
        <f t="shared" si="2"/>
        <v>0</v>
      </c>
    </row>
    <row r="38" spans="1:9" x14ac:dyDescent="0.25">
      <c r="A38" s="20">
        <v>27</v>
      </c>
      <c r="B38" s="25"/>
      <c r="C38" s="23" t="s">
        <v>45</v>
      </c>
      <c r="D38" s="23" t="s">
        <v>16</v>
      </c>
      <c r="E38" s="24">
        <v>3</v>
      </c>
      <c r="F38" s="13"/>
      <c r="G38" s="27">
        <f t="shared" si="0"/>
        <v>0</v>
      </c>
      <c r="H38" s="27">
        <f t="shared" si="1"/>
        <v>0</v>
      </c>
      <c r="I38" s="27">
        <f t="shared" si="2"/>
        <v>0</v>
      </c>
    </row>
    <row r="39" spans="1:9" ht="30" x14ac:dyDescent="0.25">
      <c r="A39" s="20">
        <v>28</v>
      </c>
      <c r="B39" s="25"/>
      <c r="C39" s="23" t="s">
        <v>46</v>
      </c>
      <c r="D39" s="23" t="s">
        <v>16</v>
      </c>
      <c r="E39" s="24">
        <v>2</v>
      </c>
      <c r="F39" s="13"/>
      <c r="G39" s="27">
        <f t="shared" si="0"/>
        <v>0</v>
      </c>
      <c r="H39" s="27">
        <f t="shared" si="1"/>
        <v>0</v>
      </c>
      <c r="I39" s="27">
        <f t="shared" si="2"/>
        <v>0</v>
      </c>
    </row>
    <row r="40" spans="1:9" x14ac:dyDescent="0.25">
      <c r="A40" s="20">
        <v>29</v>
      </c>
      <c r="B40" s="25"/>
      <c r="C40" s="22" t="s">
        <v>47</v>
      </c>
      <c r="D40" s="23" t="s">
        <v>16</v>
      </c>
      <c r="E40" s="26">
        <v>1200</v>
      </c>
      <c r="F40" s="13"/>
      <c r="G40" s="27">
        <f t="shared" si="0"/>
        <v>0</v>
      </c>
      <c r="H40" s="27">
        <f t="shared" si="1"/>
        <v>0</v>
      </c>
      <c r="I40" s="27">
        <f t="shared" si="2"/>
        <v>0</v>
      </c>
    </row>
    <row r="41" spans="1:9" x14ac:dyDescent="0.25">
      <c r="A41" s="20">
        <v>30</v>
      </c>
      <c r="B41" s="25"/>
      <c r="C41" s="22" t="s">
        <v>48</v>
      </c>
      <c r="D41" s="23" t="s">
        <v>16</v>
      </c>
      <c r="E41" s="26">
        <v>2000</v>
      </c>
      <c r="F41" s="13"/>
      <c r="G41" s="27">
        <f t="shared" si="0"/>
        <v>0</v>
      </c>
      <c r="H41" s="27">
        <f t="shared" si="1"/>
        <v>0</v>
      </c>
      <c r="I41" s="27">
        <f t="shared" si="2"/>
        <v>0</v>
      </c>
    </row>
    <row r="42" spans="1:9" x14ac:dyDescent="0.25">
      <c r="A42" s="20">
        <v>31</v>
      </c>
      <c r="B42" s="25"/>
      <c r="C42" s="22" t="s">
        <v>49</v>
      </c>
      <c r="D42" s="23" t="s">
        <v>16</v>
      </c>
      <c r="E42" s="24">
        <v>960</v>
      </c>
      <c r="F42" s="13"/>
      <c r="G42" s="27">
        <f t="shared" si="0"/>
        <v>0</v>
      </c>
      <c r="H42" s="27">
        <f t="shared" si="1"/>
        <v>0</v>
      </c>
      <c r="I42" s="27">
        <f t="shared" si="2"/>
        <v>0</v>
      </c>
    </row>
    <row r="43" spans="1:9" x14ac:dyDescent="0.25">
      <c r="A43" s="20">
        <v>32</v>
      </c>
      <c r="B43" s="25"/>
      <c r="C43" s="22" t="s">
        <v>50</v>
      </c>
      <c r="D43" s="23" t="s">
        <v>16</v>
      </c>
      <c r="E43" s="26">
        <v>1200</v>
      </c>
      <c r="F43" s="13"/>
      <c r="G43" s="27">
        <f t="shared" si="0"/>
        <v>0</v>
      </c>
      <c r="H43" s="27">
        <f t="shared" si="1"/>
        <v>0</v>
      </c>
      <c r="I43" s="27">
        <f t="shared" si="2"/>
        <v>0</v>
      </c>
    </row>
    <row r="44" spans="1:9" ht="15" customHeight="1" x14ac:dyDescent="0.25">
      <c r="A44" s="20">
        <v>33</v>
      </c>
      <c r="B44" s="25"/>
      <c r="C44" s="22" t="s">
        <v>51</v>
      </c>
      <c r="D44" s="23" t="s">
        <v>16</v>
      </c>
      <c r="E44" s="24">
        <v>800</v>
      </c>
      <c r="F44" s="13"/>
      <c r="G44" s="27">
        <f t="shared" si="0"/>
        <v>0</v>
      </c>
      <c r="H44" s="27">
        <f t="shared" si="1"/>
        <v>0</v>
      </c>
      <c r="I44" s="27">
        <f t="shared" si="2"/>
        <v>0</v>
      </c>
    </row>
    <row r="45" spans="1:9" x14ac:dyDescent="0.25">
      <c r="A45" s="20">
        <v>34</v>
      </c>
      <c r="B45" s="25"/>
      <c r="C45" s="22" t="s">
        <v>52</v>
      </c>
      <c r="D45" s="23" t="s">
        <v>16</v>
      </c>
      <c r="E45" s="24">
        <v>200</v>
      </c>
      <c r="F45" s="13"/>
      <c r="G45" s="27">
        <f t="shared" si="0"/>
        <v>0</v>
      </c>
      <c r="H45" s="27">
        <f t="shared" si="1"/>
        <v>0</v>
      </c>
      <c r="I45" s="27">
        <f t="shared" si="2"/>
        <v>0</v>
      </c>
    </row>
    <row r="46" spans="1:9" x14ac:dyDescent="0.25">
      <c r="A46" s="20">
        <v>35</v>
      </c>
      <c r="B46" s="25"/>
      <c r="C46" s="23" t="s">
        <v>53</v>
      </c>
      <c r="D46" s="23" t="s">
        <v>16</v>
      </c>
      <c r="E46" s="24">
        <v>5</v>
      </c>
      <c r="F46" s="13"/>
      <c r="G46" s="27">
        <f t="shared" si="0"/>
        <v>0</v>
      </c>
      <c r="H46" s="27">
        <f t="shared" si="1"/>
        <v>0</v>
      </c>
      <c r="I46" s="27">
        <f t="shared" si="2"/>
        <v>0</v>
      </c>
    </row>
    <row r="47" spans="1:9" x14ac:dyDescent="0.25">
      <c r="A47" s="20">
        <v>36</v>
      </c>
      <c r="B47" s="25"/>
      <c r="C47" s="22" t="s">
        <v>54</v>
      </c>
      <c r="D47" s="23" t="s">
        <v>16</v>
      </c>
      <c r="E47" s="24">
        <v>30</v>
      </c>
      <c r="F47" s="13"/>
      <c r="G47" s="27">
        <f t="shared" si="0"/>
        <v>0</v>
      </c>
      <c r="H47" s="27">
        <f t="shared" si="1"/>
        <v>0</v>
      </c>
      <c r="I47" s="27">
        <f t="shared" si="2"/>
        <v>0</v>
      </c>
    </row>
    <row r="48" spans="1:9" x14ac:dyDescent="0.25">
      <c r="A48" s="20">
        <v>37</v>
      </c>
      <c r="B48" s="25"/>
      <c r="C48" s="22" t="s">
        <v>55</v>
      </c>
      <c r="D48" s="23" t="s">
        <v>16</v>
      </c>
      <c r="E48" s="24">
        <v>300</v>
      </c>
      <c r="F48" s="13"/>
      <c r="G48" s="27">
        <f t="shared" si="0"/>
        <v>0</v>
      </c>
      <c r="H48" s="27">
        <f t="shared" si="1"/>
        <v>0</v>
      </c>
      <c r="I48" s="27">
        <f t="shared" si="2"/>
        <v>0</v>
      </c>
    </row>
    <row r="49" spans="1:9" x14ac:dyDescent="0.25">
      <c r="A49" s="20">
        <v>38</v>
      </c>
      <c r="B49" s="25"/>
      <c r="C49" s="22" t="s">
        <v>56</v>
      </c>
      <c r="D49" s="23" t="s">
        <v>16</v>
      </c>
      <c r="E49" s="24">
        <v>300</v>
      </c>
      <c r="F49" s="13"/>
      <c r="G49" s="27">
        <f t="shared" si="0"/>
        <v>0</v>
      </c>
      <c r="H49" s="27">
        <f t="shared" si="1"/>
        <v>0</v>
      </c>
      <c r="I49" s="27">
        <f t="shared" si="2"/>
        <v>0</v>
      </c>
    </row>
    <row r="50" spans="1:9" ht="30" x14ac:dyDescent="0.25">
      <c r="A50" s="20">
        <v>39</v>
      </c>
      <c r="B50" s="25"/>
      <c r="C50" s="22" t="s">
        <v>57</v>
      </c>
      <c r="D50" s="23" t="s">
        <v>16</v>
      </c>
      <c r="E50" s="24">
        <v>2</v>
      </c>
      <c r="F50" s="13"/>
      <c r="G50" s="27">
        <f t="shared" si="0"/>
        <v>0</v>
      </c>
      <c r="H50" s="27">
        <f t="shared" si="1"/>
        <v>0</v>
      </c>
      <c r="I50" s="27">
        <f t="shared" si="2"/>
        <v>0</v>
      </c>
    </row>
    <row r="51" spans="1:9" x14ac:dyDescent="0.25">
      <c r="A51" s="20">
        <v>40</v>
      </c>
      <c r="B51" s="25"/>
      <c r="C51" s="22" t="s">
        <v>58</v>
      </c>
      <c r="D51" s="23" t="s">
        <v>16</v>
      </c>
      <c r="E51" s="24">
        <v>10</v>
      </c>
      <c r="F51" s="13"/>
      <c r="G51" s="27">
        <f t="shared" si="0"/>
        <v>0</v>
      </c>
      <c r="H51" s="27">
        <f t="shared" si="1"/>
        <v>0</v>
      </c>
      <c r="I51" s="27">
        <f t="shared" si="2"/>
        <v>0</v>
      </c>
    </row>
    <row r="52" spans="1:9" x14ac:dyDescent="0.25">
      <c r="A52" s="20">
        <v>41</v>
      </c>
      <c r="B52" s="25"/>
      <c r="C52" s="22" t="s">
        <v>59</v>
      </c>
      <c r="D52" s="23" t="s">
        <v>16</v>
      </c>
      <c r="E52" s="26">
        <v>2000</v>
      </c>
      <c r="F52" s="13"/>
      <c r="G52" s="27">
        <f t="shared" si="0"/>
        <v>0</v>
      </c>
      <c r="H52" s="27">
        <f t="shared" si="1"/>
        <v>0</v>
      </c>
      <c r="I52" s="27">
        <f t="shared" si="2"/>
        <v>0</v>
      </c>
    </row>
    <row r="53" spans="1:9" x14ac:dyDescent="0.25">
      <c r="A53" s="20">
        <v>42</v>
      </c>
      <c r="B53" s="25"/>
      <c r="C53" s="22" t="s">
        <v>60</v>
      </c>
      <c r="D53" s="23" t="s">
        <v>16</v>
      </c>
      <c r="E53" s="24">
        <v>800</v>
      </c>
      <c r="F53" s="13"/>
      <c r="G53" s="27">
        <f t="shared" si="0"/>
        <v>0</v>
      </c>
      <c r="H53" s="27">
        <f t="shared" si="1"/>
        <v>0</v>
      </c>
      <c r="I53" s="27">
        <f t="shared" si="2"/>
        <v>0</v>
      </c>
    </row>
    <row r="54" spans="1:9" x14ac:dyDescent="0.25">
      <c r="A54" s="20">
        <v>43</v>
      </c>
      <c r="B54" s="25"/>
      <c r="C54" s="22" t="s">
        <v>61</v>
      </c>
      <c r="D54" s="23" t="s">
        <v>16</v>
      </c>
      <c r="E54" s="24">
        <v>50</v>
      </c>
      <c r="F54" s="13"/>
      <c r="G54" s="27">
        <f t="shared" si="0"/>
        <v>0</v>
      </c>
      <c r="H54" s="27">
        <f t="shared" si="1"/>
        <v>0</v>
      </c>
      <c r="I54" s="27">
        <f t="shared" si="2"/>
        <v>0</v>
      </c>
    </row>
    <row r="55" spans="1:9" x14ac:dyDescent="0.25">
      <c r="A55" s="20">
        <v>44</v>
      </c>
      <c r="B55" s="25"/>
      <c r="C55" s="22" t="s">
        <v>62</v>
      </c>
      <c r="D55" s="23" t="s">
        <v>16</v>
      </c>
      <c r="E55" s="24">
        <v>100</v>
      </c>
      <c r="F55" s="13"/>
      <c r="G55" s="27">
        <f t="shared" si="0"/>
        <v>0</v>
      </c>
      <c r="H55" s="27">
        <f t="shared" si="1"/>
        <v>0</v>
      </c>
      <c r="I55" s="27">
        <f t="shared" si="2"/>
        <v>0</v>
      </c>
    </row>
    <row r="56" spans="1:9" x14ac:dyDescent="0.25">
      <c r="A56" s="20">
        <v>45</v>
      </c>
      <c r="B56" s="25"/>
      <c r="C56" s="22" t="s">
        <v>63</v>
      </c>
      <c r="D56" s="23" t="s">
        <v>16</v>
      </c>
      <c r="E56" s="24">
        <v>4</v>
      </c>
      <c r="F56" s="13"/>
      <c r="G56" s="27">
        <f t="shared" si="0"/>
        <v>0</v>
      </c>
      <c r="H56" s="27">
        <f t="shared" si="1"/>
        <v>0</v>
      </c>
      <c r="I56" s="27">
        <f t="shared" si="2"/>
        <v>0</v>
      </c>
    </row>
    <row r="57" spans="1:9" ht="15" customHeight="1" x14ac:dyDescent="0.25">
      <c r="E57" s="2"/>
    </row>
    <row r="58" spans="1:9" x14ac:dyDescent="0.25">
      <c r="A58" s="15" t="s">
        <v>18</v>
      </c>
      <c r="B58" s="15"/>
      <c r="C58" s="15"/>
      <c r="D58" s="15"/>
      <c r="E58" s="15"/>
      <c r="F58" s="15"/>
      <c r="G58" s="15"/>
      <c r="H58" s="15"/>
      <c r="I58" s="16">
        <f>SUM(I12:I56)</f>
        <v>0</v>
      </c>
    </row>
    <row r="59" spans="1:9" x14ac:dyDescent="0.25">
      <c r="A59" s="15" t="s">
        <v>17</v>
      </c>
      <c r="B59" s="15"/>
      <c r="C59" s="15"/>
      <c r="D59" s="15"/>
      <c r="E59" s="15"/>
      <c r="F59" s="15"/>
      <c r="G59" s="15"/>
      <c r="H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</row>
    <row r="62" spans="1:9" x14ac:dyDescent="0.25">
      <c r="A62" s="28" t="s">
        <v>14</v>
      </c>
      <c r="B62" s="28"/>
      <c r="C62" s="28"/>
      <c r="D62" s="28"/>
      <c r="E62" s="28"/>
      <c r="F62" s="28"/>
      <c r="G62" s="28"/>
      <c r="H62" s="28"/>
      <c r="I62" s="28"/>
    </row>
    <row r="63" spans="1:9" x14ac:dyDescent="0.25">
      <c r="A63" s="28" t="s">
        <v>13</v>
      </c>
      <c r="B63" s="28"/>
      <c r="C63" s="28"/>
      <c r="D63" s="28"/>
      <c r="E63" s="28"/>
      <c r="F63" s="28"/>
      <c r="G63" s="28"/>
      <c r="H63" s="28"/>
      <c r="I63" s="28"/>
    </row>
    <row r="64" spans="1:9" x14ac:dyDescent="0.25">
      <c r="E64" s="2"/>
    </row>
    <row r="65" spans="5:5" x14ac:dyDescent="0.25">
      <c r="E65" s="2"/>
    </row>
    <row r="66" spans="5:5" x14ac:dyDescent="0.25">
      <c r="E66" s="2"/>
    </row>
  </sheetData>
  <sheetProtection algorithmName="SHA-512" hashValue="RuZD8a2TnHJjhUkApeu5qYNqhJYtDQYWWtsxjiuEUVoW3RB2Dz+cCqzyBCtR0zOD/tftXxd3G+N5AKIB7TDIAg==" saltValue="7E92nYxhJVWFqwTWlHxaaQ==" spinCount="100000" sheet="1" objects="1" scenarios="1"/>
  <mergeCells count="7">
    <mergeCell ref="A62:I62"/>
    <mergeCell ref="A63:I63"/>
    <mergeCell ref="A4:B4"/>
    <mergeCell ref="A7:I7"/>
    <mergeCell ref="A6:I6"/>
    <mergeCell ref="A9:I9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landscape" r:id="rId1"/>
  <headerFooter>
    <oddHeader>&amp;R&amp;P/2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Proteinas</vt:lpstr>
      <vt:lpstr>Proteinas!Títulos_a_imprimir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Doris Analía Rivera Mejía</cp:lastModifiedBy>
  <cp:lastPrinted>2019-06-06T18:13:31Z</cp:lastPrinted>
  <dcterms:created xsi:type="dcterms:W3CDTF">2015-06-22T13:15:23Z</dcterms:created>
  <dcterms:modified xsi:type="dcterms:W3CDTF">2019-06-06T18:13:34Z</dcterms:modified>
</cp:coreProperties>
</file>