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.kelvyn\Desktop\"/>
    </mc:Choice>
  </mc:AlternateContent>
  <bookViews>
    <workbookView xWindow="0" yWindow="0" windowWidth="21570" windowHeight="8145"/>
  </bookViews>
  <sheets>
    <sheet name="Catalogo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2" i="8" l="1"/>
  <c r="Y41" i="8"/>
  <c r="Y14" i="8"/>
  <c r="X14" i="8"/>
  <c r="X48" i="8"/>
  <c r="X49" i="8"/>
  <c r="Y49" i="8" s="1"/>
  <c r="X46" i="8"/>
  <c r="Y46" i="8" s="1"/>
  <c r="Y48" i="8"/>
  <c r="X47" i="8"/>
  <c r="Y47" i="8" s="1"/>
  <c r="X45" i="8"/>
  <c r="Y45" i="8" s="1"/>
  <c r="X44" i="8"/>
  <c r="Y44" i="8" s="1"/>
  <c r="X43" i="8"/>
  <c r="X42" i="8"/>
  <c r="Y42" i="8" s="1"/>
  <c r="X41" i="8"/>
  <c r="X39" i="8"/>
  <c r="X40" i="8"/>
  <c r="Y40" i="8" s="1"/>
  <c r="Y39" i="8"/>
  <c r="X38" i="8"/>
  <c r="Y38" i="8" s="1"/>
  <c r="X37" i="8"/>
  <c r="Y37" i="8" s="1"/>
  <c r="X36" i="8"/>
  <c r="Y36" i="8" s="1"/>
  <c r="X35" i="8"/>
  <c r="Y35" i="8" s="1"/>
  <c r="X34" i="8"/>
  <c r="Y34" i="8" s="1"/>
  <c r="X32" i="8"/>
  <c r="Y32" i="8" s="1"/>
  <c r="X33" i="8"/>
  <c r="Y33" i="8" s="1"/>
  <c r="X31" i="8"/>
  <c r="X30" i="8"/>
  <c r="X29" i="8"/>
  <c r="Y43" i="8"/>
  <c r="X15" i="8" l="1"/>
  <c r="X16" i="8"/>
  <c r="Y16" i="8" s="1"/>
  <c r="X17" i="8"/>
  <c r="Y17" i="8" s="1"/>
  <c r="X18" i="8"/>
  <c r="Y18" i="8" s="1"/>
  <c r="X19" i="8"/>
  <c r="X20" i="8"/>
  <c r="X21" i="8"/>
  <c r="Y21" i="8" s="1"/>
  <c r="X22" i="8"/>
  <c r="Y22" i="8" s="1"/>
  <c r="X23" i="8"/>
  <c r="Y23" i="8" s="1"/>
  <c r="X24" i="8"/>
  <c r="Y24" i="8" s="1"/>
  <c r="X25" i="8"/>
  <c r="Y25" i="8" s="1"/>
  <c r="X26" i="8"/>
  <c r="Y26" i="8" s="1"/>
  <c r="X27" i="8"/>
  <c r="X28" i="8"/>
  <c r="Y28" i="8" s="1"/>
  <c r="Y29" i="8"/>
  <c r="Y30" i="8"/>
  <c r="Y31" i="8"/>
  <c r="Y15" i="8"/>
  <c r="Y19" i="8"/>
  <c r="Y20" i="8"/>
  <c r="Y27" i="8"/>
</calcChain>
</file>

<file path=xl/sharedStrings.xml><?xml version="1.0" encoding="utf-8"?>
<sst xmlns="http://schemas.openxmlformats.org/spreadsheetml/2006/main" count="136" uniqueCount="62">
  <si>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</si>
  <si>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</si>
  <si>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</si>
  <si>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</si>
  <si>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</si>
  <si>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</si>
  <si>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</si>
  <si>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</si>
  <si>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</si>
  <si>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</si>
  <si>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</si>
  <si>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</si>
  <si>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</si>
  <si>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</si>
  <si>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</si>
  <si>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</si>
  <si>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</si>
  <si>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</si>
  <si>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</si>
  <si>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N/A</t>
  </si>
  <si>
    <t xml:space="preserve">Oferente: </t>
  </si>
  <si>
    <t>VALOR TOTAL DE LA OFERTA : ………………………………………………………………………………………………..</t>
  </si>
  <si>
    <t xml:space="preserve">RNC: </t>
  </si>
  <si>
    <t xml:space="preserve">Unidad </t>
  </si>
  <si>
    <t>Componentes de vehiculos</t>
  </si>
  <si>
    <t xml:space="preserve"> Ambientador en Spray (Frag. Especias y Florales) </t>
  </si>
  <si>
    <t xml:space="preserve"> Brillo Verde Esponja para Fregar </t>
  </si>
  <si>
    <t xml:space="preserve"> Cepillo/inodoro con base </t>
  </si>
  <si>
    <t xml:space="preserve"> Cloro Galón </t>
  </si>
  <si>
    <t xml:space="preserve"> Detergente Paquete 400 gramos hermeticamente sellado </t>
  </si>
  <si>
    <t xml:space="preserve"> Fundas Plasticas Negras 17 x 22 (paq. de 1000 und) </t>
  </si>
  <si>
    <t xml:space="preserve"> Funda Plasticas Negras 36 x 54 (Paq. de 100 und) </t>
  </si>
  <si>
    <t xml:space="preserve"> Jabon de Cuaba Pasta </t>
  </si>
  <si>
    <t xml:space="preserve"> Jabon Liquido P/Platos Galon </t>
  </si>
  <si>
    <t xml:space="preserve"> Jabon Liquido Para Mano Galón </t>
  </si>
  <si>
    <t xml:space="preserve"> Lanilla blanca ( yarda) </t>
  </si>
  <si>
    <t xml:space="preserve"> Descurtidor de Superficie Galon </t>
  </si>
  <si>
    <t xml:space="preserve"> Guantes par </t>
  </si>
  <si>
    <t xml:space="preserve"> Piedra de Olor unidad (blanca) </t>
  </si>
  <si>
    <t xml:space="preserve"> Mopa algodón 30 cm Industrial </t>
  </si>
  <si>
    <t xml:space="preserve">Escoba base longitud 23 cm minimo, long. fibra 9 cm minimo, long. barrido 28cm minimo unidad </t>
  </si>
  <si>
    <t xml:space="preserve"> Fundas Plasticas Negras 28 x 35 Paq. 100 und. </t>
  </si>
  <si>
    <t xml:space="preserve"> Desinfectante perfumado galon </t>
  </si>
  <si>
    <t xml:space="preserve"> Espuma limpiadora de superficie en spray 19 Oz </t>
  </si>
  <si>
    <t xml:space="preserve"> Cubeta Trapear tres (3) galones negra Con Puño Metálico </t>
  </si>
  <si>
    <t xml:space="preserve"> Suaper #32 con palo madera, fibra de Algodón unidad </t>
  </si>
  <si>
    <t xml:space="preserve"> Detergente Paquete 2000 gramos hermeticamente sellado </t>
  </si>
  <si>
    <t xml:space="preserve"> Cloro frasco de 32 onz. </t>
  </si>
  <si>
    <t xml:space="preserve"> Zafacón plástico Oficina, Negro, rectangular, 7 gl unidad </t>
  </si>
  <si>
    <t xml:space="preserve"> Aerosol p/ mosquitos 170g (250 ml) </t>
  </si>
  <si>
    <t xml:space="preserve"> Shampoo para vehiculo Galon </t>
  </si>
  <si>
    <t xml:space="preserve"> Destapador de inodoro (goma) </t>
  </si>
  <si>
    <t>Desinfectante Limpiador Neutro Liquido, Bactericida, Virucida, No Alcalino (Galon)</t>
  </si>
  <si>
    <t xml:space="preserve"> Escobilla p/jardin metalica reforzada tipo araña (24) dientes </t>
  </si>
  <si>
    <t xml:space="preserve"> Abono activador de flores galón </t>
  </si>
  <si>
    <t xml:space="preserve"> Ambientador Automatico de hasta 60 días con pila </t>
  </si>
  <si>
    <t xml:space="preserve"> Repuesto para Ambientador Automatico Fragancias Frutales y Florales </t>
  </si>
  <si>
    <t xml:space="preserve"> Zafacon (32 gls.) con ruedas y tapa, Negro </t>
  </si>
  <si>
    <t xml:space="preserve"> Zafacon c/tapa y Pedal 8L Blanco </t>
  </si>
  <si>
    <t xml:space="preserve"> Fundas Plásticas Blancas #51 Millar </t>
  </si>
  <si>
    <t xml:space="preserve"> Fundas Plásticas Blancas Jumbo #72 Millar </t>
  </si>
  <si>
    <t>REF: PROMESECAL-CCC-CP-2021-0009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</si>
</sst>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5" fillId="0" borderId="1" xfId="0" applyNumberFormat="1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0" fillId="0" borderId="0" xfId="2" applyFont="1"/>
    <xf numFmtId="4" fontId="0" fillId="0" borderId="0" xfId="0" applyNumberFormat="1"/>
    <xf numFmtId="44" fontId="5" fillId="0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4" fontId="0" fillId="0" borderId="0" xfId="0" applyNumberForma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3"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923925</xdr:colOff>
      <xdr:row>4</xdr:row>
      <xdr:rowOff>76200</xdr:rowOff>
    </xdr:to>
    <xdr:pic>
      <xdr:nvPicPr>
        <xdr:cNvPr id="2" name="Imagen 1" descr="LOGO PROMES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2867025</xdr:colOff>
      <xdr:row>1</xdr:row>
      <xdr:rowOff>57150</xdr:rowOff>
    </xdr:from>
    <xdr:to>
      <xdr:col>2</xdr:col>
      <xdr:colOff>3733800</xdr:colOff>
      <xdr:row>3</xdr:row>
      <xdr:rowOff>133350</xdr:rowOff>
    </xdr:to>
    <xdr:pic>
      <xdr:nvPicPr>
        <xdr:cNvPr id="3" name="Picture 5" descr="escudo 02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0" y="247650"/>
          <a:ext cx="8667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161925</xdr:colOff>
      <xdr:row>1</xdr:row>
      <xdr:rowOff>76199</xdr:rowOff>
    </xdr:from>
    <xdr:to>
      <xdr:col>25</xdr:col>
      <xdr:colOff>57150</xdr:colOff>
      <xdr:row>3</xdr:row>
      <xdr:rowOff>123825</xdr:rowOff>
    </xdr:to>
    <xdr:pic>
      <xdr:nvPicPr>
        <xdr:cNvPr id="4" name="3 Imagen" descr="Descripción: farmacia del puebl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66699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7"/>
  <sheetViews>
    <sheetView tabSelected="1" workbookViewId="0">
      <selection activeCell="C21" sqref="C21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62.28515625" customWidth="1"/>
    <col min="4" max="4" width="10" customWidth="1"/>
    <col min="5" max="5" width="8.5703125" style="1" customWidth="1"/>
    <col min="6" max="12" width="0" hidden="1" customWidth="1"/>
    <col min="13" max="13" width="9.5703125" customWidth="1"/>
    <col min="14" max="22" width="0" hidden="1" customWidth="1"/>
    <col min="23" max="23" width="0.85546875" hidden="1" customWidth="1"/>
    <col min="24" max="24" width="10.5703125" customWidth="1"/>
    <col min="25" max="25" width="12" customWidth="1"/>
    <col min="28" max="28" width="28.42578125" customWidth="1"/>
  </cols>
  <sheetData>
    <row r="2" spans="1:28" ht="18.75" x14ac:dyDescent="0.3">
      <c r="A2" s="4" t="s">
        <v>3</v>
      </c>
      <c r="F2" s="1"/>
      <c r="I2" s="5" t="s">
        <v>4</v>
      </c>
    </row>
    <row r="3" spans="1:28" x14ac:dyDescent="0.25">
      <c r="F3" s="1"/>
      <c r="H3" s="3"/>
      <c r="I3" s="2"/>
    </row>
    <row r="4" spans="1:28" x14ac:dyDescent="0.25">
      <c r="F4" s="1"/>
      <c r="I4" s="5"/>
    </row>
    <row r="5" spans="1:28" x14ac:dyDescent="0.25">
      <c r="F5" s="1"/>
    </row>
    <row r="6" spans="1:28" ht="15.75" x14ac:dyDescent="0.25">
      <c r="A6" s="40" t="s">
        <v>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8" x14ac:dyDescent="0.25">
      <c r="A7" s="41" t="s">
        <v>61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8" ht="15.75" x14ac:dyDescent="0.25">
      <c r="A8" s="42" t="s">
        <v>24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8" x14ac:dyDescent="0.25">
      <c r="A9" s="41" t="s">
        <v>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8" ht="15.75" x14ac:dyDescent="0.25">
      <c r="A10" s="39" t="s">
        <v>20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8" ht="15.75" x14ac:dyDescent="0.25">
      <c r="A11" s="39" t="s">
        <v>22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8" ht="15.75" x14ac:dyDescent="0.25">
      <c r="A12" s="25"/>
      <c r="B12" s="17"/>
      <c r="C12" s="17"/>
      <c r="D12" s="25"/>
      <c r="E12" s="25"/>
      <c r="F12" s="25"/>
      <c r="G12" s="25"/>
      <c r="H12" s="25"/>
      <c r="I12" s="25"/>
    </row>
    <row r="13" spans="1:28" ht="26.25" x14ac:dyDescent="0.25">
      <c r="A13" s="11" t="s">
        <v>7</v>
      </c>
      <c r="B13" s="11" t="s">
        <v>0</v>
      </c>
      <c r="C13" s="12" t="s">
        <v>1</v>
      </c>
      <c r="D13" s="13" t="s">
        <v>8</v>
      </c>
      <c r="E13" s="14" t="s">
        <v>2</v>
      </c>
      <c r="F13" s="14" t="s">
        <v>2</v>
      </c>
      <c r="G13" s="15" t="s">
        <v>9</v>
      </c>
      <c r="H13" s="15" t="s">
        <v>10</v>
      </c>
      <c r="I13" s="16" t="s">
        <v>11</v>
      </c>
      <c r="M13" s="15" t="s">
        <v>9</v>
      </c>
      <c r="X13" s="15" t="s">
        <v>10</v>
      </c>
      <c r="Y13" s="16" t="s">
        <v>11</v>
      </c>
      <c r="AB13" s="27"/>
    </row>
    <row r="14" spans="1:28" x14ac:dyDescent="0.25">
      <c r="A14" s="22">
        <v>1</v>
      </c>
      <c r="B14" s="23" t="s">
        <v>19</v>
      </c>
      <c r="C14" s="33" t="s">
        <v>25</v>
      </c>
      <c r="D14" s="24" t="s">
        <v>23</v>
      </c>
      <c r="E14" s="24">
        <v>396</v>
      </c>
      <c r="F14" s="18"/>
      <c r="G14" s="19"/>
      <c r="H14" s="19"/>
      <c r="I14" s="20"/>
      <c r="J14" s="21"/>
      <c r="K14" s="21"/>
      <c r="L14" s="21"/>
      <c r="M14" s="1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8">
        <f>M14*18%</f>
        <v>0</v>
      </c>
      <c r="Y14" s="28">
        <f>M14+X14</f>
        <v>0</v>
      </c>
      <c r="AB14" s="26"/>
    </row>
    <row r="15" spans="1:28" x14ac:dyDescent="0.25">
      <c r="A15" s="22">
        <v>2</v>
      </c>
      <c r="B15" s="23" t="s">
        <v>19</v>
      </c>
      <c r="C15" s="33" t="s">
        <v>26</v>
      </c>
      <c r="D15" s="24" t="s">
        <v>23</v>
      </c>
      <c r="E15" s="24">
        <v>600</v>
      </c>
      <c r="F15" s="18"/>
      <c r="G15" s="19"/>
      <c r="H15" s="19"/>
      <c r="I15" s="20"/>
      <c r="J15" s="21"/>
      <c r="K15" s="21"/>
      <c r="L15" s="21"/>
      <c r="M15" s="1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8">
        <f t="shared" ref="X15:X28" si="0">M15*18%</f>
        <v>0</v>
      </c>
      <c r="Y15" s="28">
        <f t="shared" ref="Y15:Y31" si="1">M15+X15</f>
        <v>0</v>
      </c>
      <c r="AB15" s="26"/>
    </row>
    <row r="16" spans="1:28" x14ac:dyDescent="0.25">
      <c r="A16" s="22">
        <v>3</v>
      </c>
      <c r="B16" s="23" t="s">
        <v>19</v>
      </c>
      <c r="C16" s="33" t="s">
        <v>27</v>
      </c>
      <c r="D16" s="24" t="s">
        <v>23</v>
      </c>
      <c r="E16" s="24">
        <v>12</v>
      </c>
      <c r="F16" s="18"/>
      <c r="G16" s="19"/>
      <c r="H16" s="19"/>
      <c r="I16" s="20"/>
      <c r="J16" s="21"/>
      <c r="K16" s="21"/>
      <c r="L16" s="21"/>
      <c r="M16" s="1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8">
        <f t="shared" si="0"/>
        <v>0</v>
      </c>
      <c r="Y16" s="28">
        <f t="shared" si="1"/>
        <v>0</v>
      </c>
      <c r="AB16" s="26"/>
    </row>
    <row r="17" spans="1:28" x14ac:dyDescent="0.25">
      <c r="A17" s="22">
        <v>4</v>
      </c>
      <c r="B17" s="23" t="s">
        <v>19</v>
      </c>
      <c r="C17" s="33" t="s">
        <v>28</v>
      </c>
      <c r="D17" s="24" t="s">
        <v>23</v>
      </c>
      <c r="E17" s="24">
        <v>360</v>
      </c>
      <c r="F17" s="18"/>
      <c r="G17" s="19"/>
      <c r="H17" s="19"/>
      <c r="I17" s="20"/>
      <c r="J17" s="21"/>
      <c r="K17" s="21"/>
      <c r="L17" s="21"/>
      <c r="M17" s="1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8">
        <f t="shared" si="0"/>
        <v>0</v>
      </c>
      <c r="Y17" s="28">
        <f t="shared" si="1"/>
        <v>0</v>
      </c>
      <c r="AB17" s="26"/>
    </row>
    <row r="18" spans="1:28" x14ac:dyDescent="0.25">
      <c r="A18" s="22">
        <v>5</v>
      </c>
      <c r="B18" s="23" t="s">
        <v>19</v>
      </c>
      <c r="C18" s="33" t="s">
        <v>29</v>
      </c>
      <c r="D18" s="24" t="s">
        <v>23</v>
      </c>
      <c r="E18" s="24">
        <v>1020</v>
      </c>
      <c r="F18" s="18"/>
      <c r="G18" s="19"/>
      <c r="H18" s="19"/>
      <c r="I18" s="20"/>
      <c r="J18" s="21"/>
      <c r="K18" s="21"/>
      <c r="L18" s="21"/>
      <c r="M18" s="1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8">
        <f t="shared" si="0"/>
        <v>0</v>
      </c>
      <c r="Y18" s="28">
        <f t="shared" si="1"/>
        <v>0</v>
      </c>
      <c r="AB18" s="26"/>
    </row>
    <row r="19" spans="1:28" x14ac:dyDescent="0.25">
      <c r="A19" s="22">
        <v>6</v>
      </c>
      <c r="B19" s="23" t="s">
        <v>19</v>
      </c>
      <c r="C19" s="33" t="s">
        <v>30</v>
      </c>
      <c r="D19" s="24" t="s">
        <v>23</v>
      </c>
      <c r="E19" s="24">
        <v>50</v>
      </c>
      <c r="F19" s="18"/>
      <c r="G19" s="19"/>
      <c r="H19" s="19"/>
      <c r="I19" s="20"/>
      <c r="J19" s="21"/>
      <c r="K19" s="21"/>
      <c r="L19" s="21"/>
      <c r="M19" s="1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8">
        <f t="shared" si="0"/>
        <v>0</v>
      </c>
      <c r="Y19" s="28">
        <f t="shared" si="1"/>
        <v>0</v>
      </c>
      <c r="AB19" s="26"/>
    </row>
    <row r="20" spans="1:28" x14ac:dyDescent="0.25">
      <c r="A20" s="22">
        <v>7</v>
      </c>
      <c r="B20" s="23" t="s">
        <v>19</v>
      </c>
      <c r="C20" s="33" t="s">
        <v>31</v>
      </c>
      <c r="D20" s="24" t="s">
        <v>23</v>
      </c>
      <c r="E20" s="24">
        <v>500</v>
      </c>
      <c r="F20" s="18"/>
      <c r="G20" s="19"/>
      <c r="H20" s="19"/>
      <c r="I20" s="20"/>
      <c r="J20" s="21"/>
      <c r="K20" s="21"/>
      <c r="L20" s="21"/>
      <c r="M20" s="1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8">
        <f t="shared" si="0"/>
        <v>0</v>
      </c>
      <c r="Y20" s="28">
        <f t="shared" si="1"/>
        <v>0</v>
      </c>
      <c r="AB20" s="26"/>
    </row>
    <row r="21" spans="1:28" x14ac:dyDescent="0.25">
      <c r="A21" s="22">
        <v>8</v>
      </c>
      <c r="B21" s="23" t="s">
        <v>19</v>
      </c>
      <c r="C21" s="33" t="s">
        <v>32</v>
      </c>
      <c r="D21" s="24" t="s">
        <v>23</v>
      </c>
      <c r="E21" s="24">
        <v>120</v>
      </c>
      <c r="F21" s="18"/>
      <c r="G21" s="19"/>
      <c r="H21" s="19"/>
      <c r="I21" s="20"/>
      <c r="J21" s="21"/>
      <c r="K21" s="21"/>
      <c r="L21" s="21"/>
      <c r="M21" s="10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8">
        <f t="shared" si="0"/>
        <v>0</v>
      </c>
      <c r="Y21" s="28">
        <f t="shared" si="1"/>
        <v>0</v>
      </c>
      <c r="AB21" s="26"/>
    </row>
    <row r="22" spans="1:28" x14ac:dyDescent="0.25">
      <c r="A22" s="22">
        <v>9</v>
      </c>
      <c r="B22" s="23" t="s">
        <v>19</v>
      </c>
      <c r="C22" s="33" t="s">
        <v>33</v>
      </c>
      <c r="D22" s="24" t="s">
        <v>23</v>
      </c>
      <c r="E22" s="24">
        <v>360</v>
      </c>
      <c r="F22" s="18"/>
      <c r="G22" s="19"/>
      <c r="H22" s="19"/>
      <c r="I22" s="20"/>
      <c r="J22" s="21"/>
      <c r="K22" s="21"/>
      <c r="L22" s="21"/>
      <c r="M22" s="10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8">
        <f t="shared" si="0"/>
        <v>0</v>
      </c>
      <c r="Y22" s="28">
        <f t="shared" si="1"/>
        <v>0</v>
      </c>
      <c r="AB22" s="26"/>
    </row>
    <row r="23" spans="1:28" x14ac:dyDescent="0.25">
      <c r="A23" s="22">
        <v>10</v>
      </c>
      <c r="B23" s="23" t="s">
        <v>19</v>
      </c>
      <c r="C23" s="33" t="s">
        <v>34</v>
      </c>
      <c r="D23" s="24" t="s">
        <v>23</v>
      </c>
      <c r="E23" s="24">
        <v>360</v>
      </c>
      <c r="F23" s="18"/>
      <c r="G23" s="19"/>
      <c r="H23" s="19"/>
      <c r="I23" s="20"/>
      <c r="J23" s="21"/>
      <c r="K23" s="21"/>
      <c r="L23" s="21"/>
      <c r="M23" s="10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8">
        <f t="shared" si="0"/>
        <v>0</v>
      </c>
      <c r="Y23" s="28">
        <f t="shared" si="1"/>
        <v>0</v>
      </c>
      <c r="AB23" s="26"/>
    </row>
    <row r="24" spans="1:28" x14ac:dyDescent="0.25">
      <c r="A24" s="22">
        <v>11</v>
      </c>
      <c r="B24" s="23" t="s">
        <v>19</v>
      </c>
      <c r="C24" s="33" t="s">
        <v>35</v>
      </c>
      <c r="D24" s="24" t="s">
        <v>23</v>
      </c>
      <c r="E24" s="36">
        <v>2000</v>
      </c>
      <c r="F24" s="18"/>
      <c r="G24" s="19"/>
      <c r="H24" s="19"/>
      <c r="I24" s="20"/>
      <c r="J24" s="21"/>
      <c r="K24" s="21"/>
      <c r="L24" s="21"/>
      <c r="M24" s="10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8">
        <f t="shared" si="0"/>
        <v>0</v>
      </c>
      <c r="Y24" s="28">
        <f t="shared" si="1"/>
        <v>0</v>
      </c>
      <c r="AB24" s="26"/>
    </row>
    <row r="25" spans="1:28" x14ac:dyDescent="0.25">
      <c r="A25" s="22">
        <v>12</v>
      </c>
      <c r="B25" s="23" t="s">
        <v>19</v>
      </c>
      <c r="C25" s="33" t="s">
        <v>36</v>
      </c>
      <c r="D25" s="24" t="s">
        <v>23</v>
      </c>
      <c r="E25" s="24">
        <v>402</v>
      </c>
      <c r="F25" s="18"/>
      <c r="G25" s="19"/>
      <c r="H25" s="19"/>
      <c r="I25" s="20"/>
      <c r="J25" s="21"/>
      <c r="K25" s="21"/>
      <c r="L25" s="21"/>
      <c r="M25" s="10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8">
        <f t="shared" si="0"/>
        <v>0</v>
      </c>
      <c r="Y25" s="28">
        <f t="shared" si="1"/>
        <v>0</v>
      </c>
    </row>
    <row r="26" spans="1:28" x14ac:dyDescent="0.25">
      <c r="A26" s="22">
        <v>13</v>
      </c>
      <c r="B26" s="23" t="s">
        <v>19</v>
      </c>
      <c r="C26" s="33" t="s">
        <v>37</v>
      </c>
      <c r="D26" s="24" t="s">
        <v>23</v>
      </c>
      <c r="E26" s="24">
        <v>216</v>
      </c>
      <c r="F26" s="18"/>
      <c r="G26" s="19"/>
      <c r="H26" s="19"/>
      <c r="I26" s="20"/>
      <c r="J26" s="21"/>
      <c r="K26" s="21"/>
      <c r="L26" s="21"/>
      <c r="M26" s="10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8">
        <f t="shared" si="0"/>
        <v>0</v>
      </c>
      <c r="Y26" s="28">
        <f t="shared" si="1"/>
        <v>0</v>
      </c>
    </row>
    <row r="27" spans="1:28" x14ac:dyDescent="0.25">
      <c r="A27" s="22">
        <v>14</v>
      </c>
      <c r="B27" s="23" t="s">
        <v>19</v>
      </c>
      <c r="C27" s="33" t="s">
        <v>38</v>
      </c>
      <c r="D27" s="24" t="s">
        <v>23</v>
      </c>
      <c r="E27" s="24">
        <v>400</v>
      </c>
      <c r="F27" s="18"/>
      <c r="G27" s="19"/>
      <c r="H27" s="19"/>
      <c r="I27" s="20"/>
      <c r="J27" s="21"/>
      <c r="K27" s="21"/>
      <c r="L27" s="21"/>
      <c r="M27" s="10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8">
        <f t="shared" si="0"/>
        <v>0</v>
      </c>
      <c r="Y27" s="28">
        <f t="shared" si="1"/>
        <v>0</v>
      </c>
    </row>
    <row r="28" spans="1:28" x14ac:dyDescent="0.25">
      <c r="A28" s="22">
        <v>15</v>
      </c>
      <c r="B28" s="23" t="s">
        <v>19</v>
      </c>
      <c r="C28" s="33" t="s">
        <v>39</v>
      </c>
      <c r="D28" s="24" t="s">
        <v>23</v>
      </c>
      <c r="E28" s="24">
        <v>6</v>
      </c>
      <c r="F28" s="18"/>
      <c r="G28" s="19"/>
      <c r="H28" s="19"/>
      <c r="I28" s="20"/>
      <c r="J28" s="21"/>
      <c r="K28" s="21"/>
      <c r="L28" s="21"/>
      <c r="M28" s="10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8">
        <f t="shared" si="0"/>
        <v>0</v>
      </c>
      <c r="Y28" s="28">
        <f>M28+X28</f>
        <v>0</v>
      </c>
    </row>
    <row r="29" spans="1:28" ht="30" x14ac:dyDescent="0.25">
      <c r="A29" s="22">
        <v>16</v>
      </c>
      <c r="B29" s="23" t="s">
        <v>19</v>
      </c>
      <c r="C29" s="33" t="s">
        <v>40</v>
      </c>
      <c r="D29" s="24" t="s">
        <v>23</v>
      </c>
      <c r="E29" s="36">
        <v>1200</v>
      </c>
      <c r="F29" s="18"/>
      <c r="G29" s="19"/>
      <c r="H29" s="19"/>
      <c r="I29" s="20"/>
      <c r="J29" s="21"/>
      <c r="K29" s="21"/>
      <c r="L29" s="21"/>
      <c r="M29" s="10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8">
        <f>M29*18%</f>
        <v>0</v>
      </c>
      <c r="Y29" s="28">
        <f t="shared" si="1"/>
        <v>0</v>
      </c>
    </row>
    <row r="30" spans="1:28" x14ac:dyDescent="0.25">
      <c r="A30" s="22">
        <v>17</v>
      </c>
      <c r="B30" s="23" t="s">
        <v>19</v>
      </c>
      <c r="C30" s="33" t="s">
        <v>41</v>
      </c>
      <c r="D30" s="24" t="s">
        <v>23</v>
      </c>
      <c r="E30" s="24">
        <v>3000</v>
      </c>
      <c r="F30" s="18"/>
      <c r="G30" s="19"/>
      <c r="H30" s="19"/>
      <c r="I30" s="20"/>
      <c r="J30" s="21"/>
      <c r="K30" s="21"/>
      <c r="L30" s="21"/>
      <c r="M30" s="10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8">
        <f>M30*18%</f>
        <v>0</v>
      </c>
      <c r="Y30" s="28">
        <f t="shared" si="1"/>
        <v>0</v>
      </c>
    </row>
    <row r="31" spans="1:28" x14ac:dyDescent="0.25">
      <c r="A31" s="30">
        <v>18</v>
      </c>
      <c r="B31" s="23" t="s">
        <v>19</v>
      </c>
      <c r="C31" s="33" t="s">
        <v>42</v>
      </c>
      <c r="D31" s="24" t="s">
        <v>23</v>
      </c>
      <c r="E31" s="24">
        <v>360</v>
      </c>
      <c r="F31" s="31"/>
      <c r="G31" s="29"/>
      <c r="H31" s="29"/>
      <c r="I31" s="32"/>
      <c r="J31" s="29"/>
      <c r="K31" s="29"/>
      <c r="L31" s="29"/>
      <c r="M31" s="10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>
        <f>M31*18%</f>
        <v>0</v>
      </c>
      <c r="Y31" s="28">
        <f t="shared" si="1"/>
        <v>0</v>
      </c>
    </row>
    <row r="32" spans="1:28" x14ac:dyDescent="0.25">
      <c r="A32" s="30">
        <v>19</v>
      </c>
      <c r="B32" s="23" t="s">
        <v>19</v>
      </c>
      <c r="C32" s="33" t="s">
        <v>43</v>
      </c>
      <c r="D32" s="24" t="s">
        <v>23</v>
      </c>
      <c r="E32" s="30">
        <v>60</v>
      </c>
      <c r="F32" s="31"/>
      <c r="G32" s="29"/>
      <c r="H32" s="29"/>
      <c r="I32" s="32"/>
      <c r="J32" s="29"/>
      <c r="K32" s="29"/>
      <c r="L32" s="29"/>
      <c r="M32" s="10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>
        <f>M32*18%</f>
        <v>0</v>
      </c>
      <c r="Y32" s="28">
        <f>M32+X32</f>
        <v>0</v>
      </c>
    </row>
    <row r="33" spans="1:25" x14ac:dyDescent="0.25">
      <c r="A33" s="22">
        <v>20</v>
      </c>
      <c r="B33" s="23" t="s">
        <v>19</v>
      </c>
      <c r="C33" s="34" t="s">
        <v>44</v>
      </c>
      <c r="D33" s="24" t="s">
        <v>23</v>
      </c>
      <c r="E33" s="30">
        <v>500</v>
      </c>
      <c r="F33" s="31"/>
      <c r="G33" s="29"/>
      <c r="H33" s="29"/>
      <c r="I33" s="32"/>
      <c r="J33" s="29"/>
      <c r="K33" s="29"/>
      <c r="L33" s="29"/>
      <c r="M33" s="1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>
        <f t="shared" ref="X33:X49" si="2">+M33*18%</f>
        <v>0</v>
      </c>
      <c r="Y33" s="28">
        <f t="shared" ref="Y33:Y49" si="3">+M33+X33</f>
        <v>0</v>
      </c>
    </row>
    <row r="34" spans="1:25" x14ac:dyDescent="0.25">
      <c r="A34" s="22">
        <v>21</v>
      </c>
      <c r="B34" s="23" t="s">
        <v>19</v>
      </c>
      <c r="C34" s="34" t="s">
        <v>45</v>
      </c>
      <c r="D34" s="24" t="s">
        <v>23</v>
      </c>
      <c r="E34" s="30">
        <v>1200</v>
      </c>
      <c r="F34" s="31"/>
      <c r="G34" s="29"/>
      <c r="H34" s="29"/>
      <c r="I34" s="32"/>
      <c r="J34" s="29"/>
      <c r="K34" s="29"/>
      <c r="L34" s="29"/>
      <c r="M34" s="10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>
        <f t="shared" si="2"/>
        <v>0</v>
      </c>
      <c r="Y34" s="28">
        <f t="shared" si="3"/>
        <v>0</v>
      </c>
    </row>
    <row r="35" spans="1:25" x14ac:dyDescent="0.25">
      <c r="A35" s="22">
        <v>22</v>
      </c>
      <c r="B35" s="23" t="s">
        <v>19</v>
      </c>
      <c r="C35" s="34" t="s">
        <v>46</v>
      </c>
      <c r="D35" s="24" t="s">
        <v>23</v>
      </c>
      <c r="E35" s="37">
        <v>5000</v>
      </c>
      <c r="F35" s="29"/>
      <c r="G35" s="29"/>
      <c r="H35" s="29"/>
      <c r="I35" s="29"/>
      <c r="J35" s="29"/>
      <c r="K35" s="29"/>
      <c r="L35" s="29"/>
      <c r="M35" s="10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>
        <f t="shared" si="2"/>
        <v>0</v>
      </c>
      <c r="Y35" s="28">
        <f t="shared" si="3"/>
        <v>0</v>
      </c>
    </row>
    <row r="36" spans="1:25" x14ac:dyDescent="0.25">
      <c r="A36" s="22">
        <v>23</v>
      </c>
      <c r="B36" s="23" t="s">
        <v>19</v>
      </c>
      <c r="C36" s="34" t="s">
        <v>47</v>
      </c>
      <c r="D36" s="24" t="s">
        <v>23</v>
      </c>
      <c r="E36" s="37">
        <v>4030</v>
      </c>
      <c r="F36" s="29"/>
      <c r="G36" s="29"/>
      <c r="H36" s="29"/>
      <c r="I36" s="29"/>
      <c r="J36" s="29"/>
      <c r="K36" s="29"/>
      <c r="L36" s="29"/>
      <c r="M36" s="10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>
        <f t="shared" si="2"/>
        <v>0</v>
      </c>
      <c r="Y36" s="28">
        <f t="shared" si="3"/>
        <v>0</v>
      </c>
    </row>
    <row r="37" spans="1:25" x14ac:dyDescent="0.25">
      <c r="A37" s="22">
        <v>24</v>
      </c>
      <c r="B37" s="23" t="s">
        <v>19</v>
      </c>
      <c r="C37" s="34" t="s">
        <v>48</v>
      </c>
      <c r="D37" s="24" t="s">
        <v>23</v>
      </c>
      <c r="E37" s="30">
        <v>200</v>
      </c>
      <c r="F37" s="29"/>
      <c r="G37" s="29"/>
      <c r="H37" s="29"/>
      <c r="I37" s="29"/>
      <c r="J37" s="29"/>
      <c r="K37" s="29"/>
      <c r="L37" s="29"/>
      <c r="M37" s="10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>
        <f t="shared" si="2"/>
        <v>0</v>
      </c>
      <c r="Y37" s="28">
        <f t="shared" si="3"/>
        <v>0</v>
      </c>
    </row>
    <row r="38" spans="1:25" x14ac:dyDescent="0.25">
      <c r="A38" s="22">
        <v>25</v>
      </c>
      <c r="B38" s="23" t="s">
        <v>19</v>
      </c>
      <c r="C38" s="34" t="s">
        <v>49</v>
      </c>
      <c r="D38" s="24" t="s">
        <v>23</v>
      </c>
      <c r="E38" s="30">
        <v>204</v>
      </c>
      <c r="F38" s="29"/>
      <c r="G38" s="29"/>
      <c r="H38" s="29"/>
      <c r="I38" s="29"/>
      <c r="J38" s="29"/>
      <c r="K38" s="29"/>
      <c r="L38" s="29"/>
      <c r="M38" s="10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>
        <f t="shared" si="2"/>
        <v>0</v>
      </c>
      <c r="Y38" s="28">
        <f t="shared" si="3"/>
        <v>0</v>
      </c>
    </row>
    <row r="39" spans="1:25" x14ac:dyDescent="0.25">
      <c r="A39" s="22">
        <v>26</v>
      </c>
      <c r="B39" s="23" t="s">
        <v>19</v>
      </c>
      <c r="C39" s="34" t="s">
        <v>50</v>
      </c>
      <c r="D39" s="24" t="s">
        <v>23</v>
      </c>
      <c r="E39" s="30">
        <v>96</v>
      </c>
      <c r="F39" s="29"/>
      <c r="G39" s="29"/>
      <c r="H39" s="29"/>
      <c r="I39" s="29"/>
      <c r="J39" s="29"/>
      <c r="K39" s="29"/>
      <c r="L39" s="29"/>
      <c r="M39" s="10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>
        <f t="shared" si="2"/>
        <v>0</v>
      </c>
      <c r="Y39" s="28">
        <f t="shared" si="3"/>
        <v>0</v>
      </c>
    </row>
    <row r="40" spans="1:25" x14ac:dyDescent="0.25">
      <c r="A40" s="22">
        <v>27</v>
      </c>
      <c r="B40" s="23" t="s">
        <v>19</v>
      </c>
      <c r="C40" s="34" t="s">
        <v>51</v>
      </c>
      <c r="D40" s="24" t="s">
        <v>23</v>
      </c>
      <c r="E40" s="30">
        <v>12</v>
      </c>
      <c r="F40" s="29"/>
      <c r="G40" s="29"/>
      <c r="H40" s="29"/>
      <c r="I40" s="29"/>
      <c r="J40" s="29"/>
      <c r="K40" s="29"/>
      <c r="L40" s="29"/>
      <c r="M40" s="10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>
        <f t="shared" si="2"/>
        <v>0</v>
      </c>
      <c r="Y40" s="28">
        <f t="shared" si="3"/>
        <v>0</v>
      </c>
    </row>
    <row r="41" spans="1:25" ht="30" customHeight="1" x14ac:dyDescent="0.25">
      <c r="A41" s="22">
        <v>28</v>
      </c>
      <c r="B41" s="23" t="s">
        <v>19</v>
      </c>
      <c r="C41" s="35" t="s">
        <v>52</v>
      </c>
      <c r="D41" s="24" t="s">
        <v>23</v>
      </c>
      <c r="E41" s="30">
        <v>10</v>
      </c>
      <c r="F41" s="29"/>
      <c r="G41" s="29"/>
      <c r="H41" s="29"/>
      <c r="I41" s="29"/>
      <c r="J41" s="29"/>
      <c r="K41" s="29"/>
      <c r="L41" s="29"/>
      <c r="M41" s="10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>
        <f t="shared" si="2"/>
        <v>0</v>
      </c>
      <c r="Y41" s="28">
        <f t="shared" si="3"/>
        <v>0</v>
      </c>
    </row>
    <row r="42" spans="1:25" x14ac:dyDescent="0.25">
      <c r="A42" s="22">
        <v>29</v>
      </c>
      <c r="B42" s="23" t="s">
        <v>19</v>
      </c>
      <c r="C42" s="34" t="s">
        <v>53</v>
      </c>
      <c r="D42" s="24" t="s">
        <v>23</v>
      </c>
      <c r="E42" s="30">
        <v>6</v>
      </c>
      <c r="F42" s="29"/>
      <c r="G42" s="29"/>
      <c r="H42" s="29"/>
      <c r="I42" s="29"/>
      <c r="J42" s="29"/>
      <c r="K42" s="29"/>
      <c r="L42" s="29"/>
      <c r="M42" s="10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>
        <f t="shared" si="2"/>
        <v>0</v>
      </c>
      <c r="Y42" s="28">
        <f t="shared" si="3"/>
        <v>0</v>
      </c>
    </row>
    <row r="43" spans="1:25" x14ac:dyDescent="0.25">
      <c r="A43" s="22">
        <v>30</v>
      </c>
      <c r="B43" s="23" t="s">
        <v>19</v>
      </c>
      <c r="C43" s="34" t="s">
        <v>54</v>
      </c>
      <c r="D43" s="24" t="s">
        <v>23</v>
      </c>
      <c r="E43" s="30">
        <v>6</v>
      </c>
      <c r="F43" s="29"/>
      <c r="G43" s="29"/>
      <c r="H43" s="29"/>
      <c r="I43" s="29"/>
      <c r="J43" s="29"/>
      <c r="K43" s="29"/>
      <c r="L43" s="29"/>
      <c r="M43" s="10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>
        <f t="shared" si="2"/>
        <v>0</v>
      </c>
      <c r="Y43" s="28">
        <f t="shared" si="3"/>
        <v>0</v>
      </c>
    </row>
    <row r="44" spans="1:25" x14ac:dyDescent="0.25">
      <c r="A44" s="22">
        <v>31</v>
      </c>
      <c r="B44" s="23" t="s">
        <v>19</v>
      </c>
      <c r="C44" s="34" t="s">
        <v>55</v>
      </c>
      <c r="D44" s="24" t="s">
        <v>23</v>
      </c>
      <c r="E44" s="30">
        <v>200</v>
      </c>
      <c r="F44" s="29"/>
      <c r="G44" s="29"/>
      <c r="H44" s="29"/>
      <c r="I44" s="29"/>
      <c r="J44" s="29"/>
      <c r="K44" s="29"/>
      <c r="L44" s="29"/>
      <c r="M44" s="10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>
        <f t="shared" si="2"/>
        <v>0</v>
      </c>
      <c r="Y44" s="28">
        <f t="shared" si="3"/>
        <v>0</v>
      </c>
    </row>
    <row r="45" spans="1:25" ht="30" x14ac:dyDescent="0.25">
      <c r="A45" s="22">
        <v>32</v>
      </c>
      <c r="B45" s="23" t="s">
        <v>19</v>
      </c>
      <c r="C45" s="35" t="s">
        <v>56</v>
      </c>
      <c r="D45" s="24" t="s">
        <v>23</v>
      </c>
      <c r="E45" s="30">
        <v>400</v>
      </c>
      <c r="F45" s="29"/>
      <c r="G45" s="29"/>
      <c r="H45" s="29"/>
      <c r="I45" s="29"/>
      <c r="J45" s="29"/>
      <c r="K45" s="29"/>
      <c r="L45" s="29"/>
      <c r="M45" s="10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>
        <f t="shared" si="2"/>
        <v>0</v>
      </c>
      <c r="Y45" s="28">
        <f t="shared" si="3"/>
        <v>0</v>
      </c>
    </row>
    <row r="46" spans="1:25" x14ac:dyDescent="0.25">
      <c r="A46" s="22">
        <v>33</v>
      </c>
      <c r="B46" s="23" t="s">
        <v>19</v>
      </c>
      <c r="C46" s="34" t="s">
        <v>57</v>
      </c>
      <c r="D46" s="24" t="s">
        <v>23</v>
      </c>
      <c r="E46" s="30">
        <v>24</v>
      </c>
      <c r="F46" s="29"/>
      <c r="G46" s="29"/>
      <c r="H46" s="29"/>
      <c r="I46" s="29"/>
      <c r="J46" s="29"/>
      <c r="K46" s="29"/>
      <c r="L46" s="29"/>
      <c r="M46" s="10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>
        <f t="shared" si="2"/>
        <v>0</v>
      </c>
      <c r="Y46" s="28">
        <f t="shared" si="3"/>
        <v>0</v>
      </c>
    </row>
    <row r="47" spans="1:25" x14ac:dyDescent="0.25">
      <c r="A47" s="22">
        <v>34</v>
      </c>
      <c r="B47" s="23" t="s">
        <v>19</v>
      </c>
      <c r="C47" s="34" t="s">
        <v>58</v>
      </c>
      <c r="D47" s="24" t="s">
        <v>23</v>
      </c>
      <c r="E47" s="30">
        <v>12</v>
      </c>
      <c r="F47" s="29"/>
      <c r="G47" s="29"/>
      <c r="H47" s="29"/>
      <c r="I47" s="29"/>
      <c r="J47" s="29"/>
      <c r="K47" s="29"/>
      <c r="L47" s="29"/>
      <c r="M47" s="10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>
        <f t="shared" si="2"/>
        <v>0</v>
      </c>
      <c r="Y47" s="28">
        <f t="shared" si="3"/>
        <v>0</v>
      </c>
    </row>
    <row r="48" spans="1:25" x14ac:dyDescent="0.25">
      <c r="A48" s="22">
        <v>35</v>
      </c>
      <c r="B48" s="23" t="s">
        <v>19</v>
      </c>
      <c r="C48" s="34" t="s">
        <v>59</v>
      </c>
      <c r="D48" s="24" t="s">
        <v>23</v>
      </c>
      <c r="E48" s="30">
        <v>25</v>
      </c>
      <c r="F48" s="29"/>
      <c r="G48" s="29"/>
      <c r="H48" s="29"/>
      <c r="I48" s="29"/>
      <c r="J48" s="29"/>
      <c r="K48" s="29"/>
      <c r="L48" s="29"/>
      <c r="M48" s="10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>
        <f t="shared" si="2"/>
        <v>0</v>
      </c>
      <c r="Y48" s="28">
        <f t="shared" si="3"/>
        <v>0</v>
      </c>
    </row>
    <row r="49" spans="1:25" x14ac:dyDescent="0.25">
      <c r="A49" s="22">
        <v>36</v>
      </c>
      <c r="B49" s="23" t="s">
        <v>19</v>
      </c>
      <c r="C49" s="34" t="s">
        <v>60</v>
      </c>
      <c r="D49" s="24" t="s">
        <v>23</v>
      </c>
      <c r="E49" s="30">
        <v>25</v>
      </c>
      <c r="F49" s="29"/>
      <c r="G49" s="29"/>
      <c r="H49" s="29"/>
      <c r="I49" s="29"/>
      <c r="J49" s="29"/>
      <c r="K49" s="29"/>
      <c r="L49" s="29"/>
      <c r="M49" s="10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>
        <f t="shared" si="2"/>
        <v>0</v>
      </c>
      <c r="Y49" s="28">
        <f t="shared" si="3"/>
        <v>0</v>
      </c>
    </row>
    <row r="52" spans="1:25" x14ac:dyDescent="0.25">
      <c r="A52" s="6" t="s">
        <v>21</v>
      </c>
      <c r="B52" s="7"/>
      <c r="C52" s="7"/>
      <c r="D52" s="7"/>
      <c r="E52" s="9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38">
        <f>SUM(Y14:Y51)</f>
        <v>0</v>
      </c>
    </row>
    <row r="53" spans="1:25" x14ac:dyDescent="0.25">
      <c r="A53" s="6"/>
      <c r="B53" s="7"/>
      <c r="C53" s="7"/>
      <c r="D53" s="7"/>
      <c r="E53" s="9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5">
      <c r="A54" s="6" t="s">
        <v>12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6"/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x14ac:dyDescent="0.25">
      <c r="A56" s="7"/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25">
      <c r="A57" s="6" t="s">
        <v>13</v>
      </c>
      <c r="B57" s="6"/>
      <c r="C57" s="6"/>
      <c r="D57" s="6"/>
      <c r="E57" s="9"/>
      <c r="F57" s="9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5">
      <c r="A58" s="6"/>
      <c r="B58" s="6"/>
      <c r="C58" s="6"/>
      <c r="D58" s="6"/>
      <c r="E58" s="9"/>
      <c r="F58" s="9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5">
      <c r="A59" s="6" t="s">
        <v>14</v>
      </c>
      <c r="B59" s="6"/>
      <c r="C59" s="6"/>
      <c r="D59" s="6"/>
      <c r="E59" s="9"/>
      <c r="F59" s="9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5">
      <c r="A60" s="6"/>
      <c r="B60" s="6"/>
      <c r="C60" s="6"/>
      <c r="D60" s="6"/>
      <c r="E60" s="9"/>
      <c r="F60" s="9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5">
      <c r="A61" s="6"/>
      <c r="B61" s="6"/>
      <c r="C61" s="6"/>
      <c r="D61" s="6"/>
      <c r="E61" s="9"/>
      <c r="F61" s="9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5">
      <c r="A62" s="6"/>
      <c r="B62" s="6"/>
      <c r="C62" s="6"/>
      <c r="D62" s="6"/>
      <c r="E62" s="9"/>
      <c r="F62" s="9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5">
      <c r="A63" s="6"/>
      <c r="B63" s="6"/>
      <c r="C63" s="6" t="s">
        <v>15</v>
      </c>
      <c r="D63" s="6"/>
      <c r="E63" s="9"/>
      <c r="F63" s="9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5">
      <c r="A64" s="6"/>
      <c r="B64" s="6"/>
      <c r="C64" s="6" t="s">
        <v>16</v>
      </c>
      <c r="D64" s="6"/>
      <c r="E64" s="9"/>
      <c r="F64" s="9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5">
      <c r="A65" s="6"/>
      <c r="B65" s="6"/>
      <c r="C65" s="6"/>
      <c r="D65" s="6"/>
      <c r="E65" s="9"/>
      <c r="F65" s="9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5">
      <c r="A66" s="6"/>
      <c r="B66" s="6" t="s">
        <v>17</v>
      </c>
      <c r="C66" s="6"/>
      <c r="D66" s="6"/>
      <c r="E66" s="9"/>
      <c r="F66" s="9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5">
      <c r="A67" s="6"/>
      <c r="B67" s="6" t="s">
        <v>18</v>
      </c>
      <c r="C67" s="6"/>
      <c r="D67" s="6"/>
      <c r="E67" s="9"/>
      <c r="F67" s="9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</sheetData>
  <sheetProtection sheet="1" objects="1" scenarios="1"/>
  <mergeCells count="6">
    <mergeCell ref="A10:Y10"/>
    <mergeCell ref="A11:Y11"/>
    <mergeCell ref="A6:Y6"/>
    <mergeCell ref="A7:Y7"/>
    <mergeCell ref="A9:Y9"/>
    <mergeCell ref="A8:Y8"/>
  </mergeCells>
  <pageMargins left="0.7" right="0.7" top="0.33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2020-11-27T19:02:54Z</cp:lastPrinted>
  <dcterms:created xsi:type="dcterms:W3CDTF">2015-06-22T13:15:23Z</dcterms:created>
  <dcterms:modified xsi:type="dcterms:W3CDTF">2021-05-26T15:22:47Z</dcterms:modified>
</cp:coreProperties>
</file>