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era.doris.PROMESE\Desktop\CM-2019-0016 SERV. COFFEE BREAK\"/>
    </mc:Choice>
  </mc:AlternateContent>
  <bookViews>
    <workbookView xWindow="480" yWindow="150" windowWidth="15195" windowHeight="6285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_FilterDatabase" localSheetId="0" hidden="1">Hoja1!$B$14:$I$15</definedName>
  </definedNames>
  <calcPr calcId="152511"/>
</workbook>
</file>

<file path=xl/calcChain.xml><?xml version="1.0" encoding="utf-8"?>
<calcChain xmlns="http://schemas.openxmlformats.org/spreadsheetml/2006/main">
  <c r="F15" i="1" l="1"/>
  <c r="H15" i="1" s="1"/>
  <c r="F20" i="1"/>
  <c r="F19" i="1"/>
  <c r="F18" i="1"/>
  <c r="F17" i="1"/>
  <c r="F16" i="1"/>
  <c r="I15" i="1" l="1"/>
  <c r="J15" i="1" s="1"/>
  <c r="H16" i="1"/>
  <c r="I16" i="1" s="1"/>
  <c r="J16" i="1" s="1"/>
  <c r="H18" i="1"/>
  <c r="I18" i="1" s="1"/>
  <c r="J18" i="1" s="1"/>
  <c r="H19" i="1"/>
  <c r="I19" i="1" s="1"/>
  <c r="J19" i="1" s="1"/>
  <c r="H20" i="1"/>
  <c r="I20" i="1" s="1"/>
  <c r="J20" i="1" s="1"/>
  <c r="H17" i="1" l="1"/>
  <c r="I17" i="1" s="1"/>
  <c r="J17" i="1" s="1"/>
  <c r="J22" i="1" s="1"/>
</calcChain>
</file>

<file path=xl/sharedStrings.xml><?xml version="1.0" encoding="utf-8"?>
<sst xmlns="http://schemas.openxmlformats.org/spreadsheetml/2006/main" count="36" uniqueCount="31">
  <si>
    <t>Cantidad</t>
  </si>
  <si>
    <t>No</t>
  </si>
  <si>
    <t>Codigo</t>
  </si>
  <si>
    <t xml:space="preserve">  SNCC.F.033</t>
  </si>
  <si>
    <t>Sub-Total</t>
  </si>
  <si>
    <t>Central de Apoyo Logistico -PROMESECAL-</t>
  </si>
  <si>
    <t>OFERTA ECONOMICA</t>
  </si>
  <si>
    <t>NOMBRE:</t>
  </si>
  <si>
    <t>RNC:</t>
  </si>
  <si>
    <t>VALOR TOTAL DE LA OFERTA EN LETRAS:………………………………………………………………………...…………………………………………………………………</t>
  </si>
  <si>
    <t xml:space="preserve">Yo……………………………………...……………………………………… en calidad de ……………………………………………. debidamente autorizado para actuar en </t>
  </si>
  <si>
    <t>Firma</t>
  </si>
  <si>
    <t>ITBIS (18%)</t>
  </si>
  <si>
    <t>Compra Menor</t>
  </si>
  <si>
    <t>Descripción</t>
  </si>
  <si>
    <r>
      <t>nombre y representación de (</t>
    </r>
    <r>
      <rPr>
        <b/>
        <sz val="11"/>
        <color theme="1"/>
        <rFont val="Calibri"/>
        <family val="2"/>
        <scheme val="minor"/>
      </rPr>
      <t>NOMBRE DE LA EMPRESA</t>
    </r>
    <r>
      <rPr>
        <sz val="11"/>
        <color theme="1"/>
        <rFont val="Calibri"/>
        <family val="2"/>
        <scheme val="minor"/>
      </rPr>
      <t xml:space="preserve"> )</t>
    </r>
  </si>
  <si>
    <t xml:space="preserve">__________________________________________                                                       </t>
  </si>
  <si>
    <t>____________________________________________________</t>
  </si>
  <si>
    <t xml:space="preserve"> Aplica o No aplica</t>
  </si>
  <si>
    <t>M22934</t>
  </si>
  <si>
    <t>Servicio de coffee breaks para 70 personas</t>
  </si>
  <si>
    <t>Servicio de coffee breaks para 50 personas</t>
  </si>
  <si>
    <t>Servicio de coffee breaks para 60 personas</t>
  </si>
  <si>
    <t>Servicio de coffee breaks para 120 personas</t>
  </si>
  <si>
    <t>Servicio de coffee breaks para 25 personas</t>
  </si>
  <si>
    <t>Precio por Persona</t>
  </si>
  <si>
    <t>Precio por actividad s/ITBIS</t>
  </si>
  <si>
    <t>PROMESECAL-DAF-CM-2019-0016</t>
  </si>
  <si>
    <t>Servicio de coffee breaks para 40 personas</t>
  </si>
  <si>
    <t>Precio por actividad c/ITBIS</t>
  </si>
  <si>
    <t>Fecha:______________________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</si>
</sst>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9">
    <xf numFmtId="0" fontId="0" fillId="0" borderId="0" xfId="0"/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/>
    </xf>
    <xf numFmtId="0" fontId="0" fillId="0" borderId="0" xfId="0" applyProtection="1"/>
    <xf numFmtId="0" fontId="9" fillId="0" borderId="0" xfId="0" applyFont="1" applyProtection="1"/>
    <xf numFmtId="0" fontId="4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0" fillId="0" borderId="0" xfId="0" applyAlignment="1" applyProtection="1">
      <alignment horizontal="right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64" fontId="8" fillId="0" borderId="1" xfId="1" applyFont="1" applyBorder="1" applyAlignment="1" applyProtection="1">
      <alignment horizontal="center" vertical="center"/>
    </xf>
    <xf numFmtId="1" fontId="10" fillId="2" borderId="1" xfId="0" applyNumberFormat="1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1" fontId="0" fillId="2" borderId="1" xfId="0" applyNumberFormat="1" applyFont="1" applyFill="1" applyBorder="1" applyAlignment="1" applyProtection="1">
      <alignment horizontal="center" vertical="center"/>
    </xf>
    <xf numFmtId="164" fontId="8" fillId="0" borderId="3" xfId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164" fontId="8" fillId="0" borderId="3" xfId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64" fontId="1" fillId="0" borderId="0" xfId="1" applyFont="1" applyBorder="1" applyAlignment="1" applyProtection="1">
      <protection locked="0"/>
    </xf>
    <xf numFmtId="164" fontId="0" fillId="0" borderId="0" xfId="0" applyNumberForma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66675</xdr:rowOff>
    </xdr:from>
    <xdr:to>
      <xdr:col>3</xdr:col>
      <xdr:colOff>1133475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619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37233</xdr:colOff>
      <xdr:row>3</xdr:row>
      <xdr:rowOff>51955</xdr:rowOff>
    </xdr:from>
    <xdr:to>
      <xdr:col>5</xdr:col>
      <xdr:colOff>225136</xdr:colOff>
      <xdr:row>7</xdr:row>
      <xdr:rowOff>8660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57278" y="623455"/>
          <a:ext cx="776722" cy="727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46"/>
  <sheetViews>
    <sheetView tabSelected="1" topLeftCell="B4" zoomScale="110" zoomScaleNormal="110" workbookViewId="0">
      <selection activeCell="B31" sqref="B31:J31"/>
    </sheetView>
  </sheetViews>
  <sheetFormatPr baseColWidth="10" defaultRowHeight="15" x14ac:dyDescent="0.25"/>
  <cols>
    <col min="1" max="1" width="6" style="4" hidden="1" customWidth="1"/>
    <col min="2" max="2" width="5.85546875" style="4" customWidth="1"/>
    <col min="3" max="3" width="9.140625" style="4" customWidth="1"/>
    <col min="4" max="4" width="52.85546875" style="4" customWidth="1"/>
    <col min="5" max="5" width="8.85546875" style="17" customWidth="1"/>
    <col min="6" max="6" width="13.140625" style="4" customWidth="1"/>
    <col min="7" max="7" width="14.28515625" style="4" customWidth="1"/>
    <col min="8" max="8" width="11.28515625" style="4" customWidth="1"/>
    <col min="9" max="9" width="16.28515625" style="4" customWidth="1"/>
    <col min="10" max="10" width="16.85546875" style="4" customWidth="1"/>
    <col min="11" max="11" width="10.28515625" style="4" bestFit="1" customWidth="1"/>
    <col min="12" max="16384" width="11.42578125" style="4"/>
  </cols>
  <sheetData>
    <row r="4" spans="2:10" ht="15.75" x14ac:dyDescent="0.25">
      <c r="C4" s="5" t="s">
        <v>3</v>
      </c>
      <c r="D4" s="6"/>
      <c r="I4" s="22"/>
      <c r="J4" s="23" t="s">
        <v>30</v>
      </c>
    </row>
    <row r="5" spans="2:10" x14ac:dyDescent="0.25">
      <c r="H5" s="8"/>
      <c r="I5" s="9"/>
    </row>
    <row r="6" spans="2:10" x14ac:dyDescent="0.25">
      <c r="I6" s="7"/>
    </row>
    <row r="8" spans="2:10" ht="15.75" x14ac:dyDescent="0.25">
      <c r="B8" s="18" t="s">
        <v>5</v>
      </c>
      <c r="C8" s="18"/>
      <c r="D8" s="18"/>
      <c r="E8" s="18"/>
      <c r="F8" s="18"/>
      <c r="G8" s="18"/>
      <c r="H8" s="18"/>
      <c r="I8" s="18"/>
      <c r="J8" s="18"/>
    </row>
    <row r="9" spans="2:10" x14ac:dyDescent="0.25">
      <c r="B9" s="19" t="s">
        <v>13</v>
      </c>
      <c r="C9" s="19"/>
      <c r="D9" s="19"/>
      <c r="E9" s="19"/>
      <c r="F9" s="19"/>
      <c r="G9" s="19"/>
      <c r="H9" s="19"/>
      <c r="I9" s="19"/>
      <c r="J9" s="19"/>
    </row>
    <row r="10" spans="2:10" ht="18" customHeight="1" x14ac:dyDescent="0.25">
      <c r="B10" s="20" t="s">
        <v>27</v>
      </c>
      <c r="C10" s="20"/>
      <c r="D10" s="20"/>
      <c r="E10" s="20"/>
      <c r="F10" s="20"/>
      <c r="G10" s="20"/>
      <c r="H10" s="20"/>
      <c r="I10" s="20"/>
      <c r="J10" s="20"/>
    </row>
    <row r="11" spans="2:10" ht="15" customHeight="1" x14ac:dyDescent="0.25">
      <c r="C11" s="8"/>
      <c r="D11" s="8"/>
    </row>
    <row r="12" spans="2:10" ht="15.75" x14ac:dyDescent="0.25">
      <c r="B12" s="18" t="s">
        <v>6</v>
      </c>
      <c r="C12" s="18"/>
      <c r="D12" s="18"/>
      <c r="E12" s="18"/>
      <c r="F12" s="18"/>
      <c r="G12" s="18"/>
      <c r="H12" s="18"/>
      <c r="I12" s="18"/>
      <c r="J12" s="18"/>
    </row>
    <row r="13" spans="2:10" ht="14.25" customHeight="1" x14ac:dyDescent="0.25">
      <c r="B13" s="35" t="s">
        <v>7</v>
      </c>
      <c r="C13" s="35"/>
      <c r="D13" s="36"/>
      <c r="E13" s="36"/>
      <c r="F13" s="36"/>
      <c r="G13" s="37"/>
      <c r="H13" s="38" t="s">
        <v>8</v>
      </c>
      <c r="I13" s="38"/>
      <c r="J13" s="22"/>
    </row>
    <row r="14" spans="2:10" ht="30" customHeight="1" x14ac:dyDescent="0.25">
      <c r="B14" s="1" t="s">
        <v>1</v>
      </c>
      <c r="C14" s="1" t="s">
        <v>2</v>
      </c>
      <c r="D14" s="3" t="s">
        <v>14</v>
      </c>
      <c r="E14" s="2" t="s">
        <v>0</v>
      </c>
      <c r="F14" s="10" t="s">
        <v>25</v>
      </c>
      <c r="G14" s="10" t="s">
        <v>26</v>
      </c>
      <c r="H14" s="10" t="s">
        <v>12</v>
      </c>
      <c r="I14" s="11" t="s">
        <v>29</v>
      </c>
      <c r="J14" s="11" t="s">
        <v>4</v>
      </c>
    </row>
    <row r="15" spans="2:10" ht="28.5" customHeight="1" x14ac:dyDescent="0.25">
      <c r="B15" s="13">
        <v>1</v>
      </c>
      <c r="C15" s="14" t="s">
        <v>19</v>
      </c>
      <c r="D15" s="15" t="s">
        <v>20</v>
      </c>
      <c r="E15" s="13">
        <v>1</v>
      </c>
      <c r="F15" s="16">
        <f>G15/90</f>
        <v>0</v>
      </c>
      <c r="G15" s="21"/>
      <c r="H15" s="12">
        <f>F15*18%</f>
        <v>0</v>
      </c>
      <c r="I15" s="12">
        <f>G15+H15</f>
        <v>0</v>
      </c>
      <c r="J15" s="12">
        <f>E15*I15</f>
        <v>0</v>
      </c>
    </row>
    <row r="16" spans="2:10" ht="24.75" customHeight="1" x14ac:dyDescent="0.25">
      <c r="B16" s="13">
        <v>2</v>
      </c>
      <c r="C16" s="14" t="s">
        <v>19</v>
      </c>
      <c r="D16" s="15" t="s">
        <v>21</v>
      </c>
      <c r="E16" s="13">
        <v>1</v>
      </c>
      <c r="F16" s="16">
        <f>G16/70</f>
        <v>0</v>
      </c>
      <c r="G16" s="21"/>
      <c r="H16" s="12">
        <f>F16*18%</f>
        <v>0</v>
      </c>
      <c r="I16" s="12">
        <f t="shared" ref="I16:I20" si="0">G16+H16</f>
        <v>0</v>
      </c>
      <c r="J16" s="12">
        <f t="shared" ref="J16:J20" si="1">E16*I16</f>
        <v>0</v>
      </c>
    </row>
    <row r="17" spans="2:10" ht="27" customHeight="1" x14ac:dyDescent="0.25">
      <c r="B17" s="13">
        <v>3</v>
      </c>
      <c r="C17" s="14" t="s">
        <v>19</v>
      </c>
      <c r="D17" s="15" t="s">
        <v>22</v>
      </c>
      <c r="E17" s="13">
        <v>2</v>
      </c>
      <c r="F17" s="16">
        <f>G17/50</f>
        <v>0</v>
      </c>
      <c r="G17" s="21"/>
      <c r="H17" s="12">
        <f>F17*18%</f>
        <v>0</v>
      </c>
      <c r="I17" s="12">
        <f>G17+H17</f>
        <v>0</v>
      </c>
      <c r="J17" s="12">
        <f t="shared" si="1"/>
        <v>0</v>
      </c>
    </row>
    <row r="18" spans="2:10" ht="25.5" customHeight="1" x14ac:dyDescent="0.25">
      <c r="B18" s="13">
        <v>4</v>
      </c>
      <c r="C18" s="14" t="s">
        <v>19</v>
      </c>
      <c r="D18" s="15" t="s">
        <v>23</v>
      </c>
      <c r="E18" s="13">
        <v>1</v>
      </c>
      <c r="F18" s="16">
        <f>G18/60</f>
        <v>0</v>
      </c>
      <c r="G18" s="21"/>
      <c r="H18" s="12">
        <f t="shared" ref="H18:H20" si="2">F18*18%</f>
        <v>0</v>
      </c>
      <c r="I18" s="12">
        <f t="shared" si="0"/>
        <v>0</v>
      </c>
      <c r="J18" s="12">
        <f t="shared" si="1"/>
        <v>0</v>
      </c>
    </row>
    <row r="19" spans="2:10" ht="26.25" customHeight="1" x14ac:dyDescent="0.25">
      <c r="B19" s="13">
        <v>5</v>
      </c>
      <c r="C19" s="14" t="s">
        <v>19</v>
      </c>
      <c r="D19" s="15" t="s">
        <v>24</v>
      </c>
      <c r="E19" s="13">
        <v>1</v>
      </c>
      <c r="F19" s="16">
        <f>G19/120</f>
        <v>0</v>
      </c>
      <c r="G19" s="21"/>
      <c r="H19" s="12">
        <f t="shared" si="2"/>
        <v>0</v>
      </c>
      <c r="I19" s="12">
        <f t="shared" si="0"/>
        <v>0</v>
      </c>
      <c r="J19" s="12">
        <f t="shared" si="1"/>
        <v>0</v>
      </c>
    </row>
    <row r="20" spans="2:10" ht="25.5" customHeight="1" x14ac:dyDescent="0.25">
      <c r="B20" s="13">
        <v>6</v>
      </c>
      <c r="C20" s="14" t="s">
        <v>19</v>
      </c>
      <c r="D20" s="15" t="s">
        <v>28</v>
      </c>
      <c r="E20" s="13">
        <v>2</v>
      </c>
      <c r="F20" s="16">
        <f>G20/25</f>
        <v>0</v>
      </c>
      <c r="G20" s="21"/>
      <c r="H20" s="12">
        <f t="shared" si="2"/>
        <v>0</v>
      </c>
      <c r="I20" s="12">
        <f t="shared" si="0"/>
        <v>0</v>
      </c>
      <c r="J20" s="12">
        <f t="shared" si="1"/>
        <v>0</v>
      </c>
    </row>
    <row r="21" spans="2:10" ht="15" customHeight="1" x14ac:dyDescent="0.25"/>
    <row r="22" spans="2:10" s="22" customFormat="1" x14ac:dyDescent="0.25">
      <c r="B22" s="24" t="s">
        <v>9</v>
      </c>
      <c r="C22" s="24"/>
      <c r="D22" s="24"/>
      <c r="E22" s="24"/>
      <c r="F22" s="24"/>
      <c r="G22" s="25"/>
      <c r="H22" s="26"/>
      <c r="I22" s="26"/>
      <c r="J22" s="27">
        <f>SUM(J15:J21)</f>
        <v>0</v>
      </c>
    </row>
    <row r="23" spans="2:10" s="22" customFormat="1" ht="15.75" customHeight="1" x14ac:dyDescent="0.25">
      <c r="B23" s="25"/>
      <c r="C23" s="25"/>
      <c r="D23" s="28"/>
      <c r="E23" s="28"/>
      <c r="F23" s="28"/>
      <c r="G23" s="29"/>
      <c r="H23" s="25"/>
      <c r="I23" s="25"/>
    </row>
    <row r="24" spans="2:10" s="22" customFormat="1" ht="15.75" customHeight="1" x14ac:dyDescent="0.25">
      <c r="E24" s="30"/>
    </row>
    <row r="25" spans="2:10" s="22" customFormat="1" x14ac:dyDescent="0.25">
      <c r="B25" s="31" t="s">
        <v>10</v>
      </c>
      <c r="C25" s="31"/>
      <c r="D25" s="31"/>
      <c r="E25" s="31"/>
      <c r="F25" s="31"/>
      <c r="G25" s="31"/>
      <c r="H25" s="31"/>
      <c r="I25" s="31"/>
    </row>
    <row r="26" spans="2:10" s="22" customFormat="1" ht="15" customHeight="1" x14ac:dyDescent="0.25">
      <c r="E26" s="30"/>
    </row>
    <row r="27" spans="2:10" s="22" customFormat="1" ht="15" customHeight="1" x14ac:dyDescent="0.25">
      <c r="B27" s="31" t="s">
        <v>15</v>
      </c>
      <c r="C27" s="31"/>
      <c r="D27" s="31"/>
      <c r="E27" s="31"/>
      <c r="F27" s="31"/>
      <c r="G27" s="31"/>
      <c r="H27" s="31"/>
      <c r="I27" s="31"/>
    </row>
    <row r="28" spans="2:10" s="22" customFormat="1" ht="15" customHeight="1" x14ac:dyDescent="0.25">
      <c r="E28" s="30"/>
    </row>
    <row r="29" spans="2:10" s="22" customFormat="1" ht="15" customHeight="1" x14ac:dyDescent="0.25">
      <c r="B29" s="32"/>
      <c r="C29" s="32"/>
      <c r="D29" s="32"/>
      <c r="E29" s="32"/>
    </row>
    <row r="30" spans="2:10" s="22" customFormat="1" x14ac:dyDescent="0.25">
      <c r="E30" s="30"/>
    </row>
    <row r="31" spans="2:10" s="22" customFormat="1" x14ac:dyDescent="0.25">
      <c r="B31" s="33" t="s">
        <v>17</v>
      </c>
      <c r="C31" s="33"/>
      <c r="D31" s="33"/>
      <c r="E31" s="33"/>
      <c r="F31" s="33"/>
      <c r="G31" s="33"/>
      <c r="H31" s="33"/>
      <c r="I31" s="33"/>
      <c r="J31" s="33"/>
    </row>
    <row r="32" spans="2:10" s="22" customFormat="1" x14ac:dyDescent="0.25">
      <c r="B32" s="33" t="s">
        <v>11</v>
      </c>
      <c r="C32" s="33"/>
      <c r="D32" s="33"/>
      <c r="E32" s="33"/>
      <c r="F32" s="33"/>
      <c r="G32" s="33"/>
      <c r="H32" s="33"/>
      <c r="I32" s="33"/>
      <c r="J32" s="33"/>
    </row>
    <row r="33" spans="2:10" s="22" customFormat="1" x14ac:dyDescent="0.25">
      <c r="E33" s="30"/>
    </row>
    <row r="34" spans="2:10" s="22" customFormat="1" ht="15" customHeight="1" x14ac:dyDescent="0.25">
      <c r="B34" s="33" t="s">
        <v>16</v>
      </c>
      <c r="C34" s="33"/>
      <c r="D34" s="33"/>
      <c r="E34" s="30"/>
      <c r="F34" s="34"/>
      <c r="G34" s="34"/>
      <c r="H34" s="34"/>
      <c r="I34" s="32"/>
      <c r="J34" s="32"/>
    </row>
    <row r="35" spans="2:10" s="22" customFormat="1" x14ac:dyDescent="0.25">
      <c r="C35" s="34" t="s">
        <v>18</v>
      </c>
      <c r="E35" s="30"/>
    </row>
    <row r="36" spans="2:10" ht="15" customHeight="1" x14ac:dyDescent="0.25">
      <c r="E36" s="4"/>
    </row>
    <row r="37" spans="2:10" x14ac:dyDescent="0.25">
      <c r="E37" s="4"/>
    </row>
    <row r="38" spans="2:10" ht="15" customHeight="1" x14ac:dyDescent="0.25">
      <c r="E38" s="4"/>
    </row>
    <row r="39" spans="2:10" x14ac:dyDescent="0.25">
      <c r="E39" s="4"/>
    </row>
    <row r="40" spans="2:10" x14ac:dyDescent="0.25">
      <c r="E40" s="4"/>
    </row>
    <row r="41" spans="2:10" x14ac:dyDescent="0.25">
      <c r="E41" s="4"/>
    </row>
    <row r="42" spans="2:10" ht="15" customHeight="1" x14ac:dyDescent="0.25">
      <c r="E42" s="4"/>
    </row>
    <row r="43" spans="2:10" x14ac:dyDescent="0.25">
      <c r="E43" s="4"/>
    </row>
    <row r="44" spans="2:10" x14ac:dyDescent="0.25">
      <c r="E44" s="4"/>
    </row>
    <row r="45" spans="2:10" x14ac:dyDescent="0.25">
      <c r="E45" s="4"/>
    </row>
    <row r="46" spans="2:10" x14ac:dyDescent="0.25">
      <c r="E46" s="4"/>
    </row>
  </sheetData>
  <sheetProtection algorithmName="SHA-512" hashValue="VjgobuGp0BeUA7Hx6X+U9lj2uoAoevo46X7C1QuJGhSPS72UvpJI9ktD7GyugHK8ouHIphoAgFZrfO3SmUSi7A==" saltValue="00nmCH9dynUOp4rdx1LKTQ==" spinCount="100000" sheet="1" objects="1" scenarios="1"/>
  <autoFilter ref="B14:I15"/>
  <mergeCells count="14">
    <mergeCell ref="B34:D34"/>
    <mergeCell ref="B22:F22"/>
    <mergeCell ref="D23:F23"/>
    <mergeCell ref="B27:I27"/>
    <mergeCell ref="B25:I25"/>
    <mergeCell ref="B31:J31"/>
    <mergeCell ref="B32:J32"/>
    <mergeCell ref="B13:C13"/>
    <mergeCell ref="H13:I13"/>
    <mergeCell ref="D13:F13"/>
    <mergeCell ref="B8:J8"/>
    <mergeCell ref="B9:J9"/>
    <mergeCell ref="B10:J10"/>
    <mergeCell ref="B12:J12"/>
  </mergeCells>
  <printOptions horizontalCentered="1"/>
  <pageMargins left="0.23622047244094491" right="0.23622047244094491" top="0.74803149606299213" bottom="0.74803149606299213" header="0.31496062992125984" footer="0.31496062992125984"/>
  <pageSetup scale="84" orientation="landscape" horizontalDpi="4294967295" verticalDpi="4294967295" r:id="rId1"/>
  <headerFooter>
    <oddFooter xml:space="preserve">&amp;L&amp;"-,Negrita"&amp;K00-032Preparado por: Depto. de Compras y Contrataciones
MJ/ar&amp;R&amp;"-,Negrita"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8" sqref="C2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Cruz</dc:creator>
  <cp:lastModifiedBy>Doris Analía Rivera Mejía</cp:lastModifiedBy>
  <cp:lastPrinted>2019-05-06T16:32:11Z</cp:lastPrinted>
  <dcterms:created xsi:type="dcterms:W3CDTF">2013-05-01T13:11:42Z</dcterms:created>
  <dcterms:modified xsi:type="dcterms:W3CDTF">2019-05-07T18:23:56Z</dcterms:modified>
</cp:coreProperties>
</file>