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ez.mariela\Desktop\proceso 21\CONSTRUCCION\"/>
    </mc:Choice>
  </mc:AlternateContent>
  <bookViews>
    <workbookView xWindow="0" yWindow="0" windowWidth="28800" windowHeight="12435"/>
  </bookViews>
  <sheets>
    <sheet name="Proteinas" sheetId="6" r:id="rId1"/>
  </sheets>
  <externalReferences>
    <externalReference r:id="rId2"/>
  </externalReferences>
  <definedNames>
    <definedName name="OLE_LINK1" localSheetId="0">Proteinas!$E$30</definedName>
    <definedName name="_xlnm.Print_Titles" localSheetId="0">Proteinas!$11:$11</definedName>
  </definedNames>
  <calcPr calcId="152511"/>
</workbook>
</file>

<file path=xl/calcChain.xml><?xml version="1.0" encoding="utf-8"?>
<calcChain xmlns="http://schemas.openxmlformats.org/spreadsheetml/2006/main">
  <c r="C12" i="6" l="1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H36" i="6" l="1"/>
</calcChain>
</file>

<file path=xl/sharedStrings.xml><?xml version="1.0" encoding="utf-8"?>
<sst xmlns="http://schemas.openxmlformats.org/spreadsheetml/2006/main" count="59" uniqueCount="28">
  <si>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</si>
  <si>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</si>
  <si>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</si>
  <si>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</si>
  <si>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</si>
  <si>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</si>
  <si>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</si>
  <si>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</si>
  <si>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</si>
  <si>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 xml:space="preserve">            Firma</t>
  </si>
  <si>
    <t xml:space="preserve">              _______________________________________________</t>
  </si>
  <si>
    <t>ITBIS (18%)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</si>
  <si>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</si>
  <si>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para actuar en nombre y representación de ( ……………………………………………………………………………...……………………………………………………………………..… )</t>
  </si>
  <si>
    <t>N/A</t>
  </si>
  <si>
    <t>Precio Unitario (RD$)</t>
  </si>
  <si>
    <t>Total (RD$)</t>
  </si>
  <si>
    <t xml:space="preserve">Proveedor: </t>
  </si>
  <si>
    <t>RNC:</t>
  </si>
  <si>
    <t>UD</t>
  </si>
  <si>
    <t>VALOR TOTAL GENERAL DE LA OFERTA EN LETRAS:………………………………………………………….………………………………………..………………………………………...…………………………………</t>
  </si>
  <si>
    <t xml:space="preserve">Yo……………………………………………..…….…………...……………………… en calidad de …………………………………………………...………..………………………. debidamente autorizado  </t>
  </si>
  <si>
    <t>Proceso Ref.: PROMESECAL-DAF-CM-2021-0013</t>
  </si>
  <si>
    <t>CAJA</t>
  </si>
  <si>
    <t>ROLLO</t>
  </si>
  <si>
    <t>LBS</t>
  </si>
  <si>
    <t>P2</t>
  </si>
  <si>
    <t>TUBO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</si>
</sst>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43" fontId="8" fillId="2" borderId="1" xfId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3" fontId="9" fillId="2" borderId="1" xfId="0" applyNumberFormat="1" applyFont="1" applyFill="1" applyBorder="1" applyAlignment="1" applyProtection="1">
      <alignment horizontal="center" vertical="center"/>
      <protection locked="0"/>
    </xf>
    <xf numFmtId="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</xdr:colOff>
      <xdr:row>1</xdr:row>
      <xdr:rowOff>12701</xdr:rowOff>
    </xdr:from>
    <xdr:to>
      <xdr:col>2</xdr:col>
      <xdr:colOff>1234886</xdr:colOff>
      <xdr:row>3</xdr:row>
      <xdr:rowOff>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" y="203201"/>
          <a:ext cx="20778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4020572</xdr:colOff>
      <xdr:row>1</xdr:row>
      <xdr:rowOff>85724</xdr:rowOff>
    </xdr:from>
    <xdr:to>
      <xdr:col>3</xdr:col>
      <xdr:colOff>307284</xdr:colOff>
      <xdr:row>4</xdr:row>
      <xdr:rowOff>146581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73097" y="27622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115883</xdr:rowOff>
    </xdr:from>
    <xdr:to>
      <xdr:col>8</xdr:col>
      <xdr:colOff>333368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de%20compras%20construcion%20actualiz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34">
          <cell r="D34" t="str">
            <v>TUBO 2X2X20 NEGRO GRUESO</v>
          </cell>
        </row>
        <row r="35">
          <cell r="D35" t="str">
            <v>TUBO 2X4X20 NEGRO GRUESO</v>
          </cell>
        </row>
        <row r="36">
          <cell r="D36" t="str">
            <v>MALLA PIÑONATE DE 3/8 X 4X8</v>
          </cell>
        </row>
        <row r="37">
          <cell r="D37" t="str">
            <v>TORNILLO HILTI DE 5X1/2 PARA CONCRETO</v>
          </cell>
        </row>
        <row r="38">
          <cell r="D38" t="str">
            <v>ELECTRODO UNIVERSAL 6013 03/32</v>
          </cell>
        </row>
        <row r="39">
          <cell r="D39" t="str">
            <v>DISCO DE CORTE DE CORTADORA 14X3/32</v>
          </cell>
        </row>
        <row r="40">
          <cell r="D40" t="str">
            <v>DISCO DE PULIDORA DE 9 DE CORTE FINO</v>
          </cell>
        </row>
        <row r="41">
          <cell r="D41" t="str">
            <v>CARETA DE SOLDAR</v>
          </cell>
        </row>
        <row r="42">
          <cell r="D42" t="str">
            <v xml:space="preserve">GUANTES DE SOLDAR </v>
          </cell>
        </row>
        <row r="43">
          <cell r="D43" t="str">
            <v>ALAMBRE TRINCHERA</v>
          </cell>
        </row>
        <row r="44">
          <cell r="D44" t="str">
            <v>ALAMBRE # 10 PARA INSTALACIN ALAMBRE TRINCHERA</v>
          </cell>
        </row>
        <row r="45">
          <cell r="D45" t="str">
            <v>PLACAS DE 1/4 10 DE 8X6 AGUJERO SEGÚN DIBUJO</v>
          </cell>
        </row>
        <row r="46">
          <cell r="D46" t="str">
            <v xml:space="preserve">SERVICIO DE PERFORACION </v>
          </cell>
        </row>
        <row r="47">
          <cell r="D47" t="str">
            <v>ALAMBRE DULCE</v>
          </cell>
        </row>
        <row r="48">
          <cell r="D48" t="str">
            <v>BARRERA DE 1/2X6 TALADRO HILTI</v>
          </cell>
        </row>
        <row r="49">
          <cell r="D49" t="str">
            <v>ANGULAR DE 1 1/4 X1/8 X20</v>
          </cell>
        </row>
        <row r="50">
          <cell r="D50" t="str">
            <v>ANGULAR DE 1 1/2 X1/8 X20</v>
          </cell>
        </row>
        <row r="51">
          <cell r="D51" t="str">
            <v>RUEDA PEQUEÑA</v>
          </cell>
        </row>
        <row r="52">
          <cell r="D52" t="str">
            <v>FLEX REX 1/4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8"/>
  <sheetViews>
    <sheetView tabSelected="1" zoomScaleNormal="100" workbookViewId="0">
      <selection activeCell="G23" sqref="G23"/>
    </sheetView>
  </sheetViews>
  <sheetFormatPr baseColWidth="10" defaultRowHeight="15" x14ac:dyDescent="0.25"/>
  <cols>
    <col min="1" max="1" width="5" style="6" customWidth="1"/>
    <col min="2" max="2" width="12.28515625" style="2" customWidth="1"/>
    <col min="3" max="3" width="67" style="2" customWidth="1"/>
    <col min="4" max="4" width="14.140625" style="2" customWidth="1"/>
    <col min="5" max="5" width="10.5703125" style="3" customWidth="1"/>
    <col min="6" max="8" width="18.285156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</row>
    <row r="4" spans="1:16" x14ac:dyDescent="0.25">
      <c r="A4" s="41" t="s">
        <v>5</v>
      </c>
      <c r="B4" s="41"/>
    </row>
    <row r="6" spans="1:16" ht="15.75" x14ac:dyDescent="0.25">
      <c r="A6" s="43" t="s">
        <v>8</v>
      </c>
      <c r="B6" s="43"/>
      <c r="C6" s="43"/>
      <c r="D6" s="43"/>
      <c r="E6" s="43"/>
      <c r="F6" s="43"/>
      <c r="G6" s="43"/>
      <c r="H6" s="43"/>
      <c r="I6" s="4"/>
      <c r="J6" s="4"/>
      <c r="K6" s="4"/>
      <c r="L6" s="4"/>
      <c r="M6" s="4"/>
      <c r="N6" s="4"/>
      <c r="O6" s="4"/>
      <c r="P6" s="4"/>
    </row>
    <row r="7" spans="1:16" x14ac:dyDescent="0.25">
      <c r="A7" s="42" t="s">
        <v>22</v>
      </c>
      <c r="B7" s="42"/>
      <c r="C7" s="42"/>
      <c r="D7" s="42"/>
      <c r="E7" s="42"/>
      <c r="F7" s="42"/>
      <c r="G7" s="42"/>
      <c r="H7" s="42"/>
      <c r="I7" s="5"/>
      <c r="J7" s="5"/>
      <c r="K7" s="5"/>
      <c r="L7" s="5"/>
      <c r="M7" s="5"/>
      <c r="N7" s="5"/>
      <c r="O7" s="5"/>
      <c r="P7" s="5"/>
    </row>
    <row r="8" spans="1:16" x14ac:dyDescent="0.25">
      <c r="B8" s="7"/>
      <c r="C8" s="7"/>
      <c r="D8" s="7"/>
      <c r="H8" s="24"/>
    </row>
    <row r="9" spans="1:16" ht="22.5" customHeight="1" x14ac:dyDescent="0.25">
      <c r="A9" s="44" t="s">
        <v>1</v>
      </c>
      <c r="B9" s="44"/>
      <c r="C9" s="44"/>
      <c r="D9" s="44"/>
      <c r="E9" s="44"/>
      <c r="F9" s="44"/>
      <c r="G9" s="44"/>
      <c r="H9" s="44"/>
      <c r="I9" s="4"/>
      <c r="J9" s="4"/>
      <c r="K9" s="4"/>
      <c r="L9" s="4"/>
      <c r="M9" s="4"/>
      <c r="N9" s="4"/>
      <c r="O9" s="4"/>
      <c r="P9" s="4"/>
    </row>
    <row r="10" spans="1:16" ht="15.75" x14ac:dyDescent="0.25">
      <c r="A10" s="46" t="s">
        <v>17</v>
      </c>
      <c r="B10" s="46"/>
      <c r="C10" s="8"/>
      <c r="D10" s="23"/>
      <c r="E10" s="23"/>
      <c r="G10" s="21" t="s">
        <v>18</v>
      </c>
    </row>
    <row r="11" spans="1:16" ht="31.5" x14ac:dyDescent="0.25">
      <c r="A11" s="16" t="s">
        <v>3</v>
      </c>
      <c r="B11" s="16" t="s">
        <v>6</v>
      </c>
      <c r="C11" s="16" t="s">
        <v>7</v>
      </c>
      <c r="D11" s="17" t="s">
        <v>2</v>
      </c>
      <c r="E11" s="30" t="s">
        <v>0</v>
      </c>
      <c r="F11" s="32" t="s">
        <v>15</v>
      </c>
      <c r="G11" s="32" t="s">
        <v>11</v>
      </c>
      <c r="H11" s="31" t="s">
        <v>16</v>
      </c>
      <c r="I11" s="9"/>
      <c r="M11" s="10"/>
      <c r="N11" s="9"/>
    </row>
    <row r="12" spans="1:16" ht="15.75" x14ac:dyDescent="0.25">
      <c r="A12" s="26">
        <v>1</v>
      </c>
      <c r="B12" s="19" t="s">
        <v>14</v>
      </c>
      <c r="C12" s="27" t="str">
        <f>[1]Hoja1!$D$34</f>
        <v>TUBO 2X2X20 NEGRO GRUESO</v>
      </c>
      <c r="D12" s="29" t="s">
        <v>19</v>
      </c>
      <c r="E12" s="34">
        <v>7</v>
      </c>
      <c r="F12" s="35"/>
      <c r="G12" s="35"/>
      <c r="H12" s="36"/>
      <c r="I12" s="9"/>
      <c r="M12" s="10"/>
      <c r="N12" s="9"/>
    </row>
    <row r="13" spans="1:16" ht="15.75" x14ac:dyDescent="0.25">
      <c r="A13" s="26">
        <v>2</v>
      </c>
      <c r="B13" s="19" t="s">
        <v>14</v>
      </c>
      <c r="C13" s="27" t="str">
        <f>[1]Hoja1!$D$35</f>
        <v>TUBO 2X4X20 NEGRO GRUESO</v>
      </c>
      <c r="D13" s="29" t="s">
        <v>19</v>
      </c>
      <c r="E13" s="34">
        <v>23</v>
      </c>
      <c r="F13" s="35"/>
      <c r="G13" s="35"/>
      <c r="H13" s="36"/>
      <c r="I13" s="9"/>
      <c r="M13" s="10"/>
      <c r="N13" s="9"/>
    </row>
    <row r="14" spans="1:16" ht="15.75" x14ac:dyDescent="0.25">
      <c r="A14" s="26">
        <v>3</v>
      </c>
      <c r="B14" s="19" t="s">
        <v>14</v>
      </c>
      <c r="C14" s="27" t="str">
        <f>[1]Hoja1!$D$36</f>
        <v>MALLA PIÑONATE DE 3/8 X 4X8</v>
      </c>
      <c r="D14" s="29" t="s">
        <v>19</v>
      </c>
      <c r="E14" s="33">
        <v>32</v>
      </c>
      <c r="F14" s="35"/>
      <c r="G14" s="35"/>
      <c r="H14" s="36"/>
      <c r="I14" s="9"/>
      <c r="M14" s="10"/>
      <c r="N14" s="9"/>
    </row>
    <row r="15" spans="1:16" ht="15.75" x14ac:dyDescent="0.25">
      <c r="A15" s="26">
        <v>4</v>
      </c>
      <c r="B15" s="19" t="s">
        <v>14</v>
      </c>
      <c r="C15" s="27" t="str">
        <f>[1]Hoja1!$D$37</f>
        <v>TORNILLO HILTI DE 5X1/2 PARA CONCRETO</v>
      </c>
      <c r="D15" s="29" t="s">
        <v>19</v>
      </c>
      <c r="E15" s="34">
        <v>40</v>
      </c>
      <c r="F15" s="35"/>
      <c r="G15" s="35"/>
      <c r="H15" s="36"/>
      <c r="I15" s="9"/>
      <c r="M15" s="10"/>
      <c r="N15" s="9"/>
    </row>
    <row r="16" spans="1:16" ht="15.75" x14ac:dyDescent="0.25">
      <c r="A16" s="26">
        <v>5</v>
      </c>
      <c r="B16" s="19" t="s">
        <v>14</v>
      </c>
      <c r="C16" s="27" t="str">
        <f>[1]Hoja1!$D$38</f>
        <v>ELECTRODO UNIVERSAL 6013 03/32</v>
      </c>
      <c r="D16" s="29" t="s">
        <v>23</v>
      </c>
      <c r="E16" s="33">
        <v>2</v>
      </c>
      <c r="F16" s="35"/>
      <c r="G16" s="35"/>
      <c r="H16" s="36"/>
      <c r="I16" s="9"/>
      <c r="M16" s="10"/>
      <c r="N16" s="9"/>
    </row>
    <row r="17" spans="1:14" ht="15.75" x14ac:dyDescent="0.25">
      <c r="A17" s="26">
        <v>6</v>
      </c>
      <c r="B17" s="19" t="s">
        <v>14</v>
      </c>
      <c r="C17" s="27" t="str">
        <f>[1]Hoja1!$D$39</f>
        <v>DISCO DE CORTE DE CORTADORA 14X3/32</v>
      </c>
      <c r="D17" s="29" t="s">
        <v>19</v>
      </c>
      <c r="E17" s="33">
        <v>4</v>
      </c>
      <c r="F17" s="35"/>
      <c r="G17" s="35"/>
      <c r="H17" s="36"/>
      <c r="I17" s="9"/>
      <c r="M17" s="10"/>
      <c r="N17" s="9"/>
    </row>
    <row r="18" spans="1:14" ht="15.75" x14ac:dyDescent="0.25">
      <c r="A18" s="26">
        <v>7</v>
      </c>
      <c r="B18" s="19" t="s">
        <v>14</v>
      </c>
      <c r="C18" s="27" t="str">
        <f>[1]Hoja1!$D$40</f>
        <v>DISCO DE PULIDORA DE 9 DE CORTE FINO</v>
      </c>
      <c r="D18" s="29" t="s">
        <v>19</v>
      </c>
      <c r="E18" s="33">
        <v>5</v>
      </c>
      <c r="F18" s="35"/>
      <c r="G18" s="35"/>
      <c r="H18" s="36"/>
      <c r="I18" s="9"/>
      <c r="M18" s="10"/>
      <c r="N18" s="9"/>
    </row>
    <row r="19" spans="1:14" ht="15.75" x14ac:dyDescent="0.25">
      <c r="A19" s="26">
        <v>8</v>
      </c>
      <c r="B19" s="19" t="s">
        <v>14</v>
      </c>
      <c r="C19" s="27" t="str">
        <f>[1]Hoja1!$D$41</f>
        <v>CARETA DE SOLDAR</v>
      </c>
      <c r="D19" s="29" t="s">
        <v>19</v>
      </c>
      <c r="E19" s="33">
        <v>1</v>
      </c>
      <c r="F19" s="35"/>
      <c r="G19" s="35"/>
      <c r="H19" s="36"/>
      <c r="I19" s="9"/>
      <c r="M19" s="10"/>
      <c r="N19" s="9"/>
    </row>
    <row r="20" spans="1:14" ht="15.75" x14ac:dyDescent="0.25">
      <c r="A20" s="26">
        <v>9</v>
      </c>
      <c r="B20" s="19" t="s">
        <v>14</v>
      </c>
      <c r="C20" s="27" t="str">
        <f>[1]Hoja1!$D$42</f>
        <v xml:space="preserve">GUANTES DE SOLDAR </v>
      </c>
      <c r="D20" s="29" t="s">
        <v>19</v>
      </c>
      <c r="E20" s="33">
        <v>1</v>
      </c>
      <c r="F20" s="35"/>
      <c r="G20" s="35"/>
      <c r="H20" s="36"/>
      <c r="I20" s="9"/>
      <c r="M20" s="10"/>
      <c r="N20" s="9"/>
    </row>
    <row r="21" spans="1:14" ht="15.75" x14ac:dyDescent="0.25">
      <c r="A21" s="26">
        <v>10</v>
      </c>
      <c r="B21" s="19" t="s">
        <v>14</v>
      </c>
      <c r="C21" s="27" t="str">
        <f>[1]Hoja1!$D$43</f>
        <v>ALAMBRE TRINCHERA</v>
      </c>
      <c r="D21" s="29" t="s">
        <v>24</v>
      </c>
      <c r="E21" s="33">
        <v>11</v>
      </c>
      <c r="F21" s="35"/>
      <c r="G21" s="35"/>
      <c r="H21" s="36"/>
      <c r="I21" s="9"/>
      <c r="M21" s="10"/>
      <c r="N21" s="9"/>
    </row>
    <row r="22" spans="1:14" ht="15.75" x14ac:dyDescent="0.25">
      <c r="A22" s="26">
        <v>11</v>
      </c>
      <c r="B22" s="19" t="s">
        <v>14</v>
      </c>
      <c r="C22" s="27" t="str">
        <f>[1]Hoja1!$D$44</f>
        <v>ALAMBRE # 10 PARA INSTALACIN ALAMBRE TRINCHERA</v>
      </c>
      <c r="D22" s="29" t="s">
        <v>25</v>
      </c>
      <c r="E22" s="33">
        <v>50</v>
      </c>
      <c r="F22" s="35"/>
      <c r="G22" s="35"/>
      <c r="H22" s="36"/>
      <c r="I22" s="9"/>
      <c r="M22" s="10"/>
      <c r="N22" s="9"/>
    </row>
    <row r="23" spans="1:14" ht="15.75" x14ac:dyDescent="0.25">
      <c r="A23" s="26">
        <v>12</v>
      </c>
      <c r="B23" s="19" t="s">
        <v>14</v>
      </c>
      <c r="C23" s="27" t="str">
        <f>[1]Hoja1!$D$45</f>
        <v>PLACAS DE 1/4 10 DE 8X6 AGUJERO SEGÚN DIBUJO</v>
      </c>
      <c r="D23" s="29" t="s">
        <v>26</v>
      </c>
      <c r="E23" s="33">
        <v>3.34</v>
      </c>
      <c r="F23" s="35"/>
      <c r="G23" s="35"/>
      <c r="H23" s="36"/>
      <c r="I23" s="9"/>
      <c r="M23" s="10"/>
      <c r="N23" s="9"/>
    </row>
    <row r="24" spans="1:14" ht="15.75" x14ac:dyDescent="0.25">
      <c r="A24" s="26">
        <v>13</v>
      </c>
      <c r="B24" s="19" t="s">
        <v>14</v>
      </c>
      <c r="C24" s="27" t="str">
        <f>[1]Hoja1!$D$46</f>
        <v xml:space="preserve">SERVICIO DE PERFORACION </v>
      </c>
      <c r="D24" s="29" t="s">
        <v>19</v>
      </c>
      <c r="E24" s="33">
        <v>40</v>
      </c>
      <c r="F24" s="35"/>
      <c r="G24" s="35"/>
      <c r="H24" s="36"/>
      <c r="I24" s="9"/>
      <c r="M24" s="10"/>
      <c r="N24" s="9"/>
    </row>
    <row r="25" spans="1:14" ht="15.75" x14ac:dyDescent="0.25">
      <c r="A25" s="26">
        <v>14</v>
      </c>
      <c r="B25" s="19" t="s">
        <v>14</v>
      </c>
      <c r="C25" s="27" t="str">
        <f>[1]Hoja1!$D$47</f>
        <v>ALAMBRE DULCE</v>
      </c>
      <c r="D25" s="29" t="s">
        <v>25</v>
      </c>
      <c r="E25" s="33">
        <v>3</v>
      </c>
      <c r="F25" s="35"/>
      <c r="G25" s="35"/>
      <c r="H25" s="36"/>
      <c r="I25" s="9"/>
      <c r="M25" s="10"/>
      <c r="N25" s="9"/>
    </row>
    <row r="26" spans="1:14" ht="15.75" x14ac:dyDescent="0.25">
      <c r="A26" s="26">
        <v>15</v>
      </c>
      <c r="B26" s="19" t="s">
        <v>14</v>
      </c>
      <c r="C26" s="27" t="str">
        <f>[1]Hoja1!$D$48</f>
        <v>BARRERA DE 1/2X6 TALADRO HILTI</v>
      </c>
      <c r="D26" s="29" t="s">
        <v>19</v>
      </c>
      <c r="E26" s="33">
        <v>1</v>
      </c>
      <c r="F26" s="35"/>
      <c r="G26" s="35"/>
      <c r="H26" s="36"/>
      <c r="I26" s="9"/>
      <c r="M26" s="10"/>
      <c r="N26" s="9"/>
    </row>
    <row r="27" spans="1:14" ht="15.75" x14ac:dyDescent="0.25">
      <c r="A27" s="26">
        <v>16</v>
      </c>
      <c r="B27" s="19" t="s">
        <v>14</v>
      </c>
      <c r="C27" s="27" t="str">
        <f>[1]Hoja1!$D$49</f>
        <v>ANGULAR DE 1 1/4 X1/8 X20</v>
      </c>
      <c r="D27" s="29" t="s">
        <v>19</v>
      </c>
      <c r="E27" s="33">
        <v>5</v>
      </c>
      <c r="F27" s="35"/>
      <c r="G27" s="35"/>
      <c r="H27" s="36"/>
      <c r="I27" s="9"/>
      <c r="M27" s="10"/>
      <c r="N27" s="9"/>
    </row>
    <row r="28" spans="1:14" ht="15.75" x14ac:dyDescent="0.25">
      <c r="A28" s="26">
        <v>17</v>
      </c>
      <c r="B28" s="19" t="s">
        <v>14</v>
      </c>
      <c r="C28" s="27" t="str">
        <f>[1]Hoja1!$D$50</f>
        <v>ANGULAR DE 1 1/2 X1/8 X20</v>
      </c>
      <c r="D28" s="29" t="s">
        <v>19</v>
      </c>
      <c r="E28" s="33">
        <v>2</v>
      </c>
      <c r="F28" s="35"/>
      <c r="G28" s="35"/>
      <c r="H28" s="36"/>
      <c r="I28" s="9"/>
      <c r="M28" s="10"/>
      <c r="N28" s="9"/>
    </row>
    <row r="29" spans="1:14" ht="15.75" x14ac:dyDescent="0.25">
      <c r="A29" s="26">
        <v>18</v>
      </c>
      <c r="B29" s="19" t="s">
        <v>14</v>
      </c>
      <c r="C29" s="27" t="str">
        <f>[1]Hoja1!$D$51</f>
        <v>RUEDA PEQUEÑA</v>
      </c>
      <c r="D29" s="29" t="s">
        <v>19</v>
      </c>
      <c r="E29" s="33">
        <v>2</v>
      </c>
      <c r="F29" s="35"/>
      <c r="G29" s="35"/>
      <c r="H29" s="36"/>
      <c r="I29" s="9"/>
      <c r="M29" s="10"/>
      <c r="N29" s="9"/>
    </row>
    <row r="30" spans="1:14" s="6" customFormat="1" ht="15.75" x14ac:dyDescent="0.25">
      <c r="A30" s="18">
        <v>19</v>
      </c>
      <c r="B30" s="19" t="s">
        <v>14</v>
      </c>
      <c r="C30" s="28" t="str">
        <f>[1]Hoja1!$D$52</f>
        <v>FLEX REX 1/4</v>
      </c>
      <c r="D30" s="29" t="s">
        <v>27</v>
      </c>
      <c r="E30" s="37">
        <v>2</v>
      </c>
      <c r="F30" s="20"/>
      <c r="G30" s="20"/>
      <c r="H30" s="20"/>
      <c r="I30" s="11"/>
      <c r="M30" s="12"/>
      <c r="N30" s="11"/>
    </row>
    <row r="31" spans="1:14" ht="15.75" thickBot="1" x14ac:dyDescent="0.3"/>
    <row r="32" spans="1:14" ht="15.75" thickBot="1" x14ac:dyDescent="0.3">
      <c r="G32" s="38"/>
    </row>
    <row r="36" spans="1:8" x14ac:dyDescent="0.25">
      <c r="A36" s="13" t="s">
        <v>12</v>
      </c>
      <c r="B36" s="13"/>
      <c r="C36" s="13"/>
      <c r="D36" s="14"/>
      <c r="E36" s="15"/>
      <c r="F36" s="15"/>
      <c r="G36" s="15"/>
      <c r="H36" s="39">
        <f>H30</f>
        <v>0</v>
      </c>
    </row>
    <row r="39" spans="1:8" x14ac:dyDescent="0.25">
      <c r="A39" s="25" t="s">
        <v>20</v>
      </c>
      <c r="B39" s="25"/>
      <c r="C39" s="25"/>
      <c r="D39" s="25"/>
      <c r="E39" s="25"/>
      <c r="F39" s="25"/>
      <c r="G39" s="25"/>
    </row>
    <row r="40" spans="1:8" x14ac:dyDescent="0.25">
      <c r="A40" s="13"/>
      <c r="B40" s="9"/>
      <c r="C40" s="9"/>
      <c r="D40" s="9"/>
      <c r="E40" s="22"/>
      <c r="F40" s="9"/>
      <c r="G40" s="9"/>
    </row>
    <row r="42" spans="1:8" x14ac:dyDescent="0.25">
      <c r="A42" s="25" t="s">
        <v>21</v>
      </c>
      <c r="B42" s="25"/>
      <c r="C42" s="25"/>
      <c r="D42" s="25"/>
      <c r="E42" s="25"/>
      <c r="F42" s="25"/>
      <c r="G42" s="25"/>
    </row>
    <row r="43" spans="1:8" x14ac:dyDescent="0.25">
      <c r="F43" s="25"/>
      <c r="G43" s="25"/>
    </row>
    <row r="44" spans="1:8" x14ac:dyDescent="0.25">
      <c r="A44" s="45" t="s">
        <v>13</v>
      </c>
      <c r="B44" s="45"/>
      <c r="C44" s="45"/>
      <c r="D44" s="45"/>
      <c r="E44" s="45"/>
      <c r="F44" s="45"/>
      <c r="G44" s="45"/>
      <c r="H44" s="45"/>
    </row>
    <row r="47" spans="1:8" x14ac:dyDescent="0.25">
      <c r="A47" s="40" t="s">
        <v>10</v>
      </c>
      <c r="B47" s="40"/>
      <c r="C47" s="40"/>
      <c r="D47" s="40"/>
      <c r="E47" s="40"/>
      <c r="F47" s="40"/>
      <c r="G47" s="40"/>
      <c r="H47" s="40"/>
    </row>
    <row r="48" spans="1:8" x14ac:dyDescent="0.25">
      <c r="A48" s="40" t="s">
        <v>9</v>
      </c>
      <c r="B48" s="40"/>
      <c r="C48" s="40"/>
      <c r="D48" s="40"/>
      <c r="E48" s="40"/>
      <c r="F48" s="40"/>
      <c r="G48" s="40"/>
      <c r="H48" s="40"/>
    </row>
  </sheetData>
  <sheetProtection algorithmName="SHA-512" hashValue="os3Uyk8aGn++Wuu+a7IusFh2t1WbW7qCIumpaxoqJ/ZtYJD9IXTAX2kn4mqBc7tEDN6K2s0avXZqHTeLs0oCyA==" saltValue="tqDuI3UAa5I+dvHxoHgz1A==" spinCount="100000" sheet="1" objects="1" scenarios="1"/>
  <mergeCells count="8">
    <mergeCell ref="A47:H47"/>
    <mergeCell ref="A48:H48"/>
    <mergeCell ref="A4:B4"/>
    <mergeCell ref="A7:H7"/>
    <mergeCell ref="A6:H6"/>
    <mergeCell ref="A9:H9"/>
    <mergeCell ref="A44:H44"/>
    <mergeCell ref="A10:B10"/>
  </mergeCells>
  <printOptions horizontalCentered="1"/>
  <pageMargins left="0.7" right="0.7" top="0.75" bottom="0.75" header="0.3" footer="0.3"/>
  <pageSetup scale="67" fitToHeight="0" orientation="landscape" horizontalDpi="4294967295" verticalDpi="4294967295" r:id="rId1"/>
  <headerFooter>
    <oddFooter>&amp;R&amp;P/&amp;N</oddFooter>
  </headerFooter>
  <ignoredErrors>
    <ignoredError sqref="H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Proteinas</vt:lpstr>
      <vt:lpstr>Proteinas!OLE_LINK1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Mariela Valdez Matos</cp:lastModifiedBy>
  <cp:lastPrinted>2020-09-15T16:46:49Z</cp:lastPrinted>
  <dcterms:created xsi:type="dcterms:W3CDTF">2015-06-22T13:15:23Z</dcterms:created>
  <dcterms:modified xsi:type="dcterms:W3CDTF">2021-04-28T17:46:08Z</dcterms:modified>
</cp:coreProperties>
</file>