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ossantos.junior.PROMESE\Desktop\"/>
    </mc:Choice>
  </mc:AlternateContent>
  <bookViews>
    <workbookView xWindow="0" yWindow="0" windowWidth="28800" windowHeight="11835" activeTab="1"/>
  </bookViews>
  <sheets>
    <sheet name="Kit " sheetId="6" r:id="rId1"/>
    <sheet name="Kit  (2)" sheetId="8" r:id="rId2"/>
    <sheet name="Hoja1" sheetId="7" r:id="rId3"/>
  </sheets>
  <calcPr calcId="152511"/>
</workbook>
</file>

<file path=xl/calcChain.xml><?xml version="1.0" encoding="utf-8"?>
<calcChain xmlns="http://schemas.openxmlformats.org/spreadsheetml/2006/main">
  <c r="X14" i="8" l="1"/>
  <c r="Y14" i="8" l="1"/>
  <c r="Y17" i="8" s="1"/>
  <c r="X13" i="6"/>
  <c r="Y13" i="6" s="1"/>
  <c r="E10" i="7" l="1"/>
  <c r="E6" i="7"/>
  <c r="E7" i="7"/>
  <c r="E8" i="7"/>
  <c r="E5" i="7"/>
  <c r="E9" i="7" s="1"/>
  <c r="E11" i="7" s="1"/>
</calcChain>
</file>

<file path=xl/sharedStrings.xml><?xml version="1.0" encoding="utf-8"?>
<sst xmlns="http://schemas.openxmlformats.org/spreadsheetml/2006/main" count="63" uniqueCount="35">
  <si>
    <t>Codigo</t>
  </si>
  <si>
    <t>Descripcion</t>
  </si>
  <si>
    <t>Cantidad</t>
  </si>
  <si>
    <t xml:space="preserve">  SNCC.F.033</t>
  </si>
  <si>
    <t xml:space="preserve">                               </t>
  </si>
  <si>
    <t>Central de Apoyo Logistico -PROMESECAL</t>
  </si>
  <si>
    <t xml:space="preserve"> OFERTA ECONOMICA</t>
  </si>
  <si>
    <t>No</t>
  </si>
  <si>
    <t>Unidad de Medida</t>
  </si>
  <si>
    <t>Precio unitario</t>
  </si>
  <si>
    <t>ITBIS</t>
  </si>
  <si>
    <t>Precio unitiario final</t>
  </si>
  <si>
    <t>VALOR TOTAL DE LA OFERTA EN LETRAS:………………………………………………………………………</t>
  </si>
  <si>
    <t xml:space="preserve">Yo…………………………………………………………… en calidad de ……………………………………………. debidamente autorizado para actuar en </t>
  </si>
  <si>
    <t>nombre y representación de ( …………………………………………………………… )</t>
  </si>
  <si>
    <t xml:space="preserve">                                                      _________________________________________</t>
  </si>
  <si>
    <t xml:space="preserve">                                                                                                  Firma</t>
  </si>
  <si>
    <t xml:space="preserve">____________________                                                 …………./…………/………………. </t>
  </si>
  <si>
    <t>Aplica o No aplica</t>
  </si>
  <si>
    <t>N/A</t>
  </si>
  <si>
    <t>Und.</t>
  </si>
  <si>
    <t>Lunes 26</t>
  </si>
  <si>
    <t>Martes 27</t>
  </si>
  <si>
    <t>Miercoles 28</t>
  </si>
  <si>
    <t>Jueves 29</t>
  </si>
  <si>
    <t xml:space="preserve">Kit útiles escolares (según especificaciones técnicas) </t>
  </si>
  <si>
    <t xml:space="preserve">REF: PROMESECAL-CCC-CP-2018-0030 </t>
  </si>
  <si>
    <t>VALOR TOTAL DE LA OFERTA : Dos Millones Cuatrocientos Cincuenta y Cuatro Pesos con 00/100 .RD$2,454,400.00)</t>
  </si>
  <si>
    <t xml:space="preserve">Comercial Anirak, SRL </t>
  </si>
  <si>
    <t xml:space="preserve">Oferente: </t>
  </si>
  <si>
    <t>VALOR TOTAL DE LA OFERTA : ………………………………………………………………………………………………..</t>
  </si>
  <si>
    <t xml:space="preserve">RNC: </t>
  </si>
  <si>
    <t xml:space="preserve">Unidad </t>
  </si>
  <si>
    <t>ADQUISICION DE STERNOS (GEL METANOL)</t>
  </si>
  <si>
    <t>REF: PROMESECAL-DAF-CM-2020-0078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</si>
</sst>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mbria"/>
      <family val="1"/>
    </font>
    <font>
      <sz val="11"/>
      <color rgb="FF000000"/>
      <name val="Arial"/>
      <family val="2"/>
    </font>
    <font>
      <sz val="11"/>
      <color rgb="FF00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6" fillId="0" borderId="1" xfId="0" applyNumberFormat="1" applyFont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Border="1"/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/>
    <xf numFmtId="4" fontId="6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6" fontId="6" fillId="2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/>
    <xf numFmtId="0" fontId="3" fillId="0" borderId="0" xfId="0" applyFont="1" applyAlignment="1">
      <alignment horizontal="center"/>
    </xf>
    <xf numFmtId="164" fontId="0" fillId="0" borderId="0" xfId="3" applyFont="1"/>
    <xf numFmtId="4" fontId="0" fillId="0" borderId="0" xfId="0" applyNumberFormat="1"/>
    <xf numFmtId="0" fontId="11" fillId="0" borderId="3" xfId="0" applyFont="1" applyBorder="1" applyAlignment="1">
      <alignment horizontal="center" vertical="center" wrapText="1"/>
    </xf>
    <xf numFmtId="44" fontId="0" fillId="0" borderId="0" xfId="0" applyNumberFormat="1" applyBorder="1"/>
    <xf numFmtId="3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 applyProtection="1">
      <alignment wrapText="1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">
    <cellStyle name="Millares" xfId="1" builtinId="3"/>
    <cellStyle name="Millares 8" xfId="2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1419225</xdr:colOff>
      <xdr:row>2</xdr:row>
      <xdr:rowOff>9525</xdr:rowOff>
    </xdr:from>
    <xdr:to>
      <xdr:col>2</xdr:col>
      <xdr:colOff>2228850</xdr:colOff>
      <xdr:row>3</xdr:row>
      <xdr:rowOff>152400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76450" y="438150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3409950</xdr:colOff>
      <xdr:row>1</xdr:row>
      <xdr:rowOff>219074</xdr:rowOff>
    </xdr:from>
    <xdr:to>
      <xdr:col>4</xdr:col>
      <xdr:colOff>552450</xdr:colOff>
      <xdr:row>4</xdr:row>
      <xdr:rowOff>76200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409574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923925</xdr:colOff>
      <xdr:row>4</xdr:row>
      <xdr:rowOff>76200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15811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3219450</xdr:colOff>
      <xdr:row>2</xdr:row>
      <xdr:rowOff>28575</xdr:rowOff>
    </xdr:from>
    <xdr:to>
      <xdr:col>2</xdr:col>
      <xdr:colOff>4029075</xdr:colOff>
      <xdr:row>3</xdr:row>
      <xdr:rowOff>171450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76675" y="457200"/>
          <a:ext cx="80962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295275</xdr:colOff>
      <xdr:row>2</xdr:row>
      <xdr:rowOff>38099</xdr:rowOff>
    </xdr:from>
    <xdr:to>
      <xdr:col>24</xdr:col>
      <xdr:colOff>1104900</xdr:colOff>
      <xdr:row>4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466724"/>
          <a:ext cx="1400175" cy="476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workbookViewId="0">
      <selection activeCell="X27" sqref="X27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53.85546875" customWidth="1"/>
    <col min="4" max="4" width="10" customWidth="1"/>
    <col min="5" max="5" width="8.5703125" style="1" customWidth="1"/>
    <col min="6" max="12" width="0" hidden="1" customWidth="1"/>
    <col min="13" max="13" width="8.5703125" customWidth="1"/>
    <col min="14" max="23" width="0" hidden="1" customWidth="1"/>
    <col min="24" max="24" width="9.7109375" customWidth="1"/>
    <col min="25" max="25" width="18.7109375" customWidth="1"/>
    <col min="28" max="28" width="28.42578125" customWidth="1"/>
  </cols>
  <sheetData>
    <row r="2" spans="1:28" ht="18.75" x14ac:dyDescent="0.3">
      <c r="A2" s="4" t="s">
        <v>3</v>
      </c>
      <c r="F2" s="1"/>
      <c r="I2" s="5" t="s">
        <v>4</v>
      </c>
    </row>
    <row r="3" spans="1:28" x14ac:dyDescent="0.25">
      <c r="F3" s="1"/>
      <c r="H3" s="3"/>
      <c r="I3" s="2"/>
    </row>
    <row r="4" spans="1:28" x14ac:dyDescent="0.25">
      <c r="F4" s="1"/>
      <c r="I4" s="5"/>
    </row>
    <row r="5" spans="1:28" x14ac:dyDescent="0.25">
      <c r="F5" s="1"/>
    </row>
    <row r="6" spans="1:28" ht="15.75" x14ac:dyDescent="0.25">
      <c r="A6" s="48" t="s">
        <v>5</v>
      </c>
      <c r="B6" s="48"/>
      <c r="C6" s="48"/>
      <c r="D6" s="48"/>
      <c r="E6" s="48"/>
      <c r="F6" s="48"/>
      <c r="G6" s="48"/>
      <c r="H6" s="48"/>
      <c r="I6" s="48"/>
    </row>
    <row r="7" spans="1:28" x14ac:dyDescent="0.25">
      <c r="A7" s="49" t="s">
        <v>26</v>
      </c>
      <c r="B7" s="49"/>
      <c r="C7" s="49"/>
      <c r="D7" s="49"/>
      <c r="E7" s="49"/>
      <c r="F7" s="49"/>
      <c r="G7" s="49"/>
      <c r="H7" s="49"/>
      <c r="I7" s="49"/>
    </row>
    <row r="8" spans="1:28" x14ac:dyDescent="0.25">
      <c r="B8" s="3"/>
      <c r="C8" s="3"/>
      <c r="D8" s="3"/>
      <c r="F8" s="1"/>
    </row>
    <row r="9" spans="1:28" ht="15.75" x14ac:dyDescent="0.25">
      <c r="A9" s="48" t="s">
        <v>6</v>
      </c>
      <c r="B9" s="48"/>
      <c r="C9" s="48"/>
      <c r="D9" s="48"/>
      <c r="E9" s="48"/>
      <c r="F9" s="48"/>
      <c r="G9" s="48"/>
      <c r="H9" s="48"/>
      <c r="I9" s="48"/>
    </row>
    <row r="10" spans="1:28" ht="15.75" x14ac:dyDescent="0.25">
      <c r="A10" s="50" t="s">
        <v>28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8" ht="15.75" x14ac:dyDescent="0.25">
      <c r="A11" s="20"/>
      <c r="B11" s="18"/>
      <c r="C11" s="18"/>
      <c r="D11" s="20"/>
      <c r="E11" s="31"/>
      <c r="F11" s="20"/>
      <c r="G11" s="20"/>
      <c r="H11" s="20"/>
      <c r="I11" s="20"/>
    </row>
    <row r="12" spans="1:28" ht="26.25" x14ac:dyDescent="0.25">
      <c r="A12" s="12" t="s">
        <v>7</v>
      </c>
      <c r="B12" s="12" t="s">
        <v>0</v>
      </c>
      <c r="C12" s="13" t="s">
        <v>1</v>
      </c>
      <c r="D12" s="14" t="s">
        <v>8</v>
      </c>
      <c r="E12" s="15" t="s">
        <v>2</v>
      </c>
      <c r="F12" s="15" t="s">
        <v>2</v>
      </c>
      <c r="G12" s="16" t="s">
        <v>9</v>
      </c>
      <c r="H12" s="16" t="s">
        <v>10</v>
      </c>
      <c r="I12" s="17" t="s">
        <v>11</v>
      </c>
      <c r="M12" s="16" t="s">
        <v>9</v>
      </c>
      <c r="X12" s="16" t="s">
        <v>10</v>
      </c>
      <c r="Y12" s="17" t="s">
        <v>11</v>
      </c>
    </row>
    <row r="13" spans="1:28" x14ac:dyDescent="0.25">
      <c r="A13" s="35">
        <v>1</v>
      </c>
      <c r="B13" s="38" t="s">
        <v>19</v>
      </c>
      <c r="C13" s="40" t="s">
        <v>25</v>
      </c>
      <c r="D13" s="39" t="s">
        <v>20</v>
      </c>
      <c r="E13" s="39">
        <v>1300</v>
      </c>
      <c r="F13" s="21"/>
      <c r="G13" s="22"/>
      <c r="H13" s="22"/>
      <c r="I13" s="23"/>
      <c r="J13" s="24"/>
      <c r="K13" s="24"/>
      <c r="L13" s="24"/>
      <c r="M13" s="11">
        <v>1600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2">
        <f>M13*18%</f>
        <v>288</v>
      </c>
      <c r="Y13" s="22">
        <f>M13+X13</f>
        <v>1888</v>
      </c>
      <c r="AB13" s="42"/>
    </row>
    <row r="14" spans="1:28" ht="15.75" x14ac:dyDescent="0.25">
      <c r="A14" s="25"/>
      <c r="B14" s="32"/>
      <c r="C14" s="33"/>
      <c r="D14" s="34"/>
      <c r="E14" s="36"/>
      <c r="F14" s="26"/>
      <c r="G14" s="27"/>
      <c r="H14" s="27"/>
      <c r="I14" s="28"/>
      <c r="J14" s="29"/>
      <c r="K14" s="29"/>
      <c r="L14" s="29"/>
      <c r="M14" s="30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7"/>
      <c r="Y14" s="27"/>
    </row>
    <row r="15" spans="1:28" ht="15.75" x14ac:dyDescent="0.25">
      <c r="A15" s="25"/>
      <c r="B15" s="32"/>
      <c r="C15" s="33"/>
      <c r="D15" s="34"/>
      <c r="E15" s="36"/>
      <c r="F15" s="26"/>
      <c r="G15" s="27"/>
      <c r="H15" s="27"/>
      <c r="I15" s="28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7"/>
      <c r="Y15" s="27"/>
    </row>
    <row r="16" spans="1:28" x14ac:dyDescent="0.25">
      <c r="A16" s="8"/>
      <c r="B16" s="8"/>
      <c r="C16" s="8"/>
      <c r="D16" s="8"/>
      <c r="E16" s="9"/>
      <c r="F16" s="10"/>
      <c r="G16" s="8"/>
      <c r="H16" s="8"/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7" t="s">
        <v>27</v>
      </c>
      <c r="B17" s="8"/>
      <c r="C17" s="8"/>
      <c r="D17" s="8"/>
      <c r="E17" s="10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x14ac:dyDescent="0.25">
      <c r="A18" s="7"/>
      <c r="B18" s="8"/>
      <c r="C18" s="8"/>
      <c r="D18" s="8"/>
      <c r="E18" s="10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7" t="s">
        <v>12</v>
      </c>
      <c r="B19" s="8"/>
      <c r="C19" s="8"/>
      <c r="D19" s="8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7"/>
      <c r="B20" s="8"/>
      <c r="C20" s="8"/>
      <c r="D20" s="8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7" t="s">
        <v>13</v>
      </c>
      <c r="B22" s="7"/>
      <c r="C22" s="7"/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/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 t="s">
        <v>14</v>
      </c>
      <c r="B24" s="7"/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/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/>
      <c r="B27" s="7"/>
      <c r="C27" s="7"/>
      <c r="D27" s="7"/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/>
      <c r="B28" s="7"/>
      <c r="C28" s="7" t="s">
        <v>15</v>
      </c>
      <c r="D28" s="7"/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/>
      <c r="B29" s="7"/>
      <c r="C29" s="7" t="s">
        <v>16</v>
      </c>
      <c r="D29" s="7"/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/>
      <c r="B30" s="7"/>
      <c r="C30" s="7"/>
      <c r="D30" s="7"/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/>
      <c r="B31" s="7" t="s">
        <v>17</v>
      </c>
      <c r="C31" s="7"/>
      <c r="D31" s="7"/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/>
      <c r="B32" s="7" t="s">
        <v>18</v>
      </c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6"/>
      <c r="B34" s="6"/>
      <c r="C34" s="6"/>
      <c r="D34" s="6"/>
      <c r="E34" s="3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</sheetData>
  <mergeCells count="4">
    <mergeCell ref="A6:I6"/>
    <mergeCell ref="A9:I9"/>
    <mergeCell ref="A7:I7"/>
    <mergeCell ref="A10:Y10"/>
  </mergeCells>
  <pageMargins left="0.7" right="0.7" top="0.33" bottom="0.75" header="0.3" footer="0.3"/>
  <pageSetup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tabSelected="1" workbookViewId="0">
      <selection activeCell="AC16" sqref="AC16"/>
    </sheetView>
  </sheetViews>
  <sheetFormatPr baseColWidth="10" defaultRowHeight="15" x14ac:dyDescent="0.25"/>
  <cols>
    <col min="1" max="1" width="3.5703125" customWidth="1"/>
    <col min="2" max="2" width="6.28515625" customWidth="1"/>
    <col min="3" max="3" width="62.28515625" customWidth="1"/>
    <col min="4" max="4" width="10" customWidth="1"/>
    <col min="5" max="5" width="8.5703125" style="1" customWidth="1"/>
    <col min="6" max="12" width="0" hidden="1" customWidth="1"/>
    <col min="13" max="13" width="8.5703125" customWidth="1"/>
    <col min="14" max="23" width="0" hidden="1" customWidth="1"/>
    <col min="24" max="24" width="8.85546875" customWidth="1"/>
    <col min="25" max="25" width="18.140625" customWidth="1"/>
    <col min="28" max="28" width="28.42578125" customWidth="1"/>
  </cols>
  <sheetData>
    <row r="2" spans="1:28" ht="18.75" x14ac:dyDescent="0.3">
      <c r="A2" s="4" t="s">
        <v>3</v>
      </c>
      <c r="F2" s="1"/>
      <c r="I2" s="5" t="s">
        <v>4</v>
      </c>
    </row>
    <row r="3" spans="1:28" x14ac:dyDescent="0.25">
      <c r="F3" s="1"/>
      <c r="H3" s="3"/>
      <c r="I3" s="2"/>
    </row>
    <row r="4" spans="1:28" x14ac:dyDescent="0.25">
      <c r="F4" s="1"/>
      <c r="I4" s="5"/>
    </row>
    <row r="5" spans="1:28" x14ac:dyDescent="0.25">
      <c r="F5" s="1"/>
    </row>
    <row r="6" spans="1:28" ht="15.75" x14ac:dyDescent="0.25">
      <c r="A6" s="48" t="s">
        <v>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</row>
    <row r="7" spans="1:28" x14ac:dyDescent="0.25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8" x14ac:dyDescent="0.25">
      <c r="B8" s="3"/>
      <c r="C8" s="3"/>
      <c r="D8" s="3"/>
      <c r="F8" s="1"/>
    </row>
    <row r="9" spans="1:28" ht="15.75" x14ac:dyDescent="0.25">
      <c r="A9" s="48" t="s">
        <v>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8" ht="15.75" x14ac:dyDescent="0.25">
      <c r="A10" s="50" t="s">
        <v>29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8" ht="15.75" x14ac:dyDescent="0.25">
      <c r="A11" s="50" t="s">
        <v>31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8" ht="15.75" x14ac:dyDescent="0.25">
      <c r="A12" s="41"/>
      <c r="B12" s="18"/>
      <c r="C12" s="18"/>
      <c r="D12" s="41"/>
      <c r="E12" s="41"/>
      <c r="F12" s="41"/>
      <c r="G12" s="41"/>
      <c r="H12" s="41"/>
      <c r="I12" s="41"/>
    </row>
    <row r="13" spans="1:28" ht="26.25" x14ac:dyDescent="0.25">
      <c r="A13" s="12" t="s">
        <v>7</v>
      </c>
      <c r="B13" s="12" t="s">
        <v>0</v>
      </c>
      <c r="C13" s="13" t="s">
        <v>1</v>
      </c>
      <c r="D13" s="14" t="s">
        <v>8</v>
      </c>
      <c r="E13" s="15" t="s">
        <v>2</v>
      </c>
      <c r="F13" s="15" t="s">
        <v>2</v>
      </c>
      <c r="G13" s="16" t="s">
        <v>9</v>
      </c>
      <c r="H13" s="16" t="s">
        <v>10</v>
      </c>
      <c r="I13" s="17" t="s">
        <v>11</v>
      </c>
      <c r="M13" s="16" t="s">
        <v>9</v>
      </c>
      <c r="X13" s="16" t="s">
        <v>10</v>
      </c>
      <c r="Y13" s="17" t="s">
        <v>11</v>
      </c>
      <c r="AB13" s="43"/>
    </row>
    <row r="14" spans="1:28" x14ac:dyDescent="0.25">
      <c r="A14" s="35">
        <v>1</v>
      </c>
      <c r="B14" s="38" t="s">
        <v>19</v>
      </c>
      <c r="C14" s="44" t="s">
        <v>33</v>
      </c>
      <c r="D14" s="39" t="s">
        <v>32</v>
      </c>
      <c r="E14" s="46">
        <v>2952</v>
      </c>
      <c r="F14" s="21"/>
      <c r="G14" s="22"/>
      <c r="H14" s="22"/>
      <c r="I14" s="23"/>
      <c r="J14" s="24"/>
      <c r="K14" s="24"/>
      <c r="L14" s="24"/>
      <c r="M14" s="47"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2">
        <f>M14*18%</f>
        <v>0</v>
      </c>
      <c r="Y14" s="22">
        <f>M14+X14</f>
        <v>0</v>
      </c>
      <c r="AB14" s="42"/>
    </row>
    <row r="15" spans="1:28" ht="15.75" x14ac:dyDescent="0.25">
      <c r="A15" s="25"/>
      <c r="B15" s="32"/>
      <c r="C15" s="33"/>
      <c r="D15" s="34"/>
      <c r="E15" s="36"/>
      <c r="F15" s="26"/>
      <c r="G15" s="27"/>
      <c r="H15" s="27"/>
      <c r="I15" s="28"/>
      <c r="J15" s="29"/>
      <c r="K15" s="29"/>
      <c r="L15" s="29"/>
      <c r="M15" s="30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7"/>
      <c r="Y15" s="27"/>
    </row>
    <row r="16" spans="1:28" x14ac:dyDescent="0.25">
      <c r="A16" s="8"/>
      <c r="B16" s="8"/>
      <c r="C16" s="8"/>
      <c r="D16" s="8"/>
      <c r="E16" s="9"/>
      <c r="F16" s="10"/>
      <c r="G16" s="8"/>
      <c r="H16" s="8"/>
      <c r="I16" s="19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x14ac:dyDescent="0.25">
      <c r="A17" s="7" t="s">
        <v>30</v>
      </c>
      <c r="B17" s="8"/>
      <c r="C17" s="8"/>
      <c r="D17" s="8"/>
      <c r="E17" s="10"/>
      <c r="F17" s="9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45">
        <f>+E14*Y14</f>
        <v>0</v>
      </c>
    </row>
    <row r="18" spans="1:25" x14ac:dyDescent="0.25">
      <c r="A18" s="7"/>
      <c r="B18" s="8"/>
      <c r="C18" s="8"/>
      <c r="D18" s="8"/>
      <c r="E18" s="10"/>
      <c r="F18" s="9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x14ac:dyDescent="0.25">
      <c r="A19" s="7" t="s">
        <v>12</v>
      </c>
      <c r="B19" s="8"/>
      <c r="C19" s="8"/>
      <c r="D19" s="8"/>
      <c r="E19" s="9"/>
      <c r="F19" s="9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x14ac:dyDescent="0.25">
      <c r="A20" s="7"/>
      <c r="B20" s="8"/>
      <c r="C20" s="8"/>
      <c r="D20" s="8"/>
      <c r="E20" s="9"/>
      <c r="F20" s="9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x14ac:dyDescent="0.25">
      <c r="A21" s="8"/>
      <c r="B21" s="8"/>
      <c r="C21" s="8"/>
      <c r="D21" s="8"/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x14ac:dyDescent="0.25">
      <c r="A22" s="7" t="s">
        <v>13</v>
      </c>
      <c r="B22" s="7"/>
      <c r="C22" s="7"/>
      <c r="D22" s="7"/>
      <c r="E22" s="10"/>
      <c r="F22" s="10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/>
      <c r="D23" s="7"/>
      <c r="E23" s="10"/>
      <c r="F23" s="10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 t="s">
        <v>14</v>
      </c>
      <c r="B24" s="7"/>
      <c r="C24" s="7"/>
      <c r="D24" s="7"/>
      <c r="E24" s="10"/>
      <c r="F24" s="10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/>
      <c r="C25" s="7"/>
      <c r="D25" s="7"/>
      <c r="E25" s="10"/>
      <c r="F25" s="10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10"/>
      <c r="F26" s="10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x14ac:dyDescent="0.25">
      <c r="A27" s="7"/>
      <c r="B27" s="7"/>
      <c r="C27" s="7"/>
      <c r="D27" s="7"/>
      <c r="E27" s="10"/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x14ac:dyDescent="0.25">
      <c r="A28" s="7"/>
      <c r="B28" s="7"/>
      <c r="C28" s="7" t="s">
        <v>15</v>
      </c>
      <c r="D28" s="7"/>
      <c r="E28" s="10"/>
      <c r="F28" s="10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25">
      <c r="A29" s="7"/>
      <c r="B29" s="7"/>
      <c r="C29" s="7" t="s">
        <v>16</v>
      </c>
      <c r="D29" s="7"/>
      <c r="E29" s="10"/>
      <c r="F29" s="10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x14ac:dyDescent="0.25">
      <c r="A30" s="7"/>
      <c r="B30" s="7"/>
      <c r="C30" s="7"/>
      <c r="D30" s="7"/>
      <c r="E30" s="10"/>
      <c r="F30" s="10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x14ac:dyDescent="0.25">
      <c r="A31" s="7"/>
      <c r="B31" s="7" t="s">
        <v>17</v>
      </c>
      <c r="C31" s="7"/>
      <c r="D31" s="7"/>
      <c r="E31" s="10"/>
      <c r="F31" s="10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x14ac:dyDescent="0.25">
      <c r="A32" s="7"/>
      <c r="B32" s="7" t="s">
        <v>18</v>
      </c>
      <c r="C32" s="7"/>
      <c r="D32" s="7"/>
      <c r="E32" s="10"/>
      <c r="F32" s="10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x14ac:dyDescent="0.25">
      <c r="A33" s="7"/>
      <c r="B33" s="7"/>
      <c r="C33" s="7"/>
      <c r="D33" s="7"/>
      <c r="E33" s="10"/>
      <c r="F33" s="10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x14ac:dyDescent="0.25">
      <c r="A34" s="6"/>
      <c r="B34" s="6"/>
      <c r="C34" s="6"/>
      <c r="D34" s="6"/>
      <c r="E34" s="3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</sheetData>
  <sheetProtection algorithmName="SHA-512" hashValue="p/o1fiJ/Euy+y4eov6U9SSxdosgKAQz6GKuT5JSNh8wgianggttKoLV+h7wYjqIttLmU774CN/EoKP7zvDDq7Q==" saltValue="NJ/iA8dZbO8JUGjQxxzXDw==" spinCount="100000" sheet="1" objects="1" scenarios="1"/>
  <mergeCells count="5">
    <mergeCell ref="A10:Y10"/>
    <mergeCell ref="A11:Y11"/>
    <mergeCell ref="A6:Y6"/>
    <mergeCell ref="A7:Y7"/>
    <mergeCell ref="A9:Y9"/>
  </mergeCells>
  <pageMargins left="0.7" right="0.7" top="0.33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1"/>
  <sheetViews>
    <sheetView workbookViewId="0">
      <selection activeCell="H24" sqref="H24"/>
    </sheetView>
  </sheetViews>
  <sheetFormatPr baseColWidth="10" defaultRowHeight="15" x14ac:dyDescent="0.25"/>
  <sheetData>
    <row r="5" spans="2:5" x14ac:dyDescent="0.25">
      <c r="B5" t="s">
        <v>21</v>
      </c>
      <c r="C5">
        <v>40</v>
      </c>
      <c r="D5">
        <v>300</v>
      </c>
      <c r="E5">
        <f>C5*D5</f>
        <v>12000</v>
      </c>
    </row>
    <row r="6" spans="2:5" x14ac:dyDescent="0.25">
      <c r="B6" t="s">
        <v>22</v>
      </c>
      <c r="C6">
        <v>40</v>
      </c>
      <c r="D6">
        <v>300</v>
      </c>
      <c r="E6">
        <f t="shared" ref="E6:E8" si="0">C6*D6</f>
        <v>12000</v>
      </c>
    </row>
    <row r="7" spans="2:5" x14ac:dyDescent="0.25">
      <c r="B7" t="s">
        <v>23</v>
      </c>
      <c r="C7">
        <v>40</v>
      </c>
      <c r="D7">
        <v>300</v>
      </c>
      <c r="E7">
        <f t="shared" si="0"/>
        <v>12000</v>
      </c>
    </row>
    <row r="8" spans="2:5" x14ac:dyDescent="0.25">
      <c r="B8" t="s">
        <v>24</v>
      </c>
      <c r="C8">
        <v>40</v>
      </c>
      <c r="D8">
        <v>300</v>
      </c>
      <c r="E8">
        <f t="shared" si="0"/>
        <v>12000</v>
      </c>
    </row>
    <row r="9" spans="2:5" x14ac:dyDescent="0.25">
      <c r="E9">
        <f>SUM(E5:E8)</f>
        <v>48000</v>
      </c>
    </row>
    <row r="10" spans="2:5" x14ac:dyDescent="0.25">
      <c r="C10">
        <v>4</v>
      </c>
      <c r="D10">
        <v>1500</v>
      </c>
      <c r="E10">
        <f>C10*D10</f>
        <v>6000</v>
      </c>
    </row>
    <row r="11" spans="2:5" x14ac:dyDescent="0.25">
      <c r="E11">
        <f>SUM(E9:E10)</f>
        <v>54000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Kit </vt:lpstr>
      <vt:lpstr>Kit  (2)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Junior De los Santos Lazaro</cp:lastModifiedBy>
  <cp:lastPrinted>2019-03-20T15:14:53Z</cp:lastPrinted>
  <dcterms:created xsi:type="dcterms:W3CDTF">2015-06-22T13:15:23Z</dcterms:created>
  <dcterms:modified xsi:type="dcterms:W3CDTF">2021-11-10T15:07:17Z</dcterms:modified>
</cp:coreProperties>
</file>