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uero.isaura.PROMESE\Desktop\Reportes de OAI por mes\"/>
    </mc:Choice>
  </mc:AlternateContent>
  <bookViews>
    <workbookView xWindow="0" yWindow="0" windowWidth="28800" windowHeight="11835" activeTab="1"/>
  </bookViews>
  <sheets>
    <sheet name="Enero 2022 " sheetId="5" r:id="rId1"/>
    <sheet name="Fabrero 2022" sheetId="8" r:id="rId2"/>
    <sheet name="Marzo" sheetId="9" r:id="rId3"/>
    <sheet name="Abril" sheetId="10" r:id="rId4"/>
    <sheet name="Mayo" sheetId="11" r:id="rId5"/>
    <sheet name="Junio" sheetId="12" r:id="rId6"/>
    <sheet name="Julio" sheetId="13" r:id="rId7"/>
    <sheet name="Agosto" sheetId="14" r:id="rId8"/>
  </sheets>
  <definedNames>
    <definedName name="_xlnm._FilterDatabase" localSheetId="0" hidden="1">'Enero 2022 '!$A$9:$G$14</definedName>
    <definedName name="_xlnm._FilterDatabase" localSheetId="1" hidden="1">'Fabrero 2022'!$B$9:$G$11</definedName>
    <definedName name="incBuyerDossierDetaillnkRequestName" localSheetId="0">'Enero 2022 '!#REF!</definedName>
    <definedName name="incBuyerDossierDetaillnkRequestName" localSheetId="1">'Fabrero 2022'!#REF!</definedName>
    <definedName name="tblMainTable_trRowMiddle_tdCell1_tblForm_trGridRow_tdCell1_grdResultList_tdCUDOrderACtionCol_lnkEdirContract_0" localSheetId="0">'Enero 2022 '!#REF!</definedName>
    <definedName name="tblMainTable_trRowMiddle_tdCell1_tblForm_trGridRow_tdCell1_grdResultList_tdCUDOrderACtionCol_lnkEdirContract_0" localSheetId="1">'Fabrero 2022'!#REF!</definedName>
    <definedName name="tblMainTable_trRowMiddle_tdCell1_tblForm_trGridRow_tdCell1_grdResultList_tdCUDOrderACtionCol_lnkEdirContract_1" localSheetId="0">'Enero 2022 '!#REF!</definedName>
    <definedName name="tblMainTable_trRowMiddle_tdCell1_tblForm_trGridRow_tdCell1_grdResultList_tdCUDOrderACtionCol_lnkEdirContract_1" localSheetId="1">'Fabrero 2022'!#REF!</definedName>
    <definedName name="tblMainTable_trRowMiddle_tdCell1_tblForm_trGridRow_tdCell1_grdResultList_tdCUDOrderACtionCol_lnkEdirContract_10" localSheetId="0">'Enero 2022 '!#REF!</definedName>
    <definedName name="tblMainTable_trRowMiddle_tdCell1_tblForm_trGridRow_tdCell1_grdResultList_tdCUDOrderACtionCol_lnkEdirContract_10" localSheetId="1">'Fabrero 2022'!#REF!</definedName>
    <definedName name="tblMainTable_trRowMiddle_tdCell1_tblForm_trGridRow_tdCell1_grdResultList_tdCUDOrderACtionCol_lnkEdirContract_11" localSheetId="0">'Enero 2022 '!#REF!</definedName>
    <definedName name="tblMainTable_trRowMiddle_tdCell1_tblForm_trGridRow_tdCell1_grdResultList_tdCUDOrderACtionCol_lnkEdirContract_11" localSheetId="1">'Fabrero 2022'!#REF!</definedName>
    <definedName name="tblMainTable_trRowMiddle_tdCell1_tblForm_trGridRow_tdCell1_grdResultList_tdCUDOrderACtionCol_lnkEdirContract_12" localSheetId="0">'Enero 2022 '!#REF!</definedName>
    <definedName name="tblMainTable_trRowMiddle_tdCell1_tblForm_trGridRow_tdCell1_grdResultList_tdCUDOrderACtionCol_lnkEdirContract_12" localSheetId="1">'Fabrero 2022'!#REF!</definedName>
    <definedName name="tblMainTable_trRowMiddle_tdCell1_tblForm_trGridRow_tdCell1_grdResultList_tdCUDOrderACtionCol_lnkEdirContract_15" localSheetId="0">'Enero 2022 '!#REF!</definedName>
    <definedName name="tblMainTable_trRowMiddle_tdCell1_tblForm_trGridRow_tdCell1_grdResultList_tdCUDOrderACtionCol_lnkEdirContract_15" localSheetId="1">'Fabrero 2022'!#REF!</definedName>
    <definedName name="tblMainTable_trRowMiddle_tdCell1_tblForm_trGridRow_tdCell1_grdResultList_tdCUDOrderACtionCol_lnkEdirContract_16" localSheetId="0">'Enero 2022 '!#REF!</definedName>
    <definedName name="tblMainTable_trRowMiddle_tdCell1_tblForm_trGridRow_tdCell1_grdResultList_tdCUDOrderACtionCol_lnkEdirContract_16" localSheetId="1">'Fabrero 2022'!#REF!</definedName>
    <definedName name="tblMainTable_trRowMiddle_tdCell1_tblForm_trGridRow_tdCell1_grdResultList_tdCUDOrderACtionCol_lnkEdirContract_17" localSheetId="0">'Enero 2022 '!#REF!</definedName>
    <definedName name="tblMainTable_trRowMiddle_tdCell1_tblForm_trGridRow_tdCell1_grdResultList_tdCUDOrderACtionCol_lnkEdirContract_17" localSheetId="1">'Fabrero 2022'!#REF!</definedName>
    <definedName name="tblMainTable_trRowMiddle_tdCell1_tblForm_trGridRow_tdCell1_grdResultList_tdCUDOrderACtionCol_lnkEdirContract_18" localSheetId="0">'Enero 2022 '!#REF!</definedName>
    <definedName name="tblMainTable_trRowMiddle_tdCell1_tblForm_trGridRow_tdCell1_grdResultList_tdCUDOrderACtionCol_lnkEdirContract_18" localSheetId="1">'Fabrero 2022'!#REF!</definedName>
    <definedName name="tblMainTable_trRowMiddle_tdCell1_tblForm_trGridRow_tdCell1_grdResultList_tdCUDOrderACtionCol_lnkEdirContract_19" localSheetId="0">'Enero 2022 '!#REF!</definedName>
    <definedName name="tblMainTable_trRowMiddle_tdCell1_tblForm_trGridRow_tdCell1_grdResultList_tdCUDOrderACtionCol_lnkEdirContract_19" localSheetId="1">'Fabrero 2022'!#REF!</definedName>
    <definedName name="tblMainTable_trRowMiddle_tdCell1_tblForm_trGridRow_tdCell1_grdResultList_tdCUDOrderACtionCol_lnkEdirContract_2" localSheetId="0">'Enero 2022 '!#REF!</definedName>
    <definedName name="tblMainTable_trRowMiddle_tdCell1_tblForm_trGridRow_tdCell1_grdResultList_tdCUDOrderACtionCol_lnkEdirContract_2" localSheetId="1">'Fabrero 2022'!#REF!</definedName>
    <definedName name="tblMainTable_trRowMiddle_tdCell1_tblForm_trGridRow_tdCell1_grdResultList_tdCUDOrderACtionCol_lnkEdirContract_20" localSheetId="0">'Enero 2022 '!#REF!</definedName>
    <definedName name="tblMainTable_trRowMiddle_tdCell1_tblForm_trGridRow_tdCell1_grdResultList_tdCUDOrderACtionCol_lnkEdirContract_20" localSheetId="1">'Fabrero 2022'!#REF!</definedName>
    <definedName name="tblMainTable_trRowMiddle_tdCell1_tblForm_trGridRow_tdCell1_grdResultList_tdCUDOrderACtionCol_lnkEdirContract_21" localSheetId="0">'Enero 2022 '!#REF!</definedName>
    <definedName name="tblMainTable_trRowMiddle_tdCell1_tblForm_trGridRow_tdCell1_grdResultList_tdCUDOrderACtionCol_lnkEdirContract_21" localSheetId="1">'Fabrero 2022'!#REF!</definedName>
    <definedName name="tblMainTable_trRowMiddle_tdCell1_tblForm_trGridRow_tdCell1_grdResultList_tdCUDOrderACtionCol_lnkEdirContract_22" localSheetId="0">'Enero 2022 '!#REF!</definedName>
    <definedName name="tblMainTable_trRowMiddle_tdCell1_tblForm_trGridRow_tdCell1_grdResultList_tdCUDOrderACtionCol_lnkEdirContract_22" localSheetId="1">'Fabrero 2022'!#REF!</definedName>
    <definedName name="tblMainTable_trRowMiddle_tdCell1_tblForm_trGridRow_tdCell1_grdResultList_tdCUDOrderACtionCol_lnkEdirContract_23" localSheetId="0">'Enero 2022 '!#REF!</definedName>
    <definedName name="tblMainTable_trRowMiddle_tdCell1_tblForm_trGridRow_tdCell1_grdResultList_tdCUDOrderACtionCol_lnkEdirContract_23" localSheetId="1">'Fabrero 2022'!#REF!</definedName>
    <definedName name="tblMainTable_trRowMiddle_tdCell1_tblForm_trGridRow_tdCell1_grdResultList_tdCUDOrderACtionCol_lnkEdirContract_24" localSheetId="0">'Enero 2022 '!#REF!</definedName>
    <definedName name="tblMainTable_trRowMiddle_tdCell1_tblForm_trGridRow_tdCell1_grdResultList_tdCUDOrderACtionCol_lnkEdirContract_24" localSheetId="1">'Fabrero 2022'!#REF!</definedName>
    <definedName name="tblMainTable_trRowMiddle_tdCell1_tblForm_trGridRow_tdCell1_grdResultList_tdCUDOrderACtionCol_lnkEdirContract_25" localSheetId="0">'Enero 2022 '!#REF!</definedName>
    <definedName name="tblMainTable_trRowMiddle_tdCell1_tblForm_trGridRow_tdCell1_grdResultList_tdCUDOrderACtionCol_lnkEdirContract_25" localSheetId="1">'Fabrero 2022'!#REF!</definedName>
    <definedName name="tblMainTable_trRowMiddle_tdCell1_tblForm_trGridRow_tdCell1_grdResultList_tdCUDOrderACtionCol_lnkEdirContract_26" localSheetId="0">'Enero 2022 '!#REF!</definedName>
    <definedName name="tblMainTable_trRowMiddle_tdCell1_tblForm_trGridRow_tdCell1_grdResultList_tdCUDOrderACtionCol_lnkEdirContract_26" localSheetId="1">'Fabrero 2022'!#REF!</definedName>
    <definedName name="tblMainTable_trRowMiddle_tdCell1_tblForm_trGridRow_tdCell1_grdResultList_tdCUDOrderACtionCol_lnkEdirContract_27" localSheetId="0">'Enero 2022 '!#REF!</definedName>
    <definedName name="tblMainTable_trRowMiddle_tdCell1_tblForm_trGridRow_tdCell1_grdResultList_tdCUDOrderACtionCol_lnkEdirContract_27" localSheetId="1">'Fabrero 2022'!#REF!</definedName>
    <definedName name="tblMainTable_trRowMiddle_tdCell1_tblForm_trGridRow_tdCell1_grdResultList_tdCUDOrderACtionCol_lnkEdirContract_28" localSheetId="0">'Enero 2022 '!#REF!</definedName>
    <definedName name="tblMainTable_trRowMiddle_tdCell1_tblForm_trGridRow_tdCell1_grdResultList_tdCUDOrderACtionCol_lnkEdirContract_28" localSheetId="1">'Fabrero 2022'!#REF!</definedName>
    <definedName name="tblMainTable_trRowMiddle_tdCell1_tblForm_trGridRow_tdCell1_grdResultList_tdCUDOrderACtionCol_lnkEdirContract_29" localSheetId="0">'Enero 2022 '!#REF!</definedName>
    <definedName name="tblMainTable_trRowMiddle_tdCell1_tblForm_trGridRow_tdCell1_grdResultList_tdCUDOrderACtionCol_lnkEdirContract_29" localSheetId="1">'Fabrero 2022'!#REF!</definedName>
    <definedName name="tblMainTable_trRowMiddle_tdCell1_tblForm_trGridRow_tdCell1_grdResultList_tdCUDOrderACtionCol_lnkEdirContract_3" localSheetId="0">'Enero 2022 '!#REF!</definedName>
    <definedName name="tblMainTable_trRowMiddle_tdCell1_tblForm_trGridRow_tdCell1_grdResultList_tdCUDOrderACtionCol_lnkEdirContract_3" localSheetId="1">'Fabrero 2022'!#REF!</definedName>
    <definedName name="tblMainTable_trRowMiddle_tdCell1_tblForm_trGridRow_tdCell1_grdResultList_tdCUDOrderACtionCol_lnkEdirContract_30" localSheetId="0">'Enero 2022 '!#REF!</definedName>
    <definedName name="tblMainTable_trRowMiddle_tdCell1_tblForm_trGridRow_tdCell1_grdResultList_tdCUDOrderACtionCol_lnkEdirContract_30" localSheetId="1">'Fabrero 2022'!#REF!</definedName>
    <definedName name="tblMainTable_trRowMiddle_tdCell1_tblForm_trGridRow_tdCell1_grdResultList_tdCUDOrderACtionCol_lnkEdirContract_32" localSheetId="0">'Enero 2022 '!#REF!</definedName>
    <definedName name="tblMainTable_trRowMiddle_tdCell1_tblForm_trGridRow_tdCell1_grdResultList_tdCUDOrderACtionCol_lnkEdirContract_32" localSheetId="1">'Fabrero 2022'!#REF!</definedName>
    <definedName name="tblMainTable_trRowMiddle_tdCell1_tblForm_trGridRow_tdCell1_grdResultList_tdCUDOrderACtionCol_lnkEdirContract_33" localSheetId="0">'Enero 2022 '!#REF!</definedName>
    <definedName name="tblMainTable_trRowMiddle_tdCell1_tblForm_trGridRow_tdCell1_grdResultList_tdCUDOrderACtionCol_lnkEdirContract_33" localSheetId="1">'Fabrero 2022'!#REF!</definedName>
    <definedName name="tblMainTable_trRowMiddle_tdCell1_tblForm_trGridRow_tdCell1_grdResultList_tdCUDOrderACtionCol_lnkEdirContract_34" localSheetId="0">'Enero 2022 '!#REF!</definedName>
    <definedName name="tblMainTable_trRowMiddle_tdCell1_tblForm_trGridRow_tdCell1_grdResultList_tdCUDOrderACtionCol_lnkEdirContract_34" localSheetId="1">'Fabrero 2022'!#REF!</definedName>
    <definedName name="tblMainTable_trRowMiddle_tdCell1_tblForm_trGridRow_tdCell1_grdResultList_tdCUDOrderACtionCol_lnkEdirContract_35" localSheetId="0">'Enero 2022 '!#REF!</definedName>
    <definedName name="tblMainTable_trRowMiddle_tdCell1_tblForm_trGridRow_tdCell1_grdResultList_tdCUDOrderACtionCol_lnkEdirContract_35" localSheetId="1">'Fabrero 2022'!#REF!</definedName>
    <definedName name="tblMainTable_trRowMiddle_tdCell1_tblForm_trGridRow_tdCell1_grdResultList_tdCUDOrderACtionCol_lnkEdirContract_36" localSheetId="0">'Enero 2022 '!#REF!</definedName>
    <definedName name="tblMainTable_trRowMiddle_tdCell1_tblForm_trGridRow_tdCell1_grdResultList_tdCUDOrderACtionCol_lnkEdirContract_36" localSheetId="1">'Fabrero 2022'!#REF!</definedName>
    <definedName name="tblMainTable_trRowMiddle_tdCell1_tblForm_trGridRow_tdCell1_grdResultList_tdCUDOrderACtionCol_lnkEdirContract_37" localSheetId="0">'Enero 2022 '!#REF!</definedName>
    <definedName name="tblMainTable_trRowMiddle_tdCell1_tblForm_trGridRow_tdCell1_grdResultList_tdCUDOrderACtionCol_lnkEdirContract_37" localSheetId="1">'Fabrero 2022'!#REF!</definedName>
    <definedName name="tblMainTable_trRowMiddle_tdCell1_tblForm_trGridRow_tdCell1_grdResultList_tdCUDOrderACtionCol_lnkEdirContract_38" localSheetId="0">'Enero 2022 '!#REF!</definedName>
    <definedName name="tblMainTable_trRowMiddle_tdCell1_tblForm_trGridRow_tdCell1_grdResultList_tdCUDOrderACtionCol_lnkEdirContract_38" localSheetId="1">'Fabrero 2022'!#REF!</definedName>
    <definedName name="tblMainTable_trRowMiddle_tdCell1_tblForm_trGridRow_tdCell1_grdResultList_tdCUDOrderACtionCol_lnkEdirContract_39" localSheetId="0">'Enero 2022 '!#REF!</definedName>
    <definedName name="tblMainTable_trRowMiddle_tdCell1_tblForm_trGridRow_tdCell1_grdResultList_tdCUDOrderACtionCol_lnkEdirContract_39" localSheetId="1">'Fabrero 2022'!#REF!</definedName>
    <definedName name="tblMainTable_trRowMiddle_tdCell1_tblForm_trGridRow_tdCell1_grdResultList_tdCUDOrderACtionCol_lnkEdirContract_4" localSheetId="0">'Enero 2022 '!#REF!</definedName>
    <definedName name="tblMainTable_trRowMiddle_tdCell1_tblForm_trGridRow_tdCell1_grdResultList_tdCUDOrderACtionCol_lnkEdirContract_4" localSheetId="1">'Fabrero 2022'!#REF!</definedName>
    <definedName name="tblMainTable_trRowMiddle_tdCell1_tblForm_trGridRow_tdCell1_grdResultList_tdCUDOrderACtionCol_lnkEdirContract_40" localSheetId="0">'Enero 2022 '!#REF!</definedName>
    <definedName name="tblMainTable_trRowMiddle_tdCell1_tblForm_trGridRow_tdCell1_grdResultList_tdCUDOrderACtionCol_lnkEdirContract_40" localSheetId="1">'Fabrero 2022'!#REF!</definedName>
    <definedName name="tblMainTable_trRowMiddle_tdCell1_tblForm_trGridRow_tdCell1_grdResultList_tdCUDOrderACtionCol_lnkEdirContract_41" localSheetId="0">'Enero 2022 '!#REF!</definedName>
    <definedName name="tblMainTable_trRowMiddle_tdCell1_tblForm_trGridRow_tdCell1_grdResultList_tdCUDOrderACtionCol_lnkEdirContract_41" localSheetId="1">'Fabrero 2022'!#REF!</definedName>
    <definedName name="tblMainTable_trRowMiddle_tdCell1_tblForm_trGridRow_tdCell1_grdResultList_tdCUDOrderACtionCol_lnkEdirContract_42" localSheetId="0">'Enero 2022 '!#REF!</definedName>
    <definedName name="tblMainTable_trRowMiddle_tdCell1_tblForm_trGridRow_tdCell1_grdResultList_tdCUDOrderACtionCol_lnkEdirContract_42" localSheetId="1">'Fabrero 2022'!#REF!</definedName>
    <definedName name="tblMainTable_trRowMiddle_tdCell1_tblForm_trGridRow_tdCell1_grdResultList_tdCUDOrderACtionCol_lnkEdirContract_44" localSheetId="0">'Enero 2022 '!#REF!</definedName>
    <definedName name="tblMainTable_trRowMiddle_tdCell1_tblForm_trGridRow_tdCell1_grdResultList_tdCUDOrderACtionCol_lnkEdirContract_44" localSheetId="1">'Fabrero 2022'!#REF!</definedName>
    <definedName name="tblMainTable_trRowMiddle_tdCell1_tblForm_trGridRow_tdCell1_grdResultList_tdCUDOrderACtionCol_lnkEdirContract_45" localSheetId="0">'Enero 2022 '!#REF!</definedName>
    <definedName name="tblMainTable_trRowMiddle_tdCell1_tblForm_trGridRow_tdCell1_grdResultList_tdCUDOrderACtionCol_lnkEdirContract_45" localSheetId="1">'Fabrero 2022'!#REF!</definedName>
    <definedName name="tblMainTable_trRowMiddle_tdCell1_tblForm_trGridRow_tdCell1_grdResultList_tdCUDOrderACtionCol_lnkEdirContract_46" localSheetId="0">'Enero 2022 '!#REF!</definedName>
    <definedName name="tblMainTable_trRowMiddle_tdCell1_tblForm_trGridRow_tdCell1_grdResultList_tdCUDOrderACtionCol_lnkEdirContract_46" localSheetId="1">'Fabrero 2022'!#REF!</definedName>
    <definedName name="tblMainTable_trRowMiddle_tdCell1_tblForm_trGridRow_tdCell1_grdResultList_tdCUDOrderACtionCol_lnkEdirContract_47" localSheetId="0">'Enero 2022 '!#REF!</definedName>
    <definedName name="tblMainTable_trRowMiddle_tdCell1_tblForm_trGridRow_tdCell1_grdResultList_tdCUDOrderACtionCol_lnkEdirContract_47" localSheetId="1">'Fabrero 2022'!#REF!</definedName>
    <definedName name="tblMainTable_trRowMiddle_tdCell1_tblForm_trGridRow_tdCell1_grdResultList_tdCUDOrderACtionCol_lnkEdirContract_5" localSheetId="0">'Enero 2022 '!#REF!</definedName>
    <definedName name="tblMainTable_trRowMiddle_tdCell1_tblForm_trGridRow_tdCell1_grdResultList_tdCUDOrderACtionCol_lnkEdirContract_5" localSheetId="1">'Fabrero 2022'!#REF!</definedName>
    <definedName name="tblMainTable_trRowMiddle_tdCell1_tblForm_trGridRow_tdCell1_grdResultList_tdCUDOrderACtionCol_lnkEdirContract_50" localSheetId="0">'Enero 2022 '!#REF!</definedName>
    <definedName name="tblMainTable_trRowMiddle_tdCell1_tblForm_trGridRow_tdCell1_grdResultList_tdCUDOrderACtionCol_lnkEdirContract_50" localSheetId="1">'Fabrero 2022'!#REF!</definedName>
    <definedName name="tblMainTable_trRowMiddle_tdCell1_tblForm_trGridRow_tdCell1_grdResultList_tdCUDOrderACtionCol_lnkEdirContract_51" localSheetId="0">'Enero 2022 '!#REF!</definedName>
    <definedName name="tblMainTable_trRowMiddle_tdCell1_tblForm_trGridRow_tdCell1_grdResultList_tdCUDOrderACtionCol_lnkEdirContract_51" localSheetId="1">'Fabrero 2022'!#REF!</definedName>
    <definedName name="tblMainTable_trRowMiddle_tdCell1_tblForm_trGridRow_tdCell1_grdResultList_tdCUDOrderACtionCol_lnkEdirContract_52" localSheetId="0">'Enero 2022 '!#REF!</definedName>
    <definedName name="tblMainTable_trRowMiddle_tdCell1_tblForm_trGridRow_tdCell1_grdResultList_tdCUDOrderACtionCol_lnkEdirContract_52" localSheetId="1">'Fabrero 2022'!#REF!</definedName>
    <definedName name="tblMainTable_trRowMiddle_tdCell1_tblForm_trGridRow_tdCell1_grdResultList_tdCUDOrderACtionCol_lnkEdirContract_53" localSheetId="0">'Enero 2022 '!#REF!</definedName>
    <definedName name="tblMainTable_trRowMiddle_tdCell1_tblForm_trGridRow_tdCell1_grdResultList_tdCUDOrderACtionCol_lnkEdirContract_53" localSheetId="1">'Fabrero 2022'!#REF!</definedName>
    <definedName name="tblMainTable_trRowMiddle_tdCell1_tblForm_trGridRow_tdCell1_grdResultList_tdCUDOrderACtionCol_lnkEdirContract_6" localSheetId="0">'Enero 2022 '!#REF!</definedName>
    <definedName name="tblMainTable_trRowMiddle_tdCell1_tblForm_trGridRow_tdCell1_grdResultList_tdCUDOrderACtionCol_lnkEdirContract_6" localSheetId="1">'Fabrero 2022'!#REF!</definedName>
    <definedName name="tblMainTable_trRowMiddle_tdCell1_tblForm_trGridRow_tdCell1_grdResultList_tdCUDOrderACtionCol_lnkEdirContract_7" localSheetId="0">'Enero 2022 '!#REF!</definedName>
    <definedName name="tblMainTable_trRowMiddle_tdCell1_tblForm_trGridRow_tdCell1_grdResultList_tdCUDOrderACtionCol_lnkEdirContract_7" localSheetId="1">'Fabrero 2022'!#REF!</definedName>
    <definedName name="tblMainTable_trRowMiddle_tdCell1_tblForm_trGridRow_tdCell1_grdResultList_tdCUDOrderACtionCol_lnkEdirContract_8" localSheetId="0">'Enero 2022 '!#REF!</definedName>
    <definedName name="tblMainTable_trRowMiddle_tdCell1_tblForm_trGridRow_tdCell1_grdResultList_tdCUDOrderACtionCol_lnkEdirContract_8" localSheetId="1">'Fabrero 2022'!#REF!</definedName>
    <definedName name="tblMainTable_trRowMiddle_tdCell1_tblForm_trGridRow_tdCell1_grdResultList_tdCUDOrderACtionCol_lnkEdirContract_9" localSheetId="0">'Enero 2022 '!#REF!</definedName>
    <definedName name="tblMainTable_trRowMiddle_tdCell1_tblForm_trGridRow_tdCell1_grdResultList_tdCUDOrderACtionCol_lnkEdirContract_9" localSheetId="1">'Fabrero 2022'!#REF!</definedName>
    <definedName name="tblMainTable_trRowMiddle_tdCell1_tblForm_trGridRow_tdCell1_grdResultList_tdCUDOrderACtionCol_lnkViewContract_10" localSheetId="0">'Enero 2022 '!#REF!</definedName>
    <definedName name="tblMainTable_trRowMiddle_tdCell1_tblForm_trGridRow_tdCell1_grdResultList_tdCUDOrderACtionCol_lnkViewContract_10" localSheetId="1">'Fabrero 2022'!#REF!</definedName>
    <definedName name="tblMainTable_trRowMiddle_tdCell1_tblForm_trGridRow_tdCell1_grdResultList_tdCUDOrderACtionCol_lnkViewContract_11" localSheetId="0">'Enero 2022 '!#REF!</definedName>
    <definedName name="tblMainTable_trRowMiddle_tdCell1_tblForm_trGridRow_tdCell1_grdResultList_tdCUDOrderACtionCol_lnkViewContract_11" localSheetId="1">'Fabrero 2022'!#REF!</definedName>
    <definedName name="tblMainTable_trRowMiddle_tdCell1_tblForm_trGridRow_tdCell1_grdResultList_tdCUDOrderACtionCol_lnkViewContract_12" localSheetId="0">'Enero 2022 '!#REF!</definedName>
    <definedName name="tblMainTable_trRowMiddle_tdCell1_tblForm_trGridRow_tdCell1_grdResultList_tdCUDOrderACtionCol_lnkViewContract_12" localSheetId="1">'Fabrero 2022'!#REF!</definedName>
    <definedName name="tblMainTable_trRowMiddle_tdCell1_tblForm_trGridRow_tdCell1_grdResultList_tdCUDOrderACtionCol_lnkViewContract_13" localSheetId="0">'Enero 2022 '!#REF!</definedName>
    <definedName name="tblMainTable_trRowMiddle_tdCell1_tblForm_trGridRow_tdCell1_grdResultList_tdCUDOrderACtionCol_lnkViewContract_13" localSheetId="1">'Fabrero 2022'!#REF!</definedName>
    <definedName name="tblMainTable_trRowMiddle_tdCell1_tblForm_trGridRow_tdCell1_grdResultList_tdCUDOrderACtionCol_lnkViewContract_14" localSheetId="0">'Enero 2022 '!#REF!</definedName>
    <definedName name="tblMainTable_trRowMiddle_tdCell1_tblForm_trGridRow_tdCell1_grdResultList_tdCUDOrderACtionCol_lnkViewContract_14" localSheetId="1">'Fabrero 2022'!#REF!</definedName>
    <definedName name="tblMainTable_trRowMiddle_tdCell1_tblForm_trGridRow_tdCell1_grdResultList_tdCUDOrderACtionCol_lnkViewContract_15" localSheetId="0">'Enero 2022 '!#REF!</definedName>
    <definedName name="tblMainTable_trRowMiddle_tdCell1_tblForm_trGridRow_tdCell1_grdResultList_tdCUDOrderACtionCol_lnkViewContract_15" localSheetId="1">'Fabrero 2022'!#REF!</definedName>
    <definedName name="tblMainTable_trRowMiddle_tdCell1_tblForm_trGridRow_tdCell1_grdResultList_tdCUDOrderACtionCol_lnkViewContract_16" localSheetId="0">'Enero 2022 '!#REF!</definedName>
    <definedName name="tblMainTable_trRowMiddle_tdCell1_tblForm_trGridRow_tdCell1_grdResultList_tdCUDOrderACtionCol_lnkViewContract_16" localSheetId="1">'Fabrero 2022'!#REF!</definedName>
    <definedName name="tblMainTable_trRowMiddle_tdCell1_tblForm_trGridRow_tdCell1_grdResultList_tdCUDOrderACtionCol_lnkViewContract_23" localSheetId="0">'Enero 2022 '!#REF!</definedName>
    <definedName name="tblMainTable_trRowMiddle_tdCell1_tblForm_trGridRow_tdCell1_grdResultList_tdCUDOrderACtionCol_lnkViewContract_23" localSheetId="1">'Fabrero 2022'!#REF!</definedName>
    <definedName name="tblMainTable_trRowMiddle_tdCell1_tblForm_trGridRow_tdCell1_grdResultList_tdCUDOrderACtionCol_lnkViewContract_24" localSheetId="0">'Enero 2022 '!#REF!</definedName>
    <definedName name="tblMainTable_trRowMiddle_tdCell1_tblForm_trGridRow_tdCell1_grdResultList_tdCUDOrderACtionCol_lnkViewContract_24" localSheetId="1">'Fabrero 2022'!#REF!</definedName>
    <definedName name="tblMainTable_trRowMiddle_tdCell1_tblForm_trGridRow_tdCell1_grdResultList_tdCUDOrderACtionCol_lnkViewContract_25" localSheetId="0">'Enero 2022 '!#REF!</definedName>
    <definedName name="tblMainTable_trRowMiddle_tdCell1_tblForm_trGridRow_tdCell1_grdResultList_tdCUDOrderACtionCol_lnkViewContract_25" localSheetId="1">'Fabrero 2022'!#REF!</definedName>
    <definedName name="tblMainTable_trRowMiddle_tdCell1_tblForm_trGridRow_tdCell1_grdResultList_tdCUDOrderACtionCol_lnkViewContract_26" localSheetId="0">'Enero 2022 '!#REF!</definedName>
    <definedName name="tblMainTable_trRowMiddle_tdCell1_tblForm_trGridRow_tdCell1_grdResultList_tdCUDOrderACtionCol_lnkViewContract_26" localSheetId="1">'Fabrero 2022'!#REF!</definedName>
    <definedName name="tblMainTable_trRowMiddle_tdCell1_tblForm_trGridRow_tdCell1_grdResultList_tdCUDOrderACtionCol_lnkViewContract_28" localSheetId="0">'Enero 2022 '!#REF!</definedName>
    <definedName name="tblMainTable_trRowMiddle_tdCell1_tblForm_trGridRow_tdCell1_grdResultList_tdCUDOrderACtionCol_lnkViewContract_28" localSheetId="1">'Fabrero 2022'!#REF!</definedName>
    <definedName name="tblMainTable_trRowMiddle_tdCell1_tblForm_trGridRow_tdCell1_grdResultList_tdCUDOrderACtionCol_lnkViewContract_31" localSheetId="0">'Enero 2022 '!#REF!</definedName>
    <definedName name="tblMainTable_trRowMiddle_tdCell1_tblForm_trGridRow_tdCell1_grdResultList_tdCUDOrderACtionCol_lnkViewContract_31" localSheetId="1">'Fabrero 2022'!#REF!</definedName>
    <definedName name="tblMainTable_trRowMiddle_tdCell1_tblForm_trGridRow_tdCell1_grdResultList_tdCUDOrderACtionCol_lnkViewContract_36" localSheetId="0">'Enero 2022 '!#REF!</definedName>
    <definedName name="tblMainTable_trRowMiddle_tdCell1_tblForm_trGridRow_tdCell1_grdResultList_tdCUDOrderACtionCol_lnkViewContract_36" localSheetId="1">'Fabrero 2022'!#REF!</definedName>
    <definedName name="tblMainTable_trRowMiddle_tdCell1_tblForm_trGridRow_tdCell1_grdResultList_tdCUDOrderACtionCol_lnkViewContract_39" localSheetId="0">'Enero 2022 '!#REF!</definedName>
    <definedName name="tblMainTable_trRowMiddle_tdCell1_tblForm_trGridRow_tdCell1_grdResultList_tdCUDOrderACtionCol_lnkViewContract_39" localSheetId="1">'Fabrero 2022'!#REF!</definedName>
    <definedName name="tblMainTable_trRowMiddle_tdCell1_tblForm_trGridRow_tdCell1_grdResultList_tdCUDOrderACtionCol_lnkViewContract_40" localSheetId="0">'Enero 2022 '!#REF!</definedName>
    <definedName name="tblMainTable_trRowMiddle_tdCell1_tblForm_trGridRow_tdCell1_grdResultList_tdCUDOrderACtionCol_lnkViewContract_40" localSheetId="1">'Fabrero 2022'!#REF!</definedName>
    <definedName name="tblMainTable_trRowMiddle_tdCell1_tblForm_trGridRow_tdCell1_grdResultList_tdCUDOrderACtionCol_lnkViewContract_41" localSheetId="0">'Enero 2022 '!#REF!</definedName>
    <definedName name="tblMainTable_trRowMiddle_tdCell1_tblForm_trGridRow_tdCell1_grdResultList_tdCUDOrderACtionCol_lnkViewContract_41" localSheetId="1">'Fabrero 2022'!#REF!</definedName>
    <definedName name="tblMainTable_trRowMiddle_tdCell1_tblForm_trGridRow_tdCell1_grdResultList_tdCUDOrderACtionCol_lnkViewContract_42" localSheetId="0">'Enero 2022 '!#REF!</definedName>
    <definedName name="tblMainTable_trRowMiddle_tdCell1_tblForm_trGridRow_tdCell1_grdResultList_tdCUDOrderACtionCol_lnkViewContract_42" localSheetId="1">'Fabrero 2022'!#REF!</definedName>
    <definedName name="tblMainTable_trRowMiddle_tdCell1_tblForm_trGridRow_tdCell1_grdResultList_tdCUDOrderACtionCol_lnkViewContract_43" localSheetId="0">'Enero 2022 '!#REF!</definedName>
    <definedName name="tblMainTable_trRowMiddle_tdCell1_tblForm_trGridRow_tdCell1_grdResultList_tdCUDOrderACtionCol_lnkViewContract_43" localSheetId="1">'Fabrero 2022'!#REF!</definedName>
    <definedName name="tblMainTable_trRowMiddle_tdCell1_tblForm_trGridRow_tdCell1_grdResultList_tdCUDOrderACtionCol_lnkViewContract_48" localSheetId="0">'Enero 2022 '!#REF!</definedName>
    <definedName name="tblMainTable_trRowMiddle_tdCell1_tblForm_trGridRow_tdCell1_grdResultList_tdCUDOrderACtionCol_lnkViewContract_48" localSheetId="1">'Fabrero 2022'!#REF!</definedName>
    <definedName name="tblMainTable_trRowMiddle_tdCell1_tblForm_trGridRow_tdCell1_grdResultList_tdCUDOrderACtionCol_lnkViewContract_49" localSheetId="0">'Enero 2022 '!#REF!</definedName>
    <definedName name="tblMainTable_trRowMiddle_tdCell1_tblForm_trGridRow_tdCell1_grdResultList_tdCUDOrderACtionCol_lnkViewContract_49" localSheetId="1">'Fabrero 2022'!#REF!</definedName>
    <definedName name="tblMainTable_trRowMiddle_tdCell1_tblForm_trGridRow_tdCell1_grdResultList_tdCUDOrderACtionCol_lnkViewContract_54" localSheetId="0">'Enero 2022 '!#REF!</definedName>
    <definedName name="tblMainTable_trRowMiddle_tdCell1_tblForm_trGridRow_tdCell1_grdResultList_tdCUDOrderACtionCol_lnkViewContract_54" localSheetId="1">'Fabrero 2022'!#REF!</definedName>
    <definedName name="tblMainTable_trRowMiddle_tdCell1_tblForm_trGridRow_tdCell1_grdResultList_tdCUDOrderACtionCol_lnkViewContract_55" localSheetId="0">'Enero 2022 '!#REF!</definedName>
    <definedName name="tblMainTable_trRowMiddle_tdCell1_tblForm_trGridRow_tdCell1_grdResultList_tdCUDOrderACtionCol_lnkViewContract_55" localSheetId="1">'Fabrero 2022'!#REF!</definedName>
    <definedName name="tblMainTable_trRowMiddle_tdCell1_tblForm_trGridRow_tdCell1_grdResultList_tdCUDOrderACtionCol_lnkViewContract_56" localSheetId="0">'Enero 2022 '!#REF!</definedName>
    <definedName name="tblMainTable_trRowMiddle_tdCell1_tblForm_trGridRow_tdCell1_grdResultList_tdCUDOrderACtionCol_lnkViewContract_56" localSheetId="1">'Fabrero 2022'!#REF!</definedName>
    <definedName name="_xlnm.Print_Titles" localSheetId="0">'Enero 2022 '!$4:$9</definedName>
    <definedName name="_xlnm.Print_Titles" localSheetId="1">'Fabrero 2022'!$4:$9</definedName>
  </definedNames>
  <calcPr calcId="152511"/>
</workbook>
</file>

<file path=xl/calcChain.xml><?xml version="1.0" encoding="utf-8"?>
<calcChain xmlns="http://schemas.openxmlformats.org/spreadsheetml/2006/main">
  <c r="H26" i="11" l="1"/>
  <c r="H25" i="14" l="1"/>
  <c r="G29" i="13"/>
  <c r="H34" i="12"/>
  <c r="H30" i="10" l="1"/>
  <c r="I24" i="9" l="1"/>
  <c r="G14" i="8" l="1"/>
  <c r="F27" i="5" l="1"/>
</calcChain>
</file>

<file path=xl/sharedStrings.xml><?xml version="1.0" encoding="utf-8"?>
<sst xmlns="http://schemas.openxmlformats.org/spreadsheetml/2006/main" count="426" uniqueCount="309">
  <si>
    <t>PROMESE/CAL</t>
  </si>
  <si>
    <t>Fecha de Registro</t>
  </si>
  <si>
    <t>No. Contrato/ Orden de Compra</t>
  </si>
  <si>
    <t>Descripción</t>
  </si>
  <si>
    <t>Proveedor</t>
  </si>
  <si>
    <t>Monto en RD$</t>
  </si>
  <si>
    <t>Proceso de Compras</t>
  </si>
  <si>
    <t>En edición</t>
  </si>
  <si>
    <t>Aprobado</t>
  </si>
  <si>
    <t>Estatus</t>
  </si>
  <si>
    <t>Lista de Compras por Debajo del Umbral</t>
  </si>
  <si>
    <t xml:space="preserve">TOTAL ORDENES DE COMPRA </t>
  </si>
  <si>
    <t>Desierto</t>
  </si>
  <si>
    <t>Ing. Miguel Ramon Iñiguez Gonzalez</t>
  </si>
  <si>
    <t>NDC Servicio, SRL</t>
  </si>
  <si>
    <t>Jorsa Multiservices, SRL</t>
  </si>
  <si>
    <t>PROMESECAL-UC-CD-2021-0035</t>
  </si>
  <si>
    <t>Leptus Realty Business, SRL</t>
  </si>
  <si>
    <t>PROMESECAL-UC-CD-2021-0036</t>
  </si>
  <si>
    <t>PROMESECAL-UC-CD-2021-0038</t>
  </si>
  <si>
    <t>Grupo Jenfra, SRL</t>
  </si>
  <si>
    <t xml:space="preserve">          Encargado de Departamento de Compras y Contrataciones</t>
  </si>
  <si>
    <t>Mant. Prev. Y Correc. A la camioneta Chevrolet Colorado año 2019 placa EL09095</t>
  </si>
  <si>
    <t>PROMESECAL-2021-00185</t>
  </si>
  <si>
    <t>Correspondiente al mes de Junio año 2021</t>
  </si>
  <si>
    <t>PROMESECAL-2021-00165</t>
  </si>
  <si>
    <t>PROMESECAL-2021-00152</t>
  </si>
  <si>
    <t>Fecha de Publicación</t>
  </si>
  <si>
    <t>Procesos de Compras</t>
  </si>
  <si>
    <t>No. Orden de Compra</t>
  </si>
  <si>
    <t>Adquisición de Aceite 2 Tiempos y Abrillantador de Gomas.</t>
  </si>
  <si>
    <t>Adquisición de dos (2) Podium en Acrilico para ser utilizado en las Actividades de la Institución.</t>
  </si>
  <si>
    <t>No.</t>
  </si>
  <si>
    <t>Correspondiente al mes de Julio año 2021</t>
  </si>
  <si>
    <t>PROMESECAL-UC-CD-2021-0039</t>
  </si>
  <si>
    <t>PROMESECAL-UC-CD-2021-0040</t>
  </si>
  <si>
    <t>PROMESECAL-UC-CD-2021-0041</t>
  </si>
  <si>
    <t>PROMESECAL-UC-CD-2021-0042</t>
  </si>
  <si>
    <t>PROMESECAL-UC-CD-2021-0043</t>
  </si>
  <si>
    <t>PROMESECAL-UC-CD-2021-0044</t>
  </si>
  <si>
    <t>PROMESECAL-UC-CD-2021-0045</t>
  </si>
  <si>
    <t>Servicio de Sustitución de Cableado y Controles de Elevadores Hidráulicos.</t>
  </si>
  <si>
    <t>Soluciones Industriales Bersanz, SRL</t>
  </si>
  <si>
    <t>PROMESECAL-UC-CD-2021-0037</t>
  </si>
  <si>
    <t>Adquisición de Lonas de Polietileno Tejido Azules.</t>
  </si>
  <si>
    <t>Servicios de Traslado de (2) Montacargas, desde el Almacén de la Región Norte “Santiago” hacia el Almacén de la Sede Central</t>
  </si>
  <si>
    <t>Adquisición de Cojines y Adornos para Mesas Principales.</t>
  </si>
  <si>
    <t>Casa Doña Marcia, Cadoma, SRL</t>
  </si>
  <si>
    <t>Adquisición de Bandas de Frenos y Filtros de Aceites.</t>
  </si>
  <si>
    <t>Adquisición de Materiales Ferreteros.</t>
  </si>
  <si>
    <t>PROMESECAL-UC-CD-2021-0046</t>
  </si>
  <si>
    <t>Adquisición de Arreglo Floral.</t>
  </si>
  <si>
    <t>Floristería Cáliz Flor, EIRL</t>
  </si>
  <si>
    <t>PROMESECAL-2021-00330</t>
  </si>
  <si>
    <t>PROMESECAL-2021-00327</t>
  </si>
  <si>
    <t> PROMESECAL-2021-00294</t>
  </si>
  <si>
    <t>PROMESECAL-2021-00302</t>
  </si>
  <si>
    <t>PROMESECAL-2021-00293</t>
  </si>
  <si>
    <t>PROMESECAL-2021-00316</t>
  </si>
  <si>
    <t>Correspondiente al mes de Agosto año 2021</t>
  </si>
  <si>
    <t>PROMESECAL-2021-00307</t>
  </si>
  <si>
    <t>Proceso en Evaluacion de Ofertas</t>
  </si>
  <si>
    <t>PROMESECAL-2021-00326</t>
  </si>
  <si>
    <t>Servicios Medicos y suministros (SMS), SRL</t>
  </si>
  <si>
    <t>Grupo Raminen, SRL.</t>
  </si>
  <si>
    <t xml:space="preserve">Servicio de Lavado de batas que son utilizadas por la División de Licitaciones para Personal Externos. </t>
  </si>
  <si>
    <t>Grupo de Inversiones Rimuca, SRL.</t>
  </si>
  <si>
    <t>-</t>
  </si>
  <si>
    <t>Adquisicion de Cascos de Seguridad Blanco.</t>
  </si>
  <si>
    <t>Inversiones Conques, SRL.</t>
  </si>
  <si>
    <t>E&amp;C Multiservices, EIRL</t>
  </si>
  <si>
    <t>PROMESECAL-UC-CD-2021-0047</t>
  </si>
  <si>
    <t>PROMESECAL-UC-CD-2021-0048</t>
  </si>
  <si>
    <t>PROMESECAL-UC-CD-2021-0049</t>
  </si>
  <si>
    <t>PROMESECAL-UC-CD-2021-0050</t>
  </si>
  <si>
    <t>PROMESECAL-UC-CD-2021-0051</t>
  </si>
  <si>
    <t>PROMESECAL-UC-CD-2021-0052</t>
  </si>
  <si>
    <t>PROMESECAL-UC-CD-2021-0053</t>
  </si>
  <si>
    <t>PROMESECAL-UC-CD-2021-0054</t>
  </si>
  <si>
    <t>PROMESECAL-UC-CD-2021-0055</t>
  </si>
  <si>
    <t>Servicio de Coffe Break</t>
  </si>
  <si>
    <t>Elilolea Food Services, SRL</t>
  </si>
  <si>
    <t>Adquisición de Electrodomestico</t>
  </si>
  <si>
    <t>Multiservice24 FL, SRL</t>
  </si>
  <si>
    <t>PROMESECAL-2021-00341</t>
  </si>
  <si>
    <t>Adquisición de Preseintos PS-360 Numerados</t>
  </si>
  <si>
    <t>Impresos C.V., SRL</t>
  </si>
  <si>
    <t>PROMESECAL-2021-00336</t>
  </si>
  <si>
    <t>Adquisición de Banner para Inauguraciones de Farmacia del Pueblo</t>
  </si>
  <si>
    <t>Maga Plus, SRL</t>
  </si>
  <si>
    <t>Servicio de Mantenimkiento, Preventivos, Reparaciones y Cambio de Piezas del Ascensor de la Sede Central.</t>
  </si>
  <si>
    <t>Rey Publicidad, SRL</t>
  </si>
  <si>
    <t>Adquisición de Disco Duro  y Pilas Doble AA</t>
  </si>
  <si>
    <t>PROMESECAL-2021-00355</t>
  </si>
  <si>
    <t>PROMESECAL-2021-00356</t>
  </si>
  <si>
    <t>Lola 5 Multiservices, SRL</t>
  </si>
  <si>
    <t>Ramirez &amp; Mojica Envoy Pack Courier Express, SRL</t>
  </si>
  <si>
    <t>Adquisición de Tarjeta de Presentación, Sellos y Sticker para Enumerar Flotilla Vehicular</t>
  </si>
  <si>
    <t>Adquisición de Motor para Camioneta Mitsubishi L200 placa EL00711 Asignada Zona Región Norte</t>
  </si>
  <si>
    <t>Repuestos Usados Ramírez, SRL</t>
  </si>
  <si>
    <t>PROMESECAL-2021-00371</t>
  </si>
  <si>
    <t> PROMESECAL-2021-00331</t>
  </si>
  <si>
    <t>PROMESECAL-2021-00335</t>
  </si>
  <si>
    <t>Adquisición de Letrero Hospitalario Confeccionado en Pandereta</t>
  </si>
  <si>
    <t>PROMESECAL-2021-00343</t>
  </si>
  <si>
    <t>Correspondiente al mes de Septiembre año 2021</t>
  </si>
  <si>
    <t>PROMESECAL-2021-00357</t>
  </si>
  <si>
    <t>Proceso de Evaluación</t>
  </si>
  <si>
    <t>PROMESECAL-UC-CD-2021-0056</t>
  </si>
  <si>
    <t>Adquisición de Licencia para plataforma de Programación y Gestión de Redes Sociales por un Periodo de un (1) año</t>
  </si>
  <si>
    <t>PROMESECAL-UC-CD-2021-0057</t>
  </si>
  <si>
    <t>PROMESECAL-UC-CD-2021-0058</t>
  </si>
  <si>
    <t>PROMESECAL-UC-CD-2021-0059</t>
  </si>
  <si>
    <t>PROMESECAL-UC-CD-2021-0060</t>
  </si>
  <si>
    <t>PROMESECAL-UC-CD-2021-0061</t>
  </si>
  <si>
    <t>PROMESECAL-UC-CD-2021-0062</t>
  </si>
  <si>
    <t xml:space="preserve">Adquisición de chalecos Reflectivos de Color Mamey para ser utilizados por los Brigadista de la Institución. </t>
  </si>
  <si>
    <t>PROMESECAL-2021-00432</t>
  </si>
  <si>
    <t>Adquisicion de Tarjeta de Presentación y Cubiertas para Encuadernar.</t>
  </si>
  <si>
    <t>Simbel, SRL</t>
  </si>
  <si>
    <t>PROMESECAL-UC-CD-2021-0063</t>
  </si>
  <si>
    <t>PROMESECAL-UC-CD-2021-0064</t>
  </si>
  <si>
    <t>PROMESECAL-UC-CD-2021-0065</t>
  </si>
  <si>
    <t>PROMESECAL-UC-CD-2021-0066</t>
  </si>
  <si>
    <t>PROMESECAL-UC-CD-2021-0067</t>
  </si>
  <si>
    <t xml:space="preserve">Adhit Group, SRL </t>
  </si>
  <si>
    <t>PROMESECAL-2021-0057</t>
  </si>
  <si>
    <t>Núñez Díaz Auto Parts, SRL</t>
  </si>
  <si>
    <t>Adquisición de Piezas de Vehiculo para Ford Explorer XLI 4x2 Placa G411704.</t>
  </si>
  <si>
    <t>PROMESECAL-2021-00439</t>
  </si>
  <si>
    <t>Servicio de Coffee Break para (30) Personas para Capacitación (Resistencia al Cambio) Dirigida a los Colaboradores de PROMESECAL</t>
  </si>
  <si>
    <t>PROMESECAL-2021-00437</t>
  </si>
  <si>
    <t>Servicio de Coffee Break para (25) Personas para Recepción y Homologación del Proceso MAE-PEUR-2021-0013.</t>
  </si>
  <si>
    <t>PROMESECAL-2021-00441</t>
  </si>
  <si>
    <t>Jiménez Gil Solutions, SRL</t>
  </si>
  <si>
    <t>PROMESECAL-2021-00446</t>
  </si>
  <si>
    <t>Adquisición de Precintos PS-360 Numerados.</t>
  </si>
  <si>
    <t>PROMESECAL-2021-00447</t>
  </si>
  <si>
    <t>Servicio Refrigerios Pre Eempacados de (15) Personas para Reunión Dirección General.</t>
  </si>
  <si>
    <t>Adquisición de Microondas.</t>
  </si>
  <si>
    <t>PROMESECAL-2021-00449</t>
  </si>
  <si>
    <t>PROMESECAL-2021-00459</t>
  </si>
  <si>
    <t>Servicio de  Lavado y Planchado de Manteles, Bambalinas y  Carpas con Forros de Nuestra Institución.</t>
  </si>
  <si>
    <t>Mercado Media Network, SRL</t>
  </si>
  <si>
    <t>PROMESECAL-2021-00457</t>
  </si>
  <si>
    <t xml:space="preserve">Adquisición de Materiales para Pintar los Counters </t>
  </si>
  <si>
    <t>Contratación de Publireportaje, Entrevista Digital, Sobre los Servicios de la Institución.</t>
  </si>
  <si>
    <t>Correspondiente al mes de Noviembre año 2021</t>
  </si>
  <si>
    <t>Correspondiente al mes de Octubre año 2021</t>
  </si>
  <si>
    <t>Correspondiente al mes de Diciembre año 2021</t>
  </si>
  <si>
    <t>Enproceso de Evaluación</t>
  </si>
  <si>
    <t>Citricos y Frutos de Guabatico, S.R.L.</t>
  </si>
  <si>
    <t>PROMESECAL-UC-CD-2021-0068</t>
  </si>
  <si>
    <t>PROMESECAL-UC-CD-2021-0069</t>
  </si>
  <si>
    <t>PROMESECAL-UC-CD-2021-0070</t>
  </si>
  <si>
    <t>PROMESECAL-UC-CD-2021-0071</t>
  </si>
  <si>
    <t>PROMESECAL-UC-CD-2021-0072</t>
  </si>
  <si>
    <t>PROMESECAL-UC-CD-2021-0073</t>
  </si>
  <si>
    <t>PROMESECAL-UC-CD-2021-0074</t>
  </si>
  <si>
    <t>PROMESECAL-2021-00476</t>
  </si>
  <si>
    <t>Adquisición de Impresora de Etiquetas y Insumos  para su Funcionamiento</t>
  </si>
  <si>
    <t>Industria Nacional de Etiqueta, SRL</t>
  </si>
  <si>
    <t>Adquisición de Banner 31"x 80"</t>
  </si>
  <si>
    <t>PROMESECAL-UC-CD-2021-0075</t>
  </si>
  <si>
    <t>PROMESECAL-UC-CD-2021-0076</t>
  </si>
  <si>
    <t>PROMESECAL-2021-00479</t>
  </si>
  <si>
    <t>Servicio de Coffee Break de 25 personas para reunión Consejo Ejecutivo de la Institución</t>
  </si>
  <si>
    <t>PROMESECAL-2021-00472</t>
  </si>
  <si>
    <t>PROMESECAL-2021-00478</t>
  </si>
  <si>
    <t>Adquisición de Maquina Encuadernadora Manual</t>
  </si>
  <si>
    <t>PROMESECAL-2021-00480</t>
  </si>
  <si>
    <t>Adquisición de Dispositivo Electrónicos</t>
  </si>
  <si>
    <t>PV Solutions, SRL</t>
  </si>
  <si>
    <t>PROMESECAL-2021-00483</t>
  </si>
  <si>
    <t>PROMESECAL-UC-CD-2021-0077</t>
  </si>
  <si>
    <t>PROMESECAL-UC-CD-2021-0078</t>
  </si>
  <si>
    <t>PROMESECAL-UC-CD-2021-0079</t>
  </si>
  <si>
    <t>PROMESECAL-UC-CD-2021-0080</t>
  </si>
  <si>
    <t>Adquisición de llaves para cajas fuertes</t>
  </si>
  <si>
    <t>Suplitiempo, SRL</t>
  </si>
  <si>
    <t>Mant. Prev. Y Correc. A la Camioneta Chevrolet Colorado año 2018 EL07462 (chequeo de tren delantero, frenos y cambio de aceite</t>
  </si>
  <si>
    <t>Adquisición de Componentes para PC y Accesorios de Red.</t>
  </si>
  <si>
    <t>Adquisión de Cintas y Mantenimientos de impresoras Data Card CD800</t>
  </si>
  <si>
    <t>Santo Domingo Motors Company, SA</t>
  </si>
  <si>
    <t>Identificaciones JMB, SRL</t>
  </si>
  <si>
    <t>Suministro e instalación de Control de Acceso</t>
  </si>
  <si>
    <t>Servicio de Reproducción y Encuadernación del Plan Estratégico Institucional (PEI) 2021-2024 y la carta compromiso al ciudadano (CCC)</t>
  </si>
  <si>
    <t xml:space="preserve">Adquisición de Sellos Pretintados </t>
  </si>
  <si>
    <t>Adquisición de materiales para las nuevas Farmacias.</t>
  </si>
  <si>
    <t>PROMESECAL-UC-CD-2021-0081</t>
  </si>
  <si>
    <t>PROMESECAL-UC-CD-2021-0082</t>
  </si>
  <si>
    <t>PROMESECAL-2021-00484</t>
  </si>
  <si>
    <t>Servicio de Publicación de Arte Explicativo sobre el Plan Estrategico Institucional, en revista impresa de negocios.</t>
  </si>
  <si>
    <t>PROMESECAL-2021-00461</t>
  </si>
  <si>
    <t>Compu-Office Dominicana, SRL</t>
  </si>
  <si>
    <t>PROMESECAL-2021-00503</t>
  </si>
  <si>
    <t>PROMESECAL-2021-00487</t>
  </si>
  <si>
    <t>Impresora de León, SRL</t>
  </si>
  <si>
    <t>PROMESECAL-2021-00473</t>
  </si>
  <si>
    <t>PROMESECAL-2021-00474</t>
  </si>
  <si>
    <t>Desga All Solutions, S.R.L</t>
  </si>
  <si>
    <t>PROMESECAL-2021-00498</t>
  </si>
  <si>
    <t>PROMESECAL-2021-00512</t>
  </si>
  <si>
    <t>PROMESECAL-2021-00502</t>
  </si>
  <si>
    <t>PROMESECAL-UC-CD-2021-0083</t>
  </si>
  <si>
    <t>PROMESECAL-UC-CD-2021-0084</t>
  </si>
  <si>
    <t>PROMESECAL-UC-CD-2021-0085</t>
  </si>
  <si>
    <t>PROMESECAL-UC-CD-2021-0086</t>
  </si>
  <si>
    <t>PROMESECAL-UC-CD-2021-0087</t>
  </si>
  <si>
    <t>PROMESECAL-UC-CD-2021-0088</t>
  </si>
  <si>
    <t>PROMESECAL-UC-CD-2021-0089</t>
  </si>
  <si>
    <t>PROMESECAL-UC-CD-2021-0090</t>
  </si>
  <si>
    <t>PROMESECAL-UC-CD-2021-0091</t>
  </si>
  <si>
    <t>PROMESECAL-UC-CD-2021-0092</t>
  </si>
  <si>
    <t>PROMESECAL-2021-00540</t>
  </si>
  <si>
    <t>PROMESECAL-2021-00535</t>
  </si>
  <si>
    <t>PROMESECAL-2021-00539</t>
  </si>
  <si>
    <t>PROMESECAL-2021-00529</t>
  </si>
  <si>
    <t>Asfemca, SRL</t>
  </si>
  <si>
    <t>PROMESECAL-2021-00528</t>
  </si>
  <si>
    <t>PROMESECAL-2021-00550</t>
  </si>
  <si>
    <t>PROMESECAL-UC-CD-2021-0093</t>
  </si>
  <si>
    <t>PROMESECAL-UC-CD-2021-0094</t>
  </si>
  <si>
    <t>PROMESECAL-2021-00517</t>
  </si>
  <si>
    <t>ADQUISICIÓN DE SWITCH DE 9 PUERTOS PARA USO DE LA INSTITUCIÓN.</t>
  </si>
  <si>
    <t>ADQUISICIÓN DE LICENCIA PARA SOFTWARE DE MEDICIÓN Y MONITOREO DE REDES SOCIALES  Y WEB POR UN PERIODO DE UN AÑO.</t>
  </si>
  <si>
    <t>ADQUISICIÓN DE MICROONDA</t>
  </si>
  <si>
    <t>SERVICIO DE ALQUILER POR (3) DÍAS DE PLANTA  ELÉCTRICA 500KW</t>
  </si>
  <si>
    <t>SUMINISTRO E INSTALACIÓN DE CONTROL DE ACCESO</t>
  </si>
  <si>
    <t>ADQUISICIÓN DE BATERIAS</t>
  </si>
  <si>
    <t>SUMINISTRO E INSTALACIÓN DE PUERTA</t>
  </si>
  <si>
    <t>PROCESO DE EVALUACIÓN.</t>
  </si>
  <si>
    <t>PROMESECAL-2021-00523</t>
  </si>
  <si>
    <t>ADECUACION DEL SISTEMA DE TRANSFERENCIA 1600 AMP 4H, 120/208 VAC</t>
  </si>
  <si>
    <t>PROMESECAL-2021-00554</t>
  </si>
  <si>
    <t>SERVICIO DE GRUA PARA MOVILIZAR MONTACARGAS DESDE ALMACEN CIUDAD SALUD HACIA ALMACEN REGION NORTE (SANTIAGO).</t>
  </si>
  <si>
    <t>DESERET SERVICES, SRL.</t>
  </si>
  <si>
    <t>PROMESECAL-2021-00560</t>
  </si>
  <si>
    <t>ADQUISICION DE POWER SUPLY</t>
  </si>
  <si>
    <t>Jimenez Gil Solutions, SRL</t>
  </si>
  <si>
    <t>PROMESECAL-2021-00547</t>
  </si>
  <si>
    <t>SERVICIO DE ALQUILER DE UN SALON DE EVENTOS EN UN HOTEL DE SANTO DOMINGO PARA EL LANZAMIENTO DE LA CARTA COMPROMISO DE PROMESE/CAL</t>
  </si>
  <si>
    <t>El Palmar Business Group, Corp.</t>
  </si>
  <si>
    <t>RENOVACION DE LA LICENCIA DEACCESO A LA PLATAFORMA DE PRUEBAS PSICOMETRICAS</t>
  </si>
  <si>
    <t>Institutode servicios psicosociales y  educativos feliz lamarche, srl</t>
  </si>
  <si>
    <t>PROMESECAL-UC-CD-2021-0095</t>
  </si>
  <si>
    <t>PROMESECAL-UC-CD-2021-0096</t>
  </si>
  <si>
    <t>PROMESECAL-UC-CD-2021-0097</t>
  </si>
  <si>
    <t>PROMESECAL-UC-CD-2021-0098</t>
  </si>
  <si>
    <t>PROMESECAL-UC-CD-2021-0099</t>
  </si>
  <si>
    <t>Adquisición de Carpetas de Cartón para  Salvaguardar los Diferentes Archivos Financieros.</t>
  </si>
  <si>
    <t>Servicios de Tapizados de (4) Muebles de nuestra Intitución.</t>
  </si>
  <si>
    <t>Suministro e Instalación de Puerta Enrrollable.</t>
  </si>
  <si>
    <t>Mopedi Solutions, SRL</t>
  </si>
  <si>
    <t>Adquisición de tarimas de Madera para ser utilizados en los Almacenes.</t>
  </si>
  <si>
    <t>PROMESECAL-2021-00568</t>
  </si>
  <si>
    <t>PROMESECAL-2021-00572</t>
  </si>
  <si>
    <t>Industria Dominguez, S.R.L.</t>
  </si>
  <si>
    <t>PROMESECAL-2021-00592</t>
  </si>
  <si>
    <t>Rincones Del Caribe, SRL</t>
  </si>
  <si>
    <t>PROMESECAL-2021-00596</t>
  </si>
  <si>
    <t>Correspondiente al mes de Enero año 2022</t>
  </si>
  <si>
    <t>Publicación de anuncio procedimiento de urgencia PROMESECAL-MAE-PEUR-2022-0001, Adquisición de medicamentos para el programa de Alto Costo y Ayudas Medicas Directas</t>
  </si>
  <si>
    <t>Servicio de Publicación de anuncio procedimiento de urgencia PROMESECAL-MAE-PEUR-2022-0002, adquisición de medicamentos e insumos médicos sanitarios (Antigripales)</t>
  </si>
  <si>
    <t>Servicio de Publicación de anuncio procedimiento de urgencia PROMESECAL-MAE-PEUR-2022-0003, adquisición de pruebas antígenos de SARS- Covid-19</t>
  </si>
  <si>
    <t>Servicio de Publicación de  Anuncio Procedimiento de Urgencia PROMESECAL-MAE-PEUR-2022-0004, "Adquisición de Insumos de Laboratorio para el Diagnostico de SARS-COVID 19".</t>
  </si>
  <si>
    <t>“Servicio de Publicación de Anuncio Procedimiento de Urgencia PROMESECAL-MAE-PEUR-2022-0005, Adquisición de Medicamentos e Insumos Medicos Sanitarios para Abastecer al Servicio Nacional de Salud (SNS).</t>
  </si>
  <si>
    <t>Servicio de Lavado y Planchado de Manteles, Bambalinas y Carpas con Forros de nuestra Institución.</t>
  </si>
  <si>
    <t xml:space="preserve">Adquisión de T-Shirts blanco en Dryfit. </t>
  </si>
  <si>
    <t>Adquisición de  Materiales Ferreteros para ser utilizados en las Farmacias del Pueblo.</t>
  </si>
  <si>
    <t>Editora El Nuevo Diario, SA</t>
  </si>
  <si>
    <t>Editora Hoy, SAS</t>
  </si>
  <si>
    <t>Nueva Editora La Información, SRL (Periódico La Información)</t>
  </si>
  <si>
    <t>Editora Del Caribe, SA</t>
  </si>
  <si>
    <t>Grupo Diario Libre, SA</t>
  </si>
  <si>
    <t>Editora Listin Diario, SA</t>
  </si>
  <si>
    <t>Grupo de Inversiones Rimuca, SRL</t>
  </si>
  <si>
    <t>Confecciones Samys, SRL</t>
  </si>
  <si>
    <t>Magna Motors, SA</t>
  </si>
  <si>
    <t>PROMESECAL-UC-CD-2022-0001</t>
  </si>
  <si>
    <t>PROMESECAL-UC-CD-2022-0002</t>
  </si>
  <si>
    <t>PROMESECAL-UC-CD-2022-0003</t>
  </si>
  <si>
    <t>PROMESECAL-UC-CD-2022-0004</t>
  </si>
  <si>
    <t>PROMESECAL-UC-CD-2022-0005</t>
  </si>
  <si>
    <t>PROMESECAL-UC-CD-2022-0006</t>
  </si>
  <si>
    <t>PROMESECAL-UC-CD-2022-0007</t>
  </si>
  <si>
    <t>PROMESECAL-UC-CD-2022-0008</t>
  </si>
  <si>
    <t>PROMESECAL-UC-CD-2022-0009</t>
  </si>
  <si>
    <t>PROMESECAL-UC-CD-2022-0010</t>
  </si>
  <si>
    <t>PROMESECAL-UC-CD-2022-0011</t>
  </si>
  <si>
    <t>PROMESECAL-2022-00046</t>
  </si>
  <si>
    <t>PROMESECAL-2022-00045</t>
  </si>
  <si>
    <t>PROMESECAL-2022-00040</t>
  </si>
  <si>
    <t>PROMESECAL-2022-00038</t>
  </si>
  <si>
    <t>PROMESECAL-2022-00037</t>
  </si>
  <si>
    <t>PROMESECAL-2022-00031</t>
  </si>
  <si>
    <t>PROMESECAL-2022-00010</t>
  </si>
  <si>
    <t>PROMESECAL-2022-00009</t>
  </si>
  <si>
    <t>PROMESECAL-2022-00008</t>
  </si>
  <si>
    <t>PROMESECAL-2022-00007</t>
  </si>
  <si>
    <t>PROMESECAL-2022-00006</t>
  </si>
  <si>
    <t>PROMESECAL-2022-00005</t>
  </si>
  <si>
    <t>PROMESECAL-2022-00004</t>
  </si>
  <si>
    <t>PROMESECAL-2022-00003</t>
  </si>
  <si>
    <t>PROMESECAL-2022-00002</t>
  </si>
  <si>
    <t>PROMESECAL-2022-00001</t>
  </si>
  <si>
    <t>Adquisición de Banner para el mes de la Patria que será colocado en nuestra institución.</t>
  </si>
  <si>
    <t>Servicio de Mantenimiento de Vehiculo camión cabezote HYUNDAI XCIENT 2020 placa EL09093.</t>
  </si>
  <si>
    <t>Adquisición de Urnas Transparente de Seguridad para ser utilizadas en los Procesos de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</si>
</sst>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26" x14ac:knownFonts="1"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00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6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333333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4" borderId="3" applyNumberFormat="0" applyAlignment="0" applyProtection="0"/>
    <xf numFmtId="0" fontId="22" fillId="0" borderId="0"/>
  </cellStyleXfs>
  <cellXfs count="18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22" fontId="0" fillId="0" borderId="0" xfId="0" applyNumberFormat="1" applyAlignment="1">
      <alignment vertical="top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44" fontId="5" fillId="0" borderId="2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/>
    </xf>
    <xf numFmtId="164" fontId="4" fillId="0" borderId="1" xfId="1" applyFont="1" applyBorder="1" applyAlignment="1">
      <alignment horizontal="left" vertical="center" wrapText="1"/>
    </xf>
    <xf numFmtId="164" fontId="4" fillId="3" borderId="1" xfId="1" applyFont="1" applyFill="1" applyBorder="1" applyAlignment="1">
      <alignment horizontal="left" vertical="center" wrapText="1"/>
    </xf>
    <xf numFmtId="0" fontId="7" fillId="0" borderId="0" xfId="0" applyFont="1"/>
    <xf numFmtId="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44" fontId="8" fillId="0" borderId="2" xfId="2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14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44" fontId="3" fillId="0" borderId="2" xfId="2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16" fillId="0" borderId="0" xfId="1" applyFont="1" applyBorder="1" applyAlignment="1">
      <alignment horizontal="left" vertical="center" wrapText="1"/>
    </xf>
    <xf numFmtId="44" fontId="16" fillId="0" borderId="0" xfId="1" applyNumberFormat="1" applyFont="1" applyBorder="1" applyAlignment="1">
      <alignment horizontal="right" vertical="center"/>
    </xf>
    <xf numFmtId="164" fontId="3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6" fillId="0" borderId="1" xfId="1" applyFont="1" applyFill="1" applyBorder="1" applyAlignment="1">
      <alignment horizontal="left" vertical="center" wrapText="1"/>
    </xf>
    <xf numFmtId="164" fontId="16" fillId="0" borderId="1" xfId="1" applyFont="1" applyFill="1" applyBorder="1" applyAlignment="1">
      <alignment horizontal="center" vertical="center" wrapText="1"/>
    </xf>
    <xf numFmtId="44" fontId="16" fillId="0" borderId="1" xfId="1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49" fontId="19" fillId="3" borderId="0" xfId="3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8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0" fillId="0" borderId="0" xfId="0" applyFont="1"/>
    <xf numFmtId="0" fontId="1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4" fontId="16" fillId="0" borderId="1" xfId="1" applyFont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 wrapText="1"/>
    </xf>
    <xf numFmtId="44" fontId="16" fillId="0" borderId="1" xfId="1" applyNumberFormat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16" fillId="0" borderId="0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1" applyFont="1" applyFill="1" applyBorder="1" applyAlignment="1">
      <alignment horizontal="left" vertical="center" wrapText="1"/>
    </xf>
    <xf numFmtId="44" fontId="16" fillId="0" borderId="0" xfId="1" applyNumberFormat="1" applyFont="1" applyFill="1" applyBorder="1" applyAlignment="1">
      <alignment horizontal="right" vertical="center"/>
    </xf>
    <xf numFmtId="164" fontId="3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64" fontId="16" fillId="0" borderId="0" xfId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1" fillId="0" borderId="4" xfId="0" applyFont="1" applyBorder="1" applyAlignment="1" applyProtection="1">
      <alignment horizontal="left" vertical="center" wrapText="1" readingOrder="1"/>
      <protection locked="0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164" fontId="16" fillId="0" borderId="5" xfId="1" applyFont="1" applyBorder="1" applyAlignment="1">
      <alignment horizontal="left" vertical="center" wrapText="1"/>
    </xf>
    <xf numFmtId="0" fontId="3" fillId="3" borderId="5" xfId="0" quotePrefix="1" applyFont="1" applyFill="1" applyBorder="1" applyAlignment="1">
      <alignment horizontal="center" vertical="center"/>
    </xf>
    <xf numFmtId="44" fontId="16" fillId="3" borderId="1" xfId="1" applyNumberFormat="1" applyFont="1" applyFill="1" applyBorder="1" applyAlignment="1">
      <alignment horizontal="right" vertical="center"/>
    </xf>
    <xf numFmtId="164" fontId="16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64" fontId="16" fillId="0" borderId="1" xfId="1" applyFont="1" applyFill="1" applyBorder="1" applyAlignment="1">
      <alignment horizontal="left" vertical="center" wrapText="1" readingOrder="1"/>
    </xf>
    <xf numFmtId="0" fontId="16" fillId="0" borderId="1" xfId="4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Font="1" applyFill="1" applyBorder="1" applyAlignment="1">
      <alignment horizontal="left" vertical="center"/>
    </xf>
    <xf numFmtId="0" fontId="3" fillId="0" borderId="1" xfId="4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/>
    <xf numFmtId="14" fontId="16" fillId="0" borderId="1" xfId="4" applyNumberFormat="1" applyFont="1" applyFill="1" applyBorder="1" applyAlignment="1" applyProtection="1">
      <alignment horizontal="center" vertical="center" wrapText="1" readingOrder="1"/>
      <protection locked="0"/>
    </xf>
    <xf numFmtId="49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4" fontId="16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4" fontId="16" fillId="0" borderId="1" xfId="4" applyNumberFormat="1" applyFont="1" applyFill="1" applyBorder="1" applyAlignment="1" applyProtection="1">
      <alignment horizontal="left" vertical="center" wrapText="1" readingOrder="1"/>
      <protection locked="0"/>
    </xf>
    <xf numFmtId="44" fontId="16" fillId="0" borderId="7" xfId="4" applyNumberFormat="1" applyFont="1" applyFill="1" applyBorder="1" applyAlignment="1" applyProtection="1">
      <alignment horizontal="left" vertical="center" wrapText="1" readingOrder="1"/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4" fontId="4" fillId="0" borderId="0" xfId="1" applyFont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left" vertical="center" wrapText="1" readingOrder="1"/>
      <protection locked="0"/>
    </xf>
    <xf numFmtId="14" fontId="4" fillId="0" borderId="1" xfId="0" applyNumberFormat="1" applyFont="1" applyBorder="1" applyAlignment="1">
      <alignment horizontal="center" vertical="center"/>
    </xf>
    <xf numFmtId="164" fontId="4" fillId="3" borderId="1" xfId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right" vertical="top" wrapText="1"/>
    </xf>
    <xf numFmtId="44" fontId="4" fillId="0" borderId="1" xfId="4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164" fontId="4" fillId="0" borderId="5" xfId="1" applyFont="1" applyBorder="1" applyAlignment="1">
      <alignment horizontal="left" vertical="center" wrapText="1"/>
    </xf>
    <xf numFmtId="164" fontId="4" fillId="0" borderId="6" xfId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 wrapText="1"/>
    </xf>
    <xf numFmtId="164" fontId="16" fillId="0" borderId="0" xfId="1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164" fontId="8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8" fillId="0" borderId="0" xfId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64" fontId="3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14" fontId="16" fillId="0" borderId="5" xfId="0" applyNumberFormat="1" applyFont="1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164" fontId="16" fillId="0" borderId="5" xfId="1" applyFont="1" applyBorder="1" applyAlignment="1">
      <alignment horizontal="left" vertical="center" wrapText="1"/>
    </xf>
    <xf numFmtId="164" fontId="16" fillId="0" borderId="6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9" fillId="6" borderId="1" xfId="1" applyFont="1" applyFill="1" applyBorder="1" applyAlignment="1">
      <alignment horizontal="left" vertical="center" wrapText="1"/>
    </xf>
    <xf numFmtId="164" fontId="8" fillId="6" borderId="1" xfId="1" applyFont="1" applyFill="1" applyBorder="1" applyAlignment="1">
      <alignment horizontal="center" vertical="center" wrapText="1"/>
    </xf>
    <xf numFmtId="44" fontId="9" fillId="6" borderId="1" xfId="1" applyNumberFormat="1" applyFont="1" applyFill="1" applyBorder="1" applyAlignment="1">
      <alignment horizontal="right" vertical="center"/>
    </xf>
  </cellXfs>
  <cellStyles count="5">
    <cellStyle name="Celda de comprobación" xfId="3" builtinId="2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809625</xdr:colOff>
      <xdr:row>3</xdr:row>
      <xdr:rowOff>139644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1447800" cy="425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2447925</xdr:colOff>
      <xdr:row>1</xdr:row>
      <xdr:rowOff>85725</xdr:rowOff>
    </xdr:from>
    <xdr:to>
      <xdr:col>6</xdr:col>
      <xdr:colOff>0</xdr:colOff>
      <xdr:row>3</xdr:row>
      <xdr:rowOff>180974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247650"/>
          <a:ext cx="1704975" cy="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38100</xdr:rowOff>
    </xdr:from>
    <xdr:to>
      <xdr:col>2</xdr:col>
      <xdr:colOff>1090544</xdr:colOff>
      <xdr:row>3</xdr:row>
      <xdr:rowOff>212912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03" y="194982"/>
          <a:ext cx="1873276" cy="48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1550893</xdr:colOff>
      <xdr:row>1</xdr:row>
      <xdr:rowOff>52107</xdr:rowOff>
    </xdr:from>
    <xdr:to>
      <xdr:col>6</xdr:col>
      <xdr:colOff>1676452</xdr:colOff>
      <xdr:row>3</xdr:row>
      <xdr:rowOff>235323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3158" y="208989"/>
          <a:ext cx="2064176" cy="496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4</xdr:col>
      <xdr:colOff>9525</xdr:colOff>
      <xdr:row>6</xdr:row>
      <xdr:rowOff>44824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71450"/>
          <a:ext cx="2019300" cy="52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1181100</xdr:colOff>
      <xdr:row>3</xdr:row>
      <xdr:rowOff>52107</xdr:rowOff>
    </xdr:from>
    <xdr:to>
      <xdr:col>8</xdr:col>
      <xdr:colOff>1095427</xdr:colOff>
      <xdr:row>6</xdr:row>
      <xdr:rowOff>114299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537882"/>
          <a:ext cx="1552627" cy="547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152400</xdr:rowOff>
    </xdr:from>
    <xdr:to>
      <xdr:col>3</xdr:col>
      <xdr:colOff>752475</xdr:colOff>
      <xdr:row>9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62025"/>
          <a:ext cx="17335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1628775</xdr:colOff>
      <xdr:row>6</xdr:row>
      <xdr:rowOff>23533</xdr:rowOff>
    </xdr:from>
    <xdr:to>
      <xdr:col>8</xdr:col>
      <xdr:colOff>51</xdr:colOff>
      <xdr:row>9</xdr:row>
      <xdr:rowOff>133350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995083"/>
          <a:ext cx="1857426" cy="595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5</xdr:row>
      <xdr:rowOff>38100</xdr:rowOff>
    </xdr:from>
    <xdr:to>
      <xdr:col>3</xdr:col>
      <xdr:colOff>1090544</xdr:colOff>
      <xdr:row>7</xdr:row>
      <xdr:rowOff>212912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200025"/>
          <a:ext cx="1871595" cy="49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1550893</xdr:colOff>
      <xdr:row>5</xdr:row>
      <xdr:rowOff>52107</xdr:rowOff>
    </xdr:from>
    <xdr:to>
      <xdr:col>7</xdr:col>
      <xdr:colOff>1676452</xdr:colOff>
      <xdr:row>7</xdr:row>
      <xdr:rowOff>235323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9418" y="214032"/>
          <a:ext cx="2363934" cy="5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8</xdr:row>
      <xdr:rowOff>38100</xdr:rowOff>
    </xdr:from>
    <xdr:to>
      <xdr:col>3</xdr:col>
      <xdr:colOff>1090544</xdr:colOff>
      <xdr:row>10</xdr:row>
      <xdr:rowOff>212912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200025"/>
          <a:ext cx="1871595" cy="49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1550893</xdr:colOff>
      <xdr:row>8</xdr:row>
      <xdr:rowOff>52107</xdr:rowOff>
    </xdr:from>
    <xdr:to>
      <xdr:col>7</xdr:col>
      <xdr:colOff>1676452</xdr:colOff>
      <xdr:row>10</xdr:row>
      <xdr:rowOff>235323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9418" y="214032"/>
          <a:ext cx="2363934" cy="5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5601</xdr:colOff>
      <xdr:row>2</xdr:row>
      <xdr:rowOff>32495</xdr:rowOff>
    </xdr:from>
    <xdr:to>
      <xdr:col>2</xdr:col>
      <xdr:colOff>434058</xdr:colOff>
      <xdr:row>5</xdr:row>
      <xdr:rowOff>100851</xdr:rowOff>
    </xdr:to>
    <xdr:pic>
      <xdr:nvPicPr>
        <xdr:cNvPr id="6" name="Imagen 5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601" y="346260"/>
          <a:ext cx="1896428" cy="539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1692098</xdr:colOff>
      <xdr:row>2</xdr:row>
      <xdr:rowOff>7283</xdr:rowOff>
    </xdr:from>
    <xdr:to>
      <xdr:col>6</xdr:col>
      <xdr:colOff>1482041</xdr:colOff>
      <xdr:row>6</xdr:row>
      <xdr:rowOff>134470</xdr:rowOff>
    </xdr:to>
    <xdr:pic>
      <xdr:nvPicPr>
        <xdr:cNvPr id="7" name="Imagen 6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2922" y="321048"/>
          <a:ext cx="2490560" cy="75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10</xdr:row>
      <xdr:rowOff>38100</xdr:rowOff>
    </xdr:from>
    <xdr:to>
      <xdr:col>3</xdr:col>
      <xdr:colOff>1090544</xdr:colOff>
      <xdr:row>12</xdr:row>
      <xdr:rowOff>212912</xdr:rowOff>
    </xdr:to>
    <xdr:pic>
      <xdr:nvPicPr>
        <xdr:cNvPr id="4" name="Imagen 3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49" y="1333500"/>
          <a:ext cx="1976370" cy="49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1438275</xdr:colOff>
      <xdr:row>10</xdr:row>
      <xdr:rowOff>52107</xdr:rowOff>
    </xdr:from>
    <xdr:to>
      <xdr:col>8</xdr:col>
      <xdr:colOff>52</xdr:colOff>
      <xdr:row>12</xdr:row>
      <xdr:rowOff>197223</xdr:rowOff>
    </xdr:to>
    <xdr:pic>
      <xdr:nvPicPr>
        <xdr:cNvPr id="5" name="Imagen 4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1671357"/>
          <a:ext cx="1847902" cy="468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2"/>
  <sheetViews>
    <sheetView zoomScaleNormal="100" workbookViewId="0">
      <selection activeCell="J10" sqref="J10"/>
    </sheetView>
  </sheetViews>
  <sheetFormatPr baseColWidth="10" defaultColWidth="9.140625" defaultRowHeight="12.75" x14ac:dyDescent="0.2"/>
  <cols>
    <col min="1" max="1" width="12.28515625" style="3" customWidth="1"/>
    <col min="2" max="2" width="29.85546875" style="3" customWidth="1"/>
    <col min="3" max="3" width="24.42578125" style="5" customWidth="1"/>
    <col min="4" max="4" width="74.28515625" style="4" customWidth="1"/>
    <col min="5" max="5" width="44.28515625" style="2" customWidth="1"/>
    <col min="6" max="6" width="18" style="2" customWidth="1"/>
    <col min="7" max="7" width="15.5703125" style="2" hidden="1" customWidth="1"/>
    <col min="8" max="8" width="9.140625" style="2"/>
    <col min="9" max="9" width="14.28515625" style="2" bestFit="1" customWidth="1"/>
    <col min="10" max="16384" width="9.140625" style="2"/>
  </cols>
  <sheetData>
    <row r="2" spans="1:9" ht="14.25" x14ac:dyDescent="0.2">
      <c r="A2" s="121"/>
      <c r="B2" s="121"/>
      <c r="C2" s="122"/>
      <c r="D2" s="123"/>
      <c r="E2" s="124"/>
      <c r="F2" s="124"/>
      <c r="G2" s="124"/>
      <c r="H2" s="124"/>
    </row>
    <row r="3" spans="1:9" ht="14.25" x14ac:dyDescent="0.2">
      <c r="A3" s="121"/>
      <c r="B3" s="121"/>
      <c r="C3" s="122"/>
      <c r="D3" s="123"/>
      <c r="E3" s="124"/>
      <c r="F3" s="124"/>
      <c r="G3" s="124"/>
      <c r="H3" s="124"/>
    </row>
    <row r="4" spans="1:9" s="1" customFormat="1" ht="15" x14ac:dyDescent="0.2">
      <c r="A4" s="144" t="s">
        <v>0</v>
      </c>
      <c r="B4" s="144"/>
      <c r="C4" s="144"/>
      <c r="D4" s="144"/>
      <c r="E4" s="144"/>
      <c r="F4" s="144"/>
      <c r="G4" s="144"/>
      <c r="H4" s="125"/>
    </row>
    <row r="5" spans="1:9" ht="15" x14ac:dyDescent="0.2">
      <c r="A5" s="145"/>
      <c r="B5" s="145"/>
      <c r="C5" s="145"/>
      <c r="D5" s="145"/>
      <c r="E5" s="145"/>
      <c r="F5" s="145"/>
      <c r="G5" s="145"/>
      <c r="H5" s="124"/>
    </row>
    <row r="6" spans="1:9" ht="15" x14ac:dyDescent="0.2">
      <c r="A6" s="144" t="s">
        <v>10</v>
      </c>
      <c r="B6" s="144"/>
      <c r="C6" s="144"/>
      <c r="D6" s="144"/>
      <c r="E6" s="144"/>
      <c r="F6" s="144"/>
      <c r="G6" s="144"/>
      <c r="H6" s="124"/>
    </row>
    <row r="7" spans="1:9" ht="15" x14ac:dyDescent="0.2">
      <c r="A7" s="146" t="s">
        <v>261</v>
      </c>
      <c r="B7" s="146"/>
      <c r="C7" s="146"/>
      <c r="D7" s="146"/>
      <c r="E7" s="146"/>
      <c r="F7" s="146"/>
      <c r="G7" s="146"/>
      <c r="H7" s="124"/>
    </row>
    <row r="8" spans="1:9" ht="14.25" x14ac:dyDescent="0.2">
      <c r="A8" s="147"/>
      <c r="B8" s="147"/>
      <c r="C8" s="147"/>
      <c r="D8" s="147"/>
      <c r="E8" s="147"/>
      <c r="F8" s="124"/>
      <c r="G8" s="124"/>
      <c r="H8" s="124"/>
    </row>
    <row r="9" spans="1:9" ht="30" x14ac:dyDescent="0.2">
      <c r="A9" s="118" t="s">
        <v>1</v>
      </c>
      <c r="B9" s="119" t="s">
        <v>6</v>
      </c>
      <c r="C9" s="118" t="s">
        <v>2</v>
      </c>
      <c r="D9" s="118" t="s">
        <v>3</v>
      </c>
      <c r="E9" s="120" t="s">
        <v>4</v>
      </c>
      <c r="F9" s="119" t="s">
        <v>5</v>
      </c>
      <c r="G9" s="126" t="s">
        <v>9</v>
      </c>
      <c r="H9" s="124"/>
    </row>
    <row r="10" spans="1:9" s="13" customFormat="1" ht="22.5" customHeight="1" x14ac:dyDescent="0.2">
      <c r="A10" s="148">
        <v>44566</v>
      </c>
      <c r="B10" s="135" t="s">
        <v>279</v>
      </c>
      <c r="C10" s="117" t="s">
        <v>305</v>
      </c>
      <c r="D10" s="132" t="s">
        <v>262</v>
      </c>
      <c r="E10" s="14" t="s">
        <v>270</v>
      </c>
      <c r="F10" s="127">
        <v>56640</v>
      </c>
      <c r="G10" s="128" t="s">
        <v>7</v>
      </c>
      <c r="H10" s="129"/>
      <c r="I10" s="20"/>
    </row>
    <row r="11" spans="1:9" s="13" customFormat="1" ht="20.25" customHeight="1" x14ac:dyDescent="0.2">
      <c r="A11" s="148"/>
      <c r="B11" s="136"/>
      <c r="C11" s="117" t="s">
        <v>304</v>
      </c>
      <c r="D11" s="133"/>
      <c r="E11" s="14" t="s">
        <v>271</v>
      </c>
      <c r="F11" s="127">
        <v>58233</v>
      </c>
      <c r="G11" s="128"/>
      <c r="H11" s="129"/>
    </row>
    <row r="12" spans="1:9" ht="28.5" customHeight="1" x14ac:dyDescent="0.2">
      <c r="A12" s="134">
        <v>44566</v>
      </c>
      <c r="B12" s="135" t="s">
        <v>280</v>
      </c>
      <c r="C12" s="117" t="s">
        <v>303</v>
      </c>
      <c r="D12" s="132" t="s">
        <v>263</v>
      </c>
      <c r="E12" s="11" t="s">
        <v>272</v>
      </c>
      <c r="F12" s="127">
        <v>66906</v>
      </c>
      <c r="G12" s="130" t="s">
        <v>7</v>
      </c>
      <c r="H12" s="124"/>
      <c r="I12" s="6"/>
    </row>
    <row r="13" spans="1:9" ht="24" customHeight="1" x14ac:dyDescent="0.2">
      <c r="A13" s="134"/>
      <c r="B13" s="136"/>
      <c r="C13" s="117" t="s">
        <v>302</v>
      </c>
      <c r="D13" s="133"/>
      <c r="E13" s="14" t="s">
        <v>270</v>
      </c>
      <c r="F13" s="127">
        <v>56640</v>
      </c>
      <c r="G13" s="130"/>
      <c r="H13" s="124"/>
      <c r="I13" s="6"/>
    </row>
    <row r="14" spans="1:9" ht="26.25" customHeight="1" x14ac:dyDescent="0.2">
      <c r="A14" s="134">
        <v>44566</v>
      </c>
      <c r="B14" s="135" t="s">
        <v>281</v>
      </c>
      <c r="C14" s="117" t="s">
        <v>301</v>
      </c>
      <c r="D14" s="132" t="s">
        <v>264</v>
      </c>
      <c r="E14" s="11" t="s">
        <v>273</v>
      </c>
      <c r="F14" s="127">
        <v>49088</v>
      </c>
      <c r="G14" s="130" t="s">
        <v>8</v>
      </c>
      <c r="H14" s="124"/>
      <c r="I14" s="6"/>
    </row>
    <row r="15" spans="1:9" ht="16.5" customHeight="1" x14ac:dyDescent="0.2">
      <c r="A15" s="134"/>
      <c r="B15" s="136"/>
      <c r="C15" s="117" t="s">
        <v>300</v>
      </c>
      <c r="D15" s="133"/>
      <c r="E15" s="14" t="s">
        <v>270</v>
      </c>
      <c r="F15" s="127">
        <v>56640</v>
      </c>
      <c r="G15" s="131"/>
      <c r="H15" s="124"/>
      <c r="I15" s="20"/>
    </row>
    <row r="16" spans="1:9" ht="25.5" customHeight="1" x14ac:dyDescent="0.2">
      <c r="A16" s="137">
        <v>44568</v>
      </c>
      <c r="B16" s="139" t="s">
        <v>282</v>
      </c>
      <c r="C16" s="19" t="s">
        <v>299</v>
      </c>
      <c r="D16" s="132" t="s">
        <v>265</v>
      </c>
      <c r="E16" s="14" t="s">
        <v>270</v>
      </c>
      <c r="F16" s="127">
        <v>56640</v>
      </c>
      <c r="G16" s="124"/>
      <c r="H16" s="124"/>
    </row>
    <row r="17" spans="1:8" ht="17.25" customHeight="1" x14ac:dyDescent="0.2">
      <c r="A17" s="138"/>
      <c r="B17" s="140"/>
      <c r="C17" s="19" t="s">
        <v>298</v>
      </c>
      <c r="D17" s="133"/>
      <c r="E17" s="14" t="s">
        <v>274</v>
      </c>
      <c r="F17" s="127">
        <v>62265.06</v>
      </c>
      <c r="G17" s="124"/>
      <c r="H17" s="124"/>
    </row>
    <row r="18" spans="1:8" ht="27" customHeight="1" x14ac:dyDescent="0.2">
      <c r="A18" s="137">
        <v>44572</v>
      </c>
      <c r="B18" s="139" t="s">
        <v>283</v>
      </c>
      <c r="C18" s="19" t="s">
        <v>297</v>
      </c>
      <c r="D18" s="132" t="s">
        <v>266</v>
      </c>
      <c r="E18" s="11" t="s">
        <v>275</v>
      </c>
      <c r="F18" s="127">
        <v>79060</v>
      </c>
      <c r="G18" s="124"/>
      <c r="H18" s="124"/>
    </row>
    <row r="19" spans="1:8" ht="19.5" customHeight="1" x14ac:dyDescent="0.2">
      <c r="A19" s="138"/>
      <c r="B19" s="140"/>
      <c r="C19" s="19" t="s">
        <v>296</v>
      </c>
      <c r="D19" s="133"/>
      <c r="E19" s="11" t="s">
        <v>270</v>
      </c>
      <c r="F19" s="127">
        <v>56640</v>
      </c>
      <c r="G19" s="124"/>
      <c r="H19" s="124"/>
    </row>
    <row r="20" spans="1:8" ht="30" x14ac:dyDescent="0.2">
      <c r="A20" s="116">
        <v>44580</v>
      </c>
      <c r="B20" s="10" t="s">
        <v>284</v>
      </c>
      <c r="C20" s="19" t="s">
        <v>295</v>
      </c>
      <c r="D20" s="18" t="s">
        <v>267</v>
      </c>
      <c r="E20" s="11" t="s">
        <v>276</v>
      </c>
      <c r="F20" s="127">
        <v>179935.84</v>
      </c>
      <c r="G20" s="124"/>
      <c r="H20" s="124"/>
    </row>
    <row r="21" spans="1:8" ht="30" x14ac:dyDescent="0.2">
      <c r="A21" s="116">
        <v>44588</v>
      </c>
      <c r="B21" s="10" t="s">
        <v>285</v>
      </c>
      <c r="C21" s="19" t="s">
        <v>294</v>
      </c>
      <c r="D21" s="115" t="s">
        <v>308</v>
      </c>
      <c r="E21" s="11" t="s">
        <v>20</v>
      </c>
      <c r="F21" s="127">
        <v>164020</v>
      </c>
      <c r="G21" s="124"/>
      <c r="H21" s="124"/>
    </row>
    <row r="22" spans="1:8" ht="21.75" customHeight="1" x14ac:dyDescent="0.2">
      <c r="A22" s="116">
        <v>44588</v>
      </c>
      <c r="B22" s="10" t="s">
        <v>286</v>
      </c>
      <c r="C22" s="19" t="s">
        <v>293</v>
      </c>
      <c r="D22" s="18" t="s">
        <v>268</v>
      </c>
      <c r="E22" s="11" t="s">
        <v>277</v>
      </c>
      <c r="F22" s="127">
        <v>62658</v>
      </c>
      <c r="G22" s="124"/>
      <c r="H22" s="124"/>
    </row>
    <row r="23" spans="1:8" ht="37.5" customHeight="1" x14ac:dyDescent="0.2">
      <c r="A23" s="116">
        <v>44588</v>
      </c>
      <c r="B23" s="10" t="s">
        <v>287</v>
      </c>
      <c r="C23" s="19" t="s">
        <v>292</v>
      </c>
      <c r="D23" s="18" t="s">
        <v>269</v>
      </c>
      <c r="E23" s="11" t="s">
        <v>134</v>
      </c>
      <c r="F23" s="127">
        <v>172704.42</v>
      </c>
      <c r="G23" s="124"/>
      <c r="H23" s="124"/>
    </row>
    <row r="24" spans="1:8" ht="32.25" customHeight="1" x14ac:dyDescent="0.2">
      <c r="A24" s="116">
        <v>44592</v>
      </c>
      <c r="B24" s="10" t="s">
        <v>288</v>
      </c>
      <c r="C24" s="19" t="s">
        <v>291</v>
      </c>
      <c r="D24" s="18" t="s">
        <v>306</v>
      </c>
      <c r="E24" s="11" t="s">
        <v>89</v>
      </c>
      <c r="F24" s="127">
        <v>18880</v>
      </c>
      <c r="G24" s="124"/>
      <c r="H24" s="124"/>
    </row>
    <row r="25" spans="1:8" ht="30" x14ac:dyDescent="0.2">
      <c r="A25" s="116">
        <v>44592</v>
      </c>
      <c r="B25" s="10" t="s">
        <v>289</v>
      </c>
      <c r="C25" s="19" t="s">
        <v>290</v>
      </c>
      <c r="D25" s="18" t="s">
        <v>307</v>
      </c>
      <c r="E25" s="11" t="s">
        <v>278</v>
      </c>
      <c r="F25" s="127">
        <v>35314.559999999998</v>
      </c>
      <c r="G25" s="124"/>
      <c r="H25" s="124"/>
    </row>
    <row r="26" spans="1:8" ht="15" x14ac:dyDescent="0.2">
      <c r="A26" s="15"/>
      <c r="B26" s="15"/>
      <c r="C26" s="114"/>
      <c r="D26" s="114"/>
      <c r="E26" s="16"/>
      <c r="F26" s="17"/>
      <c r="G26" s="124"/>
      <c r="H26" s="124"/>
    </row>
    <row r="27" spans="1:8" ht="15.75" thickBot="1" x14ac:dyDescent="0.25">
      <c r="A27" s="121"/>
      <c r="B27" s="121"/>
      <c r="C27" s="122"/>
      <c r="D27" s="141" t="s">
        <v>11</v>
      </c>
      <c r="E27" s="141"/>
      <c r="F27" s="12">
        <f>SUM(F10:F26)</f>
        <v>1232264.8800000001</v>
      </c>
      <c r="G27" s="124"/>
      <c r="H27" s="124"/>
    </row>
    <row r="28" spans="1:8" ht="15" thickTop="1" x14ac:dyDescent="0.2">
      <c r="A28" s="121"/>
      <c r="B28" s="121"/>
      <c r="C28" s="122"/>
      <c r="D28" s="123"/>
      <c r="E28" s="124"/>
      <c r="F28" s="124"/>
      <c r="G28" s="124"/>
      <c r="H28" s="124"/>
    </row>
    <row r="29" spans="1:8" ht="14.25" x14ac:dyDescent="0.2">
      <c r="A29" s="121"/>
      <c r="B29" s="121"/>
      <c r="C29" s="122"/>
      <c r="D29" s="123"/>
      <c r="E29" s="124"/>
      <c r="F29" s="124"/>
      <c r="G29" s="124"/>
      <c r="H29" s="124"/>
    </row>
    <row r="30" spans="1:8" ht="14.25" x14ac:dyDescent="0.2">
      <c r="A30" s="121"/>
      <c r="B30" s="121"/>
      <c r="C30" s="122"/>
      <c r="D30" s="123"/>
      <c r="E30" s="124"/>
      <c r="F30" s="124"/>
      <c r="G30" s="124"/>
      <c r="H30" s="124"/>
    </row>
    <row r="31" spans="1:8" ht="15.75" x14ac:dyDescent="0.2">
      <c r="A31" s="142" t="s">
        <v>13</v>
      </c>
      <c r="B31" s="142"/>
      <c r="C31" s="142"/>
      <c r="D31" s="142"/>
      <c r="E31" s="142"/>
      <c r="F31" s="142"/>
      <c r="G31" s="124"/>
      <c r="H31" s="124"/>
    </row>
    <row r="32" spans="1:8" ht="15.75" x14ac:dyDescent="0.2">
      <c r="A32" s="143" t="s">
        <v>21</v>
      </c>
      <c r="B32" s="143"/>
      <c r="C32" s="143"/>
      <c r="D32" s="143"/>
      <c r="E32" s="143"/>
      <c r="F32" s="143"/>
      <c r="G32" s="124"/>
      <c r="H32" s="124"/>
    </row>
  </sheetData>
  <autoFilter ref="A9:G14">
    <sortState ref="A8:G50">
      <sortCondition ref="A7"/>
    </sortState>
  </autoFilter>
  <mergeCells count="23">
    <mergeCell ref="D27:E27"/>
    <mergeCell ref="A31:F31"/>
    <mergeCell ref="A32:F32"/>
    <mergeCell ref="A4:G4"/>
    <mergeCell ref="A5:G5"/>
    <mergeCell ref="A6:G6"/>
    <mergeCell ref="A7:G7"/>
    <mergeCell ref="A8:E8"/>
    <mergeCell ref="A10:A11"/>
    <mergeCell ref="B10:B11"/>
    <mergeCell ref="D10:D11"/>
    <mergeCell ref="A12:A13"/>
    <mergeCell ref="B12:B13"/>
    <mergeCell ref="D12:D13"/>
    <mergeCell ref="A18:A19"/>
    <mergeCell ref="B18:B19"/>
    <mergeCell ref="D18:D19"/>
    <mergeCell ref="A14:A15"/>
    <mergeCell ref="B14:B15"/>
    <mergeCell ref="D14:D15"/>
    <mergeCell ref="A16:A17"/>
    <mergeCell ref="B16:B17"/>
    <mergeCell ref="D16:D17"/>
  </mergeCells>
  <pageMargins left="0.74803149606299213" right="0.74803149606299213" top="0.87" bottom="0.63" header="0.19685039370078741" footer="0.19685039370078741"/>
  <pageSetup scale="58" fitToHeight="1000" orientation="landscape" r:id="rId1"/>
  <headerFooter alignWithMargins="0">
    <oddFooter>&amp;C&amp;L&amp;R 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J22"/>
  <sheetViews>
    <sheetView tabSelected="1" zoomScale="85" zoomScaleNormal="85" workbookViewId="0">
      <selection activeCell="A10" sqref="A10:G12"/>
    </sheetView>
  </sheetViews>
  <sheetFormatPr baseColWidth="10" defaultColWidth="9.140625" defaultRowHeight="12.75" x14ac:dyDescent="0.2"/>
  <cols>
    <col min="1" max="1" width="6.5703125" style="2" customWidth="1"/>
    <col min="2" max="2" width="14.42578125" style="3" customWidth="1"/>
    <col min="3" max="3" width="38.7109375" style="3" customWidth="1"/>
    <col min="4" max="4" width="32.85546875" style="5" customWidth="1"/>
    <col min="5" max="5" width="73.28515625" style="4" customWidth="1"/>
    <col min="6" max="6" width="33.5703125" style="2" customWidth="1"/>
    <col min="7" max="7" width="25.5703125" style="2" customWidth="1"/>
    <col min="8" max="8" width="9.140625" style="2"/>
    <col min="9" max="9" width="14.28515625" style="2" bestFit="1" customWidth="1"/>
    <col min="10" max="10" width="16.85546875" style="2" customWidth="1"/>
    <col min="11" max="16384" width="9.140625" style="2"/>
  </cols>
  <sheetData>
    <row r="4" spans="1:10" s="1" customFormat="1" ht="23.25" x14ac:dyDescent="0.2">
      <c r="B4" s="151" t="s">
        <v>0</v>
      </c>
      <c r="C4" s="151"/>
      <c r="D4" s="151"/>
      <c r="E4" s="151"/>
      <c r="F4" s="151"/>
      <c r="G4" s="151"/>
    </row>
    <row r="5" spans="1:10" ht="23.25" x14ac:dyDescent="0.2">
      <c r="B5" s="151" t="s">
        <v>10</v>
      </c>
      <c r="C5" s="151"/>
      <c r="D5" s="151"/>
      <c r="E5" s="151"/>
      <c r="F5" s="151"/>
      <c r="G5" s="151"/>
    </row>
    <row r="6" spans="1:10" ht="23.25" x14ac:dyDescent="0.2">
      <c r="B6" s="152" t="s">
        <v>24</v>
      </c>
      <c r="C6" s="152"/>
      <c r="D6" s="152"/>
      <c r="E6" s="152"/>
      <c r="F6" s="152"/>
      <c r="G6" s="152"/>
    </row>
    <row r="7" spans="1:10" ht="21" x14ac:dyDescent="0.2">
      <c r="B7" s="34"/>
      <c r="C7" s="34"/>
      <c r="D7" s="34"/>
      <c r="E7" s="34"/>
      <c r="F7" s="34"/>
      <c r="G7" s="34"/>
    </row>
    <row r="8" spans="1:10" x14ac:dyDescent="0.2">
      <c r="B8" s="153"/>
      <c r="C8" s="153"/>
      <c r="D8" s="153"/>
      <c r="E8" s="153"/>
      <c r="F8" s="153"/>
    </row>
    <row r="9" spans="1:10" ht="37.5" x14ac:dyDescent="0.2">
      <c r="A9" s="22" t="s">
        <v>32</v>
      </c>
      <c r="B9" s="22" t="s">
        <v>27</v>
      </c>
      <c r="C9" s="23" t="s">
        <v>28</v>
      </c>
      <c r="D9" s="22" t="s">
        <v>29</v>
      </c>
      <c r="E9" s="22" t="s">
        <v>3</v>
      </c>
      <c r="F9" s="24" t="s">
        <v>4</v>
      </c>
      <c r="G9" s="23" t="s">
        <v>5</v>
      </c>
    </row>
    <row r="10" spans="1:10" s="13" customFormat="1" ht="37.5" x14ac:dyDescent="0.2">
      <c r="A10" s="175">
        <v>1</v>
      </c>
      <c r="B10" s="176">
        <v>44351</v>
      </c>
      <c r="C10" s="177" t="s">
        <v>16</v>
      </c>
      <c r="D10" s="178" t="s">
        <v>26</v>
      </c>
      <c r="E10" s="179" t="s">
        <v>30</v>
      </c>
      <c r="F10" s="180" t="s">
        <v>17</v>
      </c>
      <c r="G10" s="181">
        <v>116395.2</v>
      </c>
    </row>
    <row r="11" spans="1:10" ht="37.5" x14ac:dyDescent="0.2">
      <c r="A11" s="175">
        <v>2</v>
      </c>
      <c r="B11" s="176">
        <v>44361</v>
      </c>
      <c r="C11" s="177" t="s">
        <v>18</v>
      </c>
      <c r="D11" s="178" t="s">
        <v>25</v>
      </c>
      <c r="E11" s="179" t="s">
        <v>31</v>
      </c>
      <c r="F11" s="180" t="s">
        <v>20</v>
      </c>
      <c r="G11" s="181">
        <v>122699.99</v>
      </c>
      <c r="I11" s="6"/>
    </row>
    <row r="12" spans="1:10" ht="37.5" x14ac:dyDescent="0.2">
      <c r="A12" s="175">
        <v>3</v>
      </c>
      <c r="B12" s="176">
        <v>44377</v>
      </c>
      <c r="C12" s="177" t="s">
        <v>19</v>
      </c>
      <c r="D12" s="178" t="s">
        <v>23</v>
      </c>
      <c r="E12" s="179" t="s">
        <v>22</v>
      </c>
      <c r="F12" s="180" t="s">
        <v>14</v>
      </c>
      <c r="G12" s="181">
        <v>12853.78</v>
      </c>
    </row>
    <row r="13" spans="1:10" ht="18.75" x14ac:dyDescent="0.2">
      <c r="A13" s="33"/>
      <c r="B13" s="25"/>
      <c r="C13" s="25"/>
      <c r="D13" s="26"/>
      <c r="E13" s="26"/>
      <c r="F13" s="27"/>
      <c r="G13" s="28"/>
      <c r="I13" s="20"/>
      <c r="J13" s="21"/>
    </row>
    <row r="14" spans="1:10" ht="19.5" thickBot="1" x14ac:dyDescent="0.25">
      <c r="A14" s="33"/>
      <c r="B14" s="29"/>
      <c r="C14" s="29"/>
      <c r="D14" s="30"/>
      <c r="E14" s="154" t="s">
        <v>11</v>
      </c>
      <c r="F14" s="154"/>
      <c r="G14" s="31">
        <f>SUM(G10:G13)</f>
        <v>251948.97</v>
      </c>
    </row>
    <row r="15" spans="1:10" ht="18.75" thickTop="1" x14ac:dyDescent="0.2">
      <c r="A15" s="33"/>
      <c r="B15" s="29"/>
      <c r="C15" s="29"/>
      <c r="D15" s="30"/>
      <c r="E15" s="32"/>
      <c r="F15" s="33"/>
      <c r="G15" s="33"/>
    </row>
    <row r="16" spans="1:10" ht="18" x14ac:dyDescent="0.2">
      <c r="A16" s="33"/>
      <c r="B16" s="29"/>
      <c r="C16" s="29"/>
      <c r="D16" s="30"/>
      <c r="E16" s="33"/>
      <c r="F16" s="33"/>
      <c r="G16" s="33"/>
    </row>
    <row r="17" spans="1:7" ht="18" x14ac:dyDescent="0.2">
      <c r="A17" s="33"/>
      <c r="B17" s="29"/>
      <c r="C17" s="29"/>
      <c r="D17" s="30"/>
      <c r="E17" s="32"/>
      <c r="F17" s="33"/>
      <c r="G17" s="33"/>
    </row>
    <row r="18" spans="1:7" ht="18" x14ac:dyDescent="0.2">
      <c r="A18" s="33"/>
      <c r="B18" s="29"/>
      <c r="C18" s="29"/>
      <c r="D18" s="30"/>
      <c r="E18" s="32"/>
      <c r="F18" s="33"/>
      <c r="G18" s="33"/>
    </row>
    <row r="19" spans="1:7" ht="18" x14ac:dyDescent="0.2">
      <c r="A19" s="33"/>
      <c r="B19" s="29"/>
      <c r="C19" s="29"/>
      <c r="D19" s="35"/>
      <c r="E19" s="36"/>
      <c r="F19" s="33"/>
      <c r="G19" s="33"/>
    </row>
    <row r="20" spans="1:7" ht="18.75" x14ac:dyDescent="0.2">
      <c r="A20" s="33"/>
      <c r="B20" s="149" t="s">
        <v>13</v>
      </c>
      <c r="C20" s="149"/>
      <c r="D20" s="149"/>
      <c r="E20" s="149"/>
      <c r="F20" s="149"/>
      <c r="G20" s="149"/>
    </row>
    <row r="21" spans="1:7" ht="18.75" x14ac:dyDescent="0.2">
      <c r="A21" s="33"/>
      <c r="B21" s="150" t="s">
        <v>21</v>
      </c>
      <c r="C21" s="150"/>
      <c r="D21" s="150"/>
      <c r="E21" s="150"/>
      <c r="F21" s="150"/>
      <c r="G21" s="150"/>
    </row>
    <row r="22" spans="1:7" ht="18" x14ac:dyDescent="0.2">
      <c r="A22" s="33"/>
      <c r="B22" s="29"/>
      <c r="C22" s="29"/>
      <c r="D22" s="30"/>
      <c r="E22" s="32"/>
      <c r="F22" s="33"/>
      <c r="G22" s="33"/>
    </row>
  </sheetData>
  <mergeCells count="7">
    <mergeCell ref="B20:G20"/>
    <mergeCell ref="B21:G21"/>
    <mergeCell ref="B4:G4"/>
    <mergeCell ref="B5:G5"/>
    <mergeCell ref="B6:G6"/>
    <mergeCell ref="B8:F8"/>
    <mergeCell ref="E14:F14"/>
  </mergeCells>
  <pageMargins left="0.74803149606299213" right="0.74803149606299213" top="0.87" bottom="0.63" header="0.19685039370078741" footer="0.19685039370078741"/>
  <pageSetup scale="55" fitToHeight="1000" orientation="landscape" horizontalDpi="4294967295" verticalDpi="4294967295" r:id="rId1"/>
  <headerFooter alignWithMargins="0">
    <oddFooter>&amp;C&amp;L&amp;R 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I31"/>
  <sheetViews>
    <sheetView topLeftCell="A10" workbookViewId="0">
      <selection activeCell="M12" sqref="M12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11.85546875" customWidth="1"/>
    <col min="4" max="4" width="16.5703125" customWidth="1"/>
    <col min="5" max="5" width="33.140625" customWidth="1"/>
    <col min="6" max="6" width="34.5703125" customWidth="1"/>
    <col min="7" max="7" width="29.42578125" customWidth="1"/>
    <col min="8" max="8" width="24.5703125" customWidth="1"/>
    <col min="9" max="9" width="16.7109375" bestFit="1" customWidth="1"/>
  </cols>
  <sheetData>
    <row r="3" spans="2:9" x14ac:dyDescent="0.2">
      <c r="B3" s="2"/>
    </row>
    <row r="4" spans="2:9" x14ac:dyDescent="0.2">
      <c r="B4" s="2"/>
    </row>
    <row r="5" spans="2:9" x14ac:dyDescent="0.2">
      <c r="B5" s="2"/>
      <c r="C5" s="2"/>
      <c r="D5" s="3"/>
      <c r="E5" s="3"/>
      <c r="F5" s="5"/>
      <c r="G5" s="4"/>
      <c r="H5" s="2"/>
      <c r="I5" s="2"/>
    </row>
    <row r="6" spans="2:9" x14ac:dyDescent="0.2">
      <c r="B6" s="1"/>
      <c r="C6" s="2"/>
      <c r="D6" s="3"/>
      <c r="E6" s="3"/>
      <c r="F6" s="5"/>
      <c r="G6" s="4"/>
      <c r="H6" s="2"/>
      <c r="I6" s="2"/>
    </row>
    <row r="7" spans="2:9" x14ac:dyDescent="0.2">
      <c r="B7" s="5"/>
      <c r="C7" s="2"/>
      <c r="D7" s="3"/>
      <c r="E7" s="3"/>
      <c r="F7" s="5"/>
      <c r="G7" s="4"/>
      <c r="H7" s="2"/>
      <c r="I7" s="2"/>
    </row>
    <row r="8" spans="2:9" ht="21" x14ac:dyDescent="0.2">
      <c r="B8" s="5"/>
      <c r="C8" s="1"/>
      <c r="D8" s="155" t="s">
        <v>0</v>
      </c>
      <c r="E8" s="155"/>
      <c r="F8" s="155"/>
      <c r="G8" s="155"/>
      <c r="H8" s="155"/>
      <c r="I8" s="155"/>
    </row>
    <row r="9" spans="2:9" ht="21" x14ac:dyDescent="0.2">
      <c r="B9" s="2"/>
      <c r="C9" s="5"/>
      <c r="D9" s="155" t="s">
        <v>10</v>
      </c>
      <c r="E9" s="155"/>
      <c r="F9" s="155"/>
      <c r="G9" s="155"/>
      <c r="H9" s="155"/>
      <c r="I9" s="155"/>
    </row>
    <row r="10" spans="2:9" ht="21" x14ac:dyDescent="0.2">
      <c r="B10" s="62"/>
      <c r="C10" s="5"/>
      <c r="D10" s="156" t="s">
        <v>33</v>
      </c>
      <c r="E10" s="156"/>
      <c r="F10" s="156"/>
      <c r="G10" s="156"/>
      <c r="H10" s="156"/>
      <c r="I10" s="156"/>
    </row>
    <row r="11" spans="2:9" ht="9" customHeight="1" x14ac:dyDescent="0.2">
      <c r="B11" s="63"/>
      <c r="C11" s="2"/>
      <c r="D11" s="51"/>
      <c r="E11" s="51"/>
      <c r="F11" s="51"/>
      <c r="G11" s="51"/>
      <c r="H11" s="51"/>
      <c r="I11" s="51"/>
    </row>
    <row r="12" spans="2:9" ht="36" customHeight="1" x14ac:dyDescent="0.2">
      <c r="B12" s="45"/>
      <c r="C12" s="7" t="s">
        <v>32</v>
      </c>
      <c r="D12" s="7" t="s">
        <v>27</v>
      </c>
      <c r="E12" s="9" t="s">
        <v>28</v>
      </c>
      <c r="F12" s="7" t="s">
        <v>29</v>
      </c>
      <c r="G12" s="7" t="s">
        <v>3</v>
      </c>
      <c r="H12" s="8" t="s">
        <v>4</v>
      </c>
      <c r="I12" s="9" t="s">
        <v>5</v>
      </c>
    </row>
    <row r="13" spans="2:9" ht="47.25" x14ac:dyDescent="0.2">
      <c r="B13" s="45"/>
      <c r="C13" s="52">
        <v>1</v>
      </c>
      <c r="D13" s="53">
        <v>44382</v>
      </c>
      <c r="E13" s="54" t="s">
        <v>43</v>
      </c>
      <c r="F13" s="55" t="s">
        <v>55</v>
      </c>
      <c r="G13" s="56" t="s">
        <v>41</v>
      </c>
      <c r="H13" s="57" t="s">
        <v>42</v>
      </c>
      <c r="I13" s="58">
        <v>41536</v>
      </c>
    </row>
    <row r="14" spans="2:9" ht="31.5" x14ac:dyDescent="0.2">
      <c r="B14" s="45"/>
      <c r="C14" s="52">
        <v>2</v>
      </c>
      <c r="D14" s="53">
        <v>44382</v>
      </c>
      <c r="E14" s="54" t="s">
        <v>34</v>
      </c>
      <c r="F14" s="59" t="s">
        <v>57</v>
      </c>
      <c r="G14" s="56" t="s">
        <v>44</v>
      </c>
      <c r="H14" s="57" t="s">
        <v>47</v>
      </c>
      <c r="I14" s="58">
        <v>124785</v>
      </c>
    </row>
    <row r="15" spans="2:9" ht="78.75" x14ac:dyDescent="0.2">
      <c r="B15" s="45"/>
      <c r="C15" s="52">
        <v>3</v>
      </c>
      <c r="D15" s="53">
        <v>44386</v>
      </c>
      <c r="E15" s="54" t="s">
        <v>35</v>
      </c>
      <c r="F15" s="59" t="s">
        <v>56</v>
      </c>
      <c r="G15" s="56" t="s">
        <v>45</v>
      </c>
      <c r="H15" s="57" t="s">
        <v>63</v>
      </c>
      <c r="I15" s="58">
        <v>55084.75</v>
      </c>
    </row>
    <row r="16" spans="2:9" ht="47.25" x14ac:dyDescent="0.2">
      <c r="B16" s="45"/>
      <c r="C16" s="52">
        <v>4</v>
      </c>
      <c r="D16" s="53">
        <v>44390</v>
      </c>
      <c r="E16" s="54" t="s">
        <v>36</v>
      </c>
      <c r="F16" s="55" t="s">
        <v>60</v>
      </c>
      <c r="G16" s="56" t="s">
        <v>46</v>
      </c>
      <c r="H16" s="57" t="s">
        <v>64</v>
      </c>
      <c r="I16" s="58">
        <v>30680</v>
      </c>
    </row>
    <row r="17" spans="2:9" ht="63" x14ac:dyDescent="0.2">
      <c r="B17" s="45"/>
      <c r="C17" s="52">
        <v>5</v>
      </c>
      <c r="D17" s="53">
        <v>44396</v>
      </c>
      <c r="E17" s="54" t="s">
        <v>37</v>
      </c>
      <c r="F17" s="59" t="s">
        <v>58</v>
      </c>
      <c r="G17" s="56" t="s">
        <v>65</v>
      </c>
      <c r="H17" s="57" t="s">
        <v>66</v>
      </c>
      <c r="I17" s="58">
        <v>15092.2</v>
      </c>
    </row>
    <row r="18" spans="2:9" ht="31.5" x14ac:dyDescent="0.2">
      <c r="B18" s="45"/>
      <c r="C18" s="52">
        <v>6</v>
      </c>
      <c r="D18" s="53">
        <v>44397</v>
      </c>
      <c r="E18" s="54" t="s">
        <v>38</v>
      </c>
      <c r="F18" s="55" t="s">
        <v>61</v>
      </c>
      <c r="G18" s="56" t="s">
        <v>48</v>
      </c>
      <c r="H18" s="57" t="s">
        <v>67</v>
      </c>
      <c r="I18" s="58">
        <v>0</v>
      </c>
    </row>
    <row r="19" spans="2:9" ht="31.5" customHeight="1" x14ac:dyDescent="0.2">
      <c r="B19" s="45"/>
      <c r="C19" s="52">
        <v>7</v>
      </c>
      <c r="D19" s="53">
        <v>44405</v>
      </c>
      <c r="E19" s="54" t="s">
        <v>39</v>
      </c>
      <c r="F19" s="55" t="s">
        <v>62</v>
      </c>
      <c r="G19" s="56" t="s">
        <v>68</v>
      </c>
      <c r="H19" s="57" t="s">
        <v>69</v>
      </c>
      <c r="I19" s="58">
        <v>8743.7999999999993</v>
      </c>
    </row>
    <row r="20" spans="2:9" ht="31.5" x14ac:dyDescent="0.2">
      <c r="B20" s="45"/>
      <c r="C20" s="52">
        <v>8</v>
      </c>
      <c r="D20" s="53">
        <v>44405</v>
      </c>
      <c r="E20" s="54" t="s">
        <v>40</v>
      </c>
      <c r="F20" s="55" t="s">
        <v>54</v>
      </c>
      <c r="G20" s="56" t="s">
        <v>49</v>
      </c>
      <c r="H20" s="57" t="s">
        <v>70</v>
      </c>
      <c r="I20" s="58">
        <v>25053.53</v>
      </c>
    </row>
    <row r="21" spans="2:9" ht="31.5" x14ac:dyDescent="0.2">
      <c r="B21" s="45"/>
      <c r="C21" s="52">
        <v>9</v>
      </c>
      <c r="D21" s="53">
        <v>44407</v>
      </c>
      <c r="E21" s="54" t="s">
        <v>50</v>
      </c>
      <c r="F21" s="55" t="s">
        <v>53</v>
      </c>
      <c r="G21" s="56" t="s">
        <v>51</v>
      </c>
      <c r="H21" s="57" t="s">
        <v>52</v>
      </c>
      <c r="I21" s="58">
        <v>8850</v>
      </c>
    </row>
    <row r="22" spans="2:9" ht="15.75" x14ac:dyDescent="0.2">
      <c r="B22" s="60"/>
      <c r="C22" s="45"/>
      <c r="D22" s="38"/>
      <c r="E22" s="46"/>
      <c r="F22" s="47"/>
      <c r="G22" s="48"/>
      <c r="H22" s="50"/>
      <c r="I22" s="49"/>
    </row>
    <row r="23" spans="2:9" ht="15.75" x14ac:dyDescent="0.2">
      <c r="B23" s="60"/>
      <c r="C23" s="45"/>
      <c r="D23" s="38"/>
      <c r="E23" s="46"/>
      <c r="F23" s="47"/>
      <c r="G23" s="48"/>
      <c r="H23" s="50"/>
      <c r="I23" s="49"/>
    </row>
    <row r="24" spans="2:9" ht="16.5" thickBot="1" x14ac:dyDescent="0.25">
      <c r="B24" s="37"/>
      <c r="C24" s="60"/>
      <c r="D24" s="61"/>
      <c r="E24" s="61"/>
      <c r="F24" s="43"/>
      <c r="G24" s="157" t="s">
        <v>11</v>
      </c>
      <c r="H24" s="157"/>
      <c r="I24" s="41">
        <f>SUM(I13:I21)</f>
        <v>309825.28000000003</v>
      </c>
    </row>
    <row r="25" spans="2:9" ht="15.75" thickTop="1" x14ac:dyDescent="0.2">
      <c r="B25" s="37"/>
      <c r="C25" s="37"/>
      <c r="D25" s="39"/>
      <c r="E25" s="39"/>
      <c r="F25" s="40"/>
      <c r="G25" s="37"/>
      <c r="H25" s="37"/>
      <c r="I25" s="37"/>
    </row>
    <row r="26" spans="2:9" ht="15" x14ac:dyDescent="0.2">
      <c r="B26" s="37"/>
      <c r="C26" s="37"/>
      <c r="D26" s="39"/>
      <c r="E26" s="39"/>
      <c r="F26" s="40"/>
      <c r="G26" s="42"/>
      <c r="H26" s="37"/>
      <c r="I26" s="37"/>
    </row>
    <row r="27" spans="2:9" ht="15" x14ac:dyDescent="0.2">
      <c r="B27" s="37"/>
      <c r="C27" s="37"/>
      <c r="D27" s="39"/>
      <c r="E27" s="39"/>
      <c r="F27" s="40"/>
      <c r="G27" s="42"/>
      <c r="H27" s="37"/>
      <c r="I27" s="37"/>
    </row>
    <row r="28" spans="2:9" ht="15" x14ac:dyDescent="0.2">
      <c r="B28" s="37"/>
      <c r="C28" s="37"/>
      <c r="D28" s="39"/>
      <c r="E28" s="39"/>
      <c r="F28" s="43"/>
      <c r="G28" s="44"/>
      <c r="H28" s="37"/>
      <c r="I28" s="37"/>
    </row>
    <row r="29" spans="2:9" ht="15.75" x14ac:dyDescent="0.2">
      <c r="B29" s="37"/>
      <c r="C29" s="142" t="s">
        <v>13</v>
      </c>
      <c r="D29" s="142"/>
      <c r="E29" s="142"/>
      <c r="F29" s="142"/>
      <c r="G29" s="142"/>
      <c r="H29" s="142"/>
      <c r="I29" s="142"/>
    </row>
    <row r="30" spans="2:9" ht="18" x14ac:dyDescent="0.2">
      <c r="B30" s="33"/>
      <c r="C30" s="143" t="s">
        <v>21</v>
      </c>
      <c r="D30" s="143"/>
      <c r="E30" s="143"/>
      <c r="F30" s="143"/>
      <c r="G30" s="143"/>
      <c r="H30" s="143"/>
      <c r="I30" s="143"/>
    </row>
    <row r="31" spans="2:9" x14ac:dyDescent="0.2">
      <c r="I31" s="2"/>
    </row>
  </sheetData>
  <mergeCells count="6">
    <mergeCell ref="C30:I30"/>
    <mergeCell ref="D8:I8"/>
    <mergeCell ref="D9:I9"/>
    <mergeCell ref="D10:I10"/>
    <mergeCell ref="G24:H24"/>
    <mergeCell ref="C29:I2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8:H36"/>
  <sheetViews>
    <sheetView topLeftCell="A16" zoomScaleNormal="100" workbookViewId="0">
      <selection activeCell="M21" sqref="M21"/>
    </sheetView>
  </sheetViews>
  <sheetFormatPr baseColWidth="10" defaultRowHeight="12.75" x14ac:dyDescent="0.2"/>
  <cols>
    <col min="2" max="2" width="4.42578125" bestFit="1" customWidth="1"/>
    <col min="3" max="3" width="13.7109375" customWidth="1"/>
    <col min="4" max="4" width="33" customWidth="1"/>
    <col min="5" max="5" width="29.28515625" customWidth="1"/>
    <col min="6" max="6" width="44.7109375" customWidth="1"/>
    <col min="7" max="7" width="28.140625" customWidth="1"/>
    <col min="8" max="8" width="24.140625" customWidth="1"/>
  </cols>
  <sheetData>
    <row r="8" spans="2:8" x14ac:dyDescent="0.2">
      <c r="B8" s="2"/>
      <c r="C8" s="3"/>
      <c r="D8" s="3"/>
      <c r="E8" s="5"/>
      <c r="F8" s="4"/>
      <c r="G8" s="2"/>
      <c r="H8" s="2"/>
    </row>
    <row r="9" spans="2:8" x14ac:dyDescent="0.2">
      <c r="B9" s="2"/>
      <c r="C9" s="3"/>
      <c r="D9" s="3"/>
      <c r="E9" s="5"/>
      <c r="F9" s="4"/>
      <c r="G9" s="2"/>
      <c r="H9" s="2"/>
    </row>
    <row r="10" spans="2:8" x14ac:dyDescent="0.2">
      <c r="B10" s="2"/>
      <c r="C10" s="3"/>
      <c r="D10" s="3"/>
      <c r="E10" s="5"/>
      <c r="F10" s="4"/>
      <c r="G10" s="2"/>
      <c r="H10" s="2"/>
    </row>
    <row r="11" spans="2:8" ht="18.75" x14ac:dyDescent="0.2">
      <c r="B11" s="1"/>
      <c r="C11" s="158" t="s">
        <v>0</v>
      </c>
      <c r="D11" s="158"/>
      <c r="E11" s="158"/>
      <c r="F11" s="158"/>
      <c r="G11" s="158"/>
      <c r="H11" s="158"/>
    </row>
    <row r="12" spans="2:8" ht="18.75" x14ac:dyDescent="0.2">
      <c r="B12" s="5"/>
      <c r="C12" s="158" t="s">
        <v>10</v>
      </c>
      <c r="D12" s="158"/>
      <c r="E12" s="158"/>
      <c r="F12" s="158"/>
      <c r="G12" s="158"/>
      <c r="H12" s="158"/>
    </row>
    <row r="13" spans="2:8" ht="18.75" x14ac:dyDescent="0.2">
      <c r="B13" s="5"/>
      <c r="C13" s="159" t="s">
        <v>59</v>
      </c>
      <c r="D13" s="159"/>
      <c r="E13" s="159"/>
      <c r="F13" s="159"/>
      <c r="G13" s="159"/>
      <c r="H13" s="159"/>
    </row>
    <row r="14" spans="2:8" ht="21" x14ac:dyDescent="0.2">
      <c r="B14" s="2"/>
      <c r="C14" s="51"/>
      <c r="D14" s="51"/>
      <c r="E14" s="51"/>
      <c r="F14" s="51"/>
      <c r="G14" s="51"/>
      <c r="H14" s="51"/>
    </row>
    <row r="15" spans="2:8" x14ac:dyDescent="0.2">
      <c r="B15" s="2"/>
      <c r="C15" s="153"/>
      <c r="D15" s="153"/>
      <c r="E15" s="153"/>
      <c r="F15" s="153"/>
      <c r="G15" s="153"/>
      <c r="H15" s="2"/>
    </row>
    <row r="16" spans="2:8" ht="31.5" x14ac:dyDescent="0.2">
      <c r="B16" s="7" t="s">
        <v>32</v>
      </c>
      <c r="C16" s="7" t="s">
        <v>27</v>
      </c>
      <c r="D16" s="9" t="s">
        <v>28</v>
      </c>
      <c r="E16" s="7" t="s">
        <v>29</v>
      </c>
      <c r="F16" s="7" t="s">
        <v>3</v>
      </c>
      <c r="G16" s="8" t="s">
        <v>4</v>
      </c>
      <c r="H16" s="9" t="s">
        <v>5</v>
      </c>
    </row>
    <row r="17" spans="2:8" ht="42" customHeight="1" x14ac:dyDescent="0.2">
      <c r="B17" s="52">
        <v>1</v>
      </c>
      <c r="C17" s="53">
        <v>44411</v>
      </c>
      <c r="D17" s="54" t="s">
        <v>71</v>
      </c>
      <c r="E17" s="66" t="s">
        <v>101</v>
      </c>
      <c r="F17" s="56" t="s">
        <v>80</v>
      </c>
      <c r="G17" s="73" t="s">
        <v>81</v>
      </c>
      <c r="H17" s="58">
        <v>140833</v>
      </c>
    </row>
    <row r="18" spans="2:8" ht="42" customHeight="1" x14ac:dyDescent="0.2">
      <c r="B18" s="52">
        <v>2</v>
      </c>
      <c r="C18" s="53">
        <v>44411</v>
      </c>
      <c r="D18" s="54" t="s">
        <v>72</v>
      </c>
      <c r="E18" s="65" t="s">
        <v>84</v>
      </c>
      <c r="F18" s="56" t="s">
        <v>82</v>
      </c>
      <c r="G18" s="73" t="s">
        <v>83</v>
      </c>
      <c r="H18" s="58">
        <v>104648.62</v>
      </c>
    </row>
    <row r="19" spans="2:8" ht="47.25" x14ac:dyDescent="0.2">
      <c r="B19" s="52">
        <v>3</v>
      </c>
      <c r="C19" s="53">
        <v>44412</v>
      </c>
      <c r="D19" s="54" t="s">
        <v>73</v>
      </c>
      <c r="E19" s="65" t="s">
        <v>67</v>
      </c>
      <c r="F19" s="56" t="s">
        <v>90</v>
      </c>
      <c r="G19" s="73" t="s">
        <v>107</v>
      </c>
      <c r="H19" s="58">
        <v>0</v>
      </c>
    </row>
    <row r="20" spans="2:8" ht="42" customHeight="1" x14ac:dyDescent="0.2">
      <c r="B20" s="52">
        <v>4</v>
      </c>
      <c r="C20" s="53">
        <v>44414</v>
      </c>
      <c r="D20" s="54" t="s">
        <v>74</v>
      </c>
      <c r="E20" s="66" t="s">
        <v>87</v>
      </c>
      <c r="F20" s="56" t="s">
        <v>85</v>
      </c>
      <c r="G20" s="73" t="s">
        <v>86</v>
      </c>
      <c r="H20" s="58">
        <v>49619</v>
      </c>
    </row>
    <row r="21" spans="2:8" ht="42" customHeight="1" x14ac:dyDescent="0.2">
      <c r="B21" s="52">
        <v>5</v>
      </c>
      <c r="C21" s="53">
        <v>44414</v>
      </c>
      <c r="D21" s="54" t="s">
        <v>75</v>
      </c>
      <c r="E21" s="65" t="s">
        <v>102</v>
      </c>
      <c r="F21" s="56" t="s">
        <v>88</v>
      </c>
      <c r="G21" s="73" t="s">
        <v>89</v>
      </c>
      <c r="H21" s="58">
        <v>11210</v>
      </c>
    </row>
    <row r="22" spans="2:8" ht="42" customHeight="1" x14ac:dyDescent="0.2">
      <c r="B22" s="52">
        <v>6</v>
      </c>
      <c r="C22" s="53">
        <v>44418</v>
      </c>
      <c r="D22" s="54" t="s">
        <v>76</v>
      </c>
      <c r="E22" s="65" t="s">
        <v>104</v>
      </c>
      <c r="F22" s="56" t="s">
        <v>103</v>
      </c>
      <c r="G22" s="73" t="s">
        <v>91</v>
      </c>
      <c r="H22" s="58">
        <v>8507.7999999999993</v>
      </c>
    </row>
    <row r="23" spans="2:8" ht="42" customHeight="1" x14ac:dyDescent="0.2">
      <c r="B23" s="163">
        <v>7</v>
      </c>
      <c r="C23" s="160">
        <v>44425</v>
      </c>
      <c r="D23" s="161" t="s">
        <v>77</v>
      </c>
      <c r="E23" s="66" t="s">
        <v>93</v>
      </c>
      <c r="F23" s="162" t="s">
        <v>92</v>
      </c>
      <c r="G23" s="73" t="s">
        <v>95</v>
      </c>
      <c r="H23" s="58">
        <v>21240</v>
      </c>
    </row>
    <row r="24" spans="2:8" ht="42" customHeight="1" x14ac:dyDescent="0.2">
      <c r="B24" s="163"/>
      <c r="C24" s="160"/>
      <c r="D24" s="161"/>
      <c r="E24" s="66" t="s">
        <v>94</v>
      </c>
      <c r="F24" s="162"/>
      <c r="G24" s="73" t="s">
        <v>96</v>
      </c>
      <c r="H24" s="58">
        <v>16520</v>
      </c>
    </row>
    <row r="25" spans="2:8" ht="44.25" customHeight="1" x14ac:dyDescent="0.2">
      <c r="B25" s="52">
        <v>8</v>
      </c>
      <c r="C25" s="53">
        <v>44425</v>
      </c>
      <c r="D25" s="54" t="s">
        <v>78</v>
      </c>
      <c r="E25" s="66" t="s">
        <v>106</v>
      </c>
      <c r="F25" s="56" t="s">
        <v>97</v>
      </c>
      <c r="G25" s="73" t="s">
        <v>15</v>
      </c>
      <c r="H25" s="58">
        <v>42970.879999999997</v>
      </c>
    </row>
    <row r="26" spans="2:8" ht="49.5" customHeight="1" x14ac:dyDescent="0.2">
      <c r="B26" s="52">
        <v>9</v>
      </c>
      <c r="C26" s="53">
        <v>44438</v>
      </c>
      <c r="D26" s="54" t="s">
        <v>79</v>
      </c>
      <c r="E26" s="66" t="s">
        <v>100</v>
      </c>
      <c r="F26" s="56" t="s">
        <v>98</v>
      </c>
      <c r="G26" s="73" t="s">
        <v>99</v>
      </c>
      <c r="H26" s="58">
        <v>140000</v>
      </c>
    </row>
    <row r="27" spans="2:8" ht="49.5" customHeight="1" x14ac:dyDescent="0.2">
      <c r="B27" s="52">
        <v>10</v>
      </c>
      <c r="C27" s="53">
        <v>44439</v>
      </c>
      <c r="D27" s="54" t="s">
        <v>108</v>
      </c>
      <c r="E27" s="66" t="s">
        <v>67</v>
      </c>
      <c r="F27" s="56" t="s">
        <v>109</v>
      </c>
      <c r="G27" s="73" t="s">
        <v>107</v>
      </c>
      <c r="H27" s="58">
        <v>0</v>
      </c>
    </row>
    <row r="28" spans="2:8" ht="15.75" x14ac:dyDescent="0.2">
      <c r="B28" s="76"/>
      <c r="C28" s="77"/>
      <c r="D28" s="78"/>
      <c r="E28" s="47"/>
      <c r="F28" s="79"/>
      <c r="G28" s="74"/>
      <c r="H28" s="80"/>
    </row>
    <row r="29" spans="2:8" ht="15.75" x14ac:dyDescent="0.2">
      <c r="B29" s="76"/>
      <c r="C29" s="77"/>
      <c r="D29" s="78"/>
      <c r="E29" s="47"/>
      <c r="F29" s="79"/>
      <c r="G29" s="74"/>
      <c r="H29" s="80"/>
    </row>
    <row r="30" spans="2:8" ht="16.5" thickBot="1" x14ac:dyDescent="0.25">
      <c r="B30" s="60"/>
      <c r="C30" s="61"/>
      <c r="D30" s="61"/>
      <c r="E30" s="43"/>
      <c r="F30" s="157" t="s">
        <v>11</v>
      </c>
      <c r="G30" s="157"/>
      <c r="H30" s="41">
        <f>SUM(H17:H27)</f>
        <v>535549.30000000005</v>
      </c>
    </row>
    <row r="31" spans="2:8" ht="15.75" thickTop="1" x14ac:dyDescent="0.2">
      <c r="B31" s="37"/>
      <c r="C31" s="39"/>
      <c r="D31" s="39"/>
      <c r="E31" s="40"/>
      <c r="F31" s="37"/>
      <c r="G31" s="37"/>
      <c r="H31" s="37"/>
    </row>
    <row r="32" spans="2:8" ht="15" x14ac:dyDescent="0.2">
      <c r="B32" s="37"/>
      <c r="C32" s="39"/>
      <c r="D32" s="39"/>
      <c r="E32" s="40"/>
      <c r="F32" s="67"/>
      <c r="G32" s="37"/>
      <c r="H32" s="37"/>
    </row>
    <row r="33" spans="2:8" ht="15" x14ac:dyDescent="0.2">
      <c r="B33" s="37"/>
      <c r="C33" s="39"/>
      <c r="D33" s="39"/>
      <c r="E33" s="40"/>
      <c r="F33" s="42"/>
      <c r="G33" s="37"/>
      <c r="H33" s="37"/>
    </row>
    <row r="34" spans="2:8" ht="15" x14ac:dyDescent="0.2">
      <c r="B34" s="37"/>
      <c r="C34" s="39"/>
      <c r="D34" s="39"/>
      <c r="E34" s="43"/>
      <c r="F34" s="44"/>
      <c r="G34" s="37"/>
      <c r="H34" s="37"/>
    </row>
    <row r="35" spans="2:8" ht="15.75" x14ac:dyDescent="0.2">
      <c r="B35" s="142" t="s">
        <v>13</v>
      </c>
      <c r="C35" s="142"/>
      <c r="D35" s="142"/>
      <c r="E35" s="142"/>
      <c r="F35" s="142"/>
      <c r="G35" s="142"/>
      <c r="H35" s="142"/>
    </row>
    <row r="36" spans="2:8" ht="15.75" x14ac:dyDescent="0.2">
      <c r="B36" s="143" t="s">
        <v>21</v>
      </c>
      <c r="C36" s="143"/>
      <c r="D36" s="143"/>
      <c r="E36" s="143"/>
      <c r="F36" s="143"/>
      <c r="G36" s="143"/>
      <c r="H36" s="143"/>
    </row>
  </sheetData>
  <mergeCells count="11">
    <mergeCell ref="B36:H36"/>
    <mergeCell ref="C11:H11"/>
    <mergeCell ref="C12:H12"/>
    <mergeCell ref="C13:H13"/>
    <mergeCell ref="C15:G15"/>
    <mergeCell ref="F30:G30"/>
    <mergeCell ref="B35:H35"/>
    <mergeCell ref="C23:C24"/>
    <mergeCell ref="D23:D24"/>
    <mergeCell ref="F23:F24"/>
    <mergeCell ref="B23:B24"/>
  </mergeCells>
  <pageMargins left="0.7" right="0.7" top="0.75" bottom="0.75" header="0.3" footer="0.3"/>
  <pageSetup scale="62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H31"/>
  <sheetViews>
    <sheetView topLeftCell="A10" zoomScaleNormal="100" workbookViewId="0">
      <selection activeCell="J22" sqref="J22"/>
    </sheetView>
  </sheetViews>
  <sheetFormatPr baseColWidth="10" defaultRowHeight="12.75" x14ac:dyDescent="0.2"/>
  <cols>
    <col min="2" max="2" width="8" customWidth="1"/>
    <col min="3" max="3" width="17.5703125" customWidth="1"/>
    <col min="4" max="4" width="35.42578125" customWidth="1"/>
    <col min="5" max="5" width="29" customWidth="1"/>
    <col min="6" max="6" width="41.85546875" customWidth="1"/>
    <col min="7" max="7" width="33.85546875" customWidth="1"/>
    <col min="8" max="8" width="20.5703125" bestFit="1" customWidth="1"/>
  </cols>
  <sheetData>
    <row r="5" spans="2:8" x14ac:dyDescent="0.2">
      <c r="B5" s="2"/>
      <c r="C5" s="3"/>
      <c r="D5" s="3"/>
      <c r="E5" s="5"/>
      <c r="F5" s="4"/>
      <c r="G5" s="2"/>
      <c r="H5" s="2"/>
    </row>
    <row r="6" spans="2:8" x14ac:dyDescent="0.2">
      <c r="B6" s="2"/>
      <c r="C6" s="3"/>
      <c r="D6" s="3"/>
      <c r="E6" s="5"/>
      <c r="F6" s="4"/>
      <c r="G6" s="2"/>
      <c r="H6" s="2"/>
    </row>
    <row r="7" spans="2:8" x14ac:dyDescent="0.2">
      <c r="B7" s="2"/>
      <c r="C7" s="3"/>
      <c r="D7" s="3"/>
      <c r="E7" s="5"/>
      <c r="F7" s="4"/>
      <c r="G7" s="2"/>
      <c r="H7" s="2"/>
    </row>
    <row r="8" spans="2:8" ht="18.75" x14ac:dyDescent="0.2">
      <c r="B8" s="1"/>
      <c r="C8" s="158" t="s">
        <v>0</v>
      </c>
      <c r="D8" s="158"/>
      <c r="E8" s="158"/>
      <c r="F8" s="158"/>
      <c r="G8" s="158"/>
      <c r="H8" s="158"/>
    </row>
    <row r="9" spans="2:8" ht="18.75" x14ac:dyDescent="0.2">
      <c r="B9" s="2"/>
      <c r="C9" s="158" t="s">
        <v>10</v>
      </c>
      <c r="D9" s="158"/>
      <c r="E9" s="158"/>
      <c r="F9" s="158"/>
      <c r="G9" s="158"/>
      <c r="H9" s="158"/>
    </row>
    <row r="10" spans="2:8" ht="18.75" x14ac:dyDescent="0.2">
      <c r="B10" s="2"/>
      <c r="C10" s="159" t="s">
        <v>105</v>
      </c>
      <c r="D10" s="159"/>
      <c r="E10" s="159"/>
      <c r="F10" s="159"/>
      <c r="G10" s="159"/>
      <c r="H10" s="159"/>
    </row>
    <row r="11" spans="2:8" ht="21" x14ac:dyDescent="0.2">
      <c r="B11" s="2"/>
      <c r="C11" s="64"/>
      <c r="D11" s="64"/>
      <c r="E11" s="64"/>
      <c r="F11" s="64"/>
      <c r="G11" s="64"/>
      <c r="H11" s="64"/>
    </row>
    <row r="12" spans="2:8" x14ac:dyDescent="0.2">
      <c r="B12" s="2"/>
      <c r="C12" s="153"/>
      <c r="D12" s="153"/>
      <c r="E12" s="153"/>
      <c r="F12" s="153"/>
      <c r="G12" s="153"/>
      <c r="H12" s="2"/>
    </row>
    <row r="13" spans="2:8" ht="31.5" x14ac:dyDescent="0.2">
      <c r="B13" s="7" t="s">
        <v>32</v>
      </c>
      <c r="C13" s="7" t="s">
        <v>27</v>
      </c>
      <c r="D13" s="9" t="s">
        <v>28</v>
      </c>
      <c r="E13" s="7" t="s">
        <v>29</v>
      </c>
      <c r="F13" s="7" t="s">
        <v>3</v>
      </c>
      <c r="G13" s="8" t="s">
        <v>4</v>
      </c>
      <c r="H13" s="9" t="s">
        <v>5</v>
      </c>
    </row>
    <row r="14" spans="2:8" ht="47.25" x14ac:dyDescent="0.2">
      <c r="B14" s="68">
        <v>1</v>
      </c>
      <c r="C14" s="69">
        <v>44447</v>
      </c>
      <c r="D14" s="84" t="s">
        <v>110</v>
      </c>
      <c r="E14" s="66" t="s">
        <v>126</v>
      </c>
      <c r="F14" s="70" t="s">
        <v>116</v>
      </c>
      <c r="G14" s="71" t="s">
        <v>95</v>
      </c>
      <c r="H14" s="72">
        <v>23010</v>
      </c>
    </row>
    <row r="15" spans="2:8" ht="31.5" x14ac:dyDescent="0.2">
      <c r="B15" s="68">
        <v>2</v>
      </c>
      <c r="C15" s="69">
        <v>44449</v>
      </c>
      <c r="D15" s="84" t="s">
        <v>111</v>
      </c>
      <c r="E15" s="66" t="s">
        <v>117</v>
      </c>
      <c r="F15" s="70" t="s">
        <v>118</v>
      </c>
      <c r="G15" s="73" t="s">
        <v>119</v>
      </c>
      <c r="H15" s="72">
        <v>13865</v>
      </c>
    </row>
    <row r="16" spans="2:8" ht="31.5" x14ac:dyDescent="0.2">
      <c r="B16" s="68">
        <v>3</v>
      </c>
      <c r="C16" s="69">
        <v>44455</v>
      </c>
      <c r="D16" s="84" t="s">
        <v>112</v>
      </c>
      <c r="E16" s="66" t="s">
        <v>129</v>
      </c>
      <c r="F16" s="70" t="s">
        <v>128</v>
      </c>
      <c r="G16" s="71" t="s">
        <v>127</v>
      </c>
      <c r="H16" s="72">
        <v>45902</v>
      </c>
    </row>
    <row r="17" spans="2:8" ht="63" x14ac:dyDescent="0.2">
      <c r="B17" s="68">
        <v>4</v>
      </c>
      <c r="C17" s="69">
        <v>44456</v>
      </c>
      <c r="D17" s="84" t="s">
        <v>113</v>
      </c>
      <c r="E17" s="66" t="s">
        <v>131</v>
      </c>
      <c r="F17" s="86" t="s">
        <v>130</v>
      </c>
      <c r="G17" s="71" t="s">
        <v>125</v>
      </c>
      <c r="H17" s="72">
        <v>18992.099999999999</v>
      </c>
    </row>
    <row r="18" spans="2:8" ht="47.25" x14ac:dyDescent="0.2">
      <c r="B18" s="68">
        <v>5</v>
      </c>
      <c r="C18" s="69">
        <v>44460</v>
      </c>
      <c r="D18" s="84" t="s">
        <v>114</v>
      </c>
      <c r="E18" s="66" t="s">
        <v>133</v>
      </c>
      <c r="F18" s="70" t="s">
        <v>132</v>
      </c>
      <c r="G18" s="71" t="s">
        <v>125</v>
      </c>
      <c r="H18" s="72">
        <v>16815</v>
      </c>
    </row>
    <row r="19" spans="2:8" ht="31.5" x14ac:dyDescent="0.2">
      <c r="B19" s="68">
        <v>6</v>
      </c>
      <c r="C19" s="69">
        <v>44461</v>
      </c>
      <c r="D19" s="84" t="s">
        <v>115</v>
      </c>
      <c r="E19" s="66" t="s">
        <v>135</v>
      </c>
      <c r="F19" s="70" t="s">
        <v>145</v>
      </c>
      <c r="G19" s="71" t="s">
        <v>134</v>
      </c>
      <c r="H19" s="72">
        <v>119990.33</v>
      </c>
    </row>
    <row r="20" spans="2:8" ht="31.5" x14ac:dyDescent="0.2">
      <c r="B20" s="68">
        <v>7</v>
      </c>
      <c r="C20" s="69">
        <v>44461</v>
      </c>
      <c r="D20" s="84" t="s">
        <v>120</v>
      </c>
      <c r="E20" s="66" t="s">
        <v>137</v>
      </c>
      <c r="F20" s="70" t="s">
        <v>136</v>
      </c>
      <c r="G20" s="71" t="s">
        <v>86</v>
      </c>
      <c r="H20" s="72">
        <v>99120</v>
      </c>
    </row>
    <row r="21" spans="2:8" ht="47.25" x14ac:dyDescent="0.2">
      <c r="B21" s="68">
        <v>8</v>
      </c>
      <c r="C21" s="69">
        <v>44462</v>
      </c>
      <c r="D21" s="84" t="s">
        <v>121</v>
      </c>
      <c r="E21" s="66" t="s">
        <v>140</v>
      </c>
      <c r="F21" s="70" t="s">
        <v>138</v>
      </c>
      <c r="G21" s="71" t="s">
        <v>81</v>
      </c>
      <c r="H21" s="72">
        <v>22420</v>
      </c>
    </row>
    <row r="22" spans="2:8" ht="31.5" x14ac:dyDescent="0.2">
      <c r="B22" s="68">
        <v>9</v>
      </c>
      <c r="C22" s="69">
        <v>44468</v>
      </c>
      <c r="D22" s="84" t="s">
        <v>122</v>
      </c>
      <c r="E22" s="66" t="s">
        <v>141</v>
      </c>
      <c r="F22" s="70" t="s">
        <v>139</v>
      </c>
      <c r="G22" s="71" t="s">
        <v>96</v>
      </c>
      <c r="H22" s="72">
        <v>77505.88</v>
      </c>
    </row>
    <row r="23" spans="2:8" ht="51" customHeight="1" x14ac:dyDescent="0.2">
      <c r="B23" s="89">
        <v>10</v>
      </c>
      <c r="C23" s="90">
        <v>44469</v>
      </c>
      <c r="D23" s="91" t="s">
        <v>123</v>
      </c>
      <c r="E23" s="93" t="s">
        <v>150</v>
      </c>
      <c r="F23" s="92" t="s">
        <v>142</v>
      </c>
      <c r="G23" s="71" t="s">
        <v>151</v>
      </c>
      <c r="H23" s="94">
        <v>105114.4</v>
      </c>
    </row>
    <row r="24" spans="2:8" ht="47.25" x14ac:dyDescent="0.2">
      <c r="B24" s="68">
        <v>11</v>
      </c>
      <c r="C24" s="69">
        <v>44469</v>
      </c>
      <c r="D24" s="84" t="s">
        <v>124</v>
      </c>
      <c r="E24" s="66" t="s">
        <v>144</v>
      </c>
      <c r="F24" s="70" t="s">
        <v>146</v>
      </c>
      <c r="G24" s="71" t="s">
        <v>143</v>
      </c>
      <c r="H24" s="72">
        <v>136000.9</v>
      </c>
    </row>
    <row r="25" spans="2:8" ht="15.75" x14ac:dyDescent="0.2">
      <c r="B25" s="85"/>
      <c r="C25" s="38"/>
      <c r="D25" s="46"/>
      <c r="E25" s="47"/>
      <c r="F25" s="48"/>
      <c r="G25" s="81"/>
      <c r="H25" s="49"/>
    </row>
    <row r="26" spans="2:8" ht="16.5" thickBot="1" x14ac:dyDescent="0.25">
      <c r="B26" s="37"/>
      <c r="C26" s="39"/>
      <c r="D26" s="39"/>
      <c r="E26" s="40"/>
      <c r="F26" s="157" t="s">
        <v>11</v>
      </c>
      <c r="G26" s="157"/>
      <c r="H26" s="41">
        <f>SUM(H14:H24)</f>
        <v>678735.61</v>
      </c>
    </row>
    <row r="27" spans="2:8" ht="15.75" thickTop="1" x14ac:dyDescent="0.2">
      <c r="B27" s="37"/>
      <c r="C27" s="39"/>
      <c r="D27" s="39"/>
      <c r="E27" s="40"/>
      <c r="F27" s="42"/>
      <c r="G27" s="37"/>
      <c r="H27" s="37"/>
    </row>
    <row r="28" spans="2:8" ht="15" x14ac:dyDescent="0.2">
      <c r="B28" s="37"/>
      <c r="C28" s="39"/>
      <c r="D28" s="39"/>
      <c r="E28" s="43"/>
      <c r="F28" s="44"/>
      <c r="G28" s="37"/>
      <c r="H28" s="37"/>
    </row>
    <row r="29" spans="2:8" ht="15.75" x14ac:dyDescent="0.2">
      <c r="B29" s="37"/>
      <c r="C29" s="142" t="s">
        <v>13</v>
      </c>
      <c r="D29" s="142"/>
      <c r="E29" s="142"/>
      <c r="F29" s="142"/>
      <c r="G29" s="142"/>
      <c r="H29" s="142"/>
    </row>
    <row r="30" spans="2:8" ht="15.75" x14ac:dyDescent="0.2">
      <c r="B30" s="37"/>
      <c r="C30" s="143" t="s">
        <v>21</v>
      </c>
      <c r="D30" s="143"/>
      <c r="E30" s="143"/>
      <c r="F30" s="143"/>
      <c r="G30" s="143"/>
      <c r="H30" s="143"/>
    </row>
    <row r="31" spans="2:8" ht="18" x14ac:dyDescent="0.2">
      <c r="B31" s="33"/>
      <c r="C31" s="29"/>
      <c r="D31" s="29"/>
      <c r="E31" s="30"/>
      <c r="F31" s="32"/>
      <c r="G31" s="33"/>
      <c r="H31" s="33"/>
    </row>
  </sheetData>
  <mergeCells count="7">
    <mergeCell ref="C30:H30"/>
    <mergeCell ref="C8:H8"/>
    <mergeCell ref="C9:H9"/>
    <mergeCell ref="C10:H10"/>
    <mergeCell ref="C12:G12"/>
    <mergeCell ref="F26:G26"/>
    <mergeCell ref="C29:H29"/>
  </mergeCells>
  <pageMargins left="0.7" right="0.7" top="0.75" bottom="0.75" header="0.3" footer="0.3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H42"/>
  <sheetViews>
    <sheetView topLeftCell="A22" zoomScaleNormal="100" workbookViewId="0">
      <selection activeCell="G29" sqref="G29"/>
    </sheetView>
  </sheetViews>
  <sheetFormatPr baseColWidth="10" defaultRowHeight="12.75" x14ac:dyDescent="0.2"/>
  <cols>
    <col min="2" max="2" width="8.28515625" customWidth="1"/>
    <col min="3" max="3" width="16" customWidth="1"/>
    <col min="4" max="4" width="32.42578125" customWidth="1"/>
    <col min="5" max="5" width="30.5703125" customWidth="1"/>
    <col min="6" max="6" width="44.7109375" customWidth="1"/>
    <col min="7" max="7" width="37.28515625" customWidth="1"/>
    <col min="8" max="8" width="18.42578125" customWidth="1"/>
  </cols>
  <sheetData>
    <row r="8" spans="2:8" x14ac:dyDescent="0.2">
      <c r="B8" s="2"/>
      <c r="C8" s="3"/>
      <c r="D8" s="3"/>
      <c r="E8" s="5"/>
      <c r="F8" s="4"/>
      <c r="G8" s="2"/>
      <c r="H8" s="2"/>
    </row>
    <row r="9" spans="2:8" ht="15" x14ac:dyDescent="0.2">
      <c r="B9" s="37"/>
      <c r="C9" s="39"/>
      <c r="D9" s="39"/>
      <c r="E9" s="40"/>
      <c r="F9" s="42"/>
      <c r="G9" s="37"/>
      <c r="H9" s="37"/>
    </row>
    <row r="10" spans="2:8" ht="15" x14ac:dyDescent="0.2">
      <c r="B10" s="37"/>
      <c r="C10" s="39"/>
      <c r="D10" s="39"/>
      <c r="E10" s="40"/>
      <c r="F10" s="42"/>
      <c r="G10" s="37"/>
      <c r="H10" s="37"/>
    </row>
    <row r="11" spans="2:8" ht="15.75" x14ac:dyDescent="0.2">
      <c r="B11" s="87"/>
      <c r="C11" s="164" t="s">
        <v>0</v>
      </c>
      <c r="D11" s="164"/>
      <c r="E11" s="164"/>
      <c r="F11" s="164"/>
      <c r="G11" s="164"/>
      <c r="H11" s="164"/>
    </row>
    <row r="12" spans="2:8" ht="15.75" x14ac:dyDescent="0.2">
      <c r="B12" s="37"/>
      <c r="C12" s="164" t="s">
        <v>10</v>
      </c>
      <c r="D12" s="164"/>
      <c r="E12" s="164"/>
      <c r="F12" s="164"/>
      <c r="G12" s="164"/>
      <c r="H12" s="164"/>
    </row>
    <row r="13" spans="2:8" ht="15.75" x14ac:dyDescent="0.2">
      <c r="B13" s="37"/>
      <c r="C13" s="165" t="s">
        <v>148</v>
      </c>
      <c r="D13" s="165"/>
      <c r="E13" s="165"/>
      <c r="F13" s="165"/>
      <c r="G13" s="165"/>
      <c r="H13" s="165"/>
    </row>
    <row r="14" spans="2:8" ht="15.75" x14ac:dyDescent="0.2">
      <c r="B14" s="37"/>
      <c r="C14" s="88"/>
      <c r="D14" s="88"/>
      <c r="E14" s="88"/>
      <c r="F14" s="88"/>
      <c r="G14" s="88"/>
      <c r="H14" s="88"/>
    </row>
    <row r="15" spans="2:8" ht="15" x14ac:dyDescent="0.2">
      <c r="B15" s="37"/>
      <c r="C15" s="174"/>
      <c r="D15" s="174"/>
      <c r="E15" s="174"/>
      <c r="F15" s="174"/>
      <c r="G15" s="174"/>
      <c r="H15" s="37"/>
    </row>
    <row r="16" spans="2:8" ht="31.5" x14ac:dyDescent="0.2">
      <c r="B16" s="7" t="s">
        <v>32</v>
      </c>
      <c r="C16" s="7" t="s">
        <v>27</v>
      </c>
      <c r="D16" s="9" t="s">
        <v>28</v>
      </c>
      <c r="E16" s="7" t="s">
        <v>29</v>
      </c>
      <c r="F16" s="7" t="s">
        <v>3</v>
      </c>
      <c r="G16" s="8" t="s">
        <v>4</v>
      </c>
      <c r="H16" s="9" t="s">
        <v>5</v>
      </c>
    </row>
    <row r="17" spans="2:8" ht="31.5" x14ac:dyDescent="0.2">
      <c r="B17" s="68">
        <v>1</v>
      </c>
      <c r="C17" s="69">
        <v>44473</v>
      </c>
      <c r="D17" s="84" t="s">
        <v>152</v>
      </c>
      <c r="E17" s="84" t="s">
        <v>167</v>
      </c>
      <c r="F17" s="70" t="s">
        <v>169</v>
      </c>
      <c r="G17" s="95" t="s">
        <v>96</v>
      </c>
      <c r="H17" s="72">
        <v>17994.89</v>
      </c>
    </row>
    <row r="18" spans="2:8" ht="17.25" customHeight="1" x14ac:dyDescent="0.2">
      <c r="B18" s="68">
        <v>2</v>
      </c>
      <c r="C18" s="69">
        <v>44474</v>
      </c>
      <c r="D18" s="84" t="s">
        <v>153</v>
      </c>
      <c r="E18" s="84" t="s">
        <v>193</v>
      </c>
      <c r="F18" s="70" t="s">
        <v>178</v>
      </c>
      <c r="G18" s="95" t="s">
        <v>179</v>
      </c>
      <c r="H18" s="72">
        <v>14703.74</v>
      </c>
    </row>
    <row r="19" spans="2:8" ht="63" x14ac:dyDescent="0.2">
      <c r="B19" s="68">
        <v>3</v>
      </c>
      <c r="C19" s="69">
        <v>44480</v>
      </c>
      <c r="D19" s="84" t="s">
        <v>154</v>
      </c>
      <c r="E19" s="84" t="s">
        <v>198</v>
      </c>
      <c r="F19" s="70" t="s">
        <v>180</v>
      </c>
      <c r="G19" s="57" t="s">
        <v>183</v>
      </c>
      <c r="H19" s="72">
        <v>36023.29</v>
      </c>
    </row>
    <row r="20" spans="2:8" ht="32.25" customHeight="1" x14ac:dyDescent="0.2">
      <c r="B20" s="168">
        <v>4</v>
      </c>
      <c r="C20" s="166">
        <v>44480</v>
      </c>
      <c r="D20" s="170" t="s">
        <v>155</v>
      </c>
      <c r="E20" s="84" t="s">
        <v>173</v>
      </c>
      <c r="F20" s="172" t="s">
        <v>181</v>
      </c>
      <c r="G20" s="95" t="s">
        <v>96</v>
      </c>
      <c r="H20" s="72">
        <v>61360</v>
      </c>
    </row>
    <row r="21" spans="2:8" ht="21" customHeight="1" x14ac:dyDescent="0.2">
      <c r="B21" s="169"/>
      <c r="C21" s="167"/>
      <c r="D21" s="171"/>
      <c r="E21" s="84" t="s">
        <v>191</v>
      </c>
      <c r="F21" s="173"/>
      <c r="G21" s="57" t="s">
        <v>194</v>
      </c>
      <c r="H21" s="72">
        <v>63887.09</v>
      </c>
    </row>
    <row r="22" spans="2:8" ht="31.5" x14ac:dyDescent="0.2">
      <c r="B22" s="68">
        <v>5</v>
      </c>
      <c r="C22" s="69">
        <v>44481</v>
      </c>
      <c r="D22" s="84" t="s">
        <v>156</v>
      </c>
      <c r="E22" s="84" t="s">
        <v>199</v>
      </c>
      <c r="F22" s="70" t="s">
        <v>182</v>
      </c>
      <c r="G22" s="57" t="s">
        <v>184</v>
      </c>
      <c r="H22" s="72">
        <v>109091</v>
      </c>
    </row>
    <row r="23" spans="2:8" ht="31.5" x14ac:dyDescent="0.2">
      <c r="B23" s="68">
        <v>6</v>
      </c>
      <c r="C23" s="69">
        <v>44484</v>
      </c>
      <c r="D23" s="84" t="s">
        <v>157</v>
      </c>
      <c r="E23" s="84" t="s">
        <v>159</v>
      </c>
      <c r="F23" s="70" t="s">
        <v>160</v>
      </c>
      <c r="G23" s="57" t="s">
        <v>161</v>
      </c>
      <c r="H23" s="72">
        <v>94962.87</v>
      </c>
    </row>
    <row r="24" spans="2:8" ht="15.75" x14ac:dyDescent="0.2">
      <c r="B24" s="68">
        <v>7</v>
      </c>
      <c r="C24" s="69">
        <v>44484</v>
      </c>
      <c r="D24" s="84" t="s">
        <v>158</v>
      </c>
      <c r="E24" s="84" t="s">
        <v>168</v>
      </c>
      <c r="F24" s="70" t="s">
        <v>162</v>
      </c>
      <c r="G24" s="95" t="s">
        <v>15</v>
      </c>
      <c r="H24" s="72">
        <v>11129.76</v>
      </c>
    </row>
    <row r="25" spans="2:8" ht="31.5" x14ac:dyDescent="0.2">
      <c r="B25" s="68">
        <v>8</v>
      </c>
      <c r="C25" s="69">
        <v>44487</v>
      </c>
      <c r="D25" s="84" t="s">
        <v>163</v>
      </c>
      <c r="E25" s="84" t="s">
        <v>165</v>
      </c>
      <c r="F25" s="70" t="s">
        <v>166</v>
      </c>
      <c r="G25" s="57" t="s">
        <v>81</v>
      </c>
      <c r="H25" s="72">
        <v>44368</v>
      </c>
    </row>
    <row r="26" spans="2:8" ht="15.75" x14ac:dyDescent="0.2">
      <c r="B26" s="68">
        <v>9</v>
      </c>
      <c r="C26" s="69">
        <v>44488</v>
      </c>
      <c r="D26" s="84" t="s">
        <v>164</v>
      </c>
      <c r="E26" s="84" t="s">
        <v>170</v>
      </c>
      <c r="F26" s="70" t="s">
        <v>171</v>
      </c>
      <c r="G26" s="95" t="s">
        <v>172</v>
      </c>
      <c r="H26" s="72">
        <v>95668.5</v>
      </c>
    </row>
    <row r="27" spans="2:8" ht="15.75" x14ac:dyDescent="0.2">
      <c r="B27" s="68">
        <v>10</v>
      </c>
      <c r="C27" s="69">
        <v>44488</v>
      </c>
      <c r="D27" s="84" t="s">
        <v>174</v>
      </c>
      <c r="E27" s="84" t="s">
        <v>201</v>
      </c>
      <c r="F27" s="70" t="s">
        <v>185</v>
      </c>
      <c r="G27" s="95" t="s">
        <v>200</v>
      </c>
      <c r="H27" s="72">
        <v>57112</v>
      </c>
    </row>
    <row r="28" spans="2:8" ht="63" x14ac:dyDescent="0.2">
      <c r="B28" s="68">
        <v>11</v>
      </c>
      <c r="C28" s="69">
        <v>44495</v>
      </c>
      <c r="D28" s="84" t="s">
        <v>175</v>
      </c>
      <c r="E28" s="84" t="s">
        <v>196</v>
      </c>
      <c r="F28" s="70" t="s">
        <v>186</v>
      </c>
      <c r="G28" s="95" t="s">
        <v>197</v>
      </c>
      <c r="H28" s="72">
        <v>138355</v>
      </c>
    </row>
    <row r="29" spans="2:8" ht="31.5" x14ac:dyDescent="0.2">
      <c r="B29" s="68">
        <v>12</v>
      </c>
      <c r="C29" s="69">
        <v>44497</v>
      </c>
      <c r="D29" s="84" t="s">
        <v>176</v>
      </c>
      <c r="E29" s="84" t="s">
        <v>202</v>
      </c>
      <c r="F29" s="70" t="s">
        <v>187</v>
      </c>
      <c r="G29" s="95" t="s">
        <v>96</v>
      </c>
      <c r="H29" s="72">
        <v>13310.4</v>
      </c>
    </row>
    <row r="30" spans="2:8" ht="31.5" x14ac:dyDescent="0.2">
      <c r="B30" s="68">
        <v>13</v>
      </c>
      <c r="C30" s="69">
        <v>44497</v>
      </c>
      <c r="D30" s="84" t="s">
        <v>177</v>
      </c>
      <c r="E30" s="57" t="s">
        <v>12</v>
      </c>
      <c r="F30" s="70" t="s">
        <v>188</v>
      </c>
      <c r="G30" s="57" t="s">
        <v>12</v>
      </c>
      <c r="H30" s="72">
        <v>0</v>
      </c>
    </row>
    <row r="31" spans="2:8" ht="31.5" x14ac:dyDescent="0.2">
      <c r="B31" s="68">
        <v>14</v>
      </c>
      <c r="C31" s="69">
        <v>44498</v>
      </c>
      <c r="D31" s="84" t="s">
        <v>189</v>
      </c>
      <c r="E31" s="84" t="s">
        <v>203</v>
      </c>
      <c r="F31" s="70" t="s">
        <v>188</v>
      </c>
      <c r="G31" s="57" t="s">
        <v>134</v>
      </c>
      <c r="H31" s="72">
        <v>129206.57</v>
      </c>
    </row>
    <row r="32" spans="2:8" ht="47.25" x14ac:dyDescent="0.2">
      <c r="B32" s="68">
        <v>15</v>
      </c>
      <c r="C32" s="69">
        <v>44498</v>
      </c>
      <c r="D32" s="84" t="s">
        <v>190</v>
      </c>
      <c r="E32" s="84" t="s">
        <v>195</v>
      </c>
      <c r="F32" s="70" t="s">
        <v>192</v>
      </c>
      <c r="G32" s="95" t="s">
        <v>143</v>
      </c>
      <c r="H32" s="72">
        <v>100000</v>
      </c>
    </row>
    <row r="33" spans="2:8" ht="15.75" x14ac:dyDescent="0.2">
      <c r="B33" s="37"/>
      <c r="C33" s="38"/>
      <c r="D33" s="38"/>
      <c r="E33" s="83"/>
      <c r="F33" s="83"/>
      <c r="G33" s="74"/>
      <c r="H33" s="75"/>
    </row>
    <row r="34" spans="2:8" ht="16.5" thickBot="1" x14ac:dyDescent="0.25">
      <c r="B34" s="37"/>
      <c r="C34" s="39"/>
      <c r="D34" s="39"/>
      <c r="E34" s="40"/>
      <c r="F34" s="157" t="s">
        <v>11</v>
      </c>
      <c r="G34" s="157"/>
      <c r="H34" s="41">
        <f>SUM(H18:H33)</f>
        <v>969178.22</v>
      </c>
    </row>
    <row r="35" spans="2:8" ht="15.75" thickTop="1" x14ac:dyDescent="0.2">
      <c r="B35" s="37"/>
      <c r="C35" s="39"/>
      <c r="D35" s="39"/>
      <c r="E35" s="40"/>
      <c r="F35" s="42"/>
      <c r="G35" s="37"/>
      <c r="H35" s="37"/>
    </row>
    <row r="36" spans="2:8" ht="15" x14ac:dyDescent="0.2">
      <c r="B36" s="37"/>
      <c r="C36" s="39"/>
      <c r="D36" s="39"/>
      <c r="E36" s="40"/>
      <c r="F36" s="37"/>
      <c r="G36" s="37"/>
      <c r="H36" s="37"/>
    </row>
    <row r="37" spans="2:8" ht="15" x14ac:dyDescent="0.2">
      <c r="B37" s="37"/>
      <c r="C37" s="39"/>
      <c r="D37" s="39"/>
      <c r="E37" s="40"/>
      <c r="F37" s="42"/>
      <c r="G37" s="37"/>
      <c r="H37" s="37"/>
    </row>
    <row r="38" spans="2:8" ht="15" x14ac:dyDescent="0.2">
      <c r="B38" s="37"/>
      <c r="C38" s="39"/>
      <c r="D38" s="39"/>
      <c r="E38" s="40"/>
      <c r="F38" s="42"/>
      <c r="G38" s="37"/>
      <c r="H38" s="37"/>
    </row>
    <row r="39" spans="2:8" ht="15" x14ac:dyDescent="0.2">
      <c r="B39" s="37"/>
      <c r="C39" s="39"/>
      <c r="D39" s="39"/>
      <c r="E39" s="43"/>
      <c r="F39" s="44"/>
      <c r="G39" s="37"/>
      <c r="H39" s="37"/>
    </row>
    <row r="40" spans="2:8" ht="15.75" x14ac:dyDescent="0.2">
      <c r="B40" s="37"/>
      <c r="C40" s="142" t="s">
        <v>13</v>
      </c>
      <c r="D40" s="142"/>
      <c r="E40" s="142"/>
      <c r="F40" s="142"/>
      <c r="G40" s="142"/>
      <c r="H40" s="142"/>
    </row>
    <row r="41" spans="2:8" ht="15.75" x14ac:dyDescent="0.2">
      <c r="B41" s="37"/>
      <c r="C41" s="143" t="s">
        <v>21</v>
      </c>
      <c r="D41" s="143"/>
      <c r="E41" s="143"/>
      <c r="F41" s="143"/>
      <c r="G41" s="143"/>
      <c r="H41" s="143"/>
    </row>
    <row r="42" spans="2:8" ht="15" x14ac:dyDescent="0.2">
      <c r="B42" s="37"/>
      <c r="C42" s="39"/>
      <c r="D42" s="39"/>
      <c r="E42" s="40"/>
      <c r="F42" s="42"/>
      <c r="G42" s="37"/>
      <c r="H42" s="37"/>
    </row>
  </sheetData>
  <mergeCells count="11">
    <mergeCell ref="B20:B21"/>
    <mergeCell ref="D20:D21"/>
    <mergeCell ref="F20:F21"/>
    <mergeCell ref="C15:G15"/>
    <mergeCell ref="F34:G34"/>
    <mergeCell ref="C40:H40"/>
    <mergeCell ref="C41:H41"/>
    <mergeCell ref="C11:H11"/>
    <mergeCell ref="C12:H12"/>
    <mergeCell ref="C13:H13"/>
    <mergeCell ref="C20:C21"/>
  </mergeCells>
  <pageMargins left="0.97" right="0.22" top="0.49" bottom="0.47" header="0.3" footer="0.3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G37"/>
  <sheetViews>
    <sheetView topLeftCell="A13" zoomScale="85" zoomScaleNormal="85" workbookViewId="0">
      <selection activeCell="G16" sqref="G16"/>
    </sheetView>
  </sheetViews>
  <sheetFormatPr baseColWidth="10" defaultRowHeight="12.75" x14ac:dyDescent="0.2"/>
  <cols>
    <col min="1" max="1" width="5.85546875" customWidth="1"/>
    <col min="2" max="2" width="13" style="108" customWidth="1"/>
    <col min="3" max="3" width="33.7109375" customWidth="1"/>
    <col min="4" max="4" width="31" customWidth="1"/>
    <col min="5" max="5" width="62.85546875" bestFit="1" customWidth="1"/>
    <col min="6" max="6" width="40.5703125" customWidth="1"/>
    <col min="7" max="7" width="23.5703125" customWidth="1"/>
  </cols>
  <sheetData>
    <row r="10" spans="1:7" ht="18.75" x14ac:dyDescent="0.2">
      <c r="A10" s="1"/>
      <c r="B10" s="158" t="s">
        <v>0</v>
      </c>
      <c r="C10" s="158"/>
      <c r="D10" s="158"/>
      <c r="E10" s="158"/>
      <c r="F10" s="158"/>
      <c r="G10" s="158"/>
    </row>
    <row r="11" spans="1:7" ht="18.75" x14ac:dyDescent="0.2">
      <c r="A11" s="2"/>
      <c r="B11" s="158" t="s">
        <v>10</v>
      </c>
      <c r="C11" s="158"/>
      <c r="D11" s="158"/>
      <c r="E11" s="158"/>
      <c r="F11" s="158"/>
      <c r="G11" s="158"/>
    </row>
    <row r="12" spans="1:7" ht="18.75" x14ac:dyDescent="0.2">
      <c r="A12" s="2"/>
      <c r="B12" s="159" t="s">
        <v>147</v>
      </c>
      <c r="C12" s="159"/>
      <c r="D12" s="159"/>
      <c r="E12" s="159"/>
      <c r="F12" s="159"/>
      <c r="G12" s="159"/>
    </row>
    <row r="13" spans="1:7" ht="21" x14ac:dyDescent="0.2">
      <c r="A13" s="2"/>
      <c r="B13" s="96"/>
      <c r="C13" s="82"/>
      <c r="D13" s="82"/>
      <c r="E13" s="82"/>
      <c r="F13" s="82"/>
      <c r="G13" s="82"/>
    </row>
    <row r="14" spans="1:7" x14ac:dyDescent="0.2">
      <c r="A14" s="2"/>
      <c r="B14" s="153"/>
      <c r="C14" s="153"/>
      <c r="D14" s="153"/>
      <c r="E14" s="153"/>
      <c r="F14" s="153"/>
      <c r="G14" s="2"/>
    </row>
    <row r="15" spans="1:7" ht="31.5" x14ac:dyDescent="0.2">
      <c r="A15" s="103" t="s">
        <v>32</v>
      </c>
      <c r="B15" s="7" t="s">
        <v>27</v>
      </c>
      <c r="C15" s="104" t="s">
        <v>28</v>
      </c>
      <c r="D15" s="103" t="s">
        <v>29</v>
      </c>
      <c r="E15" s="103" t="s">
        <v>3</v>
      </c>
      <c r="F15" s="105" t="s">
        <v>4</v>
      </c>
      <c r="G15" s="104" t="s">
        <v>5</v>
      </c>
    </row>
    <row r="16" spans="1:7" s="101" customFormat="1" ht="41.25" customHeight="1" x14ac:dyDescent="0.2">
      <c r="A16" s="106">
        <v>1</v>
      </c>
      <c r="B16" s="102">
        <v>44503.60461751157</v>
      </c>
      <c r="C16" s="99" t="s">
        <v>204</v>
      </c>
      <c r="D16" s="98" t="s">
        <v>223</v>
      </c>
      <c r="E16" s="98" t="s">
        <v>224</v>
      </c>
      <c r="F16" s="98" t="s">
        <v>96</v>
      </c>
      <c r="G16" s="109">
        <v>6844</v>
      </c>
    </row>
    <row r="17" spans="1:7" s="101" customFormat="1" ht="42" customHeight="1" x14ac:dyDescent="0.2">
      <c r="A17" s="106">
        <v>2</v>
      </c>
      <c r="B17" s="102">
        <v>44505.542505127312</v>
      </c>
      <c r="C17" s="99" t="s">
        <v>205</v>
      </c>
      <c r="D17" s="99" t="s">
        <v>232</v>
      </c>
      <c r="E17" s="56" t="s">
        <v>233</v>
      </c>
      <c r="F17" s="97" t="s">
        <v>218</v>
      </c>
      <c r="G17" s="107">
        <v>92040</v>
      </c>
    </row>
    <row r="18" spans="1:7" s="101" customFormat="1" ht="59.25" customHeight="1" x14ac:dyDescent="0.2">
      <c r="A18" s="106">
        <v>3</v>
      </c>
      <c r="B18" s="102">
        <v>44509.611465312497</v>
      </c>
      <c r="C18" s="99" t="s">
        <v>206</v>
      </c>
      <c r="D18" s="98" t="s">
        <v>215</v>
      </c>
      <c r="E18" s="98" t="s">
        <v>225</v>
      </c>
      <c r="F18" s="98" t="s">
        <v>200</v>
      </c>
      <c r="G18" s="109">
        <v>88500</v>
      </c>
    </row>
    <row r="19" spans="1:7" s="101" customFormat="1" ht="31.5" x14ac:dyDescent="0.2">
      <c r="A19" s="106">
        <v>4</v>
      </c>
      <c r="B19" s="102">
        <v>44511.503491979165</v>
      </c>
      <c r="C19" s="99" t="s">
        <v>207</v>
      </c>
      <c r="D19" s="98" t="s">
        <v>219</v>
      </c>
      <c r="E19" s="98" t="s">
        <v>226</v>
      </c>
      <c r="F19" s="98" t="s">
        <v>96</v>
      </c>
      <c r="G19" s="109">
        <v>11341</v>
      </c>
    </row>
    <row r="20" spans="1:7" s="101" customFormat="1" ht="42.75" customHeight="1" x14ac:dyDescent="0.2">
      <c r="A20" s="106">
        <v>5</v>
      </c>
      <c r="B20" s="102">
        <v>44516.67363232639</v>
      </c>
      <c r="C20" s="99" t="s">
        <v>208</v>
      </c>
      <c r="D20" s="99" t="s">
        <v>214</v>
      </c>
      <c r="E20" s="56" t="s">
        <v>243</v>
      </c>
      <c r="F20" s="97" t="s">
        <v>244</v>
      </c>
      <c r="G20" s="107">
        <v>43293.919999999998</v>
      </c>
    </row>
    <row r="21" spans="1:7" s="101" customFormat="1" ht="37.5" customHeight="1" x14ac:dyDescent="0.2">
      <c r="A21" s="106">
        <v>6</v>
      </c>
      <c r="B21" s="102">
        <v>44515.527815937501</v>
      </c>
      <c r="C21" s="99" t="s">
        <v>209</v>
      </c>
      <c r="D21" s="98" t="s">
        <v>217</v>
      </c>
      <c r="E21" s="98" t="s">
        <v>227</v>
      </c>
      <c r="F21" s="98" t="s">
        <v>218</v>
      </c>
      <c r="G21" s="109">
        <v>97350</v>
      </c>
    </row>
    <row r="22" spans="1:7" s="101" customFormat="1" ht="32.25" customHeight="1" x14ac:dyDescent="0.2">
      <c r="A22" s="106">
        <v>7</v>
      </c>
      <c r="B22" s="102">
        <v>44517.667762696758</v>
      </c>
      <c r="C22" s="99" t="s">
        <v>210</v>
      </c>
      <c r="D22" s="98" t="s">
        <v>216</v>
      </c>
      <c r="E22" s="98" t="s">
        <v>228</v>
      </c>
      <c r="F22" s="98" t="s">
        <v>200</v>
      </c>
      <c r="G22" s="109">
        <v>120360</v>
      </c>
    </row>
    <row r="23" spans="1:7" s="101" customFormat="1" ht="56.25" customHeight="1" x14ac:dyDescent="0.2">
      <c r="A23" s="106">
        <v>8</v>
      </c>
      <c r="B23" s="102">
        <v>44519.496568055554</v>
      </c>
      <c r="C23" s="99" t="s">
        <v>211</v>
      </c>
      <c r="D23" s="99" t="s">
        <v>240</v>
      </c>
      <c r="E23" s="56" t="s">
        <v>241</v>
      </c>
      <c r="F23" s="97" t="s">
        <v>242</v>
      </c>
      <c r="G23" s="107">
        <v>83148.800000000003</v>
      </c>
    </row>
    <row r="24" spans="1:7" s="101" customFormat="1" ht="33" customHeight="1" x14ac:dyDescent="0.2">
      <c r="A24" s="106">
        <v>9</v>
      </c>
      <c r="B24" s="102">
        <v>44522.46531018518</v>
      </c>
      <c r="C24" s="99" t="s">
        <v>212</v>
      </c>
      <c r="D24" s="98" t="s">
        <v>220</v>
      </c>
      <c r="E24" s="98" t="s">
        <v>229</v>
      </c>
      <c r="F24" s="97" t="s">
        <v>239</v>
      </c>
      <c r="G24" s="107">
        <v>81199.929999999993</v>
      </c>
    </row>
    <row r="25" spans="1:7" s="101" customFormat="1" ht="47.25" x14ac:dyDescent="0.2">
      <c r="A25" s="106">
        <v>10</v>
      </c>
      <c r="B25" s="102">
        <v>44523.56948564815</v>
      </c>
      <c r="C25" s="99" t="s">
        <v>213</v>
      </c>
      <c r="D25" s="99" t="s">
        <v>234</v>
      </c>
      <c r="E25" s="56" t="s">
        <v>235</v>
      </c>
      <c r="F25" s="97" t="s">
        <v>236</v>
      </c>
      <c r="G25" s="107">
        <v>23364</v>
      </c>
    </row>
    <row r="26" spans="1:7" s="101" customFormat="1" ht="34.5" customHeight="1" x14ac:dyDescent="0.2">
      <c r="A26" s="106">
        <v>11</v>
      </c>
      <c r="B26" s="102">
        <v>44524.562898032404</v>
      </c>
      <c r="C26" s="99" t="s">
        <v>221</v>
      </c>
      <c r="D26" s="98" t="s">
        <v>67</v>
      </c>
      <c r="E26" s="98" t="s">
        <v>230</v>
      </c>
      <c r="F26" s="100" t="s">
        <v>231</v>
      </c>
      <c r="G26" s="110" t="s">
        <v>67</v>
      </c>
    </row>
    <row r="27" spans="1:7" s="101" customFormat="1" ht="33" customHeight="1" x14ac:dyDescent="0.2">
      <c r="A27" s="106">
        <v>12</v>
      </c>
      <c r="B27" s="102">
        <v>44530</v>
      </c>
      <c r="C27" s="99" t="s">
        <v>222</v>
      </c>
      <c r="D27" s="99" t="s">
        <v>237</v>
      </c>
      <c r="E27" s="56" t="s">
        <v>238</v>
      </c>
      <c r="F27" s="97" t="s">
        <v>218</v>
      </c>
      <c r="G27" s="107">
        <v>25960</v>
      </c>
    </row>
    <row r="28" spans="1:7" ht="15.75" x14ac:dyDescent="0.2">
      <c r="A28" s="37"/>
      <c r="B28" s="38"/>
      <c r="C28" s="38"/>
      <c r="D28" s="83"/>
      <c r="E28" s="83"/>
      <c r="F28" s="74"/>
      <c r="G28" s="75"/>
    </row>
    <row r="29" spans="1:7" ht="16.5" thickBot="1" x14ac:dyDescent="0.25">
      <c r="A29" s="37"/>
      <c r="B29" s="40"/>
      <c r="C29" s="39"/>
      <c r="D29" s="40"/>
      <c r="E29" s="157" t="s">
        <v>11</v>
      </c>
      <c r="F29" s="157"/>
      <c r="G29" s="41">
        <f>SUM(G16:G28)</f>
        <v>673401.64999999991</v>
      </c>
    </row>
    <row r="30" spans="1:7" ht="15.75" thickTop="1" x14ac:dyDescent="0.2">
      <c r="A30" s="37"/>
      <c r="B30" s="40"/>
      <c r="C30" s="39"/>
      <c r="D30" s="40"/>
      <c r="E30" s="42"/>
      <c r="F30" s="37"/>
      <c r="G30" s="37"/>
    </row>
    <row r="31" spans="1:7" ht="15" x14ac:dyDescent="0.2">
      <c r="A31" s="37"/>
      <c r="B31" s="40"/>
      <c r="C31" s="39"/>
      <c r="D31" s="40"/>
      <c r="E31" s="37"/>
      <c r="F31" s="37"/>
      <c r="G31" s="37"/>
    </row>
    <row r="32" spans="1:7" ht="15" x14ac:dyDescent="0.2">
      <c r="A32" s="37"/>
      <c r="B32" s="40"/>
      <c r="C32" s="39"/>
      <c r="D32" s="40"/>
      <c r="E32" s="42"/>
      <c r="F32" s="37"/>
      <c r="G32" s="37"/>
    </row>
    <row r="33" spans="1:7" ht="15" x14ac:dyDescent="0.2">
      <c r="A33" s="37"/>
      <c r="B33" s="40"/>
      <c r="C33" s="39"/>
      <c r="D33" s="40"/>
      <c r="E33" s="42"/>
      <c r="F33" s="37"/>
      <c r="G33" s="37"/>
    </row>
    <row r="34" spans="1:7" ht="15" x14ac:dyDescent="0.2">
      <c r="A34" s="37"/>
      <c r="B34" s="40"/>
      <c r="C34" s="39"/>
      <c r="D34" s="43"/>
      <c r="E34" s="44"/>
      <c r="F34" s="37"/>
      <c r="G34" s="37"/>
    </row>
    <row r="35" spans="1:7" ht="18.75" x14ac:dyDescent="0.2">
      <c r="A35" s="37"/>
      <c r="B35" s="149" t="s">
        <v>13</v>
      </c>
      <c r="C35" s="149"/>
      <c r="D35" s="149"/>
      <c r="E35" s="149"/>
      <c r="F35" s="149"/>
      <c r="G35" s="149"/>
    </row>
    <row r="36" spans="1:7" ht="18.75" x14ac:dyDescent="0.2">
      <c r="A36" s="37"/>
      <c r="B36" s="150" t="s">
        <v>21</v>
      </c>
      <c r="C36" s="150"/>
      <c r="D36" s="150"/>
      <c r="E36" s="150"/>
      <c r="F36" s="150"/>
      <c r="G36" s="150"/>
    </row>
    <row r="37" spans="1:7" ht="15" x14ac:dyDescent="0.2">
      <c r="A37" s="37"/>
      <c r="B37" s="40"/>
      <c r="C37" s="39"/>
      <c r="D37" s="40"/>
      <c r="E37" s="42"/>
      <c r="F37" s="37"/>
      <c r="G37" s="37"/>
    </row>
  </sheetData>
  <mergeCells count="7">
    <mergeCell ref="B36:G36"/>
    <mergeCell ref="B10:G10"/>
    <mergeCell ref="B11:G11"/>
    <mergeCell ref="B12:G12"/>
    <mergeCell ref="B14:F14"/>
    <mergeCell ref="E29:F29"/>
    <mergeCell ref="B35:G35"/>
  </mergeCells>
  <pageMargins left="0.2" right="0.49" top="0.75" bottom="0.24" header="0.3" footer="1.06"/>
  <pageSetup scale="63" fitToWidth="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33"/>
  <sheetViews>
    <sheetView topLeftCell="A16" zoomScaleNormal="100" workbookViewId="0">
      <selection activeCell="E42" sqref="E42"/>
    </sheetView>
  </sheetViews>
  <sheetFormatPr baseColWidth="10" defaultRowHeight="12.75" x14ac:dyDescent="0.2"/>
  <cols>
    <col min="2" max="2" width="7.42578125" customWidth="1"/>
    <col min="3" max="3" width="14.28515625" customWidth="1"/>
    <col min="4" max="4" width="33.85546875" customWidth="1"/>
    <col min="5" max="5" width="28.7109375" customWidth="1"/>
    <col min="6" max="6" width="45.28515625" customWidth="1"/>
    <col min="7" max="7" width="32.5703125" customWidth="1"/>
    <col min="8" max="8" width="25.140625" customWidth="1"/>
  </cols>
  <sheetData>
    <row r="10" spans="2:8" x14ac:dyDescent="0.2">
      <c r="B10" s="2"/>
      <c r="C10" s="3"/>
      <c r="D10" s="3"/>
      <c r="E10" s="5"/>
      <c r="F10" s="4"/>
      <c r="G10" s="2"/>
      <c r="H10" s="2"/>
    </row>
    <row r="11" spans="2:8" x14ac:dyDescent="0.2">
      <c r="B11" s="2"/>
      <c r="C11" s="3"/>
      <c r="D11" s="3"/>
      <c r="E11" s="5"/>
      <c r="F11" s="4"/>
      <c r="G11" s="2"/>
      <c r="H11" s="2"/>
    </row>
    <row r="12" spans="2:8" x14ac:dyDescent="0.2">
      <c r="B12" s="2"/>
      <c r="C12" s="3"/>
      <c r="D12" s="3"/>
      <c r="E12" s="5"/>
      <c r="F12" s="4"/>
      <c r="G12" s="2"/>
      <c r="H12" s="2"/>
    </row>
    <row r="13" spans="2:8" ht="15.75" x14ac:dyDescent="0.2">
      <c r="B13" s="87"/>
      <c r="C13" s="164" t="s">
        <v>0</v>
      </c>
      <c r="D13" s="164"/>
      <c r="E13" s="164"/>
      <c r="F13" s="164"/>
      <c r="G13" s="164"/>
      <c r="H13" s="164"/>
    </row>
    <row r="14" spans="2:8" ht="15.75" x14ac:dyDescent="0.2">
      <c r="B14" s="37"/>
      <c r="C14" s="164" t="s">
        <v>10</v>
      </c>
      <c r="D14" s="164"/>
      <c r="E14" s="164"/>
      <c r="F14" s="164"/>
      <c r="G14" s="164"/>
      <c r="H14" s="164"/>
    </row>
    <row r="15" spans="2:8" ht="15.75" x14ac:dyDescent="0.2">
      <c r="B15" s="37"/>
      <c r="C15" s="165" t="s">
        <v>149</v>
      </c>
      <c r="D15" s="165"/>
      <c r="E15" s="165"/>
      <c r="F15" s="165"/>
      <c r="G15" s="165"/>
      <c r="H15" s="165"/>
    </row>
    <row r="16" spans="2:8" ht="15.75" x14ac:dyDescent="0.2">
      <c r="B16" s="37"/>
      <c r="C16" s="88"/>
      <c r="D16" s="88"/>
      <c r="E16" s="88"/>
      <c r="F16" s="88"/>
      <c r="G16" s="88"/>
      <c r="H16" s="88"/>
    </row>
    <row r="17" spans="2:8" ht="15" x14ac:dyDescent="0.2">
      <c r="B17" s="37"/>
      <c r="C17" s="174"/>
      <c r="D17" s="174"/>
      <c r="E17" s="174"/>
      <c r="F17" s="174"/>
      <c r="G17" s="174"/>
      <c r="H17" s="37"/>
    </row>
    <row r="18" spans="2:8" ht="38.25" customHeight="1" x14ac:dyDescent="0.2">
      <c r="B18" s="111" t="s">
        <v>32</v>
      </c>
      <c r="C18" s="111" t="s">
        <v>27</v>
      </c>
      <c r="D18" s="112" t="s">
        <v>28</v>
      </c>
      <c r="E18" s="111" t="s">
        <v>29</v>
      </c>
      <c r="F18" s="111" t="s">
        <v>3</v>
      </c>
      <c r="G18" s="113" t="s">
        <v>4</v>
      </c>
      <c r="H18" s="112" t="s">
        <v>5</v>
      </c>
    </row>
    <row r="19" spans="2:8" ht="56.25" customHeight="1" x14ac:dyDescent="0.2">
      <c r="B19" s="68">
        <v>1</v>
      </c>
      <c r="C19" s="69">
        <v>44531</v>
      </c>
      <c r="D19" s="84" t="s">
        <v>245</v>
      </c>
      <c r="E19" s="66" t="s">
        <v>255</v>
      </c>
      <c r="F19" s="70" t="s">
        <v>250</v>
      </c>
      <c r="G19" s="71" t="s">
        <v>15</v>
      </c>
      <c r="H19" s="72">
        <v>105728</v>
      </c>
    </row>
    <row r="20" spans="2:8" ht="31.5" x14ac:dyDescent="0.2">
      <c r="B20" s="68">
        <v>2</v>
      </c>
      <c r="C20" s="69">
        <v>44531</v>
      </c>
      <c r="D20" s="84" t="s">
        <v>246</v>
      </c>
      <c r="E20" s="66" t="s">
        <v>256</v>
      </c>
      <c r="F20" s="70" t="s">
        <v>251</v>
      </c>
      <c r="G20" s="71" t="s">
        <v>253</v>
      </c>
      <c r="H20" s="72">
        <v>94400</v>
      </c>
    </row>
    <row r="21" spans="2:8" ht="21" customHeight="1" x14ac:dyDescent="0.2">
      <c r="B21" s="68">
        <v>3</v>
      </c>
      <c r="C21" s="69">
        <v>44533</v>
      </c>
      <c r="D21" s="84" t="s">
        <v>247</v>
      </c>
      <c r="E21" s="71" t="s">
        <v>12</v>
      </c>
      <c r="F21" s="70" t="s">
        <v>252</v>
      </c>
      <c r="G21" s="71" t="s">
        <v>12</v>
      </c>
      <c r="H21" s="72">
        <v>0</v>
      </c>
    </row>
    <row r="22" spans="2:8" ht="18.75" customHeight="1" x14ac:dyDescent="0.2">
      <c r="B22" s="68">
        <v>4</v>
      </c>
      <c r="C22" s="69">
        <v>44537</v>
      </c>
      <c r="D22" s="84" t="s">
        <v>248</v>
      </c>
      <c r="E22" s="66" t="s">
        <v>258</v>
      </c>
      <c r="F22" s="70" t="s">
        <v>252</v>
      </c>
      <c r="G22" s="73" t="s">
        <v>257</v>
      </c>
      <c r="H22" s="72">
        <v>109976</v>
      </c>
    </row>
    <row r="23" spans="2:8" ht="31.5" x14ac:dyDescent="0.2">
      <c r="B23" s="68">
        <v>5</v>
      </c>
      <c r="C23" s="69">
        <v>44547</v>
      </c>
      <c r="D23" s="84" t="s">
        <v>249</v>
      </c>
      <c r="E23" s="66" t="s">
        <v>260</v>
      </c>
      <c r="F23" s="70" t="s">
        <v>254</v>
      </c>
      <c r="G23" s="71" t="s">
        <v>259</v>
      </c>
      <c r="H23" s="72">
        <v>140007</v>
      </c>
    </row>
    <row r="24" spans="2:8" ht="15.75" x14ac:dyDescent="0.2">
      <c r="B24" s="37"/>
      <c r="C24" s="38"/>
      <c r="D24" s="38"/>
      <c r="E24" s="83"/>
      <c r="F24" s="83"/>
      <c r="G24" s="74"/>
      <c r="H24" s="75"/>
    </row>
    <row r="25" spans="2:8" ht="16.5" thickBot="1" x14ac:dyDescent="0.25">
      <c r="B25" s="37"/>
      <c r="C25" s="39"/>
      <c r="D25" s="39"/>
      <c r="E25" s="40"/>
      <c r="F25" s="157" t="s">
        <v>11</v>
      </c>
      <c r="G25" s="157"/>
      <c r="H25" s="41">
        <f>SUM(H19:H24)</f>
        <v>450111</v>
      </c>
    </row>
    <row r="26" spans="2:8" ht="15.75" thickTop="1" x14ac:dyDescent="0.2">
      <c r="B26" s="37"/>
      <c r="C26" s="39"/>
      <c r="D26" s="39"/>
      <c r="E26" s="40"/>
      <c r="F26" s="42"/>
      <c r="G26" s="37"/>
      <c r="H26" s="37"/>
    </row>
    <row r="27" spans="2:8" ht="15" x14ac:dyDescent="0.2">
      <c r="B27" s="37"/>
      <c r="C27" s="39"/>
      <c r="D27" s="39"/>
      <c r="E27" s="40"/>
      <c r="F27" s="37"/>
      <c r="G27" s="37"/>
      <c r="H27" s="37"/>
    </row>
    <row r="28" spans="2:8" ht="15" x14ac:dyDescent="0.2">
      <c r="B28" s="37"/>
      <c r="C28" s="39"/>
      <c r="D28" s="39"/>
      <c r="E28" s="40"/>
      <c r="F28" s="42"/>
      <c r="G28" s="37"/>
      <c r="H28" s="37"/>
    </row>
    <row r="29" spans="2:8" ht="15" x14ac:dyDescent="0.2">
      <c r="B29" s="37"/>
      <c r="C29" s="39"/>
      <c r="D29" s="39"/>
      <c r="E29" s="40"/>
      <c r="F29" s="42"/>
      <c r="G29" s="37"/>
      <c r="H29" s="37"/>
    </row>
    <row r="30" spans="2:8" ht="15" x14ac:dyDescent="0.2">
      <c r="B30" s="37"/>
      <c r="C30" s="39"/>
      <c r="D30" s="39"/>
      <c r="E30" s="43"/>
      <c r="F30" s="44"/>
      <c r="G30" s="37"/>
      <c r="H30" s="37"/>
    </row>
    <row r="31" spans="2:8" ht="15.75" x14ac:dyDescent="0.2">
      <c r="B31" s="37"/>
      <c r="C31" s="142" t="s">
        <v>13</v>
      </c>
      <c r="D31" s="142"/>
      <c r="E31" s="142"/>
      <c r="F31" s="142"/>
      <c r="G31" s="142"/>
      <c r="H31" s="142"/>
    </row>
    <row r="32" spans="2:8" ht="15.75" x14ac:dyDescent="0.2">
      <c r="B32" s="37"/>
      <c r="C32" s="143" t="s">
        <v>21</v>
      </c>
      <c r="D32" s="143"/>
      <c r="E32" s="143"/>
      <c r="F32" s="143"/>
      <c r="G32" s="143"/>
      <c r="H32" s="143"/>
    </row>
    <row r="33" spans="2:8" ht="15" x14ac:dyDescent="0.2">
      <c r="B33" s="37"/>
      <c r="C33" s="39"/>
      <c r="D33" s="39"/>
      <c r="E33" s="40"/>
      <c r="F33" s="42"/>
      <c r="G33" s="37"/>
      <c r="H33" s="37"/>
    </row>
  </sheetData>
  <mergeCells count="7">
    <mergeCell ref="C32:H32"/>
    <mergeCell ref="C13:H13"/>
    <mergeCell ref="C14:H14"/>
    <mergeCell ref="C15:H15"/>
    <mergeCell ref="C17:G17"/>
    <mergeCell ref="F25:G25"/>
    <mergeCell ref="C31:H31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Enero 2022 </vt:lpstr>
      <vt:lpstr>Fabrero 2022</vt:lpstr>
      <vt:lpstr>Marzo</vt:lpstr>
      <vt:lpstr>Abril</vt:lpstr>
      <vt:lpstr>Mayo</vt:lpstr>
      <vt:lpstr>Junio</vt:lpstr>
      <vt:lpstr>Julio</vt:lpstr>
      <vt:lpstr>Agosto</vt:lpstr>
      <vt:lpstr>'Enero 2022 '!Títulos_a_imprimir</vt:lpstr>
      <vt:lpstr>'Fabrero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Isaura Suero Meran</cp:lastModifiedBy>
  <cp:lastPrinted>2022-02-07T14:07:26Z</cp:lastPrinted>
  <dcterms:created xsi:type="dcterms:W3CDTF">2016-09-26T18:07:51Z</dcterms:created>
  <dcterms:modified xsi:type="dcterms:W3CDTF">2022-03-02T15:10:42Z</dcterms:modified>
</cp:coreProperties>
</file>