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uero.isaura.PROMESE\Desktop\Reportes de OAI por mes\"/>
    </mc:Choice>
  </mc:AlternateContent>
  <bookViews>
    <workbookView xWindow="0" yWindow="0" windowWidth="28800" windowHeight="11835" activeTab="6"/>
  </bookViews>
  <sheets>
    <sheet name="Enero " sheetId="5" r:id="rId1"/>
    <sheet name="Fabrero " sheetId="8" r:id="rId2"/>
    <sheet name="Marzo" sheetId="9" r:id="rId3"/>
    <sheet name="ABRIL" sheetId="21" r:id="rId4"/>
    <sheet name="MAYO" sheetId="24" r:id="rId5"/>
    <sheet name="JUNIO" sheetId="16" r:id="rId6"/>
    <sheet name="JULIO" sheetId="17" r:id="rId7"/>
    <sheet name="AGOSTO" sheetId="18" r:id="rId8"/>
    <sheet name="SEPTIEMBRE" sheetId="19" r:id="rId9"/>
    <sheet name="OCTUBRE" sheetId="25" r:id="rId10"/>
    <sheet name="NOVIEMBRE" sheetId="26" r:id="rId11"/>
    <sheet name="DICIEMBRE" sheetId="27" r:id="rId12"/>
  </sheets>
  <definedNames>
    <definedName name="_xlnm._FilterDatabase" localSheetId="0" hidden="1">'Enero '!$A$10:$G$14</definedName>
    <definedName name="_xlnm._FilterDatabase" localSheetId="1" hidden="1">'Fabrero '!$B$15:$G$22</definedName>
    <definedName name="incBuyerDossierDetaillnkRequestName" localSheetId="0">'Enero '!#REF!</definedName>
    <definedName name="incBuyerDossierDetaillnkRequestName" localSheetId="1">'Fabrero '!#REF!</definedName>
    <definedName name="tblMainTable_trRowMiddle_tdCell1_tblForm_trGridRow_tdCell1_grdResultList_tdCUDOrderACtionCol_lnkEdirContract_0" localSheetId="0">'Enero '!#REF!</definedName>
    <definedName name="tblMainTable_trRowMiddle_tdCell1_tblForm_trGridRow_tdCell1_grdResultList_tdCUDOrderACtionCol_lnkEdirContract_0" localSheetId="1">'Fabrero '!#REF!</definedName>
    <definedName name="tblMainTable_trRowMiddle_tdCell1_tblForm_trGridRow_tdCell1_grdResultList_tdCUDOrderACtionCol_lnkEdirContract_1" localSheetId="0">'Enero '!#REF!</definedName>
    <definedName name="tblMainTable_trRowMiddle_tdCell1_tblForm_trGridRow_tdCell1_grdResultList_tdCUDOrderACtionCol_lnkEdirContract_1" localSheetId="1">'Fabrero '!#REF!</definedName>
    <definedName name="tblMainTable_trRowMiddle_tdCell1_tblForm_trGridRow_tdCell1_grdResultList_tdCUDOrderACtionCol_lnkEdirContract_10" localSheetId="0">'Enero '!#REF!</definedName>
    <definedName name="tblMainTable_trRowMiddle_tdCell1_tblForm_trGridRow_tdCell1_grdResultList_tdCUDOrderACtionCol_lnkEdirContract_10" localSheetId="1">'Fabrero '!#REF!</definedName>
    <definedName name="tblMainTable_trRowMiddle_tdCell1_tblForm_trGridRow_tdCell1_grdResultList_tdCUDOrderACtionCol_lnkEdirContract_11" localSheetId="0">'Enero '!#REF!</definedName>
    <definedName name="tblMainTable_trRowMiddle_tdCell1_tblForm_trGridRow_tdCell1_grdResultList_tdCUDOrderACtionCol_lnkEdirContract_11" localSheetId="1">'Fabrero '!#REF!</definedName>
    <definedName name="tblMainTable_trRowMiddle_tdCell1_tblForm_trGridRow_tdCell1_grdResultList_tdCUDOrderACtionCol_lnkEdirContract_12" localSheetId="0">'Enero '!#REF!</definedName>
    <definedName name="tblMainTable_trRowMiddle_tdCell1_tblForm_trGridRow_tdCell1_grdResultList_tdCUDOrderACtionCol_lnkEdirContract_12" localSheetId="1">'Fabrero '!#REF!</definedName>
    <definedName name="tblMainTable_trRowMiddle_tdCell1_tblForm_trGridRow_tdCell1_grdResultList_tdCUDOrderACtionCol_lnkEdirContract_15" localSheetId="0">'Enero '!#REF!</definedName>
    <definedName name="tblMainTable_trRowMiddle_tdCell1_tblForm_trGridRow_tdCell1_grdResultList_tdCUDOrderACtionCol_lnkEdirContract_15" localSheetId="1">'Fabrero '!#REF!</definedName>
    <definedName name="tblMainTable_trRowMiddle_tdCell1_tblForm_trGridRow_tdCell1_grdResultList_tdCUDOrderACtionCol_lnkEdirContract_16" localSheetId="0">'Enero '!#REF!</definedName>
    <definedName name="tblMainTable_trRowMiddle_tdCell1_tblForm_trGridRow_tdCell1_grdResultList_tdCUDOrderACtionCol_lnkEdirContract_16" localSheetId="1">'Fabrero '!#REF!</definedName>
    <definedName name="tblMainTable_trRowMiddle_tdCell1_tblForm_trGridRow_tdCell1_grdResultList_tdCUDOrderACtionCol_lnkEdirContract_17" localSheetId="0">'Enero '!#REF!</definedName>
    <definedName name="tblMainTable_trRowMiddle_tdCell1_tblForm_trGridRow_tdCell1_grdResultList_tdCUDOrderACtionCol_lnkEdirContract_17" localSheetId="1">'Fabrero '!#REF!</definedName>
    <definedName name="tblMainTable_trRowMiddle_tdCell1_tblForm_trGridRow_tdCell1_grdResultList_tdCUDOrderACtionCol_lnkEdirContract_18" localSheetId="0">'Enero '!#REF!</definedName>
    <definedName name="tblMainTable_trRowMiddle_tdCell1_tblForm_trGridRow_tdCell1_grdResultList_tdCUDOrderACtionCol_lnkEdirContract_18" localSheetId="1">'Fabrero '!#REF!</definedName>
    <definedName name="tblMainTable_trRowMiddle_tdCell1_tblForm_trGridRow_tdCell1_grdResultList_tdCUDOrderACtionCol_lnkEdirContract_19" localSheetId="0">'Enero '!#REF!</definedName>
    <definedName name="tblMainTable_trRowMiddle_tdCell1_tblForm_trGridRow_tdCell1_grdResultList_tdCUDOrderACtionCol_lnkEdirContract_19" localSheetId="1">'Fabrero '!#REF!</definedName>
    <definedName name="tblMainTable_trRowMiddle_tdCell1_tblForm_trGridRow_tdCell1_grdResultList_tdCUDOrderACtionCol_lnkEdirContract_2" localSheetId="0">'Enero '!#REF!</definedName>
    <definedName name="tblMainTable_trRowMiddle_tdCell1_tblForm_trGridRow_tdCell1_grdResultList_tdCUDOrderACtionCol_lnkEdirContract_2" localSheetId="1">'Fabrero '!#REF!</definedName>
    <definedName name="tblMainTable_trRowMiddle_tdCell1_tblForm_trGridRow_tdCell1_grdResultList_tdCUDOrderACtionCol_lnkEdirContract_20" localSheetId="0">'Enero '!#REF!</definedName>
    <definedName name="tblMainTable_trRowMiddle_tdCell1_tblForm_trGridRow_tdCell1_grdResultList_tdCUDOrderACtionCol_lnkEdirContract_20" localSheetId="1">'Fabrero '!#REF!</definedName>
    <definedName name="tblMainTable_trRowMiddle_tdCell1_tblForm_trGridRow_tdCell1_grdResultList_tdCUDOrderACtionCol_lnkEdirContract_21" localSheetId="0">'Enero '!#REF!</definedName>
    <definedName name="tblMainTable_trRowMiddle_tdCell1_tblForm_trGridRow_tdCell1_grdResultList_tdCUDOrderACtionCol_lnkEdirContract_21" localSheetId="1">'Fabrero '!#REF!</definedName>
    <definedName name="tblMainTable_trRowMiddle_tdCell1_tblForm_trGridRow_tdCell1_grdResultList_tdCUDOrderACtionCol_lnkEdirContract_22" localSheetId="0">'Enero '!#REF!</definedName>
    <definedName name="tblMainTable_trRowMiddle_tdCell1_tblForm_trGridRow_tdCell1_grdResultList_tdCUDOrderACtionCol_lnkEdirContract_22" localSheetId="1">'Fabrero '!#REF!</definedName>
    <definedName name="tblMainTable_trRowMiddle_tdCell1_tblForm_trGridRow_tdCell1_grdResultList_tdCUDOrderACtionCol_lnkEdirContract_23" localSheetId="0">'Enero '!#REF!</definedName>
    <definedName name="tblMainTable_trRowMiddle_tdCell1_tblForm_trGridRow_tdCell1_grdResultList_tdCUDOrderACtionCol_lnkEdirContract_23" localSheetId="1">'Fabrero '!#REF!</definedName>
    <definedName name="tblMainTable_trRowMiddle_tdCell1_tblForm_trGridRow_tdCell1_grdResultList_tdCUDOrderACtionCol_lnkEdirContract_24" localSheetId="0">'Enero '!#REF!</definedName>
    <definedName name="tblMainTable_trRowMiddle_tdCell1_tblForm_trGridRow_tdCell1_grdResultList_tdCUDOrderACtionCol_lnkEdirContract_24" localSheetId="1">'Fabrero '!#REF!</definedName>
    <definedName name="tblMainTable_trRowMiddle_tdCell1_tblForm_trGridRow_tdCell1_grdResultList_tdCUDOrderACtionCol_lnkEdirContract_25" localSheetId="0">'Enero '!#REF!</definedName>
    <definedName name="tblMainTable_trRowMiddle_tdCell1_tblForm_trGridRow_tdCell1_grdResultList_tdCUDOrderACtionCol_lnkEdirContract_25" localSheetId="1">'Fabrero '!#REF!</definedName>
    <definedName name="tblMainTable_trRowMiddle_tdCell1_tblForm_trGridRow_tdCell1_grdResultList_tdCUDOrderACtionCol_lnkEdirContract_26" localSheetId="0">'Enero '!#REF!</definedName>
    <definedName name="tblMainTable_trRowMiddle_tdCell1_tblForm_trGridRow_tdCell1_grdResultList_tdCUDOrderACtionCol_lnkEdirContract_26" localSheetId="1">'Fabrero '!#REF!</definedName>
    <definedName name="tblMainTable_trRowMiddle_tdCell1_tblForm_trGridRow_tdCell1_grdResultList_tdCUDOrderACtionCol_lnkEdirContract_27" localSheetId="0">'Enero '!#REF!</definedName>
    <definedName name="tblMainTable_trRowMiddle_tdCell1_tblForm_trGridRow_tdCell1_grdResultList_tdCUDOrderACtionCol_lnkEdirContract_27" localSheetId="1">'Fabrero '!#REF!</definedName>
    <definedName name="tblMainTable_trRowMiddle_tdCell1_tblForm_trGridRow_tdCell1_grdResultList_tdCUDOrderACtionCol_lnkEdirContract_28" localSheetId="0">'Enero '!#REF!</definedName>
    <definedName name="tblMainTable_trRowMiddle_tdCell1_tblForm_trGridRow_tdCell1_grdResultList_tdCUDOrderACtionCol_lnkEdirContract_28" localSheetId="1">'Fabrero '!#REF!</definedName>
    <definedName name="tblMainTable_trRowMiddle_tdCell1_tblForm_trGridRow_tdCell1_grdResultList_tdCUDOrderACtionCol_lnkEdirContract_29" localSheetId="0">'Enero '!#REF!</definedName>
    <definedName name="tblMainTable_trRowMiddle_tdCell1_tblForm_trGridRow_tdCell1_grdResultList_tdCUDOrderACtionCol_lnkEdirContract_29" localSheetId="1">'Fabrero '!#REF!</definedName>
    <definedName name="tblMainTable_trRowMiddle_tdCell1_tblForm_trGridRow_tdCell1_grdResultList_tdCUDOrderACtionCol_lnkEdirContract_3" localSheetId="0">'Enero '!#REF!</definedName>
    <definedName name="tblMainTable_trRowMiddle_tdCell1_tblForm_trGridRow_tdCell1_grdResultList_tdCUDOrderACtionCol_lnkEdirContract_3" localSheetId="1">'Fabrero '!#REF!</definedName>
    <definedName name="tblMainTable_trRowMiddle_tdCell1_tblForm_trGridRow_tdCell1_grdResultList_tdCUDOrderACtionCol_lnkEdirContract_30" localSheetId="0">'Enero '!#REF!</definedName>
    <definedName name="tblMainTable_trRowMiddle_tdCell1_tblForm_trGridRow_tdCell1_grdResultList_tdCUDOrderACtionCol_lnkEdirContract_30" localSheetId="1">'Fabrero '!#REF!</definedName>
    <definedName name="tblMainTable_trRowMiddle_tdCell1_tblForm_trGridRow_tdCell1_grdResultList_tdCUDOrderACtionCol_lnkEdirContract_32" localSheetId="0">'Enero '!#REF!</definedName>
    <definedName name="tblMainTable_trRowMiddle_tdCell1_tblForm_trGridRow_tdCell1_grdResultList_tdCUDOrderACtionCol_lnkEdirContract_32" localSheetId="1">'Fabrero '!#REF!</definedName>
    <definedName name="tblMainTable_trRowMiddle_tdCell1_tblForm_trGridRow_tdCell1_grdResultList_tdCUDOrderACtionCol_lnkEdirContract_33" localSheetId="0">'Enero '!#REF!</definedName>
    <definedName name="tblMainTable_trRowMiddle_tdCell1_tblForm_trGridRow_tdCell1_grdResultList_tdCUDOrderACtionCol_lnkEdirContract_33" localSheetId="1">'Fabrero '!#REF!</definedName>
    <definedName name="tblMainTable_trRowMiddle_tdCell1_tblForm_trGridRow_tdCell1_grdResultList_tdCUDOrderACtionCol_lnkEdirContract_34" localSheetId="0">'Enero '!#REF!</definedName>
    <definedName name="tblMainTable_trRowMiddle_tdCell1_tblForm_trGridRow_tdCell1_grdResultList_tdCUDOrderACtionCol_lnkEdirContract_34" localSheetId="1">'Fabrero '!#REF!</definedName>
    <definedName name="tblMainTable_trRowMiddle_tdCell1_tblForm_trGridRow_tdCell1_grdResultList_tdCUDOrderACtionCol_lnkEdirContract_35" localSheetId="0">'Enero '!#REF!</definedName>
    <definedName name="tblMainTable_trRowMiddle_tdCell1_tblForm_trGridRow_tdCell1_grdResultList_tdCUDOrderACtionCol_lnkEdirContract_35" localSheetId="1">'Fabrero '!#REF!</definedName>
    <definedName name="tblMainTable_trRowMiddle_tdCell1_tblForm_trGridRow_tdCell1_grdResultList_tdCUDOrderACtionCol_lnkEdirContract_36" localSheetId="0">'Enero '!#REF!</definedName>
    <definedName name="tblMainTable_trRowMiddle_tdCell1_tblForm_trGridRow_tdCell1_grdResultList_tdCUDOrderACtionCol_lnkEdirContract_36" localSheetId="1">'Fabrero '!#REF!</definedName>
    <definedName name="tblMainTable_trRowMiddle_tdCell1_tblForm_trGridRow_tdCell1_grdResultList_tdCUDOrderACtionCol_lnkEdirContract_37" localSheetId="0">'Enero '!#REF!</definedName>
    <definedName name="tblMainTable_trRowMiddle_tdCell1_tblForm_trGridRow_tdCell1_grdResultList_tdCUDOrderACtionCol_lnkEdirContract_37" localSheetId="1">'Fabrero '!#REF!</definedName>
    <definedName name="tblMainTable_trRowMiddle_tdCell1_tblForm_trGridRow_tdCell1_grdResultList_tdCUDOrderACtionCol_lnkEdirContract_38" localSheetId="0">'Enero '!#REF!</definedName>
    <definedName name="tblMainTable_trRowMiddle_tdCell1_tblForm_trGridRow_tdCell1_grdResultList_tdCUDOrderACtionCol_lnkEdirContract_38" localSheetId="1">'Fabrero '!#REF!</definedName>
    <definedName name="tblMainTable_trRowMiddle_tdCell1_tblForm_trGridRow_tdCell1_grdResultList_tdCUDOrderACtionCol_lnkEdirContract_39" localSheetId="0">'Enero '!#REF!</definedName>
    <definedName name="tblMainTable_trRowMiddle_tdCell1_tblForm_trGridRow_tdCell1_grdResultList_tdCUDOrderACtionCol_lnkEdirContract_39" localSheetId="1">'Fabrero '!#REF!</definedName>
    <definedName name="tblMainTable_trRowMiddle_tdCell1_tblForm_trGridRow_tdCell1_grdResultList_tdCUDOrderACtionCol_lnkEdirContract_4" localSheetId="0">'Enero '!#REF!</definedName>
    <definedName name="tblMainTable_trRowMiddle_tdCell1_tblForm_trGridRow_tdCell1_grdResultList_tdCUDOrderACtionCol_lnkEdirContract_4" localSheetId="1">'Fabrero '!#REF!</definedName>
    <definedName name="tblMainTable_trRowMiddle_tdCell1_tblForm_trGridRow_tdCell1_grdResultList_tdCUDOrderACtionCol_lnkEdirContract_40" localSheetId="0">'Enero '!#REF!</definedName>
    <definedName name="tblMainTable_trRowMiddle_tdCell1_tblForm_trGridRow_tdCell1_grdResultList_tdCUDOrderACtionCol_lnkEdirContract_40" localSheetId="1">'Fabrero '!#REF!</definedName>
    <definedName name="tblMainTable_trRowMiddle_tdCell1_tblForm_trGridRow_tdCell1_grdResultList_tdCUDOrderACtionCol_lnkEdirContract_41" localSheetId="0">'Enero '!#REF!</definedName>
    <definedName name="tblMainTable_trRowMiddle_tdCell1_tblForm_trGridRow_tdCell1_grdResultList_tdCUDOrderACtionCol_lnkEdirContract_41" localSheetId="1">'Fabrero '!#REF!</definedName>
    <definedName name="tblMainTable_trRowMiddle_tdCell1_tblForm_trGridRow_tdCell1_grdResultList_tdCUDOrderACtionCol_lnkEdirContract_42" localSheetId="0">'Enero '!#REF!</definedName>
    <definedName name="tblMainTable_trRowMiddle_tdCell1_tblForm_trGridRow_tdCell1_grdResultList_tdCUDOrderACtionCol_lnkEdirContract_42" localSheetId="1">'Fabrero '!#REF!</definedName>
    <definedName name="tblMainTable_trRowMiddle_tdCell1_tblForm_trGridRow_tdCell1_grdResultList_tdCUDOrderACtionCol_lnkEdirContract_44" localSheetId="0">'Enero '!#REF!</definedName>
    <definedName name="tblMainTable_trRowMiddle_tdCell1_tblForm_trGridRow_tdCell1_grdResultList_tdCUDOrderACtionCol_lnkEdirContract_44" localSheetId="1">'Fabrero '!#REF!</definedName>
    <definedName name="tblMainTable_trRowMiddle_tdCell1_tblForm_trGridRow_tdCell1_grdResultList_tdCUDOrderACtionCol_lnkEdirContract_45" localSheetId="0">'Enero '!#REF!</definedName>
    <definedName name="tblMainTable_trRowMiddle_tdCell1_tblForm_trGridRow_tdCell1_grdResultList_tdCUDOrderACtionCol_lnkEdirContract_45" localSheetId="1">'Fabrero '!#REF!</definedName>
    <definedName name="tblMainTable_trRowMiddle_tdCell1_tblForm_trGridRow_tdCell1_grdResultList_tdCUDOrderACtionCol_lnkEdirContract_46" localSheetId="0">'Enero '!#REF!</definedName>
    <definedName name="tblMainTable_trRowMiddle_tdCell1_tblForm_trGridRow_tdCell1_grdResultList_tdCUDOrderACtionCol_lnkEdirContract_46" localSheetId="1">'Fabrero '!#REF!</definedName>
    <definedName name="tblMainTable_trRowMiddle_tdCell1_tblForm_trGridRow_tdCell1_grdResultList_tdCUDOrderACtionCol_lnkEdirContract_47" localSheetId="0">'Enero '!#REF!</definedName>
    <definedName name="tblMainTable_trRowMiddle_tdCell1_tblForm_trGridRow_tdCell1_grdResultList_tdCUDOrderACtionCol_lnkEdirContract_47" localSheetId="1">'Fabrero '!#REF!</definedName>
    <definedName name="tblMainTable_trRowMiddle_tdCell1_tblForm_trGridRow_tdCell1_grdResultList_tdCUDOrderACtionCol_lnkEdirContract_5" localSheetId="0">'Enero '!#REF!</definedName>
    <definedName name="tblMainTable_trRowMiddle_tdCell1_tblForm_trGridRow_tdCell1_grdResultList_tdCUDOrderACtionCol_lnkEdirContract_5" localSheetId="1">'Fabrero '!#REF!</definedName>
    <definedName name="tblMainTable_trRowMiddle_tdCell1_tblForm_trGridRow_tdCell1_grdResultList_tdCUDOrderACtionCol_lnkEdirContract_50" localSheetId="0">'Enero '!#REF!</definedName>
    <definedName name="tblMainTable_trRowMiddle_tdCell1_tblForm_trGridRow_tdCell1_grdResultList_tdCUDOrderACtionCol_lnkEdirContract_50" localSheetId="1">'Fabrero '!#REF!</definedName>
    <definedName name="tblMainTable_trRowMiddle_tdCell1_tblForm_trGridRow_tdCell1_grdResultList_tdCUDOrderACtionCol_lnkEdirContract_51" localSheetId="0">'Enero '!#REF!</definedName>
    <definedName name="tblMainTable_trRowMiddle_tdCell1_tblForm_trGridRow_tdCell1_grdResultList_tdCUDOrderACtionCol_lnkEdirContract_51" localSheetId="1">'Fabrero '!#REF!</definedName>
    <definedName name="tblMainTable_trRowMiddle_tdCell1_tblForm_trGridRow_tdCell1_grdResultList_tdCUDOrderACtionCol_lnkEdirContract_52" localSheetId="0">'Enero '!#REF!</definedName>
    <definedName name="tblMainTable_trRowMiddle_tdCell1_tblForm_trGridRow_tdCell1_grdResultList_tdCUDOrderACtionCol_lnkEdirContract_52" localSheetId="1">'Fabrero '!#REF!</definedName>
    <definedName name="tblMainTable_trRowMiddle_tdCell1_tblForm_trGridRow_tdCell1_grdResultList_tdCUDOrderACtionCol_lnkEdirContract_53" localSheetId="0">'Enero '!#REF!</definedName>
    <definedName name="tblMainTable_trRowMiddle_tdCell1_tblForm_trGridRow_tdCell1_grdResultList_tdCUDOrderACtionCol_lnkEdirContract_53" localSheetId="1">'Fabrero '!#REF!</definedName>
    <definedName name="tblMainTable_trRowMiddle_tdCell1_tblForm_trGridRow_tdCell1_grdResultList_tdCUDOrderACtionCol_lnkEdirContract_6" localSheetId="0">'Enero '!#REF!</definedName>
    <definedName name="tblMainTable_trRowMiddle_tdCell1_tblForm_trGridRow_tdCell1_grdResultList_tdCUDOrderACtionCol_lnkEdirContract_6" localSheetId="1">'Fabrero '!#REF!</definedName>
    <definedName name="tblMainTable_trRowMiddle_tdCell1_tblForm_trGridRow_tdCell1_grdResultList_tdCUDOrderACtionCol_lnkEdirContract_7" localSheetId="0">'Enero '!#REF!</definedName>
    <definedName name="tblMainTable_trRowMiddle_tdCell1_tblForm_trGridRow_tdCell1_grdResultList_tdCUDOrderACtionCol_lnkEdirContract_7" localSheetId="1">'Fabrero '!#REF!</definedName>
    <definedName name="tblMainTable_trRowMiddle_tdCell1_tblForm_trGridRow_tdCell1_grdResultList_tdCUDOrderACtionCol_lnkEdirContract_8" localSheetId="0">'Enero '!#REF!</definedName>
    <definedName name="tblMainTable_trRowMiddle_tdCell1_tblForm_trGridRow_tdCell1_grdResultList_tdCUDOrderACtionCol_lnkEdirContract_8" localSheetId="1">'Fabrero '!#REF!</definedName>
    <definedName name="tblMainTable_trRowMiddle_tdCell1_tblForm_trGridRow_tdCell1_grdResultList_tdCUDOrderACtionCol_lnkEdirContract_9" localSheetId="0">'Enero '!#REF!</definedName>
    <definedName name="tblMainTable_trRowMiddle_tdCell1_tblForm_trGridRow_tdCell1_grdResultList_tdCUDOrderACtionCol_lnkEdirContract_9" localSheetId="1">'Fabrero '!#REF!</definedName>
    <definedName name="tblMainTable_trRowMiddle_tdCell1_tblForm_trGridRow_tdCell1_grdResultList_tdCUDOrderACtionCol_lnkViewContract_10" localSheetId="0">'Enero '!#REF!</definedName>
    <definedName name="tblMainTable_trRowMiddle_tdCell1_tblForm_trGridRow_tdCell1_grdResultList_tdCUDOrderACtionCol_lnkViewContract_10" localSheetId="1">'Fabrero '!#REF!</definedName>
    <definedName name="tblMainTable_trRowMiddle_tdCell1_tblForm_trGridRow_tdCell1_grdResultList_tdCUDOrderACtionCol_lnkViewContract_11" localSheetId="0">'Enero '!#REF!</definedName>
    <definedName name="tblMainTable_trRowMiddle_tdCell1_tblForm_trGridRow_tdCell1_grdResultList_tdCUDOrderACtionCol_lnkViewContract_11" localSheetId="1">'Fabrero '!#REF!</definedName>
    <definedName name="tblMainTable_trRowMiddle_tdCell1_tblForm_trGridRow_tdCell1_grdResultList_tdCUDOrderACtionCol_lnkViewContract_12" localSheetId="0">'Enero '!#REF!</definedName>
    <definedName name="tblMainTable_trRowMiddle_tdCell1_tblForm_trGridRow_tdCell1_grdResultList_tdCUDOrderACtionCol_lnkViewContract_12" localSheetId="1">'Fabrero '!#REF!</definedName>
    <definedName name="tblMainTable_trRowMiddle_tdCell1_tblForm_trGridRow_tdCell1_grdResultList_tdCUDOrderACtionCol_lnkViewContract_13" localSheetId="0">'Enero '!#REF!</definedName>
    <definedName name="tblMainTable_trRowMiddle_tdCell1_tblForm_trGridRow_tdCell1_grdResultList_tdCUDOrderACtionCol_lnkViewContract_13" localSheetId="1">'Fabrero '!#REF!</definedName>
    <definedName name="tblMainTable_trRowMiddle_tdCell1_tblForm_trGridRow_tdCell1_grdResultList_tdCUDOrderACtionCol_lnkViewContract_14" localSheetId="0">'Enero '!#REF!</definedName>
    <definedName name="tblMainTable_trRowMiddle_tdCell1_tblForm_trGridRow_tdCell1_grdResultList_tdCUDOrderACtionCol_lnkViewContract_14" localSheetId="1">'Fabrero '!#REF!</definedName>
    <definedName name="tblMainTable_trRowMiddle_tdCell1_tblForm_trGridRow_tdCell1_grdResultList_tdCUDOrderACtionCol_lnkViewContract_15" localSheetId="0">'Enero '!#REF!</definedName>
    <definedName name="tblMainTable_trRowMiddle_tdCell1_tblForm_trGridRow_tdCell1_grdResultList_tdCUDOrderACtionCol_lnkViewContract_15" localSheetId="1">'Fabrero '!#REF!</definedName>
    <definedName name="tblMainTable_trRowMiddle_tdCell1_tblForm_trGridRow_tdCell1_grdResultList_tdCUDOrderACtionCol_lnkViewContract_16" localSheetId="0">'Enero '!#REF!</definedName>
    <definedName name="tblMainTable_trRowMiddle_tdCell1_tblForm_trGridRow_tdCell1_grdResultList_tdCUDOrderACtionCol_lnkViewContract_16" localSheetId="1">'Fabrero '!#REF!</definedName>
    <definedName name="tblMainTable_trRowMiddle_tdCell1_tblForm_trGridRow_tdCell1_grdResultList_tdCUDOrderACtionCol_lnkViewContract_23" localSheetId="0">'Enero '!#REF!</definedName>
    <definedName name="tblMainTable_trRowMiddle_tdCell1_tblForm_trGridRow_tdCell1_grdResultList_tdCUDOrderACtionCol_lnkViewContract_23" localSheetId="1">'Fabrero '!#REF!</definedName>
    <definedName name="tblMainTable_trRowMiddle_tdCell1_tblForm_trGridRow_tdCell1_grdResultList_tdCUDOrderACtionCol_lnkViewContract_24" localSheetId="0">'Enero '!#REF!</definedName>
    <definedName name="tblMainTable_trRowMiddle_tdCell1_tblForm_trGridRow_tdCell1_grdResultList_tdCUDOrderACtionCol_lnkViewContract_24" localSheetId="1">'Fabrero '!#REF!</definedName>
    <definedName name="tblMainTable_trRowMiddle_tdCell1_tblForm_trGridRow_tdCell1_grdResultList_tdCUDOrderACtionCol_lnkViewContract_25" localSheetId="0">'Enero '!#REF!</definedName>
    <definedName name="tblMainTable_trRowMiddle_tdCell1_tblForm_trGridRow_tdCell1_grdResultList_tdCUDOrderACtionCol_lnkViewContract_25" localSheetId="1">'Fabrero '!#REF!</definedName>
    <definedName name="tblMainTable_trRowMiddle_tdCell1_tblForm_trGridRow_tdCell1_grdResultList_tdCUDOrderACtionCol_lnkViewContract_26" localSheetId="0">'Enero '!#REF!</definedName>
    <definedName name="tblMainTable_trRowMiddle_tdCell1_tblForm_trGridRow_tdCell1_grdResultList_tdCUDOrderACtionCol_lnkViewContract_26" localSheetId="1">'Fabrero '!#REF!</definedName>
    <definedName name="tblMainTable_trRowMiddle_tdCell1_tblForm_trGridRow_tdCell1_grdResultList_tdCUDOrderACtionCol_lnkViewContract_28" localSheetId="0">'Enero '!#REF!</definedName>
    <definedName name="tblMainTable_trRowMiddle_tdCell1_tblForm_trGridRow_tdCell1_grdResultList_tdCUDOrderACtionCol_lnkViewContract_28" localSheetId="1">'Fabrero '!#REF!</definedName>
    <definedName name="tblMainTable_trRowMiddle_tdCell1_tblForm_trGridRow_tdCell1_grdResultList_tdCUDOrderACtionCol_lnkViewContract_31" localSheetId="0">'Enero '!#REF!</definedName>
    <definedName name="tblMainTable_trRowMiddle_tdCell1_tblForm_trGridRow_tdCell1_grdResultList_tdCUDOrderACtionCol_lnkViewContract_31" localSheetId="1">'Fabrero '!#REF!</definedName>
    <definedName name="tblMainTable_trRowMiddle_tdCell1_tblForm_trGridRow_tdCell1_grdResultList_tdCUDOrderACtionCol_lnkViewContract_36" localSheetId="0">'Enero '!#REF!</definedName>
    <definedName name="tblMainTable_trRowMiddle_tdCell1_tblForm_trGridRow_tdCell1_grdResultList_tdCUDOrderACtionCol_lnkViewContract_36" localSheetId="1">'Fabrero '!#REF!</definedName>
    <definedName name="tblMainTable_trRowMiddle_tdCell1_tblForm_trGridRow_tdCell1_grdResultList_tdCUDOrderACtionCol_lnkViewContract_39" localSheetId="0">'Enero '!#REF!</definedName>
    <definedName name="tblMainTable_trRowMiddle_tdCell1_tblForm_trGridRow_tdCell1_grdResultList_tdCUDOrderACtionCol_lnkViewContract_39" localSheetId="1">'Fabrero '!#REF!</definedName>
    <definedName name="tblMainTable_trRowMiddle_tdCell1_tblForm_trGridRow_tdCell1_grdResultList_tdCUDOrderACtionCol_lnkViewContract_40" localSheetId="0">'Enero '!#REF!</definedName>
    <definedName name="tblMainTable_trRowMiddle_tdCell1_tblForm_trGridRow_tdCell1_grdResultList_tdCUDOrderACtionCol_lnkViewContract_40" localSheetId="1">'Fabrero '!#REF!</definedName>
    <definedName name="tblMainTable_trRowMiddle_tdCell1_tblForm_trGridRow_tdCell1_grdResultList_tdCUDOrderACtionCol_lnkViewContract_41" localSheetId="0">'Enero '!#REF!</definedName>
    <definedName name="tblMainTable_trRowMiddle_tdCell1_tblForm_trGridRow_tdCell1_grdResultList_tdCUDOrderACtionCol_lnkViewContract_41" localSheetId="1">'Fabrero '!#REF!</definedName>
    <definedName name="tblMainTable_trRowMiddle_tdCell1_tblForm_trGridRow_tdCell1_grdResultList_tdCUDOrderACtionCol_lnkViewContract_42" localSheetId="0">'Enero '!#REF!</definedName>
    <definedName name="tblMainTable_trRowMiddle_tdCell1_tblForm_trGridRow_tdCell1_grdResultList_tdCUDOrderACtionCol_lnkViewContract_42" localSheetId="1">'Fabrero '!#REF!</definedName>
    <definedName name="tblMainTable_trRowMiddle_tdCell1_tblForm_trGridRow_tdCell1_grdResultList_tdCUDOrderACtionCol_lnkViewContract_43" localSheetId="0">'Enero '!#REF!</definedName>
    <definedName name="tblMainTable_trRowMiddle_tdCell1_tblForm_trGridRow_tdCell1_grdResultList_tdCUDOrderACtionCol_lnkViewContract_43" localSheetId="1">'Fabrero '!#REF!</definedName>
    <definedName name="tblMainTable_trRowMiddle_tdCell1_tblForm_trGridRow_tdCell1_grdResultList_tdCUDOrderACtionCol_lnkViewContract_48" localSheetId="0">'Enero '!#REF!</definedName>
    <definedName name="tblMainTable_trRowMiddle_tdCell1_tblForm_trGridRow_tdCell1_grdResultList_tdCUDOrderACtionCol_lnkViewContract_48" localSheetId="1">'Fabrero '!#REF!</definedName>
    <definedName name="tblMainTable_trRowMiddle_tdCell1_tblForm_trGridRow_tdCell1_grdResultList_tdCUDOrderACtionCol_lnkViewContract_49" localSheetId="0">'Enero '!#REF!</definedName>
    <definedName name="tblMainTable_trRowMiddle_tdCell1_tblForm_trGridRow_tdCell1_grdResultList_tdCUDOrderACtionCol_lnkViewContract_49" localSheetId="1">'Fabrero '!#REF!</definedName>
    <definedName name="tblMainTable_trRowMiddle_tdCell1_tblForm_trGridRow_tdCell1_grdResultList_tdCUDOrderACtionCol_lnkViewContract_54" localSheetId="0">'Enero '!#REF!</definedName>
    <definedName name="tblMainTable_trRowMiddle_tdCell1_tblForm_trGridRow_tdCell1_grdResultList_tdCUDOrderACtionCol_lnkViewContract_54" localSheetId="1">'Fabrero '!#REF!</definedName>
    <definedName name="tblMainTable_trRowMiddle_tdCell1_tblForm_trGridRow_tdCell1_grdResultList_tdCUDOrderACtionCol_lnkViewContract_55" localSheetId="0">'Enero '!#REF!</definedName>
    <definedName name="tblMainTable_trRowMiddle_tdCell1_tblForm_trGridRow_tdCell1_grdResultList_tdCUDOrderACtionCol_lnkViewContract_55" localSheetId="1">'Fabrero '!#REF!</definedName>
    <definedName name="tblMainTable_trRowMiddle_tdCell1_tblForm_trGridRow_tdCell1_grdResultList_tdCUDOrderACtionCol_lnkViewContract_56" localSheetId="0">'Enero '!#REF!</definedName>
    <definedName name="tblMainTable_trRowMiddle_tdCell1_tblForm_trGridRow_tdCell1_grdResultList_tdCUDOrderACtionCol_lnkViewContract_56" localSheetId="1">'Fabrero '!#REF!</definedName>
    <definedName name="_xlnm.Print_Titles" localSheetId="0">'Enero '!$6:$10</definedName>
    <definedName name="_xlnm.Print_Titles" localSheetId="1">'Fabrero '!$10:$15</definedName>
  </definedNames>
  <calcPr calcId="152511"/>
</workbook>
</file>

<file path=xl/calcChain.xml><?xml version="1.0" encoding="utf-8"?>
<calcChain xmlns="http://schemas.openxmlformats.org/spreadsheetml/2006/main">
  <c r="H36" i="17" l="1"/>
  <c r="H28" i="24" l="1"/>
  <c r="H28" i="25" l="1"/>
  <c r="H25" i="19" l="1"/>
  <c r="H25" i="18" l="1"/>
  <c r="H29" i="21" l="1"/>
  <c r="I33" i="9" l="1"/>
  <c r="G24" i="8" l="1"/>
  <c r="F16" i="5" l="1"/>
</calcChain>
</file>

<file path=xl/sharedStrings.xml><?xml version="1.0" encoding="utf-8"?>
<sst xmlns="http://schemas.openxmlformats.org/spreadsheetml/2006/main" count="408" uniqueCount="277">
  <si>
    <t>PROMESE/CAL</t>
  </si>
  <si>
    <t>Fecha de Registro</t>
  </si>
  <si>
    <t>No. Contrato/ Orden de Compra</t>
  </si>
  <si>
    <t>Descripción</t>
  </si>
  <si>
    <t>Proveedor</t>
  </si>
  <si>
    <t>Monto en RD$</t>
  </si>
  <si>
    <t>Proceso de Compras</t>
  </si>
  <si>
    <t>En edición</t>
  </si>
  <si>
    <t>Estatus</t>
  </si>
  <si>
    <t>Lista de Compras por Debajo del Umbral</t>
  </si>
  <si>
    <t xml:space="preserve">TOTAL ORDENES DE COMPRA </t>
  </si>
  <si>
    <t>Ing. Miguel Ramon Iñiguez Gonzalez</t>
  </si>
  <si>
    <t>Jorsa Multiservices, SRL</t>
  </si>
  <si>
    <t xml:space="preserve">          Encargado de Departamento de Compras y Contrataciones</t>
  </si>
  <si>
    <t>Fecha de Publicación</t>
  </si>
  <si>
    <t>Procesos de Compras</t>
  </si>
  <si>
    <t>No. Orden de Compra</t>
  </si>
  <si>
    <t>No.</t>
  </si>
  <si>
    <t>Editora El Nuevo Diario, SA</t>
  </si>
  <si>
    <t>Editora Hoy, SAS</t>
  </si>
  <si>
    <t>Grupo Diario Libre, SA</t>
  </si>
  <si>
    <t>Desga All Solutions, S.R.L</t>
  </si>
  <si>
    <t>Total General:</t>
  </si>
  <si>
    <t>Ing. Miguel Ramón Iñiguez González</t>
  </si>
  <si>
    <t>Listado de compras por Debajo del Umbral.</t>
  </si>
  <si>
    <t>Correspondiente al mes de Enero año 2023</t>
  </si>
  <si>
    <t>Correspondiente al mes de Febrero año 2023</t>
  </si>
  <si>
    <t>PROMESECAL-UC-CD-2023-0001</t>
  </si>
  <si>
    <t>PROMESECAL-UC-CD-2023-0002</t>
  </si>
  <si>
    <t>PROMESECAL-UC-CD-2023-0003</t>
  </si>
  <si>
    <t> PROMESECAL-2023-00025</t>
  </si>
  <si>
    <t>ADQUISICIÓN DE CARPETAS.</t>
  </si>
  <si>
    <t>SERVICIO DE PUBLICACIÓN DE ANUNCIO PROCEDIMIENTO DE URGENCIA PROMESECAL-MAE-PEUR-2023-0001,"ADQUISICIÓN DE COMBUSTIBLE PARA USO DE LA INSTITUCIÓN, POR UN PERIODO DE OCHO (08) MESES".</t>
  </si>
  <si>
    <t> PROMESECAL-2023-00003</t>
  </si>
  <si>
    <t> PROMESECAL-2023-00001</t>
  </si>
  <si>
    <t> PROMESECAL-2023-00002</t>
  </si>
  <si>
    <t>ADQUISCION DE CINTA PARA ROTULADORAELECTRICA TZe-2312.</t>
  </si>
  <si>
    <t>PROMESECAL-UC-CD-2023-0004</t>
  </si>
  <si>
    <t>PROMESECAL-UC-CD-2023-0005</t>
  </si>
  <si>
    <t>PROMESECAL-UC-CD-2023-0006</t>
  </si>
  <si>
    <t>PROMESECAL-UC-CD-2023-0007</t>
  </si>
  <si>
    <t>PROMESECAL-UC-CD-2023-0008</t>
  </si>
  <si>
    <t> PROMESECAL-2023-00019</t>
  </si>
  <si>
    <t>Adquisición de Sillones Ejecutivos.</t>
  </si>
  <si>
    <t>Muebles y Equipos  para Oficina León Gonzalez, SRL</t>
  </si>
  <si>
    <t> PROMESECAL-2023-00024</t>
  </si>
  <si>
    <t>Servicio de Publicidad de Anuncio Procedimiento de Licitación Pública Nacional PROMESECAL-CCC-LPN-2023-0001, Adquisición de Vehiculos para ser uilizado en las Operaciones de la Institución.</t>
  </si>
  <si>
    <t> PROMESECAL-2023-00023</t>
  </si>
  <si>
    <t>Jimenez Gil Solutions, SRL</t>
  </si>
  <si>
    <t> PROMESECAL-2023-00027</t>
  </si>
  <si>
    <t> PROMESECAL-2023-00028</t>
  </si>
  <si>
    <t>Servicio de Publicidad en Periodico de Circulación Nacional Convocatoria del proceso de urgencia No. PROMESECAL-MAE-PEUR-2023-0002.</t>
  </si>
  <si>
    <t>Editora del Caribe,  SA</t>
  </si>
  <si>
    <t>Correspondiente al mes de Abril del 2023.</t>
  </si>
  <si>
    <t>Correspondiente al mes de Mayo del 2023</t>
  </si>
  <si>
    <t>Correspondiente al mes de Junio del 2023.</t>
  </si>
  <si>
    <t>Correspondiente al mes de Julio del 2023</t>
  </si>
  <si>
    <t>Correspondiente al mes de Septiembre del 2023.</t>
  </si>
  <si>
    <t>Correspondiente al mes de Agosto del 2023.</t>
  </si>
  <si>
    <t>Correspondiente al mes de Octubre del 2023.</t>
  </si>
  <si>
    <t> PROMESECAL-2023-00017</t>
  </si>
  <si>
    <t>Rossmery Arisleida Jiménez Beltre De Capellan</t>
  </si>
  <si>
    <t>Suministro de Botellones de Agua de 5gl y Botellas de 16 Onz para el Personal de la Institución.</t>
  </si>
  <si>
    <t>Adquisición de Materiales ferreteros para ser utilizados en las Farmacias del Pueblo.</t>
  </si>
  <si>
    <t> PROMESECAL-2023-00015</t>
  </si>
  <si>
    <t>PROMESECAL-UC-CD-2023-0009</t>
  </si>
  <si>
    <t>PROMESECAL-UC-CD-2023-0010</t>
  </si>
  <si>
    <t>PROMESECAL-UC-CD-2023-0011</t>
  </si>
  <si>
    <t>PROMESECAL-UC-CD-2023-0012</t>
  </si>
  <si>
    <t>PROMESECAL-UC-CD-2023-0013</t>
  </si>
  <si>
    <t>PROMESECAL-UC-CD-2023-0014</t>
  </si>
  <si>
    <t>PROMESECAL-UC-CD-2023-0015</t>
  </si>
  <si>
    <t>PROMESECAL-UC-CD-2023-0016</t>
  </si>
  <si>
    <t>PROMESECAL-UC-CD-2023-0017</t>
  </si>
  <si>
    <t>PROMESECAL-UC-CD-2023-0018</t>
  </si>
  <si>
    <t>PROMESECAL-UC-CD-2023-0019</t>
  </si>
  <si>
    <t>PROMESECAL-UC-CD-2023-0020</t>
  </si>
  <si>
    <t>PROMESECAL-UC-CD-2023-0021</t>
  </si>
  <si>
    <t> PROMESECAL-2023-00041</t>
  </si>
  <si>
    <t>Adquisición e Instalación de Control de Acceso.</t>
  </si>
  <si>
    <t>Correspondiente al mes de Marzo año 2023</t>
  </si>
  <si>
    <t>Desga All Solutions, SRL</t>
  </si>
  <si>
    <t> PROMESECAL-2023-00042</t>
  </si>
  <si>
    <t>Servicio de Mantenimiento y Reparación de Vehículos</t>
  </si>
  <si>
    <t>Nuñez Diaz Auto Parts, SRL</t>
  </si>
  <si>
    <t> PROMESECAL-2023-00043</t>
  </si>
  <si>
    <t>Servicio de Limpieza Proyundas en diferentes Areas de la Institución.</t>
  </si>
  <si>
    <t xml:space="preserve">AR Safe Clean, SRL </t>
  </si>
  <si>
    <t> PROMESECAL-2023-00049</t>
  </si>
  <si>
    <t>Servicio de Hosting para la Pagina Web de Promesecal.</t>
  </si>
  <si>
    <t>Diomaris Natasha Santos Cabrera</t>
  </si>
  <si>
    <t> PROMESECAL-2023-00048</t>
  </si>
  <si>
    <t>Adquisición de Equipos Fotograficos para las Inauguraciones de Nuevas Farmacias del Pueblo.</t>
  </si>
  <si>
    <t>Enfoque Digital, SRL</t>
  </si>
  <si>
    <t> PROMESECAL-2023-00050</t>
  </si>
  <si>
    <t xml:space="preserve">Adquisición de Carpa de 12.0m x 6.0m, Dirigidos a Mipymes. </t>
  </si>
  <si>
    <t>Alegre Eventos, SRL</t>
  </si>
  <si>
    <t> PROMESECAL-2023-00039</t>
  </si>
  <si>
    <t>Adquisición de materiales para la Habilitación de Farmacias del Pueblo en Los Arroces, Bonao, Bohio Viejo, Montecristi y Santo Domingo.</t>
  </si>
  <si>
    <t> PROMESECAL-2023-00052</t>
  </si>
  <si>
    <t>Adquisición de Cinta para Rotuladora Electrica Tze-2312</t>
  </si>
  <si>
    <t> PROMESECAL-2023-00053</t>
  </si>
  <si>
    <t> PROMESECAL-2023-00058</t>
  </si>
  <si>
    <t>Adquisición de Licencia NCE Exchange Online (Plan 1)</t>
  </si>
  <si>
    <t>Nubedo, SRL</t>
  </si>
  <si>
    <t> PROMESECAL-2023-00056</t>
  </si>
  <si>
    <t>Servicio de Publicación de Anuncio Procedimiento de Licitación Pública PROMESECAL-CCC-LPN-2023-0002, "Adquisición de Medicamentos e Insumos Medicos sanitarios para abastecer el SNS".</t>
  </si>
  <si>
    <t> PROMESECAL-2023-00057</t>
  </si>
  <si>
    <t>Editora Listin Diario, SA</t>
  </si>
  <si>
    <t>PROMESECAL-UC-CD-2023-0022</t>
  </si>
  <si>
    <t>PROMESECAL-UC-CD-2023-0023</t>
  </si>
  <si>
    <t>PROMESECAL-UC-CD-2023-0024</t>
  </si>
  <si>
    <t> PROMESECAL-2023-00068</t>
  </si>
  <si>
    <t>Adquisición de Exhibidores y Nevera Ejecutiva para ser utilizadas en diferentes Farmacias del Pueblo.</t>
  </si>
  <si>
    <t>Lora Comercial, SRL</t>
  </si>
  <si>
    <t> PROMESECAL-2023-00059</t>
  </si>
  <si>
    <t>Servicio de Lavado de Batas, Dirigido a Mipymes.</t>
  </si>
  <si>
    <t>Grupo de Inversiones Rimuca, SRL</t>
  </si>
  <si>
    <t> PROMESECAL-2023-00070</t>
  </si>
  <si>
    <t>Adquisición de Vasos Personalizados con logo Institucional, dirigido a Mipymes.</t>
  </si>
  <si>
    <t>Suplidores Diversos, SRL</t>
  </si>
  <si>
    <t> PROMESECAL-2023-00037</t>
  </si>
  <si>
    <t>Adquisición de Toner, Dirigido a Mipymes</t>
  </si>
  <si>
    <t>Grupo Iceberg, SRL</t>
  </si>
  <si>
    <t>PROMESECAL-UC-CD-2023-0025</t>
  </si>
  <si>
    <t> PROMESECAL-2023-00069</t>
  </si>
  <si>
    <t>Suministro de Botellas de agua para el personal de la insitución.</t>
  </si>
  <si>
    <t>Rosmery Arisleyda Jimenez Beltre de Capellan</t>
  </si>
  <si>
    <t> PROMESECAL-2023-00079</t>
  </si>
  <si>
    <t>Adquisición e Instalación de equipos elétronicos para el Sistema de Transferencia de la Planta electrica, dirigido a Mipymes.</t>
  </si>
  <si>
    <t>Productos Eléctricos Industriales, SRL</t>
  </si>
  <si>
    <t>PROMESECAL-UC-CD-2023-0029</t>
  </si>
  <si>
    <t>PROMESECAL-UC-CD-2023-0030</t>
  </si>
  <si>
    <t>PROMESECAL-UC-CD-2023-0031</t>
  </si>
  <si>
    <t>PROMESECAL-UC-CD-2023-0032</t>
  </si>
  <si>
    <t>PROMESECAL-UC-CD-2023-0033</t>
  </si>
  <si>
    <t>PROMESECAL-UC-CD-2023-0034</t>
  </si>
  <si>
    <t>PROMESECAL-UC-CD-2023-0035</t>
  </si>
  <si>
    <t>PROMESECAL-UC-CD-2023-0036</t>
  </si>
  <si>
    <t>PROMESECAL-UC-CD-2023-0037</t>
  </si>
  <si>
    <t>PROMESECAL-UC-CD-2023-0038</t>
  </si>
  <si>
    <t>PROMESECAL-UC-CD-2023-0039</t>
  </si>
  <si>
    <t> PROMESECAL-2023-000</t>
  </si>
  <si>
    <t> PROMESECAL-2023-00081</t>
  </si>
  <si>
    <t> PROMESECAL-2023-00080</t>
  </si>
  <si>
    <t>Gurpo Diario Libre, SA</t>
  </si>
  <si>
    <t> PROMESECAL-2023-00084</t>
  </si>
  <si>
    <t>Adquisición de Tanques de gas para uso del comedor de la institución.</t>
  </si>
  <si>
    <t>Sialap Soluciones, SRL</t>
  </si>
  <si>
    <t> PROMESECAL-2023-00093</t>
  </si>
  <si>
    <t>Adquisición de gorras y camisas con logo institucional para nuestros colaboradores.</t>
  </si>
  <si>
    <t> PROMESECAL-2023-00094</t>
  </si>
  <si>
    <t>Multiservicios F&amp;S, SRL</t>
  </si>
  <si>
    <t> PROMESECAL-2023-00096</t>
  </si>
  <si>
    <t>Adquisición de materiales para habilitación de Farmacias del Pueblo ubicadas en la descubierta , La Vega, Pueblo Virgilio Garcia y Maria Trinidad Sanchez.</t>
  </si>
  <si>
    <t>Soldier Electronic Security SES, SRL</t>
  </si>
  <si>
    <t> PROMESECAL-2023-00098</t>
  </si>
  <si>
    <t>Servicios de Mantenimiento y reparación de ventiladores, bomba de chiller y bomba de agua.</t>
  </si>
  <si>
    <t>Talleres Santa Cruz, SRL</t>
  </si>
  <si>
    <t> PROMESECAL-2023-00099</t>
  </si>
  <si>
    <t>Adquisición de toner para multiplicadora riso INK GI.</t>
  </si>
  <si>
    <t>Distosa, SRL</t>
  </si>
  <si>
    <t> PROMESECAL-2023-00106</t>
  </si>
  <si>
    <t>Adquición e instalación de puertas y ventanas en la Farmacia del Pueblo Bohio Viejo, Dirigido a Mipymes.</t>
  </si>
  <si>
    <t>Industrias Dominguez, SRL</t>
  </si>
  <si>
    <t> PROMESECAL-2023-00105</t>
  </si>
  <si>
    <t>Adquisición de articulos y Equipos audivisuales para eventos de la Institución.</t>
  </si>
  <si>
    <t> PROMESECAL-2023-00107</t>
  </si>
  <si>
    <t xml:space="preserve"> Compu Letras Designs, SRL</t>
  </si>
  <si>
    <t>Servicio de Públicación de anuncio procedimiento de Licitación Pública Nacional PROMESECAL-CCC-LPN-2023-0003, Adquisición de Medicamentos destinados a la Dirección de Acceso a Medicamentos de Alto Costo del Ministerio de Salud Pública, para cubrir el periodo Julio-Noviembre 2024.</t>
  </si>
  <si>
    <t>Servicio de Rotulación de dos (2) camiones de la flotilla vehicular utilizados para distribución de medicamentos.</t>
  </si>
  <si>
    <t>Adquisición de Candados para las Farmacias del Pueblo.</t>
  </si>
  <si>
    <t>Adquisicón e Instalación de puertas y ventanas para la habilitación de las nuevas Farmacias del Pueblo en los Arroces, Club de los Billeteros, Dispensario Ave Maria y Hospital Salvador B. Gautier, Dirigido Mipymes.</t>
  </si>
  <si>
    <t>PROMESECAL-UC-CD-2023-0040</t>
  </si>
  <si>
    <t>PROMESECAL-UC-CD-2023-0041</t>
  </si>
  <si>
    <t>PROMESECAL-UC-CD-2023-0042</t>
  </si>
  <si>
    <t>PROMESECAL-UC-CD-2023-0043</t>
  </si>
  <si>
    <t>PROMESECAL-UC-CD-2023-0044</t>
  </si>
  <si>
    <t>PROMESECAL-UC-CD-2023-0045</t>
  </si>
  <si>
    <t> PROMESECAL-2023-00127</t>
  </si>
  <si>
    <t>Servicio de Reparación y Mantenimiento del Camión Mitsubishi Fuso placa EL10071</t>
  </si>
  <si>
    <t>Bonanza Dominicana, SAS</t>
  </si>
  <si>
    <t> PROMESECAL-2023-00131</t>
  </si>
  <si>
    <t>Servicio de Suscripcón en periodicos de 3 ejemplarespor 12 meses.</t>
  </si>
  <si>
    <t> PROMESECAL-2023-00132</t>
  </si>
  <si>
    <t>Editora del Caribe, SA</t>
  </si>
  <si>
    <t> PROMESECAL-2023-00129</t>
  </si>
  <si>
    <t>Adquisición de Insumo para ser utilizados en el comedor general de la Institución.</t>
  </si>
  <si>
    <t>GTG Industrial, SRL</t>
  </si>
  <si>
    <t> PROMESECAL-2023-00130</t>
  </si>
  <si>
    <t xml:space="preserve">Adquisición de papel bond 20, 8 1/2 x 11, Dirigido a Mipumes Mujer. </t>
  </si>
  <si>
    <t> PROMESECAL-2023-00134</t>
  </si>
  <si>
    <t>Nueva Editora La Información, SRL (Periódico la Información)</t>
  </si>
  <si>
    <t>Servicio de publicación de anuncio procedimiento de licitación pública nacional PROMESECAL-CCC-LPN-2023-0004, "Contratación de almuerzo para los empleados de la Institución (Sede Central), desde el primero (1RO) de Septiembre de 2023 hasta el treinta y uno (31) de Agosto del 2024.</t>
  </si>
  <si>
    <t> PROMESECAL-2023-00135</t>
  </si>
  <si>
    <t>Núñez Díaz Auto Parts, SRL</t>
  </si>
  <si>
    <t> PROMESECAL-2023-00139</t>
  </si>
  <si>
    <t>Servicio de reparación y mantenimiento de varios vehículos pertenecientes a este institución.</t>
  </si>
  <si>
    <t>PROMESECAL-UC-CD-2023-0046</t>
  </si>
  <si>
    <t> PROMESECAL-2023-00138</t>
  </si>
  <si>
    <t>Adquisición de Botellas de agua para personal de la Institución.</t>
  </si>
  <si>
    <t>PROMESECAL-UC-CD-2023-0047</t>
  </si>
  <si>
    <t>PROMESECAL-UC-CD-2023-0048</t>
  </si>
  <si>
    <t>PROMESECAL-UC-CD-2023-0049</t>
  </si>
  <si>
    <t>PROMESECAL-UC-CD-2023-0050</t>
  </si>
  <si>
    <t>PROMESECAL-UC-CD-2023-0051</t>
  </si>
  <si>
    <t>PROMESECAL-UC-CD-2023-0052</t>
  </si>
  <si>
    <t>PROMESECAL-UC-CD-2023-0053</t>
  </si>
  <si>
    <t> PROMESECAL-2023-00148</t>
  </si>
  <si>
    <t>Adquisición de articulos para inauguración de Farmacias.</t>
  </si>
  <si>
    <t> PROMESECAL-2023-00149</t>
  </si>
  <si>
    <t>Adquisición de tonerspara uso de las Farmacias del Pueblo.</t>
  </si>
  <si>
    <t>All Office Solutions TS, SRL</t>
  </si>
  <si>
    <t> PROMESECAL-2023-00151</t>
  </si>
  <si>
    <t> PROMESECAL-2023-00152</t>
  </si>
  <si>
    <t>Servicio de Publicación de anuncio procedimiento de Licitación Pública Nacional PROMESECAL-CCC-LPN-2023-0005, Adquisición de Suturas (Hilos) para el Servicio Nacional de Salud (SNS)</t>
  </si>
  <si>
    <t> PROMESECAL-2023-00153</t>
  </si>
  <si>
    <t>Goclean SRL</t>
  </si>
  <si>
    <t> PROMESECAL-2023-00154</t>
  </si>
  <si>
    <t>Servicio de Lavado y planchado de manteles, bambalinas y batas.</t>
  </si>
  <si>
    <t> PROMESECAL-2023-00158</t>
  </si>
  <si>
    <t>Adquisición de Licencia en modadlidad de suscripción del certificado SSL TIPO Wildcard, por un periodo de de un año.</t>
  </si>
  <si>
    <t>Servicio de Recogida de Basura y desechos sólidos.</t>
  </si>
  <si>
    <t>Manatech Group, SRL</t>
  </si>
  <si>
    <t> PROMESECAL-2023-00160</t>
  </si>
  <si>
    <t>Adquisición de Agente Surfactante Pulmonar Alveolar Bovino 25mg/ml</t>
  </si>
  <si>
    <t>Fri Farma, SRL</t>
  </si>
  <si>
    <t>PROMESECAL-UC-CD-2023-0054</t>
  </si>
  <si>
    <t>PROMESECAL-UC-CD-2023-0055</t>
  </si>
  <si>
    <t>PROMESECAL-UC-CD-2023-0056</t>
  </si>
  <si>
    <t>PROMESECAL-UC-CD-2023-0057</t>
  </si>
  <si>
    <t>PROMESECAL-UC-CD-2023-0058</t>
  </si>
  <si>
    <t>PROMESECAL-UC-CD-2023-0059</t>
  </si>
  <si>
    <t>PROMESECAL-UC-CD-2023-0060</t>
  </si>
  <si>
    <t>PROMESECAL-UC-CD-2023-0061</t>
  </si>
  <si>
    <t>SERVICIO DE PUBLICACIÓN EN PERIÓDICO DE CIRCULACIÓN NACIONAL CONVOCATORIA DEL PROCESO DE LICITACIÓN PUBLICA NACIONAL ,NO. PROMESECAL-CCC-LPN-2023-0006.</t>
  </si>
  <si>
    <t>SUMINISTRO E INSTALACIÓN DE LA PUERTA CORTA FUEGO DE SEGURIDAD.</t>
  </si>
  <si>
    <t>DESIERTO</t>
  </si>
  <si>
    <t> PROMESECAL-2023-00161</t>
  </si>
  <si>
    <t> PROMESECAL-2023-00162</t>
  </si>
  <si>
    <t>Editora Del Caribe, SA</t>
  </si>
  <si>
    <t>SERVICIO DE PUBLICACIÓN EN PERIÓDICO DE CIRCULACIÓN NACIONAL CONVOCATORIA DEL PROCESO URGENCIA, NO.PROMESECAL-MAE-PEUR-2023-0003</t>
  </si>
  <si>
    <t> PROMESECAL-2023-00165</t>
  </si>
  <si>
    <t> PROMESECAL-2023-00166</t>
  </si>
  <si>
    <t>PROMESECAL-UC-CD-2023-0062</t>
  </si>
  <si>
    <t>ADQUISICIÓN DE CARPETAS PARA ARCHIVAR DOCUMENTOS FINANCIEROS.</t>
  </si>
  <si>
    <t> PROMESECAL-2023-00213</t>
  </si>
  <si>
    <t>ADQUISICIÓN DE EQUIPOS PARA SER UTILIZADOS EN EL ÁREA DE LIMPIEZA.</t>
  </si>
  <si>
    <t> PROMESECAL-2023-00212</t>
  </si>
  <si>
    <t> PROMESECAL-2023-00231</t>
  </si>
  <si>
    <t>ADQUISICIÓN E INSTALACIÓN Y REPARACIÓN DE PUERTAS COMERCIALES Y VENTANAS DE VIDRIO.</t>
  </si>
  <si>
    <t>Jiménez Gil Solutions, SRL</t>
  </si>
  <si>
    <t> PROMESECAL-2023-00233</t>
  </si>
  <si>
    <t>ADQUISICIÓN DE SUAPER DE GOMAS</t>
  </si>
  <si>
    <t>SERVICIO DE PUBLICACIÓN EN PERIÓDICO DE CIRCULACIÓN NACIONAL CONVOCATORIA DEL PROCESO DE LICITACIÓN PÚBLICA NACIONAL DE REFERENCIA PROMESECAL-CCC-LPN-2023-0007</t>
  </si>
  <si>
    <t> PROMESECAL-2023-00229</t>
  </si>
  <si>
    <t> PROMESECAL-2023-00230</t>
  </si>
  <si>
    <t>Nueva Editora La Información, SRL (Periódico La Información)</t>
  </si>
  <si>
    <t>ADQUISICIÓN E INSTALACIÓN DE PUERTAS PARA FARMACIAS DEL PUEBLO CIUDAD JUAN BOSCH Y DR. DARÍO CONTRERAS, DIRIGIDO A MIPYMES MUJER</t>
  </si>
  <si>
    <t> PROMESECAL-2023-00232</t>
  </si>
  <si>
    <t>Industria Dominguez, S.R.L</t>
  </si>
  <si>
    <t>ADQUISICIÓN DE MATERIALES PARA HABILITACIÓN DE BAÑO EN FARMACIA DEL PUEBLO HOSPITAL DARÍO CONTRERAS, DIRIGIDO A MIPYMES.</t>
  </si>
  <si>
    <t> PROMESECAL-2023-00241</t>
  </si>
  <si>
    <t>PROMESECAL-UC-CD-2023-0063</t>
  </si>
  <si>
    <t>ADQUISICIÓN DE EQUIPOS PARA EL PERSONAL DE SEGURIDAD.</t>
  </si>
  <si>
    <t>PROMESECAL-UC-CD-2023-0064</t>
  </si>
  <si>
    <t> PROMESECAL-2023-00238</t>
  </si>
  <si>
    <t>PROMESECAL-UC-CD-2023-0065</t>
  </si>
  <si>
    <t>SERVICIO DE IMPRESIÓN, ROTULACIÓN MONTAJE Y DESMONTAJE DE STAND.</t>
  </si>
  <si>
    <t>Exposystem Innovacion Creativa, SRL</t>
  </si>
  <si>
    <t> PROMESECAL-2023-00242</t>
  </si>
  <si>
    <t>PROMESECAL-UC-CD-2023-0066</t>
  </si>
  <si>
    <t>SERVICIO DE PARTICIPACIÓN EN LA VIGÉSIMO SÉPTIMO EDICIÓN DE EXPO VEGA REAL 2023.</t>
  </si>
  <si>
    <t> PROMESECAL-2023-00243</t>
  </si>
  <si>
    <t> PROMESECAL-2023-00244</t>
  </si>
  <si>
    <t>Cámara de Comercio y Producción de la Vega Real, INC</t>
  </si>
  <si>
    <t>MICROVISION,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</si>
</sst>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&quot;RD$&quot;#,##0.00"/>
  </numFmts>
  <fonts count="29" x14ac:knownFonts="1"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Calibri"/>
      <family val="2"/>
      <scheme val="minor"/>
    </font>
    <font>
      <sz val="2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4" borderId="3" applyNumberFormat="0" applyAlignment="0" applyProtection="0"/>
    <xf numFmtId="0" fontId="16" fillId="0" borderId="0"/>
  </cellStyleXfs>
  <cellXfs count="206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22" fontId="0" fillId="0" borderId="0" xfId="0" applyNumberFormat="1" applyAlignment="1">
      <alignment vertical="top"/>
    </xf>
    <xf numFmtId="164" fontId="5" fillId="0" borderId="1" xfId="1" applyFont="1" applyFill="1" applyBorder="1" applyAlignment="1">
      <alignment horizontal="center" vertical="center" wrapText="1"/>
    </xf>
    <xf numFmtId="44" fontId="5" fillId="0" borderId="2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14" fontId="8" fillId="0" borderId="0" xfId="0" applyNumberFormat="1" applyFont="1" applyBorder="1" applyAlignment="1">
      <alignment horizontal="center" vertical="center"/>
    </xf>
    <xf numFmtId="164" fontId="8" fillId="0" borderId="0" xfId="1" applyFont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164" fontId="8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44" fontId="7" fillId="0" borderId="2" xfId="2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9" fontId="15" fillId="3" borderId="0" xfId="3" applyNumberForma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left" vertical="center" wrapText="1"/>
    </xf>
    <xf numFmtId="164" fontId="7" fillId="3" borderId="1" xfId="1" applyFont="1" applyFill="1" applyBorder="1" applyAlignment="1">
      <alignment horizontal="center" vertical="center" wrapText="1"/>
    </xf>
    <xf numFmtId="44" fontId="8" fillId="3" borderId="1" xfId="1" applyNumberFormat="1" applyFont="1" applyFill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4" fillId="0" borderId="0" xfId="1" applyFont="1" applyBorder="1" applyAlignment="1">
      <alignment horizontal="left" vertical="center" wrapText="1"/>
    </xf>
    <xf numFmtId="164" fontId="5" fillId="0" borderId="0" xfId="1" applyFont="1" applyBorder="1" applyAlignment="1">
      <alignment horizontal="center" vertical="center" wrapText="1"/>
    </xf>
    <xf numFmtId="44" fontId="4" fillId="0" borderId="0" xfId="1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/>
    <xf numFmtId="0" fontId="4" fillId="0" borderId="1" xfId="0" applyFont="1" applyBorder="1" applyAlignment="1">
      <alignment vertical="center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3" borderId="1" xfId="4" applyFont="1" applyFill="1" applyBorder="1" applyAlignment="1" applyProtection="1">
      <alignment horizontal="center" vertical="center" wrapText="1" readingOrder="1"/>
      <protection locked="0"/>
    </xf>
    <xf numFmtId="0" fontId="21" fillId="0" borderId="1" xfId="0" applyFont="1" applyFill="1" applyBorder="1" applyAlignment="1" applyProtection="1">
      <alignment horizontal="left"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165" fontId="22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0" fontId="24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3" borderId="1" xfId="4" applyFont="1" applyFill="1" applyBorder="1" applyAlignment="1" applyProtection="1">
      <alignment horizontal="center" vertical="center" wrapText="1" readingOrder="1"/>
      <protection locked="0"/>
    </xf>
    <xf numFmtId="0" fontId="25" fillId="0" borderId="1" xfId="0" applyFont="1" applyFill="1" applyBorder="1" applyAlignment="1" applyProtection="1">
      <alignment horizontal="left" vertical="center" wrapText="1" readingOrder="1"/>
      <protection locked="0"/>
    </xf>
    <xf numFmtId="0" fontId="24" fillId="0" borderId="1" xfId="0" applyFont="1" applyFill="1" applyBorder="1" applyAlignment="1" applyProtection="1">
      <alignment horizontal="center" vertical="center" wrapText="1" readingOrder="1"/>
      <protection locked="0"/>
    </xf>
    <xf numFmtId="44" fontId="24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right" vertical="center" wrapText="1"/>
      <protection locked="0"/>
    </xf>
    <xf numFmtId="165" fontId="2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0" fontId="27" fillId="0" borderId="1" xfId="0" applyFont="1" applyFill="1" applyBorder="1" applyAlignment="1" applyProtection="1">
      <alignment horizontal="left" vertical="center" wrapText="1" readingOrder="1"/>
      <protection locked="0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3" fontId="0" fillId="0" borderId="0" xfId="0" applyNumberFormat="1"/>
    <xf numFmtId="44" fontId="4" fillId="0" borderId="6" xfId="4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164" fontId="4" fillId="0" borderId="1" xfId="1" applyFont="1" applyBorder="1" applyAlignment="1">
      <alignment vertical="center" wrapText="1"/>
    </xf>
    <xf numFmtId="164" fontId="5" fillId="3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0" fontId="18" fillId="0" borderId="1" xfId="0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vertical="center" wrapText="1" readingOrder="1"/>
      <protection locked="0"/>
    </xf>
    <xf numFmtId="44" fontId="5" fillId="0" borderId="1" xfId="0" applyNumberFormat="1" applyFont="1" applyFill="1" applyBorder="1" applyAlignment="1" applyProtection="1">
      <alignment vertical="center" wrapText="1" readingOrder="1"/>
      <protection locked="0"/>
    </xf>
    <xf numFmtId="44" fontId="5" fillId="3" borderId="1" xfId="0" applyNumberFormat="1" applyFont="1" applyFill="1" applyBorder="1" applyAlignment="1" applyProtection="1">
      <alignment vertical="center" wrapText="1" readingOrder="1"/>
      <protection locked="0"/>
    </xf>
    <xf numFmtId="0" fontId="24" fillId="3" borderId="1" xfId="4" applyFont="1" applyFill="1" applyBorder="1" applyAlignment="1" applyProtection="1">
      <alignment vertical="center" wrapText="1" readingOrder="1"/>
      <protection locked="0"/>
    </xf>
    <xf numFmtId="0" fontId="25" fillId="0" borderId="1" xfId="0" applyFont="1" applyFill="1" applyBorder="1" applyAlignment="1" applyProtection="1">
      <alignment vertical="center" wrapText="1" readingOrder="1"/>
      <protection locked="0"/>
    </xf>
    <xf numFmtId="3" fontId="0" fillId="0" borderId="0" xfId="0" applyNumberForma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vertical="center" wrapText="1"/>
    </xf>
    <xf numFmtId="44" fontId="4" fillId="3" borderId="1" xfId="1" applyNumberFormat="1" applyFont="1" applyFill="1" applyBorder="1" applyAlignment="1">
      <alignment horizontal="right" vertical="center"/>
    </xf>
    <xf numFmtId="164" fontId="4" fillId="3" borderId="1" xfId="1" applyFont="1" applyFill="1" applyBorder="1" applyAlignment="1">
      <alignment horizontal="left" vertical="center" wrapText="1"/>
    </xf>
    <xf numFmtId="14" fontId="2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26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/>
    <xf numFmtId="44" fontId="2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49" fontId="24" fillId="3" borderId="1" xfId="0" applyNumberFormat="1" applyFont="1" applyFill="1" applyBorder="1" applyAlignment="1">
      <alignment horizontal="center" vertical="center"/>
    </xf>
    <xf numFmtId="44" fontId="2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3" borderId="1" xfId="0" applyFont="1" applyFill="1" applyBorder="1" applyAlignment="1" applyProtection="1">
      <alignment horizontal="left" vertical="center" wrapText="1" readingOrder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164" fontId="5" fillId="0" borderId="0" xfId="1" applyFont="1" applyBorder="1" applyAlignment="1">
      <alignment horizontal="right" vertical="center" wrapText="1"/>
    </xf>
    <xf numFmtId="164" fontId="14" fillId="0" borderId="0" xfId="1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4" fillId="0" borderId="4" xfId="1" applyFont="1" applyBorder="1" applyAlignment="1">
      <alignment horizontal="left" vertical="center" wrapText="1"/>
    </xf>
    <xf numFmtId="164" fontId="4" fillId="0" borderId="5" xfId="1" applyFont="1" applyBorder="1" applyAlignment="1">
      <alignment horizontal="left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8" fillId="3" borderId="4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8" fillId="3" borderId="4" xfId="1" applyFont="1" applyFill="1" applyBorder="1" applyAlignment="1">
      <alignment horizontal="left" vertical="center" wrapText="1"/>
    </xf>
    <xf numFmtId="164" fontId="8" fillId="3" borderId="5" xfId="1" applyFont="1" applyFill="1" applyBorder="1" applyAlignment="1">
      <alignment horizontal="left" vertical="center" wrapText="1"/>
    </xf>
    <xf numFmtId="164" fontId="8" fillId="0" borderId="0" xfId="1" applyFont="1" applyBorder="1" applyAlignment="1">
      <alignment horizontal="center" vertical="center" wrapText="1"/>
    </xf>
    <xf numFmtId="164" fontId="7" fillId="0" borderId="0" xfId="1" applyFont="1" applyBorder="1" applyAlignment="1">
      <alignment horizontal="center" vertical="center" wrapText="1"/>
    </xf>
    <xf numFmtId="164" fontId="7" fillId="0" borderId="0" xfId="1" applyFont="1" applyBorder="1" applyAlignment="1">
      <alignment horizontal="righ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64" fontId="5" fillId="0" borderId="0" xfId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64" fontId="4" fillId="0" borderId="0" xfId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4" xfId="1" applyFont="1" applyFill="1" applyBorder="1" applyAlignment="1">
      <alignment horizontal="left" vertical="center" wrapText="1"/>
    </xf>
    <xf numFmtId="164" fontId="4" fillId="3" borderId="5" xfId="1" applyFont="1" applyFill="1" applyBorder="1" applyAlignment="1">
      <alignment horizontal="left" vertical="center" wrapText="1"/>
    </xf>
    <xf numFmtId="164" fontId="5" fillId="0" borderId="0" xfId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4" fontId="21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4" xfId="4" applyFont="1" applyFill="1" applyBorder="1" applyAlignment="1" applyProtection="1">
      <alignment horizontal="center" vertical="center" wrapText="1" readingOrder="1"/>
      <protection locked="0"/>
    </xf>
    <xf numFmtId="0" fontId="5" fillId="3" borderId="5" xfId="4" applyFont="1" applyFill="1" applyBorder="1" applyAlignment="1" applyProtection="1">
      <alignment horizontal="center" vertical="center" wrapText="1" readingOrder="1"/>
      <protection locked="0"/>
    </xf>
    <xf numFmtId="0" fontId="21" fillId="0" borderId="4" xfId="0" applyFont="1" applyFill="1" applyBorder="1" applyAlignment="1" applyProtection="1">
      <alignment horizontal="left" vertical="center" wrapText="1" readingOrder="1"/>
      <protection locked="0"/>
    </xf>
    <xf numFmtId="0" fontId="21" fillId="0" borderId="5" xfId="0" applyFont="1" applyFill="1" applyBorder="1" applyAlignment="1" applyProtection="1">
      <alignment horizontal="left" vertical="center" wrapText="1" readingOrder="1"/>
      <protection locked="0"/>
    </xf>
    <xf numFmtId="14" fontId="21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14" fontId="21" fillId="3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 applyProtection="1">
      <alignment horizontal="left" vertical="center" wrapText="1" readingOrder="1"/>
      <protection locked="0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14" fontId="2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4" fontId="25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3" borderId="4" xfId="4" applyFont="1" applyFill="1" applyBorder="1" applyAlignment="1" applyProtection="1">
      <alignment horizontal="center" vertical="center" wrapText="1" readingOrder="1"/>
      <protection locked="0"/>
    </xf>
    <xf numFmtId="0" fontId="24" fillId="3" borderId="5" xfId="4" applyFont="1" applyFill="1" applyBorder="1" applyAlignment="1" applyProtection="1">
      <alignment horizontal="center" vertical="center" wrapText="1" readingOrder="1"/>
      <protection locked="0"/>
    </xf>
    <xf numFmtId="14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4" xfId="4" applyFont="1" applyFill="1" applyBorder="1" applyAlignment="1" applyProtection="1">
      <alignment horizontal="center" vertical="center" wrapText="1"/>
      <protection locked="0"/>
    </xf>
    <xf numFmtId="0" fontId="24" fillId="3" borderId="5" xfId="4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left" vertical="center" wrapText="1"/>
      <protection locked="0"/>
    </xf>
  </cellXfs>
  <cellStyles count="5">
    <cellStyle name="Celda de comprobación" xfId="3" builtinId="2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1076325</xdr:colOff>
      <xdr:row>0</xdr:row>
      <xdr:rowOff>152399</xdr:rowOff>
    </xdr:from>
    <xdr:to>
      <xdr:col>3</xdr:col>
      <xdr:colOff>3307797</xdr:colOff>
      <xdr:row>4</xdr:row>
      <xdr:rowOff>161925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52399"/>
          <a:ext cx="2231472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1495425</xdr:colOff>
      <xdr:row>8</xdr:row>
      <xdr:rowOff>134712</xdr:rowOff>
    </xdr:from>
    <xdr:to>
      <xdr:col>5</xdr:col>
      <xdr:colOff>2790825</xdr:colOff>
      <xdr:row>13</xdr:row>
      <xdr:rowOff>28574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430112"/>
          <a:ext cx="3019425" cy="703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382682</xdr:colOff>
      <xdr:row>3</xdr:row>
      <xdr:rowOff>116540</xdr:rowOff>
    </xdr:from>
    <xdr:to>
      <xdr:col>4</xdr:col>
      <xdr:colOff>3373048</xdr:colOff>
      <xdr:row>8</xdr:row>
      <xdr:rowOff>112058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211" y="587187"/>
          <a:ext cx="2990366" cy="779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114301</xdr:rowOff>
    </xdr:from>
    <xdr:to>
      <xdr:col>6</xdr:col>
      <xdr:colOff>2771775</xdr:colOff>
      <xdr:row>6</xdr:row>
      <xdr:rowOff>28576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76226"/>
          <a:ext cx="2771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1295401</xdr:colOff>
      <xdr:row>5</xdr:row>
      <xdr:rowOff>153762</xdr:rowOff>
    </xdr:from>
    <xdr:to>
      <xdr:col>5</xdr:col>
      <xdr:colOff>2647951</xdr:colOff>
      <xdr:row>10</xdr:row>
      <xdr:rowOff>19050</xdr:rowOff>
    </xdr:to>
    <xdr:pic>
      <xdr:nvPicPr>
        <xdr:cNvPr id="6" name="Imagen 5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1" y="963387"/>
          <a:ext cx="2952750" cy="67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1190625</xdr:colOff>
      <xdr:row>7</xdr:row>
      <xdr:rowOff>134712</xdr:rowOff>
    </xdr:from>
    <xdr:to>
      <xdr:col>5</xdr:col>
      <xdr:colOff>2219324</xdr:colOff>
      <xdr:row>12</xdr:row>
      <xdr:rowOff>9525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1268187"/>
          <a:ext cx="2590799" cy="684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1266826</xdr:colOff>
      <xdr:row>8</xdr:row>
      <xdr:rowOff>20412</xdr:rowOff>
    </xdr:from>
    <xdr:to>
      <xdr:col>5</xdr:col>
      <xdr:colOff>2314575</xdr:colOff>
      <xdr:row>12</xdr:row>
      <xdr:rowOff>76200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1" y="1315812"/>
          <a:ext cx="2628899" cy="7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7</xdr:row>
      <xdr:rowOff>10886</xdr:rowOff>
    </xdr:from>
    <xdr:to>
      <xdr:col>5</xdr:col>
      <xdr:colOff>2524125</xdr:colOff>
      <xdr:row>12</xdr:row>
      <xdr:rowOff>100738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144361"/>
          <a:ext cx="2724150" cy="899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108856</xdr:colOff>
      <xdr:row>7</xdr:row>
      <xdr:rowOff>68037</xdr:rowOff>
    </xdr:from>
    <xdr:to>
      <xdr:col>3</xdr:col>
      <xdr:colOff>390525</xdr:colOff>
      <xdr:row>11</xdr:row>
      <xdr:rowOff>0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1363437"/>
          <a:ext cx="1586594" cy="579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7</xdr:row>
      <xdr:rowOff>81645</xdr:rowOff>
    </xdr:from>
    <xdr:to>
      <xdr:col>7</xdr:col>
      <xdr:colOff>1000126</xdr:colOff>
      <xdr:row>11</xdr:row>
      <xdr:rowOff>66675</xdr:rowOff>
    </xdr:to>
    <xdr:pic>
      <xdr:nvPicPr>
        <xdr:cNvPr id="5" name="Imagen 4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1377045"/>
          <a:ext cx="2085976" cy="63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866775</xdr:colOff>
      <xdr:row>5</xdr:row>
      <xdr:rowOff>125187</xdr:rowOff>
    </xdr:from>
    <xdr:to>
      <xdr:col>5</xdr:col>
      <xdr:colOff>2162175</xdr:colOff>
      <xdr:row>10</xdr:row>
      <xdr:rowOff>19049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934812"/>
          <a:ext cx="2809875" cy="703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I21"/>
  <sheetViews>
    <sheetView zoomScaleNormal="100" workbookViewId="0">
      <selection activeCell="C14" sqref="C14"/>
    </sheetView>
  </sheetViews>
  <sheetFormatPr baseColWidth="10" defaultColWidth="9.140625" defaultRowHeight="12.75" x14ac:dyDescent="0.2"/>
  <cols>
    <col min="1" max="1" width="12.28515625" style="3" customWidth="1"/>
    <col min="2" max="2" width="29.85546875" style="3" customWidth="1"/>
    <col min="3" max="3" width="27.140625" style="5" customWidth="1"/>
    <col min="4" max="4" width="68.7109375" style="4" customWidth="1"/>
    <col min="5" max="5" width="44.28515625" style="2" customWidth="1"/>
    <col min="6" max="6" width="18" style="2" customWidth="1"/>
    <col min="7" max="7" width="15.5703125" style="2" hidden="1" customWidth="1"/>
    <col min="8" max="8" width="9.140625" style="2"/>
    <col min="9" max="9" width="14.28515625" style="2" bestFit="1" customWidth="1"/>
    <col min="10" max="16384" width="9.140625" style="2"/>
  </cols>
  <sheetData>
    <row r="2" spans="1:9" ht="14.25" x14ac:dyDescent="0.2">
      <c r="A2" s="35"/>
      <c r="B2" s="35"/>
      <c r="C2" s="36"/>
      <c r="D2" s="37"/>
      <c r="E2" s="38"/>
      <c r="F2" s="38"/>
      <c r="G2" s="38"/>
      <c r="H2" s="38"/>
    </row>
    <row r="3" spans="1:9" ht="14.25" x14ac:dyDescent="0.2">
      <c r="A3" s="35"/>
      <c r="B3" s="35"/>
      <c r="C3" s="36"/>
      <c r="D3" s="37"/>
      <c r="E3" s="38"/>
      <c r="F3" s="38"/>
      <c r="G3" s="38"/>
      <c r="H3" s="38"/>
    </row>
    <row r="4" spans="1:9" ht="14.25" x14ac:dyDescent="0.2">
      <c r="A4" s="35"/>
      <c r="B4" s="35"/>
      <c r="C4" s="36"/>
      <c r="D4" s="37"/>
      <c r="E4" s="38"/>
      <c r="F4" s="38"/>
      <c r="G4" s="38"/>
      <c r="H4" s="38"/>
    </row>
    <row r="5" spans="1:9" ht="14.25" x14ac:dyDescent="0.2">
      <c r="A5" s="35"/>
      <c r="B5" s="35"/>
      <c r="C5" s="36"/>
      <c r="D5" s="37"/>
      <c r="E5" s="38"/>
      <c r="F5" s="38"/>
      <c r="G5" s="38"/>
      <c r="H5" s="38"/>
    </row>
    <row r="6" spans="1:9" s="1" customFormat="1" ht="18.75" x14ac:dyDescent="0.2">
      <c r="A6" s="146" t="s">
        <v>0</v>
      </c>
      <c r="B6" s="146"/>
      <c r="C6" s="146"/>
      <c r="D6" s="146"/>
      <c r="E6" s="146"/>
      <c r="F6" s="146"/>
      <c r="G6" s="146"/>
      <c r="H6" s="39"/>
    </row>
    <row r="7" spans="1:9" ht="18.75" x14ac:dyDescent="0.2">
      <c r="A7" s="146" t="s">
        <v>9</v>
      </c>
      <c r="B7" s="146"/>
      <c r="C7" s="146"/>
      <c r="D7" s="146"/>
      <c r="E7" s="146"/>
      <c r="F7" s="146"/>
      <c r="G7" s="146"/>
      <c r="H7" s="38"/>
    </row>
    <row r="8" spans="1:9" ht="15.75" x14ac:dyDescent="0.2">
      <c r="A8" s="147" t="s">
        <v>25</v>
      </c>
      <c r="B8" s="147"/>
      <c r="C8" s="147"/>
      <c r="D8" s="147"/>
      <c r="E8" s="147"/>
      <c r="F8" s="147"/>
      <c r="G8" s="147"/>
      <c r="H8" s="38"/>
    </row>
    <row r="9" spans="1:9" ht="14.25" x14ac:dyDescent="0.2">
      <c r="A9" s="148"/>
      <c r="B9" s="148"/>
      <c r="C9" s="148"/>
      <c r="D9" s="148"/>
      <c r="E9" s="148"/>
      <c r="F9" s="38"/>
      <c r="G9" s="38"/>
      <c r="H9" s="38"/>
    </row>
    <row r="10" spans="1:9" ht="30" x14ac:dyDescent="0.2">
      <c r="A10" s="101" t="s">
        <v>1</v>
      </c>
      <c r="B10" s="102" t="s">
        <v>6</v>
      </c>
      <c r="C10" s="101" t="s">
        <v>2</v>
      </c>
      <c r="D10" s="101" t="s">
        <v>3</v>
      </c>
      <c r="E10" s="103" t="s">
        <v>4</v>
      </c>
      <c r="F10" s="34" t="s">
        <v>5</v>
      </c>
      <c r="G10" s="40" t="s">
        <v>8</v>
      </c>
      <c r="H10" s="38"/>
    </row>
    <row r="11" spans="1:9" s="9" customFormat="1" ht="29.25" customHeight="1" x14ac:dyDescent="0.2">
      <c r="A11" s="153">
        <v>44944</v>
      </c>
      <c r="B11" s="149" t="s">
        <v>27</v>
      </c>
      <c r="C11" s="55" t="s">
        <v>34</v>
      </c>
      <c r="D11" s="151" t="s">
        <v>32</v>
      </c>
      <c r="E11" s="10" t="s">
        <v>18</v>
      </c>
      <c r="F11" s="100">
        <v>56640</v>
      </c>
      <c r="G11" s="41" t="s">
        <v>7</v>
      </c>
      <c r="H11" s="42"/>
      <c r="I11" s="14"/>
    </row>
    <row r="12" spans="1:9" s="9" customFormat="1" ht="28.5" customHeight="1" x14ac:dyDescent="0.2">
      <c r="A12" s="154"/>
      <c r="B12" s="150"/>
      <c r="C12" s="55" t="s">
        <v>35</v>
      </c>
      <c r="D12" s="152"/>
      <c r="E12" s="10" t="s">
        <v>20</v>
      </c>
      <c r="F12" s="100">
        <v>28762.5</v>
      </c>
      <c r="G12" s="41"/>
      <c r="H12" s="42"/>
    </row>
    <row r="13" spans="1:9" ht="27.75" customHeight="1" x14ac:dyDescent="0.2">
      <c r="A13" s="51">
        <v>44945</v>
      </c>
      <c r="B13" s="65" t="s">
        <v>28</v>
      </c>
      <c r="C13" s="105" t="s">
        <v>33</v>
      </c>
      <c r="D13" s="104" t="s">
        <v>31</v>
      </c>
      <c r="E13" s="7" t="s">
        <v>12</v>
      </c>
      <c r="F13" s="100">
        <v>204730</v>
      </c>
      <c r="G13" s="43" t="s">
        <v>7</v>
      </c>
      <c r="H13" s="38"/>
      <c r="I13" s="6"/>
    </row>
    <row r="14" spans="1:9" ht="24.75" customHeight="1" x14ac:dyDescent="0.2">
      <c r="A14" s="51">
        <v>44952.656284722223</v>
      </c>
      <c r="B14" s="65" t="s">
        <v>29</v>
      </c>
      <c r="C14" s="105" t="s">
        <v>30</v>
      </c>
      <c r="D14" s="104" t="s">
        <v>36</v>
      </c>
      <c r="E14" s="10" t="s">
        <v>21</v>
      </c>
      <c r="F14" s="100">
        <v>56640</v>
      </c>
      <c r="G14" s="43"/>
      <c r="H14" s="38"/>
      <c r="I14" s="6"/>
    </row>
    <row r="15" spans="1:9" ht="15" x14ac:dyDescent="0.2">
      <c r="A15" s="11"/>
      <c r="B15" s="11"/>
      <c r="C15" s="33"/>
      <c r="D15" s="33"/>
      <c r="E15" s="12"/>
      <c r="F15" s="13"/>
      <c r="G15" s="38"/>
      <c r="H15" s="38"/>
    </row>
    <row r="16" spans="1:9" ht="15.75" thickBot="1" x14ac:dyDescent="0.25">
      <c r="A16" s="35"/>
      <c r="B16" s="35"/>
      <c r="C16" s="36"/>
      <c r="D16" s="143" t="s">
        <v>10</v>
      </c>
      <c r="E16" s="143"/>
      <c r="F16" s="8">
        <f>SUM(F11:F15)</f>
        <v>346772.5</v>
      </c>
      <c r="G16" s="38"/>
      <c r="H16" s="38"/>
    </row>
    <row r="17" spans="1:8" ht="15" thickTop="1" x14ac:dyDescent="0.2">
      <c r="A17" s="35"/>
      <c r="B17" s="35"/>
      <c r="C17" s="36"/>
      <c r="D17" s="37"/>
      <c r="E17" s="38"/>
      <c r="F17" s="38"/>
      <c r="G17" s="38"/>
      <c r="H17" s="38"/>
    </row>
    <row r="18" spans="1:8" ht="14.25" x14ac:dyDescent="0.2">
      <c r="A18" s="35"/>
      <c r="B18" s="35"/>
      <c r="C18" s="36"/>
      <c r="D18" s="37"/>
      <c r="E18" s="38"/>
      <c r="F18" s="38"/>
      <c r="G18" s="38"/>
      <c r="H18" s="38"/>
    </row>
    <row r="19" spans="1:8" ht="14.25" x14ac:dyDescent="0.2">
      <c r="A19" s="35"/>
      <c r="B19" s="35"/>
      <c r="C19" s="36"/>
      <c r="D19" s="37"/>
      <c r="E19" s="38"/>
      <c r="F19" s="38"/>
      <c r="G19" s="38"/>
      <c r="H19" s="38"/>
    </row>
    <row r="20" spans="1:8" ht="15.75" x14ac:dyDescent="0.2">
      <c r="A20" s="144" t="s">
        <v>11</v>
      </c>
      <c r="B20" s="144"/>
      <c r="C20" s="144"/>
      <c r="D20" s="144"/>
      <c r="E20" s="144"/>
      <c r="F20" s="144"/>
      <c r="G20" s="38"/>
      <c r="H20" s="38"/>
    </row>
    <row r="21" spans="1:8" ht="15.75" x14ac:dyDescent="0.2">
      <c r="A21" s="145" t="s">
        <v>13</v>
      </c>
      <c r="B21" s="145"/>
      <c r="C21" s="145"/>
      <c r="D21" s="145"/>
      <c r="E21" s="145"/>
      <c r="F21" s="145"/>
      <c r="G21" s="38"/>
      <c r="H21" s="38"/>
    </row>
  </sheetData>
  <autoFilter ref="A10:G14">
    <sortState ref="A8:G50">
      <sortCondition ref="A7"/>
    </sortState>
  </autoFilter>
  <mergeCells count="10">
    <mergeCell ref="D16:E16"/>
    <mergeCell ref="A20:F20"/>
    <mergeCell ref="A21:F21"/>
    <mergeCell ref="A6:G6"/>
    <mergeCell ref="A7:G7"/>
    <mergeCell ref="A8:G8"/>
    <mergeCell ref="A9:E9"/>
    <mergeCell ref="B11:B12"/>
    <mergeCell ref="D11:D12"/>
    <mergeCell ref="A11:A12"/>
  </mergeCells>
  <pageMargins left="0.74803149606299213" right="0.74803149606299213" top="0.87" bottom="0.63" header="0.19685039370078741" footer="0.19685039370078741"/>
  <pageSetup scale="58" fitToHeight="1000" orientation="landscape" r:id="rId1"/>
  <headerFooter alignWithMargins="0">
    <oddFooter>&amp;C&amp;L&amp;R 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2:H32"/>
  <sheetViews>
    <sheetView workbookViewId="0">
      <selection activeCell="F22" sqref="F22"/>
    </sheetView>
  </sheetViews>
  <sheetFormatPr baseColWidth="10" defaultRowHeight="12.75" x14ac:dyDescent="0.2"/>
  <cols>
    <col min="2" max="2" width="9" customWidth="1"/>
    <col min="4" max="4" width="24.28515625" customWidth="1"/>
    <col min="5" max="5" width="25.85546875" customWidth="1"/>
    <col min="6" max="6" width="47.140625" customWidth="1"/>
    <col min="7" max="7" width="33" customWidth="1"/>
    <col min="8" max="8" width="26" customWidth="1"/>
  </cols>
  <sheetData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x14ac:dyDescent="0.2">
      <c r="B14" s="2"/>
      <c r="C14" s="3"/>
      <c r="D14" s="3"/>
      <c r="E14" s="5"/>
      <c r="F14" s="4"/>
      <c r="G14" s="2"/>
      <c r="H14" s="2"/>
    </row>
    <row r="15" spans="2:8" ht="18.75" x14ac:dyDescent="0.2">
      <c r="B15" s="146" t="s">
        <v>0</v>
      </c>
      <c r="C15" s="146"/>
      <c r="D15" s="146"/>
      <c r="E15" s="146"/>
      <c r="F15" s="146"/>
      <c r="G15" s="146"/>
      <c r="H15" s="146"/>
    </row>
    <row r="16" spans="2:8" ht="18.75" x14ac:dyDescent="0.2">
      <c r="B16" s="146" t="s">
        <v>24</v>
      </c>
      <c r="C16" s="146"/>
      <c r="D16" s="146"/>
      <c r="E16" s="146"/>
      <c r="F16" s="146"/>
      <c r="G16" s="146"/>
      <c r="H16" s="146"/>
    </row>
    <row r="17" spans="2:8" ht="18.75" x14ac:dyDescent="0.2">
      <c r="B17" s="180" t="s">
        <v>59</v>
      </c>
      <c r="C17" s="180"/>
      <c r="D17" s="180"/>
      <c r="E17" s="180"/>
      <c r="F17" s="180"/>
      <c r="G17" s="180"/>
      <c r="H17" s="180"/>
    </row>
    <row r="18" spans="2:8" ht="26.25" x14ac:dyDescent="0.2">
      <c r="B18" s="66"/>
      <c r="C18" s="67"/>
      <c r="D18" s="67"/>
      <c r="E18" s="67"/>
      <c r="F18" s="67"/>
      <c r="G18" s="181"/>
      <c r="H18" s="181"/>
    </row>
    <row r="19" spans="2:8" ht="30" x14ac:dyDescent="0.2">
      <c r="B19" s="68" t="s">
        <v>17</v>
      </c>
      <c r="C19" s="68" t="s">
        <v>14</v>
      </c>
      <c r="D19" s="69" t="s">
        <v>15</v>
      </c>
      <c r="E19" s="68" t="s">
        <v>16</v>
      </c>
      <c r="F19" s="68" t="s">
        <v>3</v>
      </c>
      <c r="G19" s="70" t="s">
        <v>4</v>
      </c>
      <c r="H19" s="69" t="s">
        <v>5</v>
      </c>
    </row>
    <row r="20" spans="2:8" x14ac:dyDescent="0.2">
      <c r="B20" s="81">
        <v>1</v>
      </c>
      <c r="C20" s="82">
        <v>45202</v>
      </c>
      <c r="D20" s="83"/>
      <c r="E20" s="83"/>
      <c r="F20" s="84"/>
      <c r="G20" s="85"/>
      <c r="H20" s="86">
        <v>0</v>
      </c>
    </row>
    <row r="21" spans="2:8" x14ac:dyDescent="0.2">
      <c r="B21" s="81">
        <v>2</v>
      </c>
      <c r="C21" s="82">
        <v>45203</v>
      </c>
      <c r="D21" s="83"/>
      <c r="E21" s="83"/>
      <c r="F21" s="84"/>
      <c r="G21" s="83"/>
      <c r="H21" s="86">
        <v>0</v>
      </c>
    </row>
    <row r="22" spans="2:8" x14ac:dyDescent="0.2">
      <c r="B22" s="81">
        <v>3</v>
      </c>
      <c r="C22" s="82">
        <v>45204</v>
      </c>
      <c r="D22" s="83"/>
      <c r="E22" s="83"/>
      <c r="F22" s="84"/>
      <c r="G22" s="85"/>
      <c r="H22" s="86">
        <v>0</v>
      </c>
    </row>
    <row r="23" spans="2:8" x14ac:dyDescent="0.2">
      <c r="B23" s="108">
        <v>4</v>
      </c>
      <c r="C23" s="82">
        <v>45205</v>
      </c>
      <c r="D23" s="83"/>
      <c r="E23" s="83"/>
      <c r="F23" s="109"/>
      <c r="G23" s="85"/>
      <c r="H23" s="86">
        <v>0</v>
      </c>
    </row>
    <row r="24" spans="2:8" x14ac:dyDescent="0.2">
      <c r="B24" s="108">
        <v>5</v>
      </c>
      <c r="C24" s="82">
        <v>45206</v>
      </c>
      <c r="D24" s="83"/>
      <c r="E24" s="83"/>
      <c r="F24" s="109"/>
      <c r="G24" s="85"/>
      <c r="H24" s="86">
        <v>0</v>
      </c>
    </row>
    <row r="25" spans="2:8" x14ac:dyDescent="0.2">
      <c r="B25" s="108">
        <v>6</v>
      </c>
      <c r="C25" s="82">
        <v>45207</v>
      </c>
      <c r="D25" s="83"/>
      <c r="E25" s="83"/>
      <c r="F25" s="109"/>
      <c r="G25" s="85"/>
      <c r="H25" s="86">
        <v>0</v>
      </c>
    </row>
    <row r="26" spans="2:8" x14ac:dyDescent="0.2">
      <c r="B26" s="108">
        <v>6</v>
      </c>
      <c r="C26" s="82">
        <v>45208</v>
      </c>
      <c r="D26" s="83"/>
      <c r="E26" s="83"/>
      <c r="F26" s="109"/>
      <c r="G26" s="85"/>
      <c r="H26" s="86">
        <v>0</v>
      </c>
    </row>
    <row r="27" spans="2:8" x14ac:dyDescent="0.2">
      <c r="B27" s="81">
        <v>7</v>
      </c>
      <c r="C27" s="82">
        <v>45209</v>
      </c>
      <c r="D27" s="83"/>
      <c r="E27" s="83"/>
      <c r="F27" s="84"/>
      <c r="G27" s="85"/>
      <c r="H27" s="86">
        <v>0</v>
      </c>
    </row>
    <row r="28" spans="2:8" ht="13.5" thickBot="1" x14ac:dyDescent="0.25">
      <c r="B28" s="87"/>
      <c r="C28" s="87"/>
      <c r="D28" s="87"/>
      <c r="E28" s="88"/>
      <c r="F28" s="87"/>
      <c r="G28" s="89" t="s">
        <v>22</v>
      </c>
      <c r="H28" s="90">
        <f>SUM(H20:H27)</f>
        <v>0</v>
      </c>
    </row>
    <row r="29" spans="2:8" ht="15.75" thickTop="1" x14ac:dyDescent="0.2">
      <c r="B29" s="75"/>
      <c r="C29" s="75"/>
      <c r="D29" s="75"/>
      <c r="E29" s="75"/>
      <c r="F29" s="75"/>
      <c r="G29" s="77"/>
      <c r="H29" s="79"/>
    </row>
    <row r="30" spans="2:8" ht="14.25" x14ac:dyDescent="0.2">
      <c r="B30" s="64"/>
      <c r="C30" s="64"/>
      <c r="D30" s="64"/>
      <c r="E30" s="64"/>
      <c r="F30" s="64"/>
      <c r="G30" s="64"/>
      <c r="H30" s="64"/>
    </row>
    <row r="31" spans="2:8" ht="15" x14ac:dyDescent="0.2">
      <c r="B31" s="174" t="s">
        <v>23</v>
      </c>
      <c r="C31" s="174"/>
      <c r="D31" s="174"/>
      <c r="E31" s="174"/>
      <c r="F31" s="174"/>
      <c r="G31" s="174"/>
      <c r="H31" s="174"/>
    </row>
    <row r="32" spans="2:8" ht="15" x14ac:dyDescent="0.2">
      <c r="B32" s="179" t="s">
        <v>13</v>
      </c>
      <c r="C32" s="179"/>
      <c r="D32" s="179"/>
      <c r="E32" s="179"/>
      <c r="F32" s="179"/>
      <c r="G32" s="179"/>
      <c r="H32" s="179"/>
    </row>
  </sheetData>
  <mergeCells count="6">
    <mergeCell ref="B32:H32"/>
    <mergeCell ref="B15:H15"/>
    <mergeCell ref="B16:H16"/>
    <mergeCell ref="B17:H17"/>
    <mergeCell ref="G18:H18"/>
    <mergeCell ref="B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>
      <selection activeCell="B7" sqref="B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L36" sqref="L3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0:J30"/>
  <sheetViews>
    <sheetView zoomScale="85" zoomScaleNormal="85" workbookViewId="0">
      <selection activeCell="C16" sqref="C16:D16"/>
    </sheetView>
  </sheetViews>
  <sheetFormatPr baseColWidth="10" defaultColWidth="9.140625" defaultRowHeight="12.75" x14ac:dyDescent="0.2"/>
  <cols>
    <col min="1" max="1" width="9.140625" style="2"/>
    <col min="2" max="2" width="16.28515625" style="3" customWidth="1"/>
    <col min="3" max="3" width="38.7109375" style="3" customWidth="1"/>
    <col min="4" max="4" width="35.140625" style="5" customWidth="1"/>
    <col min="5" max="5" width="73.28515625" style="4" customWidth="1"/>
    <col min="6" max="6" width="46" style="2" customWidth="1"/>
    <col min="7" max="7" width="25.5703125" style="2" customWidth="1"/>
    <col min="8" max="8" width="9.140625" style="2"/>
    <col min="9" max="9" width="14.28515625" style="2" bestFit="1" customWidth="1"/>
    <col min="10" max="10" width="16.85546875" style="2" customWidth="1"/>
    <col min="11" max="16384" width="9.140625" style="2"/>
  </cols>
  <sheetData>
    <row r="10" spans="1:7" s="1" customFormat="1" ht="23.25" x14ac:dyDescent="0.2">
      <c r="B10" s="155" t="s">
        <v>0</v>
      </c>
      <c r="C10" s="155"/>
      <c r="D10" s="155"/>
      <c r="E10" s="155"/>
      <c r="F10" s="155"/>
      <c r="G10" s="155"/>
    </row>
    <row r="11" spans="1:7" ht="23.25" x14ac:dyDescent="0.2">
      <c r="B11" s="155" t="s">
        <v>9</v>
      </c>
      <c r="C11" s="155"/>
      <c r="D11" s="155"/>
      <c r="E11" s="155"/>
      <c r="F11" s="155"/>
      <c r="G11" s="155"/>
    </row>
    <row r="12" spans="1:7" ht="23.25" x14ac:dyDescent="0.2">
      <c r="B12" s="156" t="s">
        <v>26</v>
      </c>
      <c r="C12" s="156"/>
      <c r="D12" s="156"/>
      <c r="E12" s="156"/>
      <c r="F12" s="156"/>
      <c r="G12" s="156"/>
    </row>
    <row r="13" spans="1:7" ht="21" x14ac:dyDescent="0.2">
      <c r="B13" s="25"/>
      <c r="C13" s="25"/>
      <c r="D13" s="25"/>
      <c r="E13" s="25"/>
      <c r="F13" s="25"/>
      <c r="G13" s="25"/>
    </row>
    <row r="14" spans="1:7" x14ac:dyDescent="0.2">
      <c r="B14" s="157"/>
      <c r="C14" s="157"/>
      <c r="D14" s="157"/>
      <c r="E14" s="157"/>
      <c r="F14" s="157"/>
    </row>
    <row r="15" spans="1:7" ht="37.5" x14ac:dyDescent="0.2">
      <c r="A15" s="114" t="s">
        <v>17</v>
      </c>
      <c r="B15" s="115" t="s">
        <v>14</v>
      </c>
      <c r="C15" s="116" t="s">
        <v>15</v>
      </c>
      <c r="D15" s="115" t="s">
        <v>16</v>
      </c>
      <c r="E15" s="115" t="s">
        <v>3</v>
      </c>
      <c r="F15" s="114" t="s">
        <v>4</v>
      </c>
      <c r="G15" s="116" t="s">
        <v>5</v>
      </c>
    </row>
    <row r="16" spans="1:7" s="9" customFormat="1" ht="37.5" x14ac:dyDescent="0.2">
      <c r="A16" s="54">
        <v>1</v>
      </c>
      <c r="B16" s="45">
        <v>44959</v>
      </c>
      <c r="C16" s="46" t="s">
        <v>37</v>
      </c>
      <c r="D16" s="47" t="s">
        <v>64</v>
      </c>
      <c r="E16" s="48" t="s">
        <v>63</v>
      </c>
      <c r="F16" s="49" t="s">
        <v>48</v>
      </c>
      <c r="G16" s="50">
        <v>128925.05</v>
      </c>
    </row>
    <row r="17" spans="1:10" s="9" customFormat="1" ht="39" customHeight="1" x14ac:dyDescent="0.2">
      <c r="A17" s="54">
        <v>2</v>
      </c>
      <c r="B17" s="45">
        <v>44964</v>
      </c>
      <c r="C17" s="46" t="s">
        <v>38</v>
      </c>
      <c r="D17" s="47" t="s">
        <v>60</v>
      </c>
      <c r="E17" s="48" t="s">
        <v>62</v>
      </c>
      <c r="F17" s="49" t="s">
        <v>61</v>
      </c>
      <c r="G17" s="50">
        <v>187500</v>
      </c>
    </row>
    <row r="18" spans="1:10" s="9" customFormat="1" ht="37.5" x14ac:dyDescent="0.2">
      <c r="A18" s="54">
        <v>3</v>
      </c>
      <c r="B18" s="45">
        <v>44965</v>
      </c>
      <c r="C18" s="46" t="s">
        <v>39</v>
      </c>
      <c r="D18" s="47" t="s">
        <v>42</v>
      </c>
      <c r="E18" s="48" t="s">
        <v>43</v>
      </c>
      <c r="F18" s="49" t="s">
        <v>44</v>
      </c>
      <c r="G18" s="50">
        <v>138366.79999999999</v>
      </c>
    </row>
    <row r="19" spans="1:10" s="9" customFormat="1" ht="43.5" customHeight="1" x14ac:dyDescent="0.2">
      <c r="A19" s="167">
        <v>4</v>
      </c>
      <c r="B19" s="158">
        <v>44972</v>
      </c>
      <c r="C19" s="160" t="s">
        <v>40</v>
      </c>
      <c r="D19" s="47" t="s">
        <v>47</v>
      </c>
      <c r="E19" s="162" t="s">
        <v>46</v>
      </c>
      <c r="F19" s="49" t="s">
        <v>20</v>
      </c>
      <c r="G19" s="50">
        <v>62265.06</v>
      </c>
      <c r="I19" s="122"/>
    </row>
    <row r="20" spans="1:10" s="9" customFormat="1" ht="36.75" customHeight="1" x14ac:dyDescent="0.2">
      <c r="A20" s="168"/>
      <c r="B20" s="159"/>
      <c r="C20" s="161"/>
      <c r="D20" s="47" t="s">
        <v>45</v>
      </c>
      <c r="E20" s="163"/>
      <c r="F20" s="49" t="s">
        <v>19</v>
      </c>
      <c r="G20" s="50">
        <v>83136.899999999994</v>
      </c>
    </row>
    <row r="21" spans="1:10" s="9" customFormat="1" ht="33.75" customHeight="1" x14ac:dyDescent="0.2">
      <c r="A21" s="169">
        <v>5</v>
      </c>
      <c r="B21" s="158">
        <v>44977</v>
      </c>
      <c r="C21" s="160" t="s">
        <v>41</v>
      </c>
      <c r="D21" s="47" t="s">
        <v>49</v>
      </c>
      <c r="E21" s="162" t="s">
        <v>51</v>
      </c>
      <c r="F21" s="49" t="s">
        <v>52</v>
      </c>
      <c r="G21" s="50">
        <v>49088</v>
      </c>
    </row>
    <row r="22" spans="1:10" ht="32.25" customHeight="1" x14ac:dyDescent="0.2">
      <c r="A22" s="170"/>
      <c r="B22" s="159"/>
      <c r="C22" s="161"/>
      <c r="D22" s="47" t="s">
        <v>50</v>
      </c>
      <c r="E22" s="163"/>
      <c r="F22" s="49" t="s">
        <v>18</v>
      </c>
      <c r="G22" s="50">
        <v>56640</v>
      </c>
      <c r="I22" s="6"/>
    </row>
    <row r="23" spans="1:10" ht="18.75" x14ac:dyDescent="0.2">
      <c r="B23" s="16"/>
      <c r="C23" s="16"/>
      <c r="D23" s="17"/>
      <c r="E23" s="17"/>
      <c r="F23" s="18"/>
      <c r="G23" s="19"/>
      <c r="I23" s="14"/>
      <c r="J23" s="15"/>
    </row>
    <row r="24" spans="1:10" ht="19.5" thickBot="1" x14ac:dyDescent="0.25">
      <c r="B24" s="20"/>
      <c r="C24" s="20"/>
      <c r="D24" s="21"/>
      <c r="E24" s="166" t="s">
        <v>10</v>
      </c>
      <c r="F24" s="166"/>
      <c r="G24" s="22">
        <f>SUM(G16:G23)</f>
        <v>705921.80999999994</v>
      </c>
    </row>
    <row r="25" spans="1:10" ht="18.75" thickTop="1" x14ac:dyDescent="0.2">
      <c r="B25" s="20"/>
      <c r="C25" s="20"/>
      <c r="D25" s="21"/>
      <c r="E25" s="23"/>
      <c r="F25" s="24"/>
      <c r="G25" s="24"/>
    </row>
    <row r="26" spans="1:10" ht="18" x14ac:dyDescent="0.2">
      <c r="B26" s="20"/>
      <c r="C26" s="20"/>
      <c r="D26" s="21"/>
      <c r="E26" s="23"/>
      <c r="F26" s="24"/>
      <c r="G26" s="24"/>
    </row>
    <row r="27" spans="1:10" ht="18" x14ac:dyDescent="0.2">
      <c r="B27" s="20"/>
      <c r="C27" s="20"/>
      <c r="D27" s="26"/>
      <c r="E27" s="27"/>
      <c r="F27" s="24"/>
      <c r="G27" s="24"/>
    </row>
    <row r="28" spans="1:10" ht="18.75" x14ac:dyDescent="0.2">
      <c r="B28" s="164" t="s">
        <v>11</v>
      </c>
      <c r="C28" s="164"/>
      <c r="D28" s="164"/>
      <c r="E28" s="164"/>
      <c r="F28" s="164"/>
      <c r="G28" s="164"/>
    </row>
    <row r="29" spans="1:10" ht="18.75" x14ac:dyDescent="0.2">
      <c r="B29" s="165" t="s">
        <v>13</v>
      </c>
      <c r="C29" s="165"/>
      <c r="D29" s="165"/>
      <c r="E29" s="165"/>
      <c r="F29" s="165"/>
      <c r="G29" s="165"/>
    </row>
    <row r="30" spans="1:10" ht="18" x14ac:dyDescent="0.2">
      <c r="B30" s="20"/>
      <c r="C30" s="20"/>
      <c r="D30" s="21"/>
      <c r="E30" s="23"/>
      <c r="F30" s="24"/>
      <c r="G30" s="24"/>
    </row>
  </sheetData>
  <mergeCells count="15">
    <mergeCell ref="B28:G28"/>
    <mergeCell ref="B29:G29"/>
    <mergeCell ref="E24:F24"/>
    <mergeCell ref="E21:E22"/>
    <mergeCell ref="A19:A20"/>
    <mergeCell ref="A21:A22"/>
    <mergeCell ref="B21:B22"/>
    <mergeCell ref="C21:C22"/>
    <mergeCell ref="B10:G10"/>
    <mergeCell ref="B11:G11"/>
    <mergeCell ref="B12:G12"/>
    <mergeCell ref="B14:F14"/>
    <mergeCell ref="B19:B20"/>
    <mergeCell ref="C19:C20"/>
    <mergeCell ref="E19:E20"/>
  </mergeCells>
  <pageMargins left="0.74803149606299213" right="0.74803149606299213" top="0.87" bottom="0.63" header="0.19685039370078741" footer="0.19685039370078741"/>
  <pageSetup scale="50" fitToHeight="1000" orientation="landscape" horizontalDpi="4294967295" verticalDpi="4294967295" r:id="rId1"/>
  <headerFooter alignWithMargins="0">
    <oddFooter>&amp;C&amp;L&amp;R 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I40"/>
  <sheetViews>
    <sheetView topLeftCell="A16" zoomScaleNormal="100" workbookViewId="0">
      <selection activeCell="E30" sqref="E30:F30"/>
    </sheetView>
  </sheetViews>
  <sheetFormatPr baseColWidth="10" defaultRowHeight="12.75" x14ac:dyDescent="0.2"/>
  <cols>
    <col min="1" max="1" width="5.5703125" customWidth="1"/>
    <col min="2" max="2" width="5.28515625" bestFit="1" customWidth="1"/>
    <col min="3" max="3" width="6" customWidth="1"/>
    <col min="4" max="4" width="11.42578125" customWidth="1"/>
    <col min="5" max="5" width="30.28515625" customWidth="1"/>
    <col min="6" max="6" width="24.5703125" customWidth="1"/>
    <col min="7" max="7" width="59.140625" customWidth="1"/>
    <col min="8" max="8" width="36.28515625" customWidth="1"/>
    <col min="9" max="9" width="20.140625" customWidth="1"/>
  </cols>
  <sheetData>
    <row r="3" spans="2:9" x14ac:dyDescent="0.2">
      <c r="B3" s="2"/>
    </row>
    <row r="4" spans="2:9" x14ac:dyDescent="0.2">
      <c r="B4" s="2"/>
    </row>
    <row r="5" spans="2:9" x14ac:dyDescent="0.2">
      <c r="B5" s="2"/>
      <c r="C5" s="2"/>
      <c r="D5" s="3"/>
      <c r="E5" s="3"/>
      <c r="F5" s="5"/>
      <c r="G5" s="4"/>
      <c r="H5" s="2"/>
      <c r="I5" s="2"/>
    </row>
    <row r="6" spans="2:9" x14ac:dyDescent="0.2">
      <c r="B6" s="1"/>
      <c r="C6" s="2"/>
      <c r="D6" s="3"/>
      <c r="E6" s="3"/>
      <c r="F6" s="5"/>
      <c r="G6" s="4"/>
      <c r="H6" s="2"/>
      <c r="I6" s="2"/>
    </row>
    <row r="7" spans="2:9" x14ac:dyDescent="0.2">
      <c r="B7" s="5"/>
      <c r="C7" s="2"/>
      <c r="D7" s="3"/>
      <c r="E7" s="3"/>
      <c r="F7" s="5"/>
      <c r="G7" s="4"/>
      <c r="H7" s="2"/>
      <c r="I7" s="2"/>
    </row>
    <row r="8" spans="2:9" ht="21" x14ac:dyDescent="0.2">
      <c r="B8" s="5"/>
      <c r="C8" s="39"/>
      <c r="D8" s="172" t="s">
        <v>0</v>
      </c>
      <c r="E8" s="172"/>
      <c r="F8" s="172"/>
      <c r="G8" s="172"/>
      <c r="H8" s="172"/>
      <c r="I8" s="172"/>
    </row>
    <row r="9" spans="2:9" ht="21" x14ac:dyDescent="0.2">
      <c r="B9" s="2"/>
      <c r="C9" s="36"/>
      <c r="D9" s="172" t="s">
        <v>9</v>
      </c>
      <c r="E9" s="172"/>
      <c r="F9" s="172"/>
      <c r="G9" s="172"/>
      <c r="H9" s="172"/>
      <c r="I9" s="172"/>
    </row>
    <row r="10" spans="2:9" ht="21" x14ac:dyDescent="0.2">
      <c r="B10" s="31"/>
      <c r="C10" s="36"/>
      <c r="D10" s="173" t="s">
        <v>80</v>
      </c>
      <c r="E10" s="173"/>
      <c r="F10" s="173"/>
      <c r="G10" s="173"/>
      <c r="H10" s="173"/>
      <c r="I10" s="173"/>
    </row>
    <row r="11" spans="2:9" ht="9" customHeight="1" x14ac:dyDescent="0.2">
      <c r="B11" s="32"/>
      <c r="C11" s="38"/>
      <c r="D11" s="52"/>
      <c r="E11" s="52"/>
      <c r="F11" s="52"/>
      <c r="G11" s="52"/>
      <c r="H11" s="52"/>
      <c r="I11" s="52"/>
    </row>
    <row r="12" spans="2:9" ht="36" customHeight="1" x14ac:dyDescent="0.2">
      <c r="B12" s="29"/>
      <c r="C12" s="111" t="s">
        <v>17</v>
      </c>
      <c r="D12" s="111" t="s">
        <v>14</v>
      </c>
      <c r="E12" s="112" t="s">
        <v>15</v>
      </c>
      <c r="F12" s="111" t="s">
        <v>16</v>
      </c>
      <c r="G12" s="111" t="s">
        <v>3</v>
      </c>
      <c r="H12" s="113" t="s">
        <v>4</v>
      </c>
      <c r="I12" s="112" t="s">
        <v>5</v>
      </c>
    </row>
    <row r="13" spans="2:9" ht="22.5" customHeight="1" x14ac:dyDescent="0.2">
      <c r="B13" s="29"/>
      <c r="C13" s="54">
        <v>1</v>
      </c>
      <c r="D13" s="125">
        <v>44986</v>
      </c>
      <c r="E13" s="123" t="s">
        <v>65</v>
      </c>
      <c r="F13" s="55" t="s">
        <v>121</v>
      </c>
      <c r="G13" s="128" t="s">
        <v>122</v>
      </c>
      <c r="H13" s="105" t="s">
        <v>123</v>
      </c>
      <c r="I13" s="127">
        <v>75372.5</v>
      </c>
    </row>
    <row r="14" spans="2:9" ht="47.25" customHeight="1" x14ac:dyDescent="0.2">
      <c r="B14" s="29"/>
      <c r="C14" s="54">
        <v>2</v>
      </c>
      <c r="D14" s="125">
        <v>44986</v>
      </c>
      <c r="E14" s="123" t="s">
        <v>66</v>
      </c>
      <c r="F14" s="105" t="s">
        <v>97</v>
      </c>
      <c r="G14" s="128" t="s">
        <v>98</v>
      </c>
      <c r="H14" s="105" t="s">
        <v>48</v>
      </c>
      <c r="I14" s="127">
        <v>194849.09</v>
      </c>
    </row>
    <row r="15" spans="2:9" ht="20.25" customHeight="1" x14ac:dyDescent="0.2">
      <c r="B15" s="29"/>
      <c r="C15" s="54">
        <v>3</v>
      </c>
      <c r="D15" s="125">
        <v>44988</v>
      </c>
      <c r="E15" s="123" t="s">
        <v>67</v>
      </c>
      <c r="F15" s="55" t="s">
        <v>78</v>
      </c>
      <c r="G15" s="128" t="s">
        <v>79</v>
      </c>
      <c r="H15" s="105" t="s">
        <v>81</v>
      </c>
      <c r="I15" s="127">
        <v>40120</v>
      </c>
    </row>
    <row r="16" spans="2:9" ht="15.75" x14ac:dyDescent="0.2">
      <c r="B16" s="29"/>
      <c r="C16" s="54">
        <v>4</v>
      </c>
      <c r="D16" s="125">
        <v>44988</v>
      </c>
      <c r="E16" s="123" t="s">
        <v>68</v>
      </c>
      <c r="F16" s="55" t="s">
        <v>82</v>
      </c>
      <c r="G16" s="128" t="s">
        <v>83</v>
      </c>
      <c r="H16" s="105" t="s">
        <v>84</v>
      </c>
      <c r="I16" s="127">
        <v>86140</v>
      </c>
    </row>
    <row r="17" spans="2:9" ht="30" x14ac:dyDescent="0.2">
      <c r="B17" s="29"/>
      <c r="C17" s="54">
        <v>5</v>
      </c>
      <c r="D17" s="125">
        <v>44988</v>
      </c>
      <c r="E17" s="123" t="s">
        <v>69</v>
      </c>
      <c r="F17" s="55" t="s">
        <v>85</v>
      </c>
      <c r="G17" s="128" t="s">
        <v>86</v>
      </c>
      <c r="H17" s="105" t="s">
        <v>87</v>
      </c>
      <c r="I17" s="127">
        <v>200000.01</v>
      </c>
    </row>
    <row r="18" spans="2:9" ht="15.75" x14ac:dyDescent="0.2">
      <c r="B18" s="29"/>
      <c r="C18" s="54">
        <v>6</v>
      </c>
      <c r="D18" s="125">
        <v>44992</v>
      </c>
      <c r="E18" s="123" t="s">
        <v>70</v>
      </c>
      <c r="F18" s="55" t="s">
        <v>88</v>
      </c>
      <c r="G18" s="128" t="s">
        <v>89</v>
      </c>
      <c r="H18" s="105" t="s">
        <v>90</v>
      </c>
      <c r="I18" s="127">
        <v>60987.12</v>
      </c>
    </row>
    <row r="19" spans="2:9" ht="30" x14ac:dyDescent="0.2">
      <c r="B19" s="29"/>
      <c r="C19" s="54">
        <v>7</v>
      </c>
      <c r="D19" s="125">
        <v>44992</v>
      </c>
      <c r="E19" s="123" t="s">
        <v>71</v>
      </c>
      <c r="F19" s="55" t="s">
        <v>91</v>
      </c>
      <c r="G19" s="128" t="s">
        <v>92</v>
      </c>
      <c r="H19" s="105" t="s">
        <v>93</v>
      </c>
      <c r="I19" s="127">
        <v>165934.12</v>
      </c>
    </row>
    <row r="20" spans="2:9" ht="15.75" x14ac:dyDescent="0.2">
      <c r="B20" s="29"/>
      <c r="C20" s="54">
        <v>8</v>
      </c>
      <c r="D20" s="125">
        <v>44992</v>
      </c>
      <c r="E20" s="123" t="s">
        <v>72</v>
      </c>
      <c r="F20" s="55" t="s">
        <v>94</v>
      </c>
      <c r="G20" s="128" t="s">
        <v>95</v>
      </c>
      <c r="H20" s="105" t="s">
        <v>96</v>
      </c>
      <c r="I20" s="127">
        <v>155170</v>
      </c>
    </row>
    <row r="21" spans="2:9" ht="15.75" x14ac:dyDescent="0.2">
      <c r="B21" s="29"/>
      <c r="C21" s="54">
        <v>9</v>
      </c>
      <c r="D21" s="125">
        <v>44993</v>
      </c>
      <c r="E21" s="123" t="s">
        <v>73</v>
      </c>
      <c r="F21" s="55" t="s">
        <v>99</v>
      </c>
      <c r="G21" s="128" t="s">
        <v>100</v>
      </c>
      <c r="H21" s="105" t="s">
        <v>81</v>
      </c>
      <c r="I21" s="127">
        <v>212400</v>
      </c>
    </row>
    <row r="22" spans="2:9" ht="15.75" x14ac:dyDescent="0.2">
      <c r="B22" s="29"/>
      <c r="C22" s="124">
        <v>10</v>
      </c>
      <c r="D22" s="125">
        <v>45002</v>
      </c>
      <c r="E22" s="123" t="s">
        <v>74</v>
      </c>
      <c r="F22" s="55" t="s">
        <v>101</v>
      </c>
      <c r="G22" s="128" t="s">
        <v>79</v>
      </c>
      <c r="H22" s="105" t="s">
        <v>81</v>
      </c>
      <c r="I22" s="127">
        <v>80240</v>
      </c>
    </row>
    <row r="23" spans="2:9" ht="38.25" customHeight="1" x14ac:dyDescent="0.2">
      <c r="B23" s="29"/>
      <c r="C23" s="169">
        <v>11</v>
      </c>
      <c r="D23" s="153">
        <v>45006</v>
      </c>
      <c r="E23" s="175" t="s">
        <v>75</v>
      </c>
      <c r="F23" s="55" t="s">
        <v>105</v>
      </c>
      <c r="G23" s="177" t="s">
        <v>106</v>
      </c>
      <c r="H23" s="105" t="s">
        <v>18</v>
      </c>
      <c r="I23" s="127">
        <v>56640</v>
      </c>
    </row>
    <row r="24" spans="2:9" ht="31.5" customHeight="1" x14ac:dyDescent="0.2">
      <c r="B24" s="29"/>
      <c r="C24" s="170"/>
      <c r="D24" s="154"/>
      <c r="E24" s="176"/>
      <c r="F24" s="55" t="s">
        <v>107</v>
      </c>
      <c r="G24" s="178"/>
      <c r="H24" s="105" t="s">
        <v>108</v>
      </c>
      <c r="I24" s="127">
        <v>82600</v>
      </c>
    </row>
    <row r="25" spans="2:9" ht="21" customHeight="1" x14ac:dyDescent="0.25">
      <c r="B25" s="29"/>
      <c r="C25" s="110">
        <v>12</v>
      </c>
      <c r="D25" s="125">
        <v>45007</v>
      </c>
      <c r="E25" s="123" t="s">
        <v>76</v>
      </c>
      <c r="F25" s="55" t="s">
        <v>102</v>
      </c>
      <c r="G25" s="126" t="s">
        <v>103</v>
      </c>
      <c r="H25" s="105" t="s">
        <v>104</v>
      </c>
      <c r="I25" s="127">
        <v>14165.65</v>
      </c>
    </row>
    <row r="26" spans="2:9" ht="21.75" customHeight="1" x14ac:dyDescent="0.25">
      <c r="B26" s="29"/>
      <c r="C26" s="110">
        <v>13</v>
      </c>
      <c r="D26" s="125">
        <v>45008</v>
      </c>
      <c r="E26" s="123" t="s">
        <v>77</v>
      </c>
      <c r="F26" s="55" t="s">
        <v>115</v>
      </c>
      <c r="G26" s="126" t="s">
        <v>116</v>
      </c>
      <c r="H26" s="105" t="s">
        <v>117</v>
      </c>
      <c r="I26" s="127">
        <v>19824</v>
      </c>
    </row>
    <row r="27" spans="2:9" ht="35.25" customHeight="1" x14ac:dyDescent="0.25">
      <c r="B27" s="29"/>
      <c r="C27" s="110">
        <v>14</v>
      </c>
      <c r="D27" s="125">
        <v>45014</v>
      </c>
      <c r="E27" s="123" t="s">
        <v>109</v>
      </c>
      <c r="F27" s="55" t="s">
        <v>125</v>
      </c>
      <c r="G27" s="126" t="s">
        <v>126</v>
      </c>
      <c r="H27" s="105" t="s">
        <v>127</v>
      </c>
      <c r="I27" s="127">
        <v>112500</v>
      </c>
    </row>
    <row r="28" spans="2:9" ht="30" x14ac:dyDescent="0.25">
      <c r="B28" s="29"/>
      <c r="C28" s="110">
        <v>15</v>
      </c>
      <c r="D28" s="125">
        <v>45013</v>
      </c>
      <c r="E28" s="123" t="s">
        <v>110</v>
      </c>
      <c r="F28" s="55" t="s">
        <v>112</v>
      </c>
      <c r="G28" s="126" t="s">
        <v>113</v>
      </c>
      <c r="H28" s="105" t="s">
        <v>114</v>
      </c>
      <c r="I28" s="127">
        <v>181794.99</v>
      </c>
    </row>
    <row r="29" spans="2:9" ht="37.5" customHeight="1" x14ac:dyDescent="0.25">
      <c r="B29" s="29"/>
      <c r="C29" s="110">
        <v>16</v>
      </c>
      <c r="D29" s="125">
        <v>45014</v>
      </c>
      <c r="E29" s="123" t="s">
        <v>111</v>
      </c>
      <c r="F29" s="55" t="s">
        <v>118</v>
      </c>
      <c r="G29" s="126" t="s">
        <v>119</v>
      </c>
      <c r="H29" s="105" t="s">
        <v>120</v>
      </c>
      <c r="I29" s="127">
        <v>37760</v>
      </c>
    </row>
    <row r="30" spans="2:9" ht="35.25" customHeight="1" x14ac:dyDescent="0.25">
      <c r="B30" s="29"/>
      <c r="C30" s="110">
        <v>17</v>
      </c>
      <c r="D30" s="125">
        <v>45016</v>
      </c>
      <c r="E30" s="123" t="s">
        <v>124</v>
      </c>
      <c r="F30" s="55" t="s">
        <v>128</v>
      </c>
      <c r="G30" s="126" t="s">
        <v>129</v>
      </c>
      <c r="H30" s="105" t="s">
        <v>130</v>
      </c>
      <c r="I30" s="127">
        <v>34220</v>
      </c>
    </row>
    <row r="31" spans="2:9" ht="15" x14ac:dyDescent="0.2">
      <c r="B31" s="30"/>
      <c r="C31" s="56"/>
      <c r="D31" s="11"/>
      <c r="E31" s="57"/>
      <c r="F31" s="58"/>
      <c r="G31" s="59"/>
      <c r="H31" s="60"/>
      <c r="I31" s="61"/>
    </row>
    <row r="32" spans="2:9" ht="15" x14ac:dyDescent="0.2">
      <c r="B32" s="30"/>
      <c r="C32" s="56"/>
      <c r="D32" s="11"/>
      <c r="E32" s="57"/>
      <c r="F32" s="58"/>
      <c r="G32" s="59"/>
      <c r="H32" s="60"/>
      <c r="I32" s="61"/>
    </row>
    <row r="33" spans="2:9" ht="15.75" thickBot="1" x14ac:dyDescent="0.25">
      <c r="B33" s="28"/>
      <c r="C33" s="44"/>
      <c r="D33" s="62"/>
      <c r="E33" s="62"/>
      <c r="F33" s="53"/>
      <c r="G33" s="143" t="s">
        <v>10</v>
      </c>
      <c r="H33" s="143"/>
      <c r="I33" s="8">
        <f>SUM(I13:I30)</f>
        <v>1810717.4799999997</v>
      </c>
    </row>
    <row r="34" spans="2:9" ht="15.75" thickTop="1" x14ac:dyDescent="0.2">
      <c r="B34" s="28"/>
      <c r="C34" s="38"/>
      <c r="D34" s="35"/>
      <c r="E34" s="35"/>
      <c r="F34" s="36"/>
      <c r="G34" s="38"/>
      <c r="H34" s="38"/>
      <c r="I34" s="38"/>
    </row>
    <row r="35" spans="2:9" ht="15" x14ac:dyDescent="0.2">
      <c r="B35" s="28"/>
      <c r="C35" s="38"/>
      <c r="D35" s="35"/>
      <c r="E35" s="35"/>
      <c r="F35" s="36"/>
      <c r="G35" s="37"/>
      <c r="H35" s="38"/>
      <c r="I35" s="38"/>
    </row>
    <row r="36" spans="2:9" ht="15" x14ac:dyDescent="0.2">
      <c r="B36" s="28"/>
      <c r="C36" s="38"/>
      <c r="D36" s="35"/>
      <c r="E36" s="35"/>
      <c r="F36" s="53"/>
      <c r="G36" s="63"/>
      <c r="H36" s="38"/>
      <c r="I36" s="38"/>
    </row>
    <row r="37" spans="2:9" ht="15" x14ac:dyDescent="0.2">
      <c r="B37" s="28"/>
      <c r="C37" s="174" t="s">
        <v>11</v>
      </c>
      <c r="D37" s="174"/>
      <c r="E37" s="174"/>
      <c r="F37" s="174"/>
      <c r="G37" s="174"/>
      <c r="H37" s="174"/>
      <c r="I37" s="174"/>
    </row>
    <row r="38" spans="2:9" ht="18" x14ac:dyDescent="0.2">
      <c r="B38" s="24"/>
      <c r="C38" s="171" t="s">
        <v>13</v>
      </c>
      <c r="D38" s="171"/>
      <c r="E38" s="171"/>
      <c r="F38" s="171"/>
      <c r="G38" s="171"/>
      <c r="H38" s="171"/>
      <c r="I38" s="171"/>
    </row>
    <row r="39" spans="2:9" ht="14.25" x14ac:dyDescent="0.2">
      <c r="C39" s="64"/>
      <c r="D39" s="64"/>
      <c r="E39" s="64"/>
      <c r="F39" s="64"/>
      <c r="G39" s="64"/>
      <c r="H39" s="64"/>
      <c r="I39" s="38"/>
    </row>
    <row r="40" spans="2:9" ht="14.25" x14ac:dyDescent="0.2">
      <c r="C40" s="64"/>
      <c r="D40" s="64"/>
      <c r="E40" s="64"/>
      <c r="F40" s="64"/>
      <c r="G40" s="64"/>
      <c r="H40" s="64"/>
      <c r="I40" s="64"/>
    </row>
  </sheetData>
  <mergeCells count="10">
    <mergeCell ref="C38:I38"/>
    <mergeCell ref="D8:I8"/>
    <mergeCell ref="D9:I9"/>
    <mergeCell ref="D10:I10"/>
    <mergeCell ref="G33:H33"/>
    <mergeCell ref="C37:I37"/>
    <mergeCell ref="D23:D24"/>
    <mergeCell ref="E23:E24"/>
    <mergeCell ref="G23:G24"/>
    <mergeCell ref="C23:C24"/>
  </mergeCells>
  <pageMargins left="0.72" right="0.98" top="0.91" bottom="1.01" header="0.56000000000000005" footer="0.3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9:I36"/>
  <sheetViews>
    <sheetView topLeftCell="A14" workbookViewId="0">
      <selection activeCell="H30" sqref="H30"/>
    </sheetView>
  </sheetViews>
  <sheetFormatPr baseColWidth="10" defaultRowHeight="12.75" x14ac:dyDescent="0.2"/>
  <cols>
    <col min="2" max="2" width="7.28515625" customWidth="1"/>
    <col min="3" max="3" width="14.5703125" customWidth="1"/>
    <col min="4" max="4" width="33.140625" customWidth="1"/>
    <col min="5" max="5" width="24" customWidth="1"/>
    <col min="6" max="6" width="72.28515625" customWidth="1"/>
    <col min="7" max="7" width="34.28515625" customWidth="1"/>
    <col min="8" max="8" width="17.85546875" customWidth="1"/>
  </cols>
  <sheetData>
    <row r="9" spans="2:8" x14ac:dyDescent="0.2">
      <c r="B9" s="2"/>
      <c r="C9" s="3"/>
      <c r="D9" s="3"/>
      <c r="E9" s="5"/>
      <c r="F9" s="4"/>
      <c r="G9" s="2"/>
      <c r="H9" s="2"/>
    </row>
    <row r="10" spans="2:8" x14ac:dyDescent="0.2">
      <c r="B10" s="2"/>
      <c r="C10" s="3"/>
      <c r="D10" s="3"/>
      <c r="E10" s="5"/>
      <c r="F10" s="4"/>
      <c r="G10" s="2"/>
      <c r="H10" s="2"/>
    </row>
    <row r="11" spans="2:8" x14ac:dyDescent="0.2">
      <c r="B11" s="2"/>
      <c r="C11" s="3"/>
      <c r="D11" s="3"/>
      <c r="E11" s="5"/>
      <c r="F11" s="4"/>
      <c r="G11" s="2"/>
      <c r="H11" s="2"/>
    </row>
    <row r="12" spans="2:8" ht="18.75" x14ac:dyDescent="0.2">
      <c r="B12" s="146" t="s">
        <v>0</v>
      </c>
      <c r="C12" s="146"/>
      <c r="D12" s="146"/>
      <c r="E12" s="146"/>
      <c r="F12" s="146"/>
      <c r="G12" s="146"/>
      <c r="H12" s="146"/>
    </row>
    <row r="13" spans="2:8" ht="18.75" x14ac:dyDescent="0.2">
      <c r="B13" s="146" t="s">
        <v>24</v>
      </c>
      <c r="C13" s="146"/>
      <c r="D13" s="146"/>
      <c r="E13" s="146"/>
      <c r="F13" s="146"/>
      <c r="G13" s="146"/>
      <c r="H13" s="146"/>
    </row>
    <row r="14" spans="2:8" ht="18.75" x14ac:dyDescent="0.2">
      <c r="B14" s="180" t="s">
        <v>53</v>
      </c>
      <c r="C14" s="180"/>
      <c r="D14" s="180"/>
      <c r="E14" s="180"/>
      <c r="F14" s="180"/>
      <c r="G14" s="180"/>
      <c r="H14" s="180"/>
    </row>
    <row r="15" spans="2:8" ht="26.25" x14ac:dyDescent="0.2">
      <c r="B15" s="66"/>
      <c r="C15" s="67"/>
      <c r="D15" s="67"/>
      <c r="E15" s="67"/>
      <c r="F15" s="67"/>
      <c r="G15" s="181"/>
      <c r="H15" s="181"/>
    </row>
    <row r="16" spans="2:8" ht="30" x14ac:dyDescent="0.2">
      <c r="B16" s="111" t="s">
        <v>17</v>
      </c>
      <c r="C16" s="111" t="s">
        <v>14</v>
      </c>
      <c r="D16" s="112" t="s">
        <v>15</v>
      </c>
      <c r="E16" s="111" t="s">
        <v>16</v>
      </c>
      <c r="F16" s="111" t="s">
        <v>3</v>
      </c>
      <c r="G16" s="113" t="s">
        <v>4</v>
      </c>
      <c r="H16" s="112" t="s">
        <v>5</v>
      </c>
    </row>
    <row r="17" spans="2:9" ht="37.5" customHeight="1" x14ac:dyDescent="0.2">
      <c r="B17" s="182">
        <v>1</v>
      </c>
      <c r="C17" s="184">
        <v>45020</v>
      </c>
      <c r="D17" s="186" t="s">
        <v>131</v>
      </c>
      <c r="E17" s="71" t="s">
        <v>144</v>
      </c>
      <c r="F17" s="188" t="s">
        <v>169</v>
      </c>
      <c r="G17" s="73" t="s">
        <v>145</v>
      </c>
      <c r="H17" s="118">
        <v>62265.06</v>
      </c>
    </row>
    <row r="18" spans="2:9" ht="30" customHeight="1" x14ac:dyDescent="0.2">
      <c r="B18" s="183"/>
      <c r="C18" s="185"/>
      <c r="D18" s="187"/>
      <c r="E18" s="71" t="s">
        <v>143</v>
      </c>
      <c r="F18" s="189"/>
      <c r="G18" s="73" t="s">
        <v>19</v>
      </c>
      <c r="H18" s="118">
        <v>83136.899999999994</v>
      </c>
    </row>
    <row r="19" spans="2:9" ht="23.25" customHeight="1" x14ac:dyDescent="0.2">
      <c r="B19" s="106">
        <v>2</v>
      </c>
      <c r="C19" s="107">
        <v>44656</v>
      </c>
      <c r="D19" s="71" t="s">
        <v>132</v>
      </c>
      <c r="E19" s="71" t="s">
        <v>146</v>
      </c>
      <c r="F19" s="72" t="s">
        <v>147</v>
      </c>
      <c r="G19" s="73" t="s">
        <v>148</v>
      </c>
      <c r="H19" s="118">
        <v>21594</v>
      </c>
    </row>
    <row r="20" spans="2:9" ht="38.25" customHeight="1" x14ac:dyDescent="0.2">
      <c r="B20" s="106">
        <v>3</v>
      </c>
      <c r="C20" s="107">
        <v>44671</v>
      </c>
      <c r="D20" s="71" t="s">
        <v>133</v>
      </c>
      <c r="E20" s="71" t="s">
        <v>142</v>
      </c>
      <c r="F20" s="117" t="s">
        <v>170</v>
      </c>
      <c r="G20" s="73" t="s">
        <v>168</v>
      </c>
      <c r="H20" s="118">
        <v>96996</v>
      </c>
    </row>
    <row r="21" spans="2:9" ht="30" x14ac:dyDescent="0.2">
      <c r="B21" s="106">
        <v>4</v>
      </c>
      <c r="C21" s="107">
        <v>44671</v>
      </c>
      <c r="D21" s="71" t="s">
        <v>134</v>
      </c>
      <c r="E21" s="71" t="s">
        <v>149</v>
      </c>
      <c r="F21" s="117" t="s">
        <v>150</v>
      </c>
      <c r="G21" s="73" t="s">
        <v>120</v>
      </c>
      <c r="H21" s="118">
        <v>159182</v>
      </c>
      <c r="I21" s="99"/>
    </row>
    <row r="22" spans="2:9" ht="24.75" customHeight="1" x14ac:dyDescent="0.2">
      <c r="B22" s="106">
        <v>5</v>
      </c>
      <c r="C22" s="107">
        <v>45037</v>
      </c>
      <c r="D22" s="71" t="s">
        <v>135</v>
      </c>
      <c r="E22" s="71" t="s">
        <v>151</v>
      </c>
      <c r="F22" s="72" t="s">
        <v>171</v>
      </c>
      <c r="G22" s="73" t="s">
        <v>152</v>
      </c>
      <c r="H22" s="118">
        <v>160475.28</v>
      </c>
    </row>
    <row r="23" spans="2:9" ht="30" x14ac:dyDescent="0.2">
      <c r="B23" s="106">
        <v>6</v>
      </c>
      <c r="C23" s="107">
        <v>44672</v>
      </c>
      <c r="D23" s="71" t="s">
        <v>136</v>
      </c>
      <c r="E23" s="71" t="s">
        <v>153</v>
      </c>
      <c r="F23" s="72" t="s">
        <v>154</v>
      </c>
      <c r="G23" s="73" t="s">
        <v>155</v>
      </c>
      <c r="H23" s="119">
        <v>225138.69</v>
      </c>
    </row>
    <row r="24" spans="2:9" ht="30" x14ac:dyDescent="0.2">
      <c r="B24" s="106">
        <v>7</v>
      </c>
      <c r="C24" s="107">
        <v>44675</v>
      </c>
      <c r="D24" s="71" t="s">
        <v>137</v>
      </c>
      <c r="E24" s="71" t="s">
        <v>156</v>
      </c>
      <c r="F24" s="72" t="s">
        <v>157</v>
      </c>
      <c r="G24" s="73" t="s">
        <v>158</v>
      </c>
      <c r="H24" s="119">
        <v>63012</v>
      </c>
    </row>
    <row r="25" spans="2:9" ht="21" customHeight="1" x14ac:dyDescent="0.2">
      <c r="B25" s="106">
        <v>8</v>
      </c>
      <c r="C25" s="107">
        <v>44675</v>
      </c>
      <c r="D25" s="71" t="s">
        <v>138</v>
      </c>
      <c r="E25" s="71" t="s">
        <v>159</v>
      </c>
      <c r="F25" s="72" t="s">
        <v>160</v>
      </c>
      <c r="G25" s="74" t="s">
        <v>161</v>
      </c>
      <c r="H25" s="119">
        <v>185520.54</v>
      </c>
    </row>
    <row r="26" spans="2:9" ht="30" x14ac:dyDescent="0.2">
      <c r="B26" s="106">
        <v>9</v>
      </c>
      <c r="C26" s="107">
        <v>45044</v>
      </c>
      <c r="D26" s="71" t="s">
        <v>139</v>
      </c>
      <c r="E26" s="71" t="s">
        <v>162</v>
      </c>
      <c r="F26" s="72" t="s">
        <v>163</v>
      </c>
      <c r="G26" s="73" t="s">
        <v>164</v>
      </c>
      <c r="H26" s="119">
        <v>146885.22</v>
      </c>
    </row>
    <row r="27" spans="2:9" ht="22.5" customHeight="1" x14ac:dyDescent="0.2">
      <c r="B27" s="106">
        <v>10</v>
      </c>
      <c r="C27" s="107">
        <v>44678</v>
      </c>
      <c r="D27" s="71" t="s">
        <v>140</v>
      </c>
      <c r="E27" s="71" t="s">
        <v>165</v>
      </c>
      <c r="F27" s="72" t="s">
        <v>166</v>
      </c>
      <c r="G27" s="73" t="s">
        <v>120</v>
      </c>
      <c r="H27" s="119">
        <v>175230</v>
      </c>
    </row>
    <row r="28" spans="2:9" ht="45" x14ac:dyDescent="0.2">
      <c r="B28" s="106">
        <v>11</v>
      </c>
      <c r="C28" s="107">
        <v>44679</v>
      </c>
      <c r="D28" s="71" t="s">
        <v>141</v>
      </c>
      <c r="E28" s="71" t="s">
        <v>167</v>
      </c>
      <c r="F28" s="72" t="s">
        <v>172</v>
      </c>
      <c r="G28" s="73" t="s">
        <v>48</v>
      </c>
      <c r="H28" s="119">
        <v>135874.64000000001</v>
      </c>
    </row>
    <row r="29" spans="2:9" ht="15.75" customHeight="1" thickBot="1" x14ac:dyDescent="0.25">
      <c r="B29" s="75"/>
      <c r="C29" s="75"/>
      <c r="D29" s="75"/>
      <c r="E29" s="76"/>
      <c r="F29" s="75"/>
      <c r="G29" s="77" t="s">
        <v>22</v>
      </c>
      <c r="H29" s="78">
        <f>SUM(H17:H28)</f>
        <v>1515310.33</v>
      </c>
    </row>
    <row r="30" spans="2:9" ht="15.75" thickTop="1" x14ac:dyDescent="0.2">
      <c r="B30" s="75"/>
      <c r="C30" s="75"/>
      <c r="D30" s="75"/>
      <c r="E30" s="75"/>
      <c r="F30" s="75"/>
      <c r="G30" s="77"/>
      <c r="H30" s="79"/>
    </row>
    <row r="31" spans="2:9" ht="15" x14ac:dyDescent="0.2">
      <c r="B31" s="64"/>
      <c r="C31" s="64"/>
      <c r="D31" s="64"/>
      <c r="E31" s="64"/>
      <c r="F31" s="64"/>
      <c r="G31" s="77"/>
      <c r="H31" s="79"/>
    </row>
    <row r="32" spans="2:9" ht="15" x14ac:dyDescent="0.2">
      <c r="B32" s="64"/>
      <c r="C32" s="64"/>
      <c r="D32" s="64"/>
      <c r="E32" s="64"/>
      <c r="F32" s="64"/>
      <c r="G32" s="77"/>
      <c r="H32" s="79"/>
    </row>
    <row r="33" spans="2:8" ht="14.25" x14ac:dyDescent="0.2">
      <c r="B33" s="64"/>
      <c r="C33" s="64"/>
      <c r="D33" s="64"/>
      <c r="E33" s="64"/>
      <c r="F33" s="64"/>
      <c r="G33" s="64"/>
      <c r="H33" s="64"/>
    </row>
    <row r="34" spans="2:8" ht="15" x14ac:dyDescent="0.2">
      <c r="B34" s="174" t="s">
        <v>23</v>
      </c>
      <c r="C34" s="174"/>
      <c r="D34" s="174"/>
      <c r="E34" s="174"/>
      <c r="F34" s="174"/>
      <c r="G34" s="174"/>
      <c r="H34" s="174"/>
    </row>
    <row r="35" spans="2:8" ht="15" x14ac:dyDescent="0.2">
      <c r="B35" s="179" t="s">
        <v>13</v>
      </c>
      <c r="C35" s="179"/>
      <c r="D35" s="179"/>
      <c r="E35" s="179"/>
      <c r="F35" s="179"/>
      <c r="G35" s="179"/>
      <c r="H35" s="179"/>
    </row>
    <row r="36" spans="2:8" ht="14.25" x14ac:dyDescent="0.2">
      <c r="B36" s="64"/>
      <c r="C36" s="64"/>
      <c r="D36" s="64"/>
      <c r="E36" s="64"/>
      <c r="F36" s="64"/>
      <c r="G36" s="64"/>
      <c r="H36" s="64"/>
    </row>
  </sheetData>
  <mergeCells count="10">
    <mergeCell ref="B34:H34"/>
    <mergeCell ref="B35:H35"/>
    <mergeCell ref="B12:H12"/>
    <mergeCell ref="B13:H13"/>
    <mergeCell ref="B14:H14"/>
    <mergeCell ref="G15:H15"/>
    <mergeCell ref="B17:B18"/>
    <mergeCell ref="C17:C18"/>
    <mergeCell ref="D17:D18"/>
    <mergeCell ref="F17:F18"/>
  </mergeCells>
  <pageMargins left="0.25" right="0.25" top="0.75" bottom="0.75" header="0.3" footer="0.3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1:L33"/>
  <sheetViews>
    <sheetView topLeftCell="A13" workbookViewId="0">
      <selection activeCell="D19" sqref="D19:H19"/>
    </sheetView>
  </sheetViews>
  <sheetFormatPr baseColWidth="10" defaultRowHeight="12.75" x14ac:dyDescent="0.2"/>
  <cols>
    <col min="2" max="2" width="6" customWidth="1"/>
    <col min="3" max="3" width="12.42578125" customWidth="1"/>
    <col min="4" max="4" width="29.5703125" customWidth="1"/>
    <col min="5" max="5" width="26.140625" customWidth="1"/>
    <col min="6" max="6" width="59.7109375" customWidth="1"/>
    <col min="7" max="7" width="32.140625" customWidth="1"/>
    <col min="8" max="8" width="22.85546875" customWidth="1"/>
    <col min="12" max="12" width="15.7109375" customWidth="1"/>
  </cols>
  <sheetData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ht="18.75" x14ac:dyDescent="0.2">
      <c r="B14" s="146" t="s">
        <v>0</v>
      </c>
      <c r="C14" s="146"/>
      <c r="D14" s="146"/>
      <c r="E14" s="146"/>
      <c r="F14" s="146"/>
      <c r="G14" s="146"/>
      <c r="H14" s="146"/>
    </row>
    <row r="15" spans="2:8" ht="18.75" x14ac:dyDescent="0.2">
      <c r="B15" s="146" t="s">
        <v>24</v>
      </c>
      <c r="C15" s="146"/>
      <c r="D15" s="146"/>
      <c r="E15" s="146"/>
      <c r="F15" s="146"/>
      <c r="G15" s="146"/>
      <c r="H15" s="146"/>
    </row>
    <row r="16" spans="2:8" ht="18.75" x14ac:dyDescent="0.2">
      <c r="B16" s="180" t="s">
        <v>54</v>
      </c>
      <c r="C16" s="180"/>
      <c r="D16" s="180"/>
      <c r="E16" s="180"/>
      <c r="F16" s="180"/>
      <c r="G16" s="180"/>
      <c r="H16" s="180"/>
    </row>
    <row r="17" spans="2:12" ht="26.25" x14ac:dyDescent="0.2">
      <c r="B17" s="66"/>
      <c r="C17" s="67"/>
      <c r="D17" s="67"/>
      <c r="E17" s="67"/>
      <c r="F17" s="67"/>
      <c r="G17" s="181"/>
      <c r="H17" s="181"/>
    </row>
    <row r="18" spans="2:12" ht="30" x14ac:dyDescent="0.2">
      <c r="B18" s="111" t="s">
        <v>17</v>
      </c>
      <c r="C18" s="111" t="s">
        <v>14</v>
      </c>
      <c r="D18" s="112" t="s">
        <v>15</v>
      </c>
      <c r="E18" s="111" t="s">
        <v>16</v>
      </c>
      <c r="F18" s="111" t="s">
        <v>3</v>
      </c>
      <c r="G18" s="113" t="s">
        <v>4</v>
      </c>
      <c r="H18" s="112" t="s">
        <v>5</v>
      </c>
    </row>
    <row r="19" spans="2:12" ht="33" customHeight="1" x14ac:dyDescent="0.2">
      <c r="B19" s="81">
        <v>1</v>
      </c>
      <c r="C19" s="129">
        <v>44700</v>
      </c>
      <c r="D19" s="71" t="s">
        <v>173</v>
      </c>
      <c r="E19" s="71" t="s">
        <v>179</v>
      </c>
      <c r="F19" s="84" t="s">
        <v>180</v>
      </c>
      <c r="G19" s="85" t="s">
        <v>181</v>
      </c>
      <c r="H19" s="86">
        <v>101225.76</v>
      </c>
    </row>
    <row r="20" spans="2:12" ht="20.25" customHeight="1" x14ac:dyDescent="0.2">
      <c r="B20" s="192">
        <v>2</v>
      </c>
      <c r="C20" s="190">
        <v>44700</v>
      </c>
      <c r="D20" s="186" t="s">
        <v>174</v>
      </c>
      <c r="E20" s="71" t="s">
        <v>182</v>
      </c>
      <c r="F20" s="194" t="s">
        <v>183</v>
      </c>
      <c r="G20" s="85" t="s">
        <v>185</v>
      </c>
      <c r="H20" s="86">
        <v>9300</v>
      </c>
    </row>
    <row r="21" spans="2:12" ht="20.25" customHeight="1" x14ac:dyDescent="0.2">
      <c r="B21" s="193"/>
      <c r="C21" s="191"/>
      <c r="D21" s="187"/>
      <c r="E21" s="71" t="s">
        <v>184</v>
      </c>
      <c r="F21" s="195"/>
      <c r="G21" s="85" t="s">
        <v>108</v>
      </c>
      <c r="H21" s="86">
        <v>10350</v>
      </c>
    </row>
    <row r="22" spans="2:12" ht="30" customHeight="1" x14ac:dyDescent="0.2">
      <c r="B22" s="81">
        <v>3</v>
      </c>
      <c r="C22" s="129">
        <v>44701</v>
      </c>
      <c r="D22" s="71" t="s">
        <v>175</v>
      </c>
      <c r="E22" s="71" t="s">
        <v>186</v>
      </c>
      <c r="F22" s="84" t="s">
        <v>187</v>
      </c>
      <c r="G22" s="85" t="s">
        <v>188</v>
      </c>
      <c r="H22" s="86">
        <v>213101</v>
      </c>
    </row>
    <row r="23" spans="2:12" ht="32.25" customHeight="1" x14ac:dyDescent="0.2">
      <c r="B23" s="81">
        <v>4</v>
      </c>
      <c r="C23" s="129">
        <v>44701</v>
      </c>
      <c r="D23" s="71" t="s">
        <v>176</v>
      </c>
      <c r="E23" s="71" t="s">
        <v>189</v>
      </c>
      <c r="F23" s="84" t="s">
        <v>190</v>
      </c>
      <c r="G23" s="85" t="s">
        <v>188</v>
      </c>
      <c r="H23" s="86">
        <v>194700</v>
      </c>
    </row>
    <row r="24" spans="2:12" ht="32.25" customHeight="1" x14ac:dyDescent="0.2">
      <c r="B24" s="192">
        <v>5</v>
      </c>
      <c r="C24" s="190">
        <v>44705</v>
      </c>
      <c r="D24" s="186" t="s">
        <v>177</v>
      </c>
      <c r="E24" s="71" t="s">
        <v>191</v>
      </c>
      <c r="F24" s="194" t="s">
        <v>193</v>
      </c>
      <c r="G24" s="85" t="s">
        <v>192</v>
      </c>
      <c r="H24" s="86">
        <v>66906</v>
      </c>
      <c r="L24" s="132"/>
    </row>
    <row r="25" spans="2:12" ht="27.75" customHeight="1" x14ac:dyDescent="0.2">
      <c r="B25" s="193"/>
      <c r="C25" s="191"/>
      <c r="D25" s="187"/>
      <c r="E25" s="71" t="s">
        <v>194</v>
      </c>
      <c r="F25" s="195"/>
      <c r="G25" s="85" t="s">
        <v>185</v>
      </c>
      <c r="H25" s="86">
        <v>51448</v>
      </c>
      <c r="L25" s="132"/>
    </row>
    <row r="26" spans="2:12" ht="37.5" customHeight="1" x14ac:dyDescent="0.2">
      <c r="B26" s="81">
        <v>6</v>
      </c>
      <c r="C26" s="129">
        <v>44712</v>
      </c>
      <c r="D26" s="71" t="s">
        <v>178</v>
      </c>
      <c r="E26" s="73" t="s">
        <v>196</v>
      </c>
      <c r="F26" s="133" t="s">
        <v>197</v>
      </c>
      <c r="G26" s="85" t="s">
        <v>195</v>
      </c>
      <c r="H26" s="86">
        <v>223782.28</v>
      </c>
      <c r="L26" s="132"/>
    </row>
    <row r="27" spans="2:12" ht="33.75" customHeight="1" x14ac:dyDescent="0.2">
      <c r="B27" s="81">
        <v>7</v>
      </c>
      <c r="C27" s="129">
        <v>44712</v>
      </c>
      <c r="D27" s="71" t="s">
        <v>198</v>
      </c>
      <c r="E27" s="73" t="s">
        <v>199</v>
      </c>
      <c r="F27" s="109" t="s">
        <v>200</v>
      </c>
      <c r="G27" s="85" t="s">
        <v>120</v>
      </c>
      <c r="H27" s="86">
        <v>100000</v>
      </c>
      <c r="I27" s="14"/>
      <c r="L27" s="132"/>
    </row>
    <row r="28" spans="2:12" ht="15.75" thickBot="1" x14ac:dyDescent="0.25">
      <c r="B28" s="75"/>
      <c r="C28" s="75"/>
      <c r="D28" s="75"/>
      <c r="E28" s="76"/>
      <c r="F28" s="75"/>
      <c r="G28" s="77" t="s">
        <v>22</v>
      </c>
      <c r="H28" s="78">
        <f>SUM(H15:H27)</f>
        <v>970813.04</v>
      </c>
      <c r="L28" s="132"/>
    </row>
    <row r="29" spans="2:12" ht="15.75" thickTop="1" x14ac:dyDescent="0.2">
      <c r="B29" s="75"/>
      <c r="C29" s="75"/>
      <c r="D29" s="75"/>
      <c r="E29" s="75"/>
      <c r="F29" s="75"/>
      <c r="G29" s="77"/>
      <c r="H29" s="130"/>
      <c r="L29" s="132"/>
    </row>
    <row r="30" spans="2:12" ht="14.25" x14ac:dyDescent="0.2">
      <c r="B30" s="64"/>
      <c r="C30" s="64"/>
      <c r="D30" s="64"/>
      <c r="E30" s="64"/>
      <c r="F30" s="64"/>
      <c r="G30" s="64"/>
      <c r="H30" s="64"/>
      <c r="L30" s="132"/>
    </row>
    <row r="31" spans="2:12" ht="15" x14ac:dyDescent="0.2">
      <c r="B31" s="174" t="s">
        <v>23</v>
      </c>
      <c r="C31" s="174"/>
      <c r="D31" s="174"/>
      <c r="E31" s="174"/>
      <c r="F31" s="174"/>
      <c r="G31" s="174"/>
      <c r="H31" s="174"/>
      <c r="L31" s="132"/>
    </row>
    <row r="32" spans="2:12" ht="15" x14ac:dyDescent="0.2">
      <c r="B32" s="179" t="s">
        <v>13</v>
      </c>
      <c r="C32" s="179"/>
      <c r="D32" s="179"/>
      <c r="E32" s="179"/>
      <c r="F32" s="179"/>
      <c r="G32" s="179"/>
      <c r="H32" s="179"/>
      <c r="L32" s="132"/>
    </row>
    <row r="33" spans="12:12" x14ac:dyDescent="0.2">
      <c r="L33" s="131"/>
    </row>
  </sheetData>
  <mergeCells count="14">
    <mergeCell ref="B31:H31"/>
    <mergeCell ref="B32:H32"/>
    <mergeCell ref="B14:H14"/>
    <mergeCell ref="B15:H15"/>
    <mergeCell ref="B16:H16"/>
    <mergeCell ref="G17:H17"/>
    <mergeCell ref="C20:C21"/>
    <mergeCell ref="B20:B21"/>
    <mergeCell ref="D20:D21"/>
    <mergeCell ref="F20:F21"/>
    <mergeCell ref="B24:B25"/>
    <mergeCell ref="C24:C25"/>
    <mergeCell ref="D24:D25"/>
    <mergeCell ref="F24:F25"/>
  </mergeCells>
  <pageMargins left="0.7" right="0.7" top="0.75" bottom="0.75" header="0.3" footer="0.3"/>
  <pageSetup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1:H31"/>
  <sheetViews>
    <sheetView topLeftCell="A7" zoomScaleNormal="100" workbookViewId="0">
      <selection activeCell="C19" sqref="C19"/>
    </sheetView>
  </sheetViews>
  <sheetFormatPr baseColWidth="10" defaultRowHeight="12.75" x14ac:dyDescent="0.2"/>
  <cols>
    <col min="2" max="2" width="9.140625" customWidth="1"/>
    <col min="3" max="3" width="11.140625" bestFit="1" customWidth="1"/>
    <col min="4" max="4" width="28.42578125" customWidth="1"/>
    <col min="5" max="5" width="23.7109375" customWidth="1"/>
    <col min="6" max="6" width="53.28515625" customWidth="1"/>
    <col min="7" max="7" width="31.5703125" customWidth="1"/>
    <col min="8" max="8" width="20.42578125" customWidth="1"/>
  </cols>
  <sheetData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ht="18.75" x14ac:dyDescent="0.2">
      <c r="B14" s="146" t="s">
        <v>0</v>
      </c>
      <c r="C14" s="146"/>
      <c r="D14" s="146"/>
      <c r="E14" s="146"/>
      <c r="F14" s="146"/>
      <c r="G14" s="146"/>
      <c r="H14" s="146"/>
    </row>
    <row r="15" spans="2:8" ht="18.75" x14ac:dyDescent="0.2">
      <c r="B15" s="146" t="s">
        <v>24</v>
      </c>
      <c r="C15" s="146"/>
      <c r="D15" s="146"/>
      <c r="E15" s="146"/>
      <c r="F15" s="146"/>
      <c r="G15" s="146"/>
      <c r="H15" s="146"/>
    </row>
    <row r="16" spans="2:8" ht="18.75" x14ac:dyDescent="0.2">
      <c r="B16" s="180" t="s">
        <v>55</v>
      </c>
      <c r="C16" s="180"/>
      <c r="D16" s="180"/>
      <c r="E16" s="180"/>
      <c r="F16" s="180"/>
      <c r="G16" s="180"/>
      <c r="H16" s="180"/>
    </row>
    <row r="17" spans="2:8" ht="26.25" x14ac:dyDescent="0.2">
      <c r="B17" s="66"/>
      <c r="C17" s="67"/>
      <c r="D17" s="67"/>
      <c r="E17" s="67"/>
      <c r="F17" s="67"/>
      <c r="G17" s="181"/>
      <c r="H17" s="181"/>
    </row>
    <row r="18" spans="2:8" ht="30" x14ac:dyDescent="0.2">
      <c r="B18" s="68" t="s">
        <v>17</v>
      </c>
      <c r="C18" s="68" t="s">
        <v>14</v>
      </c>
      <c r="D18" s="69" t="s">
        <v>15</v>
      </c>
      <c r="E18" s="68" t="s">
        <v>16</v>
      </c>
      <c r="F18" s="68" t="s">
        <v>3</v>
      </c>
      <c r="G18" s="70" t="s">
        <v>4</v>
      </c>
      <c r="H18" s="69" t="s">
        <v>5</v>
      </c>
    </row>
    <row r="19" spans="2:8" ht="18.75" customHeight="1" x14ac:dyDescent="0.2">
      <c r="B19" s="81">
        <v>1</v>
      </c>
      <c r="C19" s="82">
        <v>45084</v>
      </c>
      <c r="D19" s="83" t="s">
        <v>201</v>
      </c>
      <c r="E19" s="83" t="s">
        <v>208</v>
      </c>
      <c r="F19" s="84" t="s">
        <v>209</v>
      </c>
      <c r="G19" s="85" t="s">
        <v>120</v>
      </c>
      <c r="H19" s="86">
        <v>131747</v>
      </c>
    </row>
    <row r="20" spans="2:8" ht="21" customHeight="1" x14ac:dyDescent="0.2">
      <c r="B20" s="81">
        <v>2</v>
      </c>
      <c r="C20" s="82">
        <v>45084</v>
      </c>
      <c r="D20" s="83" t="s">
        <v>202</v>
      </c>
      <c r="E20" s="83" t="s">
        <v>210</v>
      </c>
      <c r="F20" s="84" t="s">
        <v>211</v>
      </c>
      <c r="G20" s="85" t="s">
        <v>212</v>
      </c>
      <c r="H20" s="86">
        <v>218205.92</v>
      </c>
    </row>
    <row r="21" spans="2:8" ht="23.25" customHeight="1" x14ac:dyDescent="0.2">
      <c r="B21" s="192">
        <v>3</v>
      </c>
      <c r="C21" s="196">
        <v>45090</v>
      </c>
      <c r="D21" s="198" t="s">
        <v>203</v>
      </c>
      <c r="E21" s="83" t="s">
        <v>213</v>
      </c>
      <c r="F21" s="194" t="s">
        <v>215</v>
      </c>
      <c r="G21" s="85" t="s">
        <v>18</v>
      </c>
      <c r="H21" s="86">
        <v>56640</v>
      </c>
    </row>
    <row r="22" spans="2:8" ht="24" customHeight="1" x14ac:dyDescent="0.2">
      <c r="B22" s="193"/>
      <c r="C22" s="197"/>
      <c r="D22" s="199"/>
      <c r="E22" s="83" t="s">
        <v>214</v>
      </c>
      <c r="F22" s="195"/>
      <c r="G22" s="85" t="s">
        <v>185</v>
      </c>
      <c r="H22" s="86">
        <v>51448</v>
      </c>
    </row>
    <row r="23" spans="2:8" ht="20.25" customHeight="1" x14ac:dyDescent="0.2">
      <c r="B23" s="91">
        <v>5</v>
      </c>
      <c r="C23" s="82">
        <v>45090</v>
      </c>
      <c r="D23" s="83" t="s">
        <v>204</v>
      </c>
      <c r="E23" s="83" t="s">
        <v>216</v>
      </c>
      <c r="F23" s="92" t="s">
        <v>222</v>
      </c>
      <c r="G23" s="85" t="s">
        <v>217</v>
      </c>
      <c r="H23" s="86">
        <v>225600</v>
      </c>
    </row>
    <row r="24" spans="2:8" ht="22.5" customHeight="1" x14ac:dyDescent="0.2">
      <c r="B24" s="93">
        <v>6</v>
      </c>
      <c r="C24" s="82">
        <v>45098</v>
      </c>
      <c r="D24" s="83" t="s">
        <v>205</v>
      </c>
      <c r="E24" s="83" t="s">
        <v>218</v>
      </c>
      <c r="F24" s="94" t="s">
        <v>219</v>
      </c>
      <c r="G24" s="85" t="s">
        <v>117</v>
      </c>
      <c r="H24" s="86">
        <v>154108</v>
      </c>
    </row>
    <row r="25" spans="2:8" ht="24.75" customHeight="1" x14ac:dyDescent="0.2">
      <c r="B25" s="93">
        <v>7</v>
      </c>
      <c r="C25" s="82">
        <v>45103</v>
      </c>
      <c r="D25" s="83" t="s">
        <v>206</v>
      </c>
      <c r="E25" s="83" t="s">
        <v>220</v>
      </c>
      <c r="F25" s="95" t="s">
        <v>221</v>
      </c>
      <c r="G25" s="85" t="s">
        <v>223</v>
      </c>
      <c r="H25" s="86">
        <v>40000</v>
      </c>
    </row>
    <row r="26" spans="2:8" ht="30" customHeight="1" x14ac:dyDescent="0.2">
      <c r="B26" s="93">
        <v>8</v>
      </c>
      <c r="C26" s="82">
        <v>45085</v>
      </c>
      <c r="D26" s="83" t="s">
        <v>207</v>
      </c>
      <c r="E26" s="83" t="s">
        <v>224</v>
      </c>
      <c r="F26" s="94" t="s">
        <v>225</v>
      </c>
      <c r="G26" s="85" t="s">
        <v>226</v>
      </c>
      <c r="H26" s="86">
        <v>195500</v>
      </c>
    </row>
    <row r="27" spans="2:8" ht="13.5" thickBot="1" x14ac:dyDescent="0.25">
      <c r="B27" s="87"/>
      <c r="C27" s="87"/>
      <c r="D27" s="87"/>
      <c r="E27" s="88"/>
      <c r="F27" s="87"/>
      <c r="G27" s="89" t="s">
        <v>22</v>
      </c>
      <c r="H27" s="90">
        <v>1073248.92</v>
      </c>
    </row>
    <row r="28" spans="2:8" ht="15.75" thickTop="1" x14ac:dyDescent="0.2">
      <c r="B28" s="75"/>
      <c r="C28" s="75"/>
      <c r="D28" s="75"/>
      <c r="E28" s="75"/>
      <c r="F28" s="75"/>
      <c r="G28" s="77"/>
      <c r="H28" s="79"/>
    </row>
    <row r="29" spans="2:8" ht="14.25" x14ac:dyDescent="0.2">
      <c r="B29" s="64"/>
      <c r="C29" s="64"/>
      <c r="D29" s="64"/>
      <c r="E29" s="64"/>
      <c r="F29" s="64"/>
      <c r="G29" s="64"/>
      <c r="H29" s="64"/>
    </row>
    <row r="30" spans="2:8" ht="15" x14ac:dyDescent="0.2">
      <c r="B30" s="174" t="s">
        <v>23</v>
      </c>
      <c r="C30" s="174"/>
      <c r="D30" s="174"/>
      <c r="E30" s="174"/>
      <c r="F30" s="174"/>
      <c r="G30" s="174"/>
      <c r="H30" s="174"/>
    </row>
    <row r="31" spans="2:8" ht="15" x14ac:dyDescent="0.2">
      <c r="B31" s="179" t="s">
        <v>13</v>
      </c>
      <c r="C31" s="179"/>
      <c r="D31" s="179"/>
      <c r="E31" s="179"/>
      <c r="F31" s="179"/>
      <c r="G31" s="179"/>
      <c r="H31" s="179"/>
    </row>
  </sheetData>
  <mergeCells count="10">
    <mergeCell ref="B31:H31"/>
    <mergeCell ref="B14:H14"/>
    <mergeCell ref="B15:H15"/>
    <mergeCell ref="B16:H16"/>
    <mergeCell ref="G17:H17"/>
    <mergeCell ref="B30:H30"/>
    <mergeCell ref="B21:B22"/>
    <mergeCell ref="C21:C22"/>
    <mergeCell ref="D21:D22"/>
    <mergeCell ref="F21:F22"/>
  </mergeCells>
  <pageMargins left="0.7" right="0.7" top="0.75" bottom="0.75" header="0.3" footer="0.3"/>
  <pageSetup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1:J40"/>
  <sheetViews>
    <sheetView tabSelected="1" topLeftCell="A13" workbookViewId="0">
      <selection activeCell="I33" sqref="I33"/>
    </sheetView>
  </sheetViews>
  <sheetFormatPr baseColWidth="10" defaultRowHeight="12.75" x14ac:dyDescent="0.2"/>
  <cols>
    <col min="2" max="2" width="8" customWidth="1"/>
    <col min="3" max="3" width="11.5703125" customWidth="1"/>
    <col min="4" max="4" width="26.5703125" customWidth="1"/>
    <col min="5" max="5" width="25.140625" customWidth="1"/>
    <col min="6" max="6" width="58.42578125" customWidth="1"/>
    <col min="7" max="7" width="40" customWidth="1"/>
    <col min="8" max="8" width="18" customWidth="1"/>
    <col min="12" max="12" width="11.42578125" customWidth="1"/>
  </cols>
  <sheetData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ht="18.75" x14ac:dyDescent="0.2">
      <c r="B14" s="146" t="s">
        <v>0</v>
      </c>
      <c r="C14" s="146"/>
      <c r="D14" s="146"/>
      <c r="E14" s="146"/>
      <c r="F14" s="146"/>
      <c r="G14" s="146"/>
      <c r="H14" s="146"/>
    </row>
    <row r="15" spans="2:8" ht="18.75" x14ac:dyDescent="0.2">
      <c r="B15" s="146" t="s">
        <v>24</v>
      </c>
      <c r="C15" s="146"/>
      <c r="D15" s="146"/>
      <c r="E15" s="146"/>
      <c r="F15" s="146"/>
      <c r="G15" s="146"/>
      <c r="H15" s="146"/>
    </row>
    <row r="16" spans="2:8" ht="18.75" x14ac:dyDescent="0.2">
      <c r="B16" s="180" t="s">
        <v>56</v>
      </c>
      <c r="C16" s="180"/>
      <c r="D16" s="180"/>
      <c r="E16" s="180"/>
      <c r="F16" s="180"/>
      <c r="G16" s="180"/>
      <c r="H16" s="180"/>
    </row>
    <row r="17" spans="2:8" ht="26.25" x14ac:dyDescent="0.2">
      <c r="B17" s="66"/>
      <c r="C17" s="67"/>
      <c r="D17" s="67"/>
      <c r="E17" s="67"/>
      <c r="F17" s="67"/>
      <c r="G17" s="181"/>
      <c r="H17" s="181"/>
    </row>
    <row r="18" spans="2:8" ht="30" x14ac:dyDescent="0.2">
      <c r="B18" s="68" t="s">
        <v>17</v>
      </c>
      <c r="C18" s="68" t="s">
        <v>14</v>
      </c>
      <c r="D18" s="69" t="s">
        <v>15</v>
      </c>
      <c r="E18" s="68" t="s">
        <v>16</v>
      </c>
      <c r="F18" s="68" t="s">
        <v>3</v>
      </c>
      <c r="G18" s="70" t="s">
        <v>4</v>
      </c>
      <c r="H18" s="69" t="s">
        <v>5</v>
      </c>
    </row>
    <row r="19" spans="2:8" ht="24.75" customHeight="1" x14ac:dyDescent="0.2">
      <c r="B19" s="192">
        <v>1</v>
      </c>
      <c r="C19" s="200">
        <v>45111</v>
      </c>
      <c r="D19" s="202" t="s">
        <v>227</v>
      </c>
      <c r="E19" s="83" t="s">
        <v>238</v>
      </c>
      <c r="F19" s="204" t="s">
        <v>235</v>
      </c>
      <c r="G19" s="136" t="s">
        <v>19</v>
      </c>
      <c r="H19" s="86">
        <v>83136.899999999994</v>
      </c>
    </row>
    <row r="20" spans="2:8" ht="29.25" customHeight="1" x14ac:dyDescent="0.2">
      <c r="B20" s="193"/>
      <c r="C20" s="201"/>
      <c r="D20" s="203"/>
      <c r="E20" s="83" t="s">
        <v>239</v>
      </c>
      <c r="F20" s="205"/>
      <c r="G20" s="85" t="s">
        <v>20</v>
      </c>
      <c r="H20" s="86">
        <v>62265.06</v>
      </c>
    </row>
    <row r="21" spans="2:8" ht="32.25" customHeight="1" x14ac:dyDescent="0.2">
      <c r="B21" s="138">
        <v>2</v>
      </c>
      <c r="C21" s="139">
        <v>45111</v>
      </c>
      <c r="D21" s="83" t="s">
        <v>228</v>
      </c>
      <c r="E21" s="83" t="s">
        <v>237</v>
      </c>
      <c r="F21" s="140" t="s">
        <v>236</v>
      </c>
      <c r="G21" s="83" t="s">
        <v>237</v>
      </c>
      <c r="H21" s="86">
        <v>0</v>
      </c>
    </row>
    <row r="22" spans="2:8" ht="21.75" customHeight="1" x14ac:dyDescent="0.2">
      <c r="B22" s="192">
        <v>3</v>
      </c>
      <c r="C22" s="200">
        <v>45111</v>
      </c>
      <c r="D22" s="198" t="s">
        <v>229</v>
      </c>
      <c r="E22" s="83" t="s">
        <v>242</v>
      </c>
      <c r="F22" s="194" t="s">
        <v>241</v>
      </c>
      <c r="G22" s="136" t="s">
        <v>240</v>
      </c>
      <c r="H22" s="86">
        <v>51448</v>
      </c>
    </row>
    <row r="23" spans="2:8" ht="23.25" customHeight="1" x14ac:dyDescent="0.2">
      <c r="B23" s="193"/>
      <c r="C23" s="201"/>
      <c r="D23" s="199"/>
      <c r="E23" s="83" t="s">
        <v>243</v>
      </c>
      <c r="F23" s="195"/>
      <c r="G23" s="85" t="s">
        <v>18</v>
      </c>
      <c r="H23" s="86">
        <v>56640</v>
      </c>
    </row>
    <row r="24" spans="2:8" ht="31.5" customHeight="1" x14ac:dyDescent="0.2">
      <c r="B24" s="93">
        <v>4</v>
      </c>
      <c r="C24" s="82">
        <v>45117</v>
      </c>
      <c r="D24" s="83" t="s">
        <v>230</v>
      </c>
      <c r="E24" s="83" t="s">
        <v>246</v>
      </c>
      <c r="F24" s="135" t="s">
        <v>245</v>
      </c>
      <c r="G24" s="85" t="s">
        <v>12</v>
      </c>
      <c r="H24" s="86">
        <v>224790</v>
      </c>
    </row>
    <row r="25" spans="2:8" ht="27" customHeight="1" x14ac:dyDescent="0.2">
      <c r="B25" s="134">
        <v>5</v>
      </c>
      <c r="C25" s="82">
        <v>45119</v>
      </c>
      <c r="D25" s="83" t="s">
        <v>231</v>
      </c>
      <c r="E25" s="83" t="s">
        <v>248</v>
      </c>
      <c r="F25" s="135" t="s">
        <v>247</v>
      </c>
      <c r="G25" s="137" t="s">
        <v>155</v>
      </c>
      <c r="H25" s="86">
        <v>224790</v>
      </c>
    </row>
    <row r="26" spans="2:8" ht="31.5" customHeight="1" x14ac:dyDescent="0.2">
      <c r="B26" s="134">
        <v>6</v>
      </c>
      <c r="C26" s="82">
        <v>45120</v>
      </c>
      <c r="D26" s="83" t="s">
        <v>232</v>
      </c>
      <c r="E26" s="83" t="s">
        <v>249</v>
      </c>
      <c r="F26" s="135" t="s">
        <v>250</v>
      </c>
      <c r="G26" s="85" t="s">
        <v>251</v>
      </c>
      <c r="H26" s="86">
        <v>73455.009999999995</v>
      </c>
    </row>
    <row r="27" spans="2:8" ht="28.5" customHeight="1" x14ac:dyDescent="0.2">
      <c r="B27" s="192">
        <v>7</v>
      </c>
      <c r="C27" s="196">
        <v>45119</v>
      </c>
      <c r="D27" s="198" t="s">
        <v>233</v>
      </c>
      <c r="E27" s="83" t="s">
        <v>255</v>
      </c>
      <c r="F27" s="194" t="s">
        <v>254</v>
      </c>
      <c r="G27" s="85" t="s">
        <v>257</v>
      </c>
      <c r="H27" s="86">
        <v>66906</v>
      </c>
    </row>
    <row r="28" spans="2:8" ht="26.25" customHeight="1" x14ac:dyDescent="0.2">
      <c r="B28" s="193"/>
      <c r="C28" s="197"/>
      <c r="D28" s="199"/>
      <c r="E28" s="83" t="s">
        <v>256</v>
      </c>
      <c r="F28" s="195"/>
      <c r="G28" s="85" t="s">
        <v>19</v>
      </c>
      <c r="H28" s="86">
        <v>75702.899999999994</v>
      </c>
    </row>
    <row r="29" spans="2:8" ht="30" customHeight="1" x14ac:dyDescent="0.2">
      <c r="B29" s="134">
        <v>8</v>
      </c>
      <c r="C29" s="82">
        <v>45124</v>
      </c>
      <c r="D29" s="83" t="s">
        <v>234</v>
      </c>
      <c r="E29" s="83" t="s">
        <v>252</v>
      </c>
      <c r="F29" s="135" t="s">
        <v>253</v>
      </c>
      <c r="G29" s="85" t="s">
        <v>120</v>
      </c>
      <c r="H29" s="86">
        <v>15576</v>
      </c>
    </row>
    <row r="30" spans="2:8" ht="51" customHeight="1" x14ac:dyDescent="0.2">
      <c r="B30" s="134">
        <v>9</v>
      </c>
      <c r="C30" s="82">
        <v>45124</v>
      </c>
      <c r="D30" s="83" t="s">
        <v>244</v>
      </c>
      <c r="E30" s="83" t="s">
        <v>259</v>
      </c>
      <c r="F30" s="135" t="s">
        <v>258</v>
      </c>
      <c r="G30" s="137" t="s">
        <v>260</v>
      </c>
      <c r="H30" s="86">
        <v>187808.8</v>
      </c>
    </row>
    <row r="31" spans="2:8" ht="51" customHeight="1" x14ac:dyDescent="0.2">
      <c r="B31" s="134">
        <v>10</v>
      </c>
      <c r="C31" s="82">
        <v>45133</v>
      </c>
      <c r="D31" s="83" t="s">
        <v>263</v>
      </c>
      <c r="E31" s="83" t="s">
        <v>262</v>
      </c>
      <c r="F31" s="135" t="s">
        <v>261</v>
      </c>
      <c r="G31" s="85" t="s">
        <v>251</v>
      </c>
      <c r="H31" s="86">
        <v>126031.66</v>
      </c>
    </row>
    <row r="32" spans="2:8" ht="42" customHeight="1" x14ac:dyDescent="0.2">
      <c r="B32" s="134">
        <v>11</v>
      </c>
      <c r="C32" s="82">
        <v>45133</v>
      </c>
      <c r="D32" s="83" t="s">
        <v>265</v>
      </c>
      <c r="E32" s="83" t="s">
        <v>266</v>
      </c>
      <c r="F32" s="135" t="s">
        <v>264</v>
      </c>
      <c r="G32" s="85" t="s">
        <v>21</v>
      </c>
      <c r="H32" s="86">
        <v>110330</v>
      </c>
    </row>
    <row r="33" spans="2:10" ht="40.5" customHeight="1" x14ac:dyDescent="0.2">
      <c r="B33" s="141">
        <v>12</v>
      </c>
      <c r="C33" s="82">
        <v>45138</v>
      </c>
      <c r="D33" s="83" t="s">
        <v>267</v>
      </c>
      <c r="E33" s="83" t="s">
        <v>270</v>
      </c>
      <c r="F33" s="142" t="s">
        <v>268</v>
      </c>
      <c r="G33" s="85" t="s">
        <v>269</v>
      </c>
      <c r="H33" s="86">
        <v>47436</v>
      </c>
    </row>
    <row r="34" spans="2:10" ht="33.75" customHeight="1" x14ac:dyDescent="0.2">
      <c r="B34" s="192">
        <v>13</v>
      </c>
      <c r="C34" s="196">
        <v>45138.618055555555</v>
      </c>
      <c r="D34" s="198" t="s">
        <v>271</v>
      </c>
      <c r="E34" s="83" t="s">
        <v>273</v>
      </c>
      <c r="F34" s="194" t="s">
        <v>272</v>
      </c>
      <c r="G34" s="85" t="s">
        <v>275</v>
      </c>
      <c r="H34" s="86">
        <v>61360</v>
      </c>
    </row>
    <row r="35" spans="2:10" ht="27.75" customHeight="1" x14ac:dyDescent="0.2">
      <c r="B35" s="193"/>
      <c r="C35" s="197"/>
      <c r="D35" s="199"/>
      <c r="E35" s="83" t="s">
        <v>274</v>
      </c>
      <c r="F35" s="195"/>
      <c r="G35" s="85" t="s">
        <v>276</v>
      </c>
      <c r="H35" s="86">
        <v>47200</v>
      </c>
      <c r="J35" s="80"/>
    </row>
    <row r="36" spans="2:10" ht="13.5" thickBot="1" x14ac:dyDescent="0.25">
      <c r="B36" s="87"/>
      <c r="C36" s="87"/>
      <c r="D36" s="87"/>
      <c r="E36" s="88"/>
      <c r="F36" s="87"/>
      <c r="G36" s="89" t="s">
        <v>22</v>
      </c>
      <c r="H36" s="90">
        <f>SUM(H19:H35)</f>
        <v>1514876.3299999998</v>
      </c>
    </row>
    <row r="37" spans="2:10" ht="15.75" thickTop="1" x14ac:dyDescent="0.2">
      <c r="B37" s="75"/>
      <c r="C37" s="75"/>
      <c r="D37" s="75"/>
      <c r="E37" s="75"/>
      <c r="F37" s="75"/>
      <c r="G37" s="77"/>
      <c r="H37" s="79"/>
    </row>
    <row r="38" spans="2:10" ht="14.25" x14ac:dyDescent="0.2">
      <c r="B38" s="64"/>
      <c r="C38" s="64"/>
      <c r="D38" s="64"/>
      <c r="E38" s="64"/>
      <c r="F38" s="64"/>
      <c r="G38" s="64"/>
      <c r="H38" s="64"/>
    </row>
    <row r="39" spans="2:10" ht="15" x14ac:dyDescent="0.2">
      <c r="B39" s="174" t="s">
        <v>23</v>
      </c>
      <c r="C39" s="174"/>
      <c r="D39" s="174"/>
      <c r="E39" s="174"/>
      <c r="F39" s="174"/>
      <c r="G39" s="174"/>
      <c r="H39" s="174"/>
    </row>
    <row r="40" spans="2:10" ht="15" x14ac:dyDescent="0.2">
      <c r="B40" s="179" t="s">
        <v>13</v>
      </c>
      <c r="C40" s="179"/>
      <c r="D40" s="179"/>
      <c r="E40" s="179"/>
      <c r="F40" s="179"/>
      <c r="G40" s="179"/>
      <c r="H40" s="179"/>
    </row>
  </sheetData>
  <mergeCells count="22">
    <mergeCell ref="B14:H14"/>
    <mergeCell ref="B15:H15"/>
    <mergeCell ref="B16:H16"/>
    <mergeCell ref="G17:H17"/>
    <mergeCell ref="B39:H39"/>
    <mergeCell ref="B19:B20"/>
    <mergeCell ref="C19:C20"/>
    <mergeCell ref="D19:D20"/>
    <mergeCell ref="F19:F20"/>
    <mergeCell ref="C22:C23"/>
    <mergeCell ref="B22:B23"/>
    <mergeCell ref="D22:D23"/>
    <mergeCell ref="F22:F23"/>
    <mergeCell ref="B34:B35"/>
    <mergeCell ref="C34:C35"/>
    <mergeCell ref="D34:D35"/>
    <mergeCell ref="B27:B28"/>
    <mergeCell ref="C27:C28"/>
    <mergeCell ref="F27:F28"/>
    <mergeCell ref="D27:D28"/>
    <mergeCell ref="B40:H40"/>
    <mergeCell ref="F34:F35"/>
  </mergeCells>
  <pageMargins left="0.47" right="0.28000000000000003" top="0.33" bottom="0.3" header="0.31496062992125984" footer="0.31496062992125984"/>
  <pageSetup scale="69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0:K29"/>
  <sheetViews>
    <sheetView topLeftCell="A4" zoomScaleNormal="100" workbookViewId="0">
      <selection activeCell="H25" sqref="H25"/>
    </sheetView>
  </sheetViews>
  <sheetFormatPr baseColWidth="10" defaultRowHeight="12.75" x14ac:dyDescent="0.2"/>
  <cols>
    <col min="2" max="2" width="8.28515625" customWidth="1"/>
    <col min="4" max="4" width="26.5703125" customWidth="1"/>
    <col min="5" max="5" width="23.42578125" customWidth="1"/>
    <col min="6" max="6" width="51.5703125" customWidth="1"/>
    <col min="7" max="7" width="34.140625" customWidth="1"/>
    <col min="8" max="8" width="17.7109375" customWidth="1"/>
  </cols>
  <sheetData>
    <row r="10" spans="2:8" x14ac:dyDescent="0.2">
      <c r="B10" s="2"/>
      <c r="C10" s="3"/>
      <c r="D10" s="3"/>
      <c r="E10" s="5"/>
      <c r="F10" s="4"/>
      <c r="G10" s="2"/>
      <c r="H10" s="2"/>
    </row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ht="18.75" x14ac:dyDescent="0.2">
      <c r="B13" s="146" t="s">
        <v>0</v>
      </c>
      <c r="C13" s="146"/>
      <c r="D13" s="146"/>
      <c r="E13" s="146"/>
      <c r="F13" s="146"/>
      <c r="G13" s="146"/>
      <c r="H13" s="146"/>
    </row>
    <row r="14" spans="2:8" ht="18.75" x14ac:dyDescent="0.2">
      <c r="B14" s="146" t="s">
        <v>24</v>
      </c>
      <c r="C14" s="146"/>
      <c r="D14" s="146"/>
      <c r="E14" s="146"/>
      <c r="F14" s="146"/>
      <c r="G14" s="146"/>
      <c r="H14" s="146"/>
    </row>
    <row r="15" spans="2:8" ht="18.75" x14ac:dyDescent="0.2">
      <c r="B15" s="180" t="s">
        <v>58</v>
      </c>
      <c r="C15" s="180"/>
      <c r="D15" s="180"/>
      <c r="E15" s="180"/>
      <c r="F15" s="180"/>
      <c r="G15" s="180"/>
      <c r="H15" s="180"/>
    </row>
    <row r="16" spans="2:8" ht="26.25" x14ac:dyDescent="0.2">
      <c r="B16" s="66"/>
      <c r="C16" s="67"/>
      <c r="D16" s="67"/>
      <c r="E16" s="67"/>
      <c r="F16" s="67"/>
      <c r="G16" s="181"/>
      <c r="H16" s="181"/>
    </row>
    <row r="17" spans="2:11" ht="30" x14ac:dyDescent="0.2">
      <c r="B17" s="68" t="s">
        <v>17</v>
      </c>
      <c r="C17" s="68" t="s">
        <v>14</v>
      </c>
      <c r="D17" s="69" t="s">
        <v>15</v>
      </c>
      <c r="E17" s="68" t="s">
        <v>16</v>
      </c>
      <c r="F17" s="68" t="s">
        <v>3</v>
      </c>
      <c r="G17" s="70" t="s">
        <v>4</v>
      </c>
      <c r="H17" s="69" t="s">
        <v>5</v>
      </c>
    </row>
    <row r="18" spans="2:11" x14ac:dyDescent="0.2">
      <c r="B18" s="81">
        <v>1</v>
      </c>
      <c r="C18" s="82">
        <v>44775</v>
      </c>
      <c r="D18" s="120"/>
      <c r="E18" s="83"/>
      <c r="F18" s="121"/>
      <c r="G18" s="85"/>
      <c r="H18" s="86">
        <v>0</v>
      </c>
    </row>
    <row r="19" spans="2:11" x14ac:dyDescent="0.2">
      <c r="B19" s="81">
        <v>2</v>
      </c>
      <c r="C19" s="82">
        <v>44776</v>
      </c>
      <c r="D19" s="120"/>
      <c r="E19" s="83"/>
      <c r="F19" s="121"/>
      <c r="G19" s="83"/>
      <c r="H19" s="86">
        <v>0</v>
      </c>
    </row>
    <row r="20" spans="2:11" x14ac:dyDescent="0.2">
      <c r="B20" s="81">
        <v>3</v>
      </c>
      <c r="C20" s="82">
        <v>44777</v>
      </c>
      <c r="D20" s="120"/>
      <c r="E20" s="83"/>
      <c r="F20" s="121"/>
      <c r="G20" s="85"/>
      <c r="H20" s="86">
        <v>0</v>
      </c>
    </row>
    <row r="21" spans="2:11" x14ac:dyDescent="0.2">
      <c r="B21" s="81">
        <v>4</v>
      </c>
      <c r="C21" s="82">
        <v>44778</v>
      </c>
      <c r="D21" s="120"/>
      <c r="E21" s="83"/>
      <c r="F21" s="121"/>
      <c r="G21" s="85"/>
      <c r="H21" s="86">
        <v>0</v>
      </c>
      <c r="K21" s="99"/>
    </row>
    <row r="22" spans="2:11" x14ac:dyDescent="0.2">
      <c r="B22" s="108">
        <v>5</v>
      </c>
      <c r="C22" s="82">
        <v>44779</v>
      </c>
      <c r="D22" s="83"/>
      <c r="E22" s="83"/>
      <c r="F22" s="98"/>
      <c r="G22" s="85"/>
      <c r="H22" s="86">
        <v>0</v>
      </c>
    </row>
    <row r="23" spans="2:11" x14ac:dyDescent="0.2">
      <c r="B23" s="108">
        <v>6</v>
      </c>
      <c r="C23" s="82">
        <v>44780</v>
      </c>
      <c r="D23" s="83"/>
      <c r="E23" s="83"/>
      <c r="F23" s="96"/>
      <c r="G23" s="85"/>
      <c r="H23" s="86">
        <v>0</v>
      </c>
      <c r="K23" s="80"/>
    </row>
    <row r="24" spans="2:11" x14ac:dyDescent="0.2">
      <c r="B24" s="108">
        <v>7</v>
      </c>
      <c r="C24" s="82">
        <v>44781</v>
      </c>
      <c r="D24" s="83"/>
      <c r="E24" s="83"/>
      <c r="F24" s="96"/>
      <c r="G24" s="85"/>
      <c r="H24" s="86">
        <v>0</v>
      </c>
    </row>
    <row r="25" spans="2:11" ht="13.5" thickBot="1" x14ac:dyDescent="0.25">
      <c r="B25" s="87"/>
      <c r="C25" s="87"/>
      <c r="D25" s="87"/>
      <c r="E25" s="88"/>
      <c r="F25" s="87"/>
      <c r="G25" s="89" t="s">
        <v>22</v>
      </c>
      <c r="H25" s="90">
        <f>SUM(H18:H24)</f>
        <v>0</v>
      </c>
    </row>
    <row r="26" spans="2:11" ht="15.75" thickTop="1" x14ac:dyDescent="0.2">
      <c r="B26" s="75"/>
      <c r="C26" s="75"/>
      <c r="D26" s="75"/>
      <c r="E26" s="75"/>
      <c r="F26" s="75"/>
      <c r="G26" s="77"/>
      <c r="H26" s="79"/>
    </row>
    <row r="27" spans="2:11" ht="14.25" x14ac:dyDescent="0.2">
      <c r="B27" s="64"/>
      <c r="C27" s="64"/>
      <c r="D27" s="64"/>
      <c r="E27" s="64"/>
      <c r="F27" s="64"/>
      <c r="G27" s="64"/>
      <c r="H27" s="64"/>
    </row>
    <row r="28" spans="2:11" ht="15" x14ac:dyDescent="0.2">
      <c r="B28" s="174" t="s">
        <v>23</v>
      </c>
      <c r="C28" s="174"/>
      <c r="D28" s="174"/>
      <c r="E28" s="174"/>
      <c r="F28" s="174"/>
      <c r="G28" s="174"/>
      <c r="H28" s="174"/>
    </row>
    <row r="29" spans="2:11" ht="15" x14ac:dyDescent="0.2">
      <c r="B29" s="179" t="s">
        <v>13</v>
      </c>
      <c r="C29" s="179"/>
      <c r="D29" s="179"/>
      <c r="E29" s="179"/>
      <c r="F29" s="179"/>
      <c r="G29" s="179"/>
      <c r="H29" s="179"/>
    </row>
  </sheetData>
  <mergeCells count="6">
    <mergeCell ref="B29:H29"/>
    <mergeCell ref="B13:H13"/>
    <mergeCell ref="B14:H14"/>
    <mergeCell ref="B15:H15"/>
    <mergeCell ref="G16:H16"/>
    <mergeCell ref="B28:H2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9:H29"/>
  <sheetViews>
    <sheetView workbookViewId="0">
      <selection activeCell="G23" sqref="G23"/>
    </sheetView>
  </sheetViews>
  <sheetFormatPr baseColWidth="10" defaultRowHeight="12.75" x14ac:dyDescent="0.2"/>
  <cols>
    <col min="2" max="2" width="7" customWidth="1"/>
    <col min="3" max="3" width="13" customWidth="1"/>
    <col min="4" max="4" width="31" customWidth="1"/>
    <col min="5" max="5" width="22.7109375" customWidth="1"/>
    <col min="6" max="6" width="40.28515625" customWidth="1"/>
    <col min="7" max="7" width="32.140625" customWidth="1"/>
    <col min="8" max="8" width="23.42578125" customWidth="1"/>
  </cols>
  <sheetData>
    <row r="9" spans="2:8" x14ac:dyDescent="0.2">
      <c r="B9" s="2"/>
      <c r="C9" s="3"/>
      <c r="D9" s="3"/>
      <c r="E9" s="5"/>
      <c r="F9" s="4"/>
      <c r="G9" s="2"/>
      <c r="H9" s="2"/>
    </row>
    <row r="10" spans="2:8" x14ac:dyDescent="0.2">
      <c r="B10" s="2"/>
      <c r="C10" s="3"/>
      <c r="D10" s="3"/>
      <c r="E10" s="5"/>
      <c r="F10" s="4"/>
      <c r="G10" s="2"/>
      <c r="H10" s="2"/>
    </row>
    <row r="11" spans="2:8" x14ac:dyDescent="0.2">
      <c r="B11" s="2"/>
      <c r="C11" s="3"/>
      <c r="D11" s="3"/>
      <c r="E11" s="5"/>
      <c r="F11" s="4"/>
      <c r="G11" s="2"/>
      <c r="H11" s="2"/>
    </row>
    <row r="12" spans="2:8" ht="18.75" x14ac:dyDescent="0.2">
      <c r="B12" s="146" t="s">
        <v>0</v>
      </c>
      <c r="C12" s="146"/>
      <c r="D12" s="146"/>
      <c r="E12" s="146"/>
      <c r="F12" s="146"/>
      <c r="G12" s="146"/>
      <c r="H12" s="146"/>
    </row>
    <row r="13" spans="2:8" ht="18.75" x14ac:dyDescent="0.2">
      <c r="B13" s="146" t="s">
        <v>24</v>
      </c>
      <c r="C13" s="146"/>
      <c r="D13" s="146"/>
      <c r="E13" s="146"/>
      <c r="F13" s="146"/>
      <c r="G13" s="146"/>
      <c r="H13" s="146"/>
    </row>
    <row r="14" spans="2:8" ht="18.75" x14ac:dyDescent="0.2">
      <c r="B14" s="180" t="s">
        <v>57</v>
      </c>
      <c r="C14" s="180"/>
      <c r="D14" s="180"/>
      <c r="E14" s="180"/>
      <c r="F14" s="180"/>
      <c r="G14" s="180"/>
      <c r="H14" s="180"/>
    </row>
    <row r="15" spans="2:8" ht="26.25" x14ac:dyDescent="0.2">
      <c r="B15" s="66"/>
      <c r="C15" s="67"/>
      <c r="D15" s="67"/>
      <c r="E15" s="67"/>
      <c r="F15" s="67"/>
      <c r="G15" s="181"/>
      <c r="H15" s="181"/>
    </row>
    <row r="16" spans="2:8" ht="30" x14ac:dyDescent="0.2">
      <c r="B16" s="68" t="s">
        <v>17</v>
      </c>
      <c r="C16" s="68" t="s">
        <v>14</v>
      </c>
      <c r="D16" s="69" t="s">
        <v>15</v>
      </c>
      <c r="E16" s="68" t="s">
        <v>16</v>
      </c>
      <c r="F16" s="68" t="s">
        <v>3</v>
      </c>
      <c r="G16" s="70" t="s">
        <v>4</v>
      </c>
      <c r="H16" s="69" t="s">
        <v>5</v>
      </c>
    </row>
    <row r="17" spans="2:8" x14ac:dyDescent="0.2">
      <c r="B17" s="81">
        <v>1</v>
      </c>
      <c r="C17" s="82">
        <v>45172</v>
      </c>
      <c r="D17" s="83"/>
      <c r="E17" s="83"/>
      <c r="F17" s="84"/>
      <c r="G17" s="85"/>
      <c r="H17" s="86">
        <v>0</v>
      </c>
    </row>
    <row r="18" spans="2:8" x14ac:dyDescent="0.2">
      <c r="B18" s="81">
        <v>2</v>
      </c>
      <c r="C18" s="82">
        <v>45173</v>
      </c>
      <c r="D18" s="83"/>
      <c r="E18" s="83"/>
      <c r="F18" s="84"/>
      <c r="G18" s="83"/>
      <c r="H18" s="86">
        <v>0</v>
      </c>
    </row>
    <row r="19" spans="2:8" x14ac:dyDescent="0.2">
      <c r="B19" s="81">
        <v>3</v>
      </c>
      <c r="C19" s="82">
        <v>45174</v>
      </c>
      <c r="D19" s="83"/>
      <c r="E19" s="83"/>
      <c r="F19" s="84"/>
      <c r="G19" s="85"/>
      <c r="H19" s="86">
        <v>0</v>
      </c>
    </row>
    <row r="20" spans="2:8" x14ac:dyDescent="0.2">
      <c r="B20" s="97">
        <v>4</v>
      </c>
      <c r="C20" s="82">
        <v>45175</v>
      </c>
      <c r="D20" s="83"/>
      <c r="E20" s="83"/>
      <c r="F20" s="98"/>
      <c r="G20" s="85"/>
      <c r="H20" s="86">
        <v>0</v>
      </c>
    </row>
    <row r="21" spans="2:8" x14ac:dyDescent="0.2">
      <c r="B21" s="97">
        <v>5</v>
      </c>
      <c r="C21" s="82">
        <v>45176</v>
      </c>
      <c r="D21" s="83"/>
      <c r="E21" s="83"/>
      <c r="F21" s="98"/>
      <c r="G21" s="85"/>
      <c r="H21" s="86">
        <v>0</v>
      </c>
    </row>
    <row r="22" spans="2:8" x14ac:dyDescent="0.2">
      <c r="B22" s="97">
        <v>6</v>
      </c>
      <c r="C22" s="82">
        <v>45177</v>
      </c>
      <c r="D22" s="83"/>
      <c r="E22" s="83"/>
      <c r="F22" s="98"/>
      <c r="G22" s="85"/>
      <c r="H22" s="86">
        <v>0</v>
      </c>
    </row>
    <row r="23" spans="2:8" x14ac:dyDescent="0.2">
      <c r="B23" s="97">
        <v>6</v>
      </c>
      <c r="C23" s="82">
        <v>45178</v>
      </c>
      <c r="D23" s="83"/>
      <c r="E23" s="83"/>
      <c r="F23" s="98"/>
      <c r="G23" s="85"/>
      <c r="H23" s="86">
        <v>0</v>
      </c>
    </row>
    <row r="24" spans="2:8" x14ac:dyDescent="0.2">
      <c r="B24" s="81">
        <v>7</v>
      </c>
      <c r="C24" s="82">
        <v>45179</v>
      </c>
      <c r="D24" s="83"/>
      <c r="E24" s="83"/>
      <c r="F24" s="84"/>
      <c r="G24" s="85"/>
      <c r="H24" s="86">
        <v>0</v>
      </c>
    </row>
    <row r="25" spans="2:8" ht="13.5" thickBot="1" x14ac:dyDescent="0.25">
      <c r="B25" s="87"/>
      <c r="C25" s="87"/>
      <c r="D25" s="87"/>
      <c r="E25" s="88"/>
      <c r="F25" s="87"/>
      <c r="G25" s="89" t="s">
        <v>22</v>
      </c>
      <c r="H25" s="90">
        <f>SUM(H17:H24)</f>
        <v>0</v>
      </c>
    </row>
    <row r="26" spans="2:8" ht="15.75" thickTop="1" x14ac:dyDescent="0.2">
      <c r="B26" s="75"/>
      <c r="C26" s="75"/>
      <c r="D26" s="75"/>
      <c r="E26" s="75"/>
      <c r="F26" s="75"/>
      <c r="G26" s="77"/>
      <c r="H26" s="79"/>
    </row>
    <row r="27" spans="2:8" ht="14.25" x14ac:dyDescent="0.2">
      <c r="B27" s="64"/>
      <c r="C27" s="64"/>
      <c r="D27" s="64"/>
      <c r="E27" s="64"/>
      <c r="F27" s="64"/>
      <c r="G27" s="64"/>
      <c r="H27" s="64"/>
    </row>
    <row r="28" spans="2:8" ht="15" x14ac:dyDescent="0.2">
      <c r="B28" s="174" t="s">
        <v>23</v>
      </c>
      <c r="C28" s="174"/>
      <c r="D28" s="174"/>
      <c r="E28" s="174"/>
      <c r="F28" s="174"/>
      <c r="G28" s="174"/>
      <c r="H28" s="174"/>
    </row>
    <row r="29" spans="2:8" ht="15" x14ac:dyDescent="0.2">
      <c r="B29" s="179" t="s">
        <v>13</v>
      </c>
      <c r="C29" s="179"/>
      <c r="D29" s="179"/>
      <c r="E29" s="179"/>
      <c r="F29" s="179"/>
      <c r="G29" s="179"/>
      <c r="H29" s="179"/>
    </row>
  </sheetData>
  <mergeCells count="6">
    <mergeCell ref="B29:H29"/>
    <mergeCell ref="B12:H12"/>
    <mergeCell ref="B13:H13"/>
    <mergeCell ref="B14:H14"/>
    <mergeCell ref="G15:H15"/>
    <mergeCell ref="B28:H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Enero </vt:lpstr>
      <vt:lpstr>Fabrero 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'Enero '!Títulos_a_imprimir</vt:lpstr>
      <vt:lpstr>'Fabrero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Cordero</dc:creator>
  <cp:lastModifiedBy>Isaura Suero Meran</cp:lastModifiedBy>
  <cp:lastPrinted>2023-08-01T15:56:59Z</cp:lastPrinted>
  <dcterms:created xsi:type="dcterms:W3CDTF">2016-09-26T18:07:51Z</dcterms:created>
  <dcterms:modified xsi:type="dcterms:W3CDTF">2023-08-07T16:24:20Z</dcterms:modified>
</cp:coreProperties>
</file>