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firstSheet="1" activeTab="1"/>
  </bookViews>
  <sheets>
    <sheet name="OCTUBRE-20" sheetId="34" state="hidden" r:id="rId1"/>
    <sheet name="NOVIEMBRE-21" sheetId="35" r:id="rId2"/>
  </sheets>
  <definedNames>
    <definedName name="_xlnm._FilterDatabase" localSheetId="1" hidden="1">'NOVIEMBRE-21'!$B$10:$I$350</definedName>
    <definedName name="_xlnm._FilterDatabase" localSheetId="0" hidden="1">'OCTUBRE-20'!$B$10:$I$372</definedName>
    <definedName name="_xlnm.Print_Area" localSheetId="1">'NOVIEMBRE-21'!$A$1:$I$372</definedName>
    <definedName name="_xlnm.Print_Area" localSheetId="0">'OCTUBRE-20'!$A$1:$I$148</definedName>
    <definedName name="_xlnm.Print_Titles" localSheetId="1">'NOVIEMBRE-21'!$1:$11</definedName>
    <definedName name="_xlnm.Print_Titles" localSheetId="0">'OCTUBRE-20'!$1:$11</definedName>
  </definedNames>
  <calcPr calcId="144525"/>
</workbook>
</file>

<file path=xl/calcChain.xml><?xml version="1.0" encoding="utf-8"?>
<calcChain xmlns="http://schemas.openxmlformats.org/spreadsheetml/2006/main">
  <c r="H351" i="35" l="1"/>
  <c r="I255" i="35" l="1"/>
  <c r="I350" i="35"/>
  <c r="I349" i="35"/>
  <c r="I348" i="35"/>
  <c r="I347" i="35"/>
  <c r="I346" i="35"/>
  <c r="I345" i="35"/>
  <c r="I344" i="35"/>
  <c r="I343" i="35"/>
  <c r="I342" i="35"/>
  <c r="I341" i="35"/>
  <c r="I340" i="35"/>
  <c r="I339" i="35"/>
  <c r="I338" i="35"/>
  <c r="I337" i="35"/>
  <c r="I336" i="35"/>
  <c r="I335" i="35"/>
  <c r="I334" i="35"/>
  <c r="I333" i="35"/>
  <c r="I332" i="35"/>
  <c r="I331" i="35"/>
  <c r="I330" i="35"/>
  <c r="I329" i="35"/>
  <c r="I328" i="35"/>
  <c r="I327" i="35"/>
  <c r="I326" i="35"/>
  <c r="I325" i="35"/>
  <c r="I324" i="35"/>
  <c r="I323" i="35"/>
  <c r="I322" i="35"/>
  <c r="I321" i="35"/>
  <c r="I320" i="35"/>
  <c r="I319" i="35"/>
  <c r="I318" i="35"/>
  <c r="I317" i="35"/>
  <c r="I316" i="35"/>
  <c r="I315" i="35"/>
  <c r="I314" i="35"/>
  <c r="I313" i="35"/>
  <c r="I312" i="35"/>
  <c r="I311" i="35"/>
  <c r="I310" i="35"/>
  <c r="I309" i="35"/>
  <c r="I308" i="35"/>
  <c r="I307" i="35"/>
  <c r="I306" i="35"/>
  <c r="I305" i="35"/>
  <c r="I304" i="35"/>
  <c r="I303" i="35"/>
  <c r="I302" i="35"/>
  <c r="I301" i="35"/>
  <c r="I300" i="35"/>
  <c r="I299" i="35"/>
  <c r="I298" i="35"/>
  <c r="I297" i="35"/>
  <c r="I296" i="35"/>
  <c r="I295" i="35"/>
  <c r="I294" i="35"/>
  <c r="I293" i="35"/>
  <c r="I292" i="35"/>
  <c r="I291" i="35"/>
  <c r="I290" i="35"/>
  <c r="I289" i="35"/>
  <c r="I288" i="35"/>
  <c r="I287" i="35"/>
  <c r="I286" i="35"/>
  <c r="I285" i="35"/>
  <c r="I284" i="35"/>
  <c r="I283" i="35"/>
  <c r="I282" i="35"/>
  <c r="I281" i="35"/>
  <c r="I280" i="35"/>
  <c r="I279" i="35"/>
  <c r="I278" i="35"/>
  <c r="I277" i="35"/>
  <c r="I276" i="35"/>
  <c r="I275" i="35"/>
  <c r="I274" i="35"/>
  <c r="I273" i="35"/>
  <c r="I272" i="35"/>
  <c r="I271" i="35"/>
  <c r="I270" i="35"/>
  <c r="I269" i="35"/>
  <c r="I268" i="35"/>
  <c r="I267" i="35"/>
  <c r="I266" i="35"/>
  <c r="I265" i="35"/>
  <c r="I264" i="35"/>
  <c r="I263" i="35"/>
  <c r="I262" i="35"/>
  <c r="I261" i="35"/>
  <c r="I260" i="35"/>
  <c r="I259" i="35"/>
  <c r="I258" i="35"/>
  <c r="I257" i="35"/>
  <c r="I256" i="35"/>
  <c r="I254" i="35"/>
  <c r="I253" i="35"/>
  <c r="I252" i="35"/>
  <c r="I251" i="35"/>
  <c r="I250" i="35"/>
  <c r="I249" i="35"/>
  <c r="I248" i="35"/>
  <c r="I247" i="35"/>
  <c r="I246" i="35"/>
  <c r="I245" i="35"/>
  <c r="I244" i="35"/>
  <c r="I243" i="35"/>
  <c r="I242" i="35"/>
  <c r="I241" i="35"/>
  <c r="I240" i="35"/>
  <c r="I239" i="35"/>
  <c r="I238" i="35"/>
  <c r="I237" i="35"/>
  <c r="I236" i="35"/>
  <c r="I235" i="35"/>
  <c r="I234" i="35"/>
  <c r="I233" i="35"/>
  <c r="I232" i="35"/>
  <c r="I231" i="35"/>
  <c r="I230" i="35"/>
  <c r="I229" i="35"/>
  <c r="I228" i="35"/>
  <c r="I227" i="35"/>
  <c r="I226" i="35"/>
  <c r="I225" i="35"/>
  <c r="I224" i="35"/>
  <c r="I223" i="35"/>
  <c r="I222" i="35"/>
  <c r="I221" i="35"/>
  <c r="I220" i="35"/>
  <c r="I219" i="35"/>
  <c r="I218" i="35"/>
  <c r="I217" i="35"/>
  <c r="I216" i="35"/>
  <c r="I215" i="35"/>
  <c r="I214" i="35"/>
  <c r="I213" i="35"/>
  <c r="I212" i="35"/>
  <c r="I211" i="35"/>
  <c r="I210" i="35"/>
  <c r="I209" i="35"/>
  <c r="I208" i="35"/>
  <c r="I207" i="35"/>
  <c r="I206" i="35"/>
  <c r="I205" i="35"/>
  <c r="I204" i="35"/>
  <c r="I203" i="35"/>
  <c r="I202" i="35"/>
  <c r="I201" i="35"/>
  <c r="I200" i="35"/>
  <c r="I199" i="35"/>
  <c r="I198" i="35"/>
  <c r="I197" i="35"/>
  <c r="I196" i="35"/>
  <c r="I195" i="35"/>
  <c r="I194" i="35"/>
  <c r="I193" i="35"/>
  <c r="I192" i="35"/>
  <c r="I191" i="35"/>
  <c r="I190" i="35"/>
  <c r="I189" i="35"/>
  <c r="I188" i="35"/>
  <c r="I187" i="35"/>
  <c r="I186" i="35"/>
  <c r="I185" i="35"/>
  <c r="I184" i="35"/>
  <c r="I183" i="35"/>
  <c r="I182" i="35"/>
  <c r="I181" i="35"/>
  <c r="I180" i="35"/>
  <c r="I179" i="35"/>
  <c r="I178" i="35"/>
  <c r="I177" i="35"/>
  <c r="I176" i="35"/>
  <c r="I175" i="35"/>
  <c r="I174" i="35"/>
  <c r="I173" i="35"/>
  <c r="I172" i="35"/>
  <c r="I171" i="35"/>
  <c r="I170" i="35"/>
  <c r="I169" i="35"/>
  <c r="I168" i="35"/>
  <c r="I167" i="35"/>
  <c r="I166" i="35"/>
  <c r="I165" i="35"/>
  <c r="I164" i="35"/>
  <c r="I163" i="35"/>
  <c r="I162" i="35"/>
  <c r="I161" i="35"/>
  <c r="I160" i="35"/>
  <c r="I159" i="35"/>
  <c r="I158" i="35"/>
  <c r="I157" i="35"/>
  <c r="I156" i="35"/>
  <c r="I155" i="35"/>
  <c r="I154" i="35"/>
  <c r="I153" i="35"/>
  <c r="I152" i="35"/>
  <c r="I151" i="35"/>
  <c r="I150" i="35"/>
  <c r="I149" i="35"/>
  <c r="I148" i="35"/>
  <c r="I147" i="35"/>
  <c r="I146" i="35"/>
  <c r="I145" i="35"/>
  <c r="I144" i="35"/>
  <c r="I143" i="35"/>
  <c r="I142" i="35"/>
  <c r="I141" i="35"/>
  <c r="I140" i="35"/>
  <c r="I139" i="35"/>
  <c r="I138" i="35"/>
  <c r="I137" i="35"/>
  <c r="I136" i="35"/>
  <c r="I135" i="35"/>
  <c r="I134" i="35"/>
  <c r="I133" i="35"/>
  <c r="I132" i="35"/>
  <c r="I131" i="35"/>
  <c r="I130" i="35"/>
  <c r="I129" i="35"/>
  <c r="I128" i="35"/>
  <c r="I127" i="35"/>
  <c r="I126" i="35"/>
  <c r="I125" i="35"/>
  <c r="I124" i="35"/>
  <c r="I123" i="35"/>
  <c r="I122" i="35"/>
  <c r="I121" i="35"/>
  <c r="I120" i="35"/>
  <c r="I119" i="35"/>
  <c r="I118" i="35"/>
  <c r="I117" i="35"/>
  <c r="I116" i="35"/>
  <c r="I115" i="35"/>
  <c r="I114" i="35"/>
  <c r="I113" i="35"/>
  <c r="I112" i="35"/>
  <c r="I111" i="35"/>
  <c r="I110" i="35"/>
  <c r="I109" i="35"/>
  <c r="I108" i="35"/>
  <c r="I107" i="35"/>
  <c r="I106" i="35"/>
  <c r="I105" i="35"/>
  <c r="I104" i="35"/>
  <c r="I103" i="35"/>
  <c r="I102" i="35"/>
  <c r="I101" i="35"/>
  <c r="I100" i="35"/>
  <c r="I99" i="35"/>
  <c r="I98" i="35"/>
  <c r="I97" i="35"/>
  <c r="I96" i="35"/>
  <c r="I95" i="35"/>
  <c r="I94" i="35"/>
  <c r="I93" i="35"/>
  <c r="I92" i="35"/>
  <c r="I91" i="35"/>
  <c r="I90" i="35"/>
  <c r="I89" i="35"/>
  <c r="I88" i="35"/>
  <c r="I87" i="35"/>
  <c r="I86" i="35"/>
  <c r="I85" i="35"/>
  <c r="I84" i="35"/>
  <c r="I83" i="35"/>
  <c r="I82" i="35"/>
  <c r="I81" i="35"/>
  <c r="I80" i="35"/>
  <c r="I79" i="35"/>
  <c r="I78" i="35"/>
  <c r="I77" i="35"/>
  <c r="I76" i="35"/>
  <c r="I75" i="35"/>
  <c r="I74" i="35"/>
  <c r="I73" i="35"/>
  <c r="I72" i="35"/>
  <c r="I71" i="35"/>
  <c r="I70" i="35"/>
  <c r="I69" i="35"/>
  <c r="I68" i="35"/>
  <c r="I67" i="35"/>
  <c r="I66" i="35"/>
  <c r="I65" i="35"/>
  <c r="I64" i="35"/>
  <c r="I63" i="35"/>
  <c r="I62" i="35"/>
  <c r="I61" i="35"/>
  <c r="I60" i="35"/>
  <c r="I59" i="35"/>
  <c r="I58" i="35"/>
  <c r="I57" i="35"/>
  <c r="I56" i="35"/>
  <c r="I55" i="35"/>
  <c r="I54" i="35"/>
  <c r="I53" i="35"/>
  <c r="I52" i="35"/>
  <c r="I51" i="35"/>
  <c r="I50" i="35"/>
  <c r="I49" i="35"/>
  <c r="I48" i="35"/>
  <c r="I47" i="35"/>
  <c r="I46" i="35"/>
  <c r="I45" i="35"/>
  <c r="I44" i="35"/>
  <c r="I43" i="35"/>
  <c r="I42" i="35"/>
  <c r="I41" i="35"/>
  <c r="I40" i="35"/>
  <c r="I39" i="35"/>
  <c r="I38" i="35"/>
  <c r="I37" i="35"/>
  <c r="I36" i="35"/>
  <c r="I35" i="35"/>
  <c r="I34" i="35"/>
  <c r="I33" i="35"/>
  <c r="I32" i="35"/>
  <c r="I31" i="35"/>
  <c r="I30" i="35"/>
  <c r="I29" i="35"/>
  <c r="I28" i="35"/>
  <c r="I27" i="35"/>
  <c r="I26" i="35"/>
  <c r="I25" i="35"/>
  <c r="I24" i="35"/>
  <c r="I23" i="35"/>
  <c r="I22" i="35"/>
  <c r="I21" i="35"/>
  <c r="I20" i="35"/>
  <c r="I19" i="35"/>
  <c r="I18" i="35"/>
  <c r="I17" i="35"/>
  <c r="I16" i="35"/>
  <c r="I15" i="35"/>
  <c r="I14" i="35"/>
  <c r="I13" i="35"/>
  <c r="I12" i="35"/>
  <c r="H353" i="35" l="1"/>
  <c r="H374" i="34"/>
  <c r="H376" i="34" s="1"/>
  <c r="I12" i="34"/>
  <c r="I25" i="34"/>
  <c r="I26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8" i="34"/>
  <c r="I49" i="34"/>
  <c r="I50" i="34"/>
  <c r="I51" i="34"/>
  <c r="I52" i="34"/>
  <c r="I57" i="34"/>
  <c r="I58" i="34"/>
  <c r="I59" i="34"/>
  <c r="I74" i="34"/>
  <c r="I75" i="34"/>
  <c r="I76" i="34"/>
  <c r="I77" i="34"/>
  <c r="I78" i="34"/>
  <c r="I79" i="34"/>
  <c r="I80" i="34"/>
  <c r="I81" i="34"/>
  <c r="I82" i="34"/>
  <c r="I83" i="34"/>
  <c r="I84" i="34"/>
  <c r="I85" i="34"/>
  <c r="I86" i="34"/>
  <c r="I87" i="34"/>
  <c r="I88" i="34"/>
  <c r="I89" i="34"/>
  <c r="I90" i="34"/>
  <c r="I91" i="34"/>
  <c r="I92" i="34"/>
  <c r="I96" i="34"/>
  <c r="I97" i="34"/>
  <c r="I98" i="34"/>
  <c r="I99" i="34"/>
  <c r="I100" i="34"/>
  <c r="I101" i="34"/>
  <c r="I106" i="34"/>
  <c r="I107" i="34"/>
  <c r="I108" i="34"/>
  <c r="I109" i="34"/>
  <c r="I111" i="34"/>
  <c r="I112" i="34"/>
  <c r="I114" i="34"/>
  <c r="I115" i="34"/>
  <c r="I118" i="34"/>
  <c r="I119" i="34"/>
  <c r="I120" i="34"/>
  <c r="I121" i="34"/>
  <c r="I123" i="34"/>
  <c r="I124" i="34"/>
  <c r="I125" i="34"/>
  <c r="I126" i="34"/>
  <c r="I151" i="34"/>
  <c r="I152" i="34"/>
  <c r="I153" i="34"/>
  <c r="I154" i="34"/>
  <c r="I155" i="34"/>
  <c r="I156" i="34"/>
  <c r="I157" i="34"/>
  <c r="I158" i="34"/>
  <c r="I159" i="34"/>
  <c r="I160" i="34"/>
  <c r="I161" i="34"/>
  <c r="I162" i="34"/>
  <c r="I163" i="34"/>
  <c r="I164" i="34"/>
  <c r="I165" i="34"/>
  <c r="I166" i="34"/>
  <c r="I167" i="34"/>
  <c r="I168" i="34"/>
  <c r="I169" i="34"/>
  <c r="I170" i="34"/>
  <c r="I171" i="34"/>
  <c r="I172" i="34"/>
  <c r="I173" i="34"/>
  <c r="I174" i="34"/>
  <c r="I175" i="34"/>
  <c r="I176" i="34"/>
  <c r="I180" i="34"/>
  <c r="I181" i="34"/>
  <c r="I182" i="34"/>
  <c r="I183" i="34"/>
  <c r="I184" i="34"/>
  <c r="I185" i="34"/>
  <c r="I187" i="34"/>
  <c r="I188" i="34"/>
  <c r="I189" i="34"/>
  <c r="I190" i="34"/>
  <c r="I191" i="34"/>
  <c r="I192" i="34"/>
  <c r="I193" i="34"/>
  <c r="I194" i="34"/>
  <c r="I195" i="34"/>
  <c r="I196" i="34"/>
  <c r="I197" i="34"/>
  <c r="I198" i="34"/>
  <c r="I199" i="34"/>
  <c r="I200" i="34"/>
  <c r="I201" i="34"/>
  <c r="I202" i="34"/>
  <c r="I203" i="34"/>
  <c r="I204" i="34"/>
  <c r="I205" i="34"/>
  <c r="I206" i="34"/>
  <c r="I207" i="34"/>
  <c r="I208" i="34"/>
  <c r="I209" i="34"/>
  <c r="I210" i="34"/>
  <c r="I211" i="34"/>
  <c r="I212" i="34"/>
  <c r="I213" i="34"/>
  <c r="I214" i="34"/>
  <c r="I215" i="34"/>
  <c r="I216" i="34"/>
  <c r="I217" i="34"/>
  <c r="I218" i="34"/>
  <c r="I219" i="34"/>
  <c r="I220" i="34"/>
  <c r="I221" i="34"/>
  <c r="I222" i="34"/>
  <c r="I223" i="34"/>
  <c r="I224" i="34"/>
  <c r="I225" i="34"/>
  <c r="I226" i="34"/>
  <c r="I227" i="34"/>
  <c r="I228" i="34"/>
  <c r="I229" i="34"/>
  <c r="I230" i="34"/>
  <c r="I231" i="34"/>
  <c r="I232" i="34"/>
  <c r="I233" i="34"/>
  <c r="I234" i="34"/>
  <c r="I235" i="34"/>
  <c r="I236" i="34"/>
  <c r="I237" i="34"/>
  <c r="I238" i="34"/>
  <c r="I239" i="34"/>
  <c r="I240" i="34"/>
  <c r="I241" i="34"/>
  <c r="I242" i="34"/>
  <c r="I243" i="34"/>
  <c r="I244" i="34"/>
  <c r="I245" i="34"/>
  <c r="I246" i="34"/>
  <c r="I247" i="34"/>
  <c r="I248" i="34"/>
  <c r="I249" i="34"/>
  <c r="I250" i="34"/>
  <c r="I251" i="34"/>
  <c r="I252" i="34"/>
  <c r="I253" i="34"/>
  <c r="I254" i="34"/>
  <c r="I255" i="34"/>
  <c r="I256" i="34"/>
  <c r="I257" i="34"/>
  <c r="I258" i="34"/>
  <c r="I259" i="34"/>
  <c r="I263" i="34"/>
  <c r="I264" i="34"/>
  <c r="I265" i="34"/>
  <c r="I266" i="34"/>
  <c r="I267" i="34"/>
  <c r="I268" i="34"/>
  <c r="I269" i="34"/>
  <c r="I270" i="34"/>
  <c r="I271" i="34"/>
  <c r="I272" i="34"/>
  <c r="I273" i="34"/>
  <c r="I274" i="34"/>
  <c r="I276" i="34"/>
  <c r="I277" i="34"/>
  <c r="I278" i="34"/>
  <c r="I279" i="34"/>
  <c r="I289" i="34"/>
  <c r="I290" i="34"/>
  <c r="I291" i="34"/>
  <c r="I292" i="34"/>
  <c r="I293" i="34"/>
  <c r="I294" i="34"/>
  <c r="I295" i="34"/>
  <c r="I296" i="34"/>
  <c r="I297" i="34"/>
  <c r="I298" i="34"/>
  <c r="I299" i="34"/>
  <c r="I300" i="34"/>
  <c r="I301" i="34"/>
  <c r="I304" i="34"/>
  <c r="I305" i="34"/>
  <c r="I306" i="34"/>
  <c r="I307" i="34"/>
  <c r="I308" i="34"/>
  <c r="I309" i="34"/>
  <c r="I310" i="34"/>
  <c r="I311" i="34"/>
  <c r="I312" i="34"/>
  <c r="I313" i="34"/>
  <c r="I314" i="34"/>
  <c r="I315" i="34"/>
  <c r="I316" i="34"/>
  <c r="I317" i="34"/>
  <c r="I318" i="34"/>
  <c r="I319" i="34"/>
  <c r="I320" i="34"/>
  <c r="I321" i="34"/>
  <c r="I322" i="34"/>
  <c r="I323" i="34"/>
  <c r="I324" i="34"/>
  <c r="I325" i="34"/>
  <c r="I326" i="34"/>
  <c r="I327" i="34"/>
  <c r="I328" i="34"/>
  <c r="I329" i="34"/>
  <c r="I330" i="34"/>
  <c r="I332" i="34"/>
  <c r="I333" i="34"/>
  <c r="I334" i="34"/>
  <c r="I335" i="34"/>
  <c r="I336" i="34"/>
  <c r="I337" i="34"/>
  <c r="I338" i="34"/>
  <c r="I339" i="34"/>
  <c r="I340" i="34"/>
  <c r="I341" i="34"/>
  <c r="I342" i="34"/>
  <c r="I343" i="34"/>
  <c r="I344" i="34"/>
  <c r="I347" i="34"/>
  <c r="I348" i="34"/>
  <c r="I349" i="34"/>
  <c r="I350" i="34"/>
  <c r="I351" i="34"/>
  <c r="I352" i="34"/>
  <c r="I353" i="34"/>
  <c r="I354" i="34"/>
  <c r="I361" i="34"/>
  <c r="I362" i="34"/>
  <c r="I363" i="34"/>
  <c r="I364" i="34"/>
  <c r="I365" i="34"/>
  <c r="I366" i="34"/>
  <c r="I367" i="34"/>
  <c r="I368" i="34"/>
  <c r="I369" i="34"/>
  <c r="I370" i="34"/>
  <c r="I371" i="34"/>
  <c r="I37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7" i="34"/>
  <c r="I44" i="34"/>
  <c r="I45" i="34"/>
  <c r="I46" i="34"/>
  <c r="I53" i="34"/>
  <c r="I54" i="34"/>
  <c r="I55" i="34"/>
  <c r="I56" i="34"/>
  <c r="I60" i="34"/>
  <c r="I61" i="34"/>
  <c r="I62" i="34"/>
  <c r="I63" i="34"/>
  <c r="I64" i="34"/>
  <c r="I65" i="34"/>
  <c r="I66" i="34"/>
  <c r="I67" i="34"/>
  <c r="I68" i="34"/>
  <c r="I69" i="34"/>
  <c r="I70" i="34"/>
  <c r="I71" i="34"/>
  <c r="I72" i="34"/>
  <c r="I73" i="34"/>
  <c r="I93" i="34"/>
  <c r="I94" i="34"/>
  <c r="I95" i="34"/>
  <c r="I102" i="34"/>
  <c r="I103" i="34"/>
  <c r="I104" i="34"/>
  <c r="I105" i="34"/>
  <c r="I110" i="34"/>
  <c r="I113" i="34"/>
  <c r="I116" i="34"/>
  <c r="I122" i="34"/>
  <c r="I127" i="34"/>
  <c r="I128" i="34"/>
  <c r="I129" i="34"/>
  <c r="I130" i="34"/>
  <c r="I131" i="34"/>
  <c r="I132" i="34"/>
  <c r="I133" i="34"/>
  <c r="I134" i="34"/>
  <c r="I135" i="34"/>
  <c r="I136" i="34"/>
  <c r="I137" i="34"/>
  <c r="I138" i="34"/>
  <c r="I139" i="34"/>
  <c r="I140" i="34"/>
  <c r="I141" i="34"/>
  <c r="I142" i="34"/>
  <c r="I143" i="34"/>
  <c r="I144" i="34"/>
  <c r="I145" i="34"/>
  <c r="I146" i="34"/>
  <c r="I147" i="34"/>
  <c r="I148" i="34"/>
  <c r="I149" i="34"/>
  <c r="I150" i="34"/>
  <c r="I178" i="34"/>
  <c r="I345" i="34"/>
  <c r="I186" i="34"/>
  <c r="I260" i="34"/>
  <c r="I261" i="34"/>
  <c r="I262" i="34"/>
  <c r="I275" i="34"/>
  <c r="I280" i="34"/>
  <c r="I281" i="34"/>
  <c r="I282" i="34"/>
  <c r="I283" i="34"/>
  <c r="I284" i="34"/>
  <c r="I285" i="34"/>
  <c r="I286" i="34"/>
  <c r="I287" i="34"/>
  <c r="I288" i="34"/>
  <c r="I302" i="34"/>
  <c r="I303" i="34"/>
  <c r="I331" i="34"/>
  <c r="I346" i="34"/>
  <c r="I355" i="34"/>
  <c r="I356" i="34"/>
  <c r="I357" i="34"/>
  <c r="I358" i="34"/>
  <c r="I359" i="34"/>
  <c r="I360" i="34"/>
  <c r="I179" i="34"/>
  <c r="I47" i="34"/>
  <c r="I117" i="34"/>
  <c r="I177" i="34"/>
</calcChain>
</file>

<file path=xl/sharedStrings.xml><?xml version="1.0" encoding="utf-8"?>
<sst xmlns="http://schemas.openxmlformats.org/spreadsheetml/2006/main" count="3539" uniqueCount="1247">
  <si>
    <t xml:space="preserve"> {Programa de Medicamentos Esenciales(Promese/cal} </t>
  </si>
  <si>
    <t xml:space="preserve">                                                                                                                                                   Estado de cuenta suplidores</t>
  </si>
  <si>
    <t>2.2.5.1.01</t>
  </si>
  <si>
    <t>2.3.4.1.01</t>
  </si>
  <si>
    <t>2.3.9.3.01</t>
  </si>
  <si>
    <t>2.2.7.2.06</t>
  </si>
  <si>
    <t>2.3.1.1.01</t>
  </si>
  <si>
    <t>2.2.8.7.06</t>
  </si>
  <si>
    <t>2.2.7.1.01</t>
  </si>
  <si>
    <t>TOTAL RD$</t>
  </si>
  <si>
    <t>IMEQ DOMINICANA</t>
  </si>
  <si>
    <t>2.2.7.1.02</t>
  </si>
  <si>
    <t>2.2.2.1.01</t>
  </si>
  <si>
    <t>MONTERO &amp; ASOCIADOS AUDITORES Y C.</t>
  </si>
  <si>
    <t xml:space="preserve"> 80% HONORARIOS POR AUDITORIA FINANCIERA Y PROCEDIMIENTOS DE COMPRAS Y CONTRATACIONES DE LOS 2014 Y 2015 CONFORME AL CONTRATO No 2016-220  S/F NCF A010010011500000016 D/F 26/12/2016 POR $ 3,058.660.30</t>
  </si>
  <si>
    <t>FRANKLIN JOEL JIMENEZ GOMEZ</t>
  </si>
  <si>
    <t>HR AUTO SERVICE, SRL</t>
  </si>
  <si>
    <t>2.3.7.1.02</t>
  </si>
  <si>
    <t>COMERCIALIZADORA ANIRAK</t>
  </si>
  <si>
    <t>INMENOL INDUSTRIAL LABORATORIOS, SRL</t>
  </si>
  <si>
    <t>2.2.8.7.02</t>
  </si>
  <si>
    <t>2.2.7.2.07</t>
  </si>
  <si>
    <t>B1500000009</t>
  </si>
  <si>
    <t>B1500000001</t>
  </si>
  <si>
    <t>B1500000002</t>
  </si>
  <si>
    <t>B1500000005</t>
  </si>
  <si>
    <t>B1500000010</t>
  </si>
  <si>
    <t>B1500000007</t>
  </si>
  <si>
    <t>B1500000011</t>
  </si>
  <si>
    <t>B1500000016</t>
  </si>
  <si>
    <t>B1500000012</t>
  </si>
  <si>
    <t>B1500000023</t>
  </si>
  <si>
    <t>B1500000018</t>
  </si>
  <si>
    <t>B1500000039</t>
  </si>
  <si>
    <t>B1500000004</t>
  </si>
  <si>
    <t>B1500000013</t>
  </si>
  <si>
    <t>B1500000014</t>
  </si>
  <si>
    <t>B1500000015</t>
  </si>
  <si>
    <t>B1500000017</t>
  </si>
  <si>
    <t>MEDEK PHARMA, S. A.</t>
  </si>
  <si>
    <t>B1500000027</t>
  </si>
  <si>
    <t>B1500000054</t>
  </si>
  <si>
    <t>B1500000024</t>
  </si>
  <si>
    <t>B1500000020</t>
  </si>
  <si>
    <t>B1500000019</t>
  </si>
  <si>
    <t>B1500000021</t>
  </si>
  <si>
    <t>B1500000022</t>
  </si>
  <si>
    <t>B1500000037</t>
  </si>
  <si>
    <t>LABORATORIOS LAPROFAR, SRL</t>
  </si>
  <si>
    <t>SAAD MEDICAL, SRL</t>
  </si>
  <si>
    <t>B1500000052</t>
  </si>
  <si>
    <t>B1500000051</t>
  </si>
  <si>
    <t>CALEDONIA INTER-TRADING &amp; INVESTMENT, SRL</t>
  </si>
  <si>
    <t xml:space="preserve">CLIMA CONTROL Y CONSTRUCCION </t>
  </si>
  <si>
    <t>B1500000071</t>
  </si>
  <si>
    <t>2.2.7.2.08</t>
  </si>
  <si>
    <t>B1500000031</t>
  </si>
  <si>
    <t>B1500000035</t>
  </si>
  <si>
    <t>B1500000065</t>
  </si>
  <si>
    <t>B1500000103</t>
  </si>
  <si>
    <t>B1500000101</t>
  </si>
  <si>
    <t>B1500000102</t>
  </si>
  <si>
    <t>AGUA CRYSTAL, S. A.</t>
  </si>
  <si>
    <t>BIO-NUCLEAR, S. A.</t>
  </si>
  <si>
    <t>B1500000028</t>
  </si>
  <si>
    <t>SUPLIDORA LEO PEÑA</t>
  </si>
  <si>
    <t>B1500000217</t>
  </si>
  <si>
    <t>TRANSPORTE VIRAMICA</t>
  </si>
  <si>
    <t>2.2.4.2.01</t>
  </si>
  <si>
    <t>2.3.3.1.01</t>
  </si>
  <si>
    <t>2.2.9.2.01</t>
  </si>
  <si>
    <t>B1500000110</t>
  </si>
  <si>
    <t>B1500000008</t>
  </si>
  <si>
    <t>ELVIS FILMS VIDEO, SRL</t>
  </si>
  <si>
    <t>MEDISOL, SRL</t>
  </si>
  <si>
    <t>CONTAINER TRAILER SERVICE, CTS, SRL</t>
  </si>
  <si>
    <t>B1500000057</t>
  </si>
  <si>
    <t>B1500000075</t>
  </si>
  <si>
    <t>B1500000076</t>
  </si>
  <si>
    <t>B1500000060</t>
  </si>
  <si>
    <t>EXPRESO INDUSTRIAL, SRL</t>
  </si>
  <si>
    <t>B1500000116</t>
  </si>
  <si>
    <t>LABORATORIO SAN LUIS, S. A.</t>
  </si>
  <si>
    <t>SUB-TOTAL RD$</t>
  </si>
  <si>
    <t>Otras Cuentas Por Pagar Proveedores Medicamentos</t>
  </si>
  <si>
    <t>SECCION DE CUENTAS POR PAGAR</t>
  </si>
  <si>
    <t>DEPARTAMENTO FINANCIERO</t>
  </si>
  <si>
    <t>PREPARADO POR</t>
  </si>
  <si>
    <t>REVISADO POR</t>
  </si>
  <si>
    <t>AUTORIZADO POR</t>
  </si>
  <si>
    <t>DISTRIBUIDORA FARMACEUTICA ABC, S. A.</t>
  </si>
  <si>
    <t>B1500000003</t>
  </si>
  <si>
    <t>B1500000106</t>
  </si>
  <si>
    <t>LETERAGO, SRL</t>
  </si>
  <si>
    <t>B1500000170</t>
  </si>
  <si>
    <t>BANCO DE RESERVAS</t>
  </si>
  <si>
    <t>B1500000078</t>
  </si>
  <si>
    <t>B1500000114</t>
  </si>
  <si>
    <t>B1500000117</t>
  </si>
  <si>
    <t>B1500000218</t>
  </si>
  <si>
    <t>B1500000228</t>
  </si>
  <si>
    <t>“Año de la Consolidacion de la Seguridad Alimentaria”</t>
  </si>
  <si>
    <t>B1500000230</t>
  </si>
  <si>
    <t>B1500000197</t>
  </si>
  <si>
    <t>B1500000030</t>
  </si>
  <si>
    <t>B1500000200</t>
  </si>
  <si>
    <t>B1500000198</t>
  </si>
  <si>
    <t>LABORATORIOS ORBIS, S.A.</t>
  </si>
  <si>
    <t>LABORATORIOS SINTESIS, S.R.L</t>
  </si>
  <si>
    <t>B1500000257</t>
  </si>
  <si>
    <t>B1500000053</t>
  </si>
  <si>
    <t>B1500019222</t>
  </si>
  <si>
    <t>B1500020639</t>
  </si>
  <si>
    <t>B1500020577</t>
  </si>
  <si>
    <t>B1500020354</t>
  </si>
  <si>
    <t>B1500019406</t>
  </si>
  <si>
    <t>A010010011500000371</t>
  </si>
  <si>
    <t>A010010011500000373</t>
  </si>
  <si>
    <t>A010010011500000400</t>
  </si>
  <si>
    <t>A010010011500000402</t>
  </si>
  <si>
    <t>A010010011500000404</t>
  </si>
  <si>
    <t>A010010011500000405</t>
  </si>
  <si>
    <t>A010010011500000409</t>
  </si>
  <si>
    <t>A010010011500000411</t>
  </si>
  <si>
    <t>A010010011500000412</t>
  </si>
  <si>
    <t>B1500000221</t>
  </si>
  <si>
    <t>B1500000115</t>
  </si>
  <si>
    <t>VICTORIA YEB, S.A.</t>
  </si>
  <si>
    <t>LICDA. SANTA MARGARITA FELIZ RAMIREZ</t>
  </si>
  <si>
    <t>LICDA. JESUCITA FELIZ</t>
  </si>
  <si>
    <t>1-24-02781-2</t>
  </si>
  <si>
    <t>4-01-01006-2</t>
  </si>
  <si>
    <t>B1500021672</t>
  </si>
  <si>
    <t>1-31-23613-8</t>
  </si>
  <si>
    <t>B1500000135</t>
  </si>
  <si>
    <t>B1500000136</t>
  </si>
  <si>
    <t>1-31-17237-7</t>
  </si>
  <si>
    <t>1-31-28178-8</t>
  </si>
  <si>
    <t>2.6.5.6.01</t>
  </si>
  <si>
    <t>1-31-96179-7</t>
  </si>
  <si>
    <t xml:space="preserve">B1500000018 </t>
  </si>
  <si>
    <t>1-31-11734-1</t>
  </si>
  <si>
    <t>B1500000082</t>
  </si>
  <si>
    <t>B1500000083</t>
  </si>
  <si>
    <t>B1500000086</t>
  </si>
  <si>
    <t>1-30-32330-5</t>
  </si>
  <si>
    <t>001-0266003-2</t>
  </si>
  <si>
    <t>131-21264-6</t>
  </si>
  <si>
    <t>2.2.8.5.01</t>
  </si>
  <si>
    <t>B1500000026</t>
  </si>
  <si>
    <t>B1500000248</t>
  </si>
  <si>
    <t>101-68759-2</t>
  </si>
  <si>
    <t>1-31-76781-8</t>
  </si>
  <si>
    <t>131-59943-5</t>
  </si>
  <si>
    <t>1-02-33398-1</t>
  </si>
  <si>
    <t>1-30-96504-8</t>
  </si>
  <si>
    <t>1-31-48739-4</t>
  </si>
  <si>
    <t>RNC</t>
  </si>
  <si>
    <t>B1500015854</t>
  </si>
  <si>
    <t>1-01-07058-7</t>
  </si>
  <si>
    <t>B1500015575</t>
  </si>
  <si>
    <t>1-30-55791-8</t>
  </si>
  <si>
    <t>B1500000229</t>
  </si>
  <si>
    <t>101-82485-9</t>
  </si>
  <si>
    <t>1-01-59134-1</t>
  </si>
  <si>
    <t>DRAKER COMERCIAL,SRL</t>
  </si>
  <si>
    <t>1-32-00311-1</t>
  </si>
  <si>
    <t>B1500000299</t>
  </si>
  <si>
    <t>B1500000308</t>
  </si>
  <si>
    <t>GENERICOS DEL CARIBE GENCASA,SRL</t>
  </si>
  <si>
    <t>1-01-85508-8</t>
  </si>
  <si>
    <t>1-01-10714-6</t>
  </si>
  <si>
    <t>J.GASSO GASSO, C.POR A</t>
  </si>
  <si>
    <t>1-03-00015-2</t>
  </si>
  <si>
    <t>B1500002484</t>
  </si>
  <si>
    <t>B1500002485</t>
  </si>
  <si>
    <t>1-30-01124-9</t>
  </si>
  <si>
    <t>1-01-00555-6</t>
  </si>
  <si>
    <t>B1500000134</t>
  </si>
  <si>
    <t>1-01-00558-2</t>
  </si>
  <si>
    <t>LABORATORIOS ALFA,S.R.L.</t>
  </si>
  <si>
    <t>1-01-06781-2</t>
  </si>
  <si>
    <t>1-01-51508-2</t>
  </si>
  <si>
    <t>1-01-01340-2</t>
  </si>
  <si>
    <t>1-01-54180-6</t>
  </si>
  <si>
    <t>1-01-01357-5</t>
  </si>
  <si>
    <t>MADISON MEDICAL, S.R.L.</t>
  </si>
  <si>
    <t>1-30-31413-6</t>
  </si>
  <si>
    <t>1-01-78730-9</t>
  </si>
  <si>
    <t>B1500000123</t>
  </si>
  <si>
    <t>1-22-02322-4</t>
  </si>
  <si>
    <t>NOVARTIS CARIBE, S.A</t>
  </si>
  <si>
    <t>1-01-09229-7</t>
  </si>
  <si>
    <t>PROMEDCA PRODUCTOS MEDICINALES,SRL</t>
  </si>
  <si>
    <t>1-01-01280-3</t>
  </si>
  <si>
    <t>1-30-02793-5</t>
  </si>
  <si>
    <t>1-30-24747-1</t>
  </si>
  <si>
    <t>1-30-05391-1</t>
  </si>
  <si>
    <t>2.3.9.9.01</t>
  </si>
  <si>
    <t>FECHA DE REGISTRO</t>
  </si>
  <si>
    <t>NO. DE COMPROBANTE FISCAL</t>
  </si>
  <si>
    <t>NOMBRE DEL SUPLIDOR</t>
  </si>
  <si>
    <t>CONCEPTO</t>
  </si>
  <si>
    <t>CODIFICACION OBJETAL</t>
  </si>
  <si>
    <t>MONTO DE LA DEUDA RD$</t>
  </si>
  <si>
    <t>FECHA LIMITE DE PAGO</t>
  </si>
  <si>
    <t>1-31-11117-3</t>
  </si>
  <si>
    <t>B1500000199</t>
  </si>
  <si>
    <t>B0400000010</t>
  </si>
  <si>
    <t>B1500016187</t>
  </si>
  <si>
    <t>B1500016272</t>
  </si>
  <si>
    <t>B1500000234</t>
  </si>
  <si>
    <t>078-0006830-1</t>
  </si>
  <si>
    <t>B1500000025</t>
  </si>
  <si>
    <t>CRISTALIA DOMINICANA,SRL</t>
  </si>
  <si>
    <t>1-01-82485-9</t>
  </si>
  <si>
    <t>B1500000055</t>
  </si>
  <si>
    <t>B1500000112</t>
  </si>
  <si>
    <t>B1500000113</t>
  </si>
  <si>
    <t>DITA SERVICES</t>
  </si>
  <si>
    <t>1-31-76156-9</t>
  </si>
  <si>
    <t>DUXIN PHARMACEUTICA, SRL.</t>
  </si>
  <si>
    <t>1-31-31129-6</t>
  </si>
  <si>
    <t>B1500000088</t>
  </si>
  <si>
    <t>B1500000293</t>
  </si>
  <si>
    <t>1-01-78135-1</t>
  </si>
  <si>
    <t>B1500000269</t>
  </si>
  <si>
    <t>1-30-59131-9</t>
  </si>
  <si>
    <t>B1500000296</t>
  </si>
  <si>
    <t>B1500000300</t>
  </si>
  <si>
    <t>B1500000245</t>
  </si>
  <si>
    <t>SUPLIMED, SRL</t>
  </si>
  <si>
    <t>1-01-56244-7</t>
  </si>
  <si>
    <t>B1500001494</t>
  </si>
  <si>
    <t>B1500000989</t>
  </si>
  <si>
    <t>107.7 STOP ON THE RUN,SRL</t>
  </si>
  <si>
    <t>1-30-92808-8</t>
  </si>
  <si>
    <t xml:space="preserve">SERVICIO DE FUMIGACION Y CONTROL DE PLAGAS, S/FACT. NCF B1500000017 D/F 19/05/2020 </t>
  </si>
  <si>
    <t xml:space="preserve">SERVICIO DE FUMIGACION Y CONTROL DE PLAGAS, S/FACT. NCF B1500000025 D/F 02/07/2020 </t>
  </si>
  <si>
    <t>SERV. MANTENIMNIENTO PREVENTIVO Y CORRECTIVO, MONTACARGA CROWN, SEGÚN ID-498 RD5725-32/1A427044, NCF A010010011500000371 D/F 16/05/2017.</t>
  </si>
  <si>
    <t>SERV. MANTENIMNIENTO PREVENTIVO Y CORRECTIVO, SEGÚN ID-817 20L210820/112150018, NCF A010010011500000373 D/F 19/06/2017.</t>
  </si>
  <si>
    <t>SERV. MANTENIMNIENTO PREVENTIVO Y CORRECTIVO DEL MONTACARGAS MARCA YALE NDR035EB/D861N02884N, NCF A010010011500000400 D/F 23/11/17.</t>
  </si>
  <si>
    <t>SERV. MANTENIMNIENTO PREVENTIVO Y CORRECTIVO, DEL MONTACARGAS CLARK HWX40/110941, NCF A010010011500000402 D/F 23/11/2017.</t>
  </si>
  <si>
    <t>SERV. MANTENIMNIENTO PREVENTIVO Y CORRECTIVO, DEL MONTACARGAS CLARK NPR20/NPR345-0745-9700, NCF A010010011500000404 D/F 20/01/2018.</t>
  </si>
  <si>
    <t>SERV. MANTENIMNIENTO PREVENTIVO Y CORRECTIVO, DEL MONTACARGAS CLARK NPR20/NPR345-0744-9700, NCF A010010011500000405 D/F 20/01/2018.</t>
  </si>
  <si>
    <t>SERV. MANTENIMNIENTO PREVENTIVO Y CORRECTIVO, DEL MONTACARGA CROWN RD5725-30-198/1A42704, NCF A010010011500000409 D/F 05/03/18.</t>
  </si>
  <si>
    <t>SERV. MANTENIMNIENTO PREVENTIVO Y CORRECTIVO, DEL MONTACARGA CROWN RD5725-30-198/1A42704, NCF A010010011500000411 D/F 22/03/18.</t>
  </si>
  <si>
    <t>SERV. MANTENIMNIENTO PREVENTIVO Y CORRECTIVO, DEL MONTACARGAS CLARK NPR20/NPR345-0744-9700 Y NPR20/NPR345-0745-9700, HWX40/110941, HWX40/110942, HWX40/110943, HWX40/110944, NCF A010010011500000412 D/F 23/04/2018.</t>
  </si>
  <si>
    <t>SERV. MANTENIMNIENTO PREVENTIVO Y CORRECTIVO, DEL MONTACARGAS CROWN RD5725-30-198/1A42704, NCF B1500000010 D/F 23/07/18.</t>
  </si>
  <si>
    <t>SERV. MANTENIMNIENTO PREVENTIVO Y CORRECTIVO DEL MONTACARGAS MARCA YALE NDR035EB/D861N01595L, NCF B1500000037 D/F 21/03/2019.</t>
  </si>
  <si>
    <t>SERV. MANTENIMNIENTO PREVENTIVO Y CORRECTIVO, DEL MONTACARGAS CLARK NPR20/NPR345-0745-9700, HWX40/110943, NCF B1500000052 D/F 05/08/2019.</t>
  </si>
  <si>
    <t>SERV. MANTENIMNIENTO PREVENTIVO Y CORRECTIVO, DEL MONTACARGAS CLARK HWX570-04755-9779 Y NPR20/NPR345-0745-9700, NCF B1500000065 D/F 15/11/2019.</t>
  </si>
  <si>
    <t>A FUEGO LENTO,S.R.L.</t>
  </si>
  <si>
    <t>B1500000220</t>
  </si>
  <si>
    <t>BUSSI FIGUEROA, S.R.L</t>
  </si>
  <si>
    <t>B1500000097</t>
  </si>
  <si>
    <t>CESAR DAVID DE LA ROSA</t>
  </si>
  <si>
    <t>COMERCIALIZADORA HARIF,SRL</t>
  </si>
  <si>
    <t>B1500000033</t>
  </si>
  <si>
    <t>GTG INDUSTRIAL,S.R.L.</t>
  </si>
  <si>
    <t>B1500001094</t>
  </si>
  <si>
    <t>HOLDOR INVESTMENTS,SRL</t>
  </si>
  <si>
    <t>B1500001973</t>
  </si>
  <si>
    <t>HYLSA</t>
  </si>
  <si>
    <t>ISLA DOMINICANA DE PETROLEO CORPORATION</t>
  </si>
  <si>
    <t>B1500000129</t>
  </si>
  <si>
    <t>B1500000130</t>
  </si>
  <si>
    <t>PROFIT INTEGRTED MARKETING</t>
  </si>
  <si>
    <t>B1500000058</t>
  </si>
  <si>
    <t>B1500000081</t>
  </si>
  <si>
    <t>NOTA DE CREDITO DE AJUSTE POR DIFERENCIA EN FACTURACION DE SERVICIO.  MODIFICA LA  FACTURA NCF B1500000200 D/F 09/07/20</t>
  </si>
  <si>
    <t>SERV. DE COFFE BREAK VARIADO PARA PERSONAL DE CIUDAD SALUD, ALMACEN REGIONAL NORTE, LOS DIAS 24 Y 25 DE FEB./19 Y 20 DE MARZO/21 DE FEB.  2020</t>
  </si>
  <si>
    <t>SERVICIO DE COFFEE BREAK PARA ACTIVIDADES DE LA INSTITUCION</t>
  </si>
  <si>
    <t xml:space="preserve">SERVICIO DE FUMIGACION Y CONTROL DE PLAGAS, S/FACT. NCF B1500000033 D/F 23/07/2020 </t>
  </si>
  <si>
    <t>ADQ. DE INSUMOS Y MATERIALES DE LIMPIEZA PARA USO DE LA INSTITUCION VARIADOS</t>
  </si>
  <si>
    <t>1-30-29711-8</t>
  </si>
  <si>
    <t>1-31-59600-2</t>
  </si>
  <si>
    <t>ADQUISICION DE  MUEBLES Y EQUIPOS DE OFICINAS PARA USO DE LA INSTITUCION.</t>
  </si>
  <si>
    <t>101-14869-1</t>
  </si>
  <si>
    <t>1-01-00817-2</t>
  </si>
  <si>
    <t>1-30-94254-4</t>
  </si>
  <si>
    <t>2.2.7.2.02</t>
  </si>
  <si>
    <t>2.6.1.1.01</t>
  </si>
  <si>
    <t>2.3.3.3.01</t>
  </si>
  <si>
    <t>B1500000045</t>
  </si>
  <si>
    <t>B1500000118</t>
  </si>
  <si>
    <t>ARGOS FARMACEUTICA, S.R.L</t>
  </si>
  <si>
    <t>1-01-57219-1</t>
  </si>
  <si>
    <t>B1500000119</t>
  </si>
  <si>
    <t>B1500000038</t>
  </si>
  <si>
    <t>B1500000048</t>
  </si>
  <si>
    <t>DISTRIBUIDORA NAVEO, SRL</t>
  </si>
  <si>
    <t>1-30-67918-5</t>
  </si>
  <si>
    <t>B1500000084</t>
  </si>
  <si>
    <t>DISTRIBUIDORA SIGLO XVI, SRL</t>
  </si>
  <si>
    <t>1-30-24480-4</t>
  </si>
  <si>
    <t>EMPRESAS MAYZEL, S.R.L.</t>
  </si>
  <si>
    <t>1-01-59581-7</t>
  </si>
  <si>
    <t>B1500000073</t>
  </si>
  <si>
    <t>INDO-QUIMICA, C POR A.</t>
  </si>
  <si>
    <t>1-01-04729-1</t>
  </si>
  <si>
    <t>B1500000329</t>
  </si>
  <si>
    <t>INDUBOT,S.R.L</t>
  </si>
  <si>
    <t>1-31-75000-1</t>
  </si>
  <si>
    <t>B1500000036</t>
  </si>
  <si>
    <t>B1500000261</t>
  </si>
  <si>
    <t>B1500000262</t>
  </si>
  <si>
    <t>KODOPHARMA, SRL</t>
  </si>
  <si>
    <t>B1500000186</t>
  </si>
  <si>
    <t>B1500000156</t>
  </si>
  <si>
    <t>1-30-59131-8</t>
  </si>
  <si>
    <t>LABORATORIOS ANTILLANOS EDMAR, S. A. (LAANED)</t>
  </si>
  <si>
    <t>1-01-5480-6</t>
  </si>
  <si>
    <t>B1500000138</t>
  </si>
  <si>
    <t>B1500000139</t>
  </si>
  <si>
    <t>B1500000140</t>
  </si>
  <si>
    <t>PHARMA AG TRADING, SRL</t>
  </si>
  <si>
    <t>1-30-01935-5</t>
  </si>
  <si>
    <t>B1500000080</t>
  </si>
  <si>
    <t>B1500000090</t>
  </si>
  <si>
    <t>B1500000093</t>
  </si>
  <si>
    <t>B1500000094</t>
  </si>
  <si>
    <t>B1500000098</t>
  </si>
  <si>
    <t>B1500000099</t>
  </si>
  <si>
    <t>B1500000540</t>
  </si>
  <si>
    <t>1-01-06191-1</t>
  </si>
  <si>
    <t>B1500000254</t>
  </si>
  <si>
    <t>B1500000256</t>
  </si>
  <si>
    <t>B1500000041</t>
  </si>
  <si>
    <t>SEAN DOMINICAN,S.R.L.</t>
  </si>
  <si>
    <t>1-30-46851-6</t>
  </si>
  <si>
    <t>B1500001589</t>
  </si>
  <si>
    <t>UNIPHARMA,S.R.L.</t>
  </si>
  <si>
    <t>1-31-59921-4</t>
  </si>
  <si>
    <t>UNIQUE REPRESENTACIONES, S.R.L.</t>
  </si>
  <si>
    <t>LICDA. GEORGINA VICTORIANO MORENO</t>
  </si>
  <si>
    <t>DIRECTORA ADMINISTRATIVA FINANCIERO</t>
  </si>
  <si>
    <t>B1500000120</t>
  </si>
  <si>
    <t>B1500000431</t>
  </si>
  <si>
    <t>B1500016678</t>
  </si>
  <si>
    <t>B1500016708</t>
  </si>
  <si>
    <t>B1500016810</t>
  </si>
  <si>
    <t>B1500016811</t>
  </si>
  <si>
    <t>B1500017029</t>
  </si>
  <si>
    <t>B1500017030</t>
  </si>
  <si>
    <t>BIOQUIMICA</t>
  </si>
  <si>
    <t>1-30-21745-9</t>
  </si>
  <si>
    <t>B1500000050</t>
  </si>
  <si>
    <t>COMERCIAL FRANU, SRL</t>
  </si>
  <si>
    <t>1-30-51359-7</t>
  </si>
  <si>
    <t>B1500000795</t>
  </si>
  <si>
    <t>DISTRIBUIDPRA DE MATERIALES QUIRURGICOS, SRL</t>
  </si>
  <si>
    <t>1-31-38373-4</t>
  </si>
  <si>
    <t>GROUP Z HEALTHCARE PRODUCTS DOMINICANA,SRL</t>
  </si>
  <si>
    <t>1-30-93653-6</t>
  </si>
  <si>
    <t>B1500000336</t>
  </si>
  <si>
    <t>B1500000034</t>
  </si>
  <si>
    <t>B1500000042</t>
  </si>
  <si>
    <t>B1500000043</t>
  </si>
  <si>
    <t>B1500000044</t>
  </si>
  <si>
    <t>B1500000046</t>
  </si>
  <si>
    <t>B1500000263</t>
  </si>
  <si>
    <t>1-01-10714-7</t>
  </si>
  <si>
    <t>B1500000265</t>
  </si>
  <si>
    <t>1-01-10714-8</t>
  </si>
  <si>
    <t>B1500000266</t>
  </si>
  <si>
    <t>1-01-10714-9</t>
  </si>
  <si>
    <t>B1500000196</t>
  </si>
  <si>
    <t>LABORATORIOS DR. COLLADO, S. A.</t>
  </si>
  <si>
    <t>B1500000160</t>
  </si>
  <si>
    <t>B1500000162</t>
  </si>
  <si>
    <t>B1500000166</t>
  </si>
  <si>
    <t>B1500000167</t>
  </si>
  <si>
    <t>B1500000171</t>
  </si>
  <si>
    <t>B1500000159</t>
  </si>
  <si>
    <t>B1500000233</t>
  </si>
  <si>
    <t>1-01-01340-3</t>
  </si>
  <si>
    <t>B1500000314</t>
  </si>
  <si>
    <t>B1500000316</t>
  </si>
  <si>
    <t>B1500000317</t>
  </si>
  <si>
    <t>B1500000318</t>
  </si>
  <si>
    <t>B1500000319</t>
  </si>
  <si>
    <t>MEGALABS, SRL(ROEMMERS, SRL)</t>
  </si>
  <si>
    <t>1-01-55530-2</t>
  </si>
  <si>
    <t>B1500000092</t>
  </si>
  <si>
    <t>B1500003792</t>
  </si>
  <si>
    <t>OSCAR A. RENTA NEGRON, SA</t>
  </si>
  <si>
    <t>1-01-01161-1</t>
  </si>
  <si>
    <t>B1500003793</t>
  </si>
  <si>
    <t>1-01-01161-2</t>
  </si>
  <si>
    <t>PRODUCTOS MEDICOS Y QUIRURGICOS, C X A (PROMEDICA)</t>
  </si>
  <si>
    <t>B1500000546</t>
  </si>
  <si>
    <t>B1500000096</t>
  </si>
  <si>
    <t>SEVEN PHARMA DR, SRL</t>
  </si>
  <si>
    <t>1-31-34294-9</t>
  </si>
  <si>
    <t>SI EN SALUD</t>
  </si>
  <si>
    <t>1-31-46666-4</t>
  </si>
  <si>
    <t>B1500001722</t>
  </si>
  <si>
    <t>B1500001509</t>
  </si>
  <si>
    <t>B1500000214</t>
  </si>
  <si>
    <t>VEGAMED, SRL</t>
  </si>
  <si>
    <t>1-30-17795-3</t>
  </si>
  <si>
    <t>VENTAS DIVERSAS FARMACEUTICAS, SRL</t>
  </si>
  <si>
    <t>PUBLICIDAD EN EL PRORAMA CONVERSANDO DE SALUD, TRANSMITIDO DE L/V DE 11:00AM A 12:00PM; POR EL CANAL SUPER 7 FM 107.7 DOS CUÑAS, DEL 3/10/2019 AL 3/11/2019.</t>
  </si>
  <si>
    <t>PUBLICIDAD EN EL PRORAMA CONVERSANDO DE SALUD, TRANSMITIDO DE L/V DE 11:00AM A 12:00PM; POR EL CANAL SUPER 7 FM 107.7 DOS CUÑAS, DEL 03/11/2019 AL 03/12/2019.</t>
  </si>
  <si>
    <t>SERV. DE COFFE BREAK EMPACADOS SEGÚN O/C No.2020-00232</t>
  </si>
  <si>
    <t>SERV. DE COFFE BREAK PARA 25 PERSONAS, REUNIONNES DE LOS  SUPERVISORES DE F/P SEGÚN ORDEN 2020-00330</t>
  </si>
  <si>
    <t>1-31-04541-3</t>
  </si>
  <si>
    <t>2.2.8.6.02</t>
  </si>
  <si>
    <t>2.3.5.3.01</t>
  </si>
  <si>
    <t>B1500000070</t>
  </si>
  <si>
    <t>SERV. MANTENIMNIENTO PREVENTIVO Y CORRECTIVO, DEL MONTACARGAS CLARK NPR20/NPR345-0744-9700 Y NPR20/NPR345-0745-9700,NCF B1500000070 D/F 16/12/19.</t>
  </si>
  <si>
    <t>SERV. PRESTADO DEL MONTACARGAS CLARK NPR20/NPR345-0744-9700 MANTENIMIENTO, NCF-B1500000071 D/F 20/01/20.</t>
  </si>
  <si>
    <t>INSTITUTO DE AUXILIOS Y VIVIENDAS, INAVI</t>
  </si>
  <si>
    <t>4-30-14946-2</t>
  </si>
  <si>
    <t>2.2.8.4.01</t>
  </si>
  <si>
    <t>JACUS PUBLICITARIA, EIPC</t>
  </si>
  <si>
    <t>1-30-83927-1</t>
  </si>
  <si>
    <t>NEXTRACK</t>
  </si>
  <si>
    <t>B1500000210</t>
  </si>
  <si>
    <t>4-01-00218-3</t>
  </si>
  <si>
    <t>B1500000029</t>
  </si>
  <si>
    <t>COMPRA DE MOBILIARIOS Y CONFECCION DE LETREROS, EN CIUDAD SANITARIA LUIS EDUARDO AYBAR</t>
  </si>
  <si>
    <t>2.2.6.3.01</t>
  </si>
  <si>
    <t>SERV. DE TRANSPORTES CIUDAD SALUD/SANTIAGO, CIUDAD SALUD/SANTIAGO.</t>
  </si>
  <si>
    <t xml:space="preserve">SERV. TRANSP.CIUDAD SALUD </t>
  </si>
  <si>
    <t>SERV. TRANSPORTE MONUMENTAL A SANTIAGO, C/S A SANTIAGO</t>
  </si>
  <si>
    <t>TROPOCAL LUNCH VIVIAN DIAS,SRL</t>
  </si>
  <si>
    <t>B1500000321</t>
  </si>
  <si>
    <t>B1500000446</t>
  </si>
  <si>
    <t>B1500000449</t>
  </si>
  <si>
    <t>B1500017657</t>
  </si>
  <si>
    <t>B1500017658</t>
  </si>
  <si>
    <t>B1500017659</t>
  </si>
  <si>
    <t>B1500017605</t>
  </si>
  <si>
    <t>B1500017656</t>
  </si>
  <si>
    <t>CAMILO LABS,S.R.L.</t>
  </si>
  <si>
    <t>1-01-07531-7</t>
  </si>
  <si>
    <t>CLINIMED, SRL</t>
  </si>
  <si>
    <t>101-59186-2</t>
  </si>
  <si>
    <t>B1500000064</t>
  </si>
  <si>
    <t>DR.MANELIC GASSO-PEREYRA,S.R.L.</t>
  </si>
  <si>
    <t>1-01-10461-9</t>
  </si>
  <si>
    <t>1-0159581-7</t>
  </si>
  <si>
    <t>B15000000022</t>
  </si>
  <si>
    <t>FARMAPLUS, SRL</t>
  </si>
  <si>
    <t>101-60545-6</t>
  </si>
  <si>
    <t>B15000000023</t>
  </si>
  <si>
    <t>B1500000799</t>
  </si>
  <si>
    <t>B1500000817</t>
  </si>
  <si>
    <t>B1500000741</t>
  </si>
  <si>
    <t>GRUPO FARMACEUTICO CAR-M</t>
  </si>
  <si>
    <t>1-30-18612-1</t>
  </si>
  <si>
    <t>B1500000747</t>
  </si>
  <si>
    <t>B1500001208</t>
  </si>
  <si>
    <t>HIDROMED, SRL</t>
  </si>
  <si>
    <t>101-77911-1</t>
  </si>
  <si>
    <t>B1500001207</t>
  </si>
  <si>
    <t>B1500001223</t>
  </si>
  <si>
    <t>HISPOMEDICA,S.R.L.</t>
  </si>
  <si>
    <t>1-31-50074-9</t>
  </si>
  <si>
    <t>B1500000341</t>
  </si>
  <si>
    <t>B1500000270</t>
  </si>
  <si>
    <t>B1500000271</t>
  </si>
  <si>
    <t>B1500000273</t>
  </si>
  <si>
    <t>B1500000274</t>
  </si>
  <si>
    <t>B1500002737</t>
  </si>
  <si>
    <t>B1500002687</t>
  </si>
  <si>
    <t>B0400032080</t>
  </si>
  <si>
    <t>B1500002721</t>
  </si>
  <si>
    <t>LABORATORIO DEL SUR, SRL</t>
  </si>
  <si>
    <t>1-01-50222-3</t>
  </si>
  <si>
    <t>B1500000219</t>
  </si>
  <si>
    <t>B1500000223</t>
  </si>
  <si>
    <t>B1500000224</t>
  </si>
  <si>
    <t>LABORATORIO FARMACEUTICO ISAMED, S.R.L.</t>
  </si>
  <si>
    <t>1-31-03816-6</t>
  </si>
  <si>
    <t>B1500000172</t>
  </si>
  <si>
    <t>B1500000173</t>
  </si>
  <si>
    <t>B1500000175</t>
  </si>
  <si>
    <t>B1500000177</t>
  </si>
  <si>
    <t>B1500000178</t>
  </si>
  <si>
    <t>B1500000179</t>
  </si>
  <si>
    <t>B1500000180</t>
  </si>
  <si>
    <t>B1500000181</t>
  </si>
  <si>
    <t>B1500000241</t>
  </si>
  <si>
    <t>B1500000324</t>
  </si>
  <si>
    <t>B1500002462</t>
  </si>
  <si>
    <t>MED PAPER DOMINICANA(MEPADOM)</t>
  </si>
  <si>
    <t>1-32-02750-7</t>
  </si>
  <si>
    <t>B1500000141</t>
  </si>
  <si>
    <t>B1500000143</t>
  </si>
  <si>
    <t>B1500000370</t>
  </si>
  <si>
    <t>NIFARMED, SRL.</t>
  </si>
  <si>
    <t>1-01-79780-2</t>
  </si>
  <si>
    <t>B1500000371</t>
  </si>
  <si>
    <t>B1500000373</t>
  </si>
  <si>
    <t>B150000107</t>
  </si>
  <si>
    <t>BS-0009656-2020</t>
  </si>
  <si>
    <t>B1500000258</t>
  </si>
  <si>
    <t>B1500000259</t>
  </si>
  <si>
    <t>B1500000260</t>
  </si>
  <si>
    <t>B1500001571</t>
  </si>
  <si>
    <t>B1500001583</t>
  </si>
  <si>
    <t>B1500001559</t>
  </si>
  <si>
    <t>B1500000104</t>
  </si>
  <si>
    <t>B1500000109</t>
  </si>
  <si>
    <t>B1500000089</t>
  </si>
  <si>
    <t>SOLUCIONES MEDICAS DOMINICANA, S.R.L</t>
  </si>
  <si>
    <t>1-30-36678-2</t>
  </si>
  <si>
    <t>B1500000125</t>
  </si>
  <si>
    <t>B1500000124</t>
  </si>
  <si>
    <t>B1500000127</t>
  </si>
  <si>
    <t>BS-0009445-2020</t>
  </si>
  <si>
    <t>SSP SERVISALUD PREMIUM,SRL</t>
  </si>
  <si>
    <t>1-31-15434-4</t>
  </si>
  <si>
    <t>B1500007341</t>
  </si>
  <si>
    <t>SUED &amp; FARGESA, SRL</t>
  </si>
  <si>
    <t>1-01-02772-1</t>
  </si>
  <si>
    <t>B1500007383</t>
  </si>
  <si>
    <t>101-19601-7</t>
  </si>
  <si>
    <t>B1500001585</t>
  </si>
  <si>
    <t>B1500001767</t>
  </si>
  <si>
    <t>B1500001768</t>
  </si>
  <si>
    <t>B1500001824</t>
  </si>
  <si>
    <t>B1500001769</t>
  </si>
  <si>
    <t>B1500001855</t>
  </si>
  <si>
    <t>B1500001064</t>
  </si>
  <si>
    <t>ADQUISICION DE UTILES MEDICOS QUIRURGICOS Y/O MAT. GASTABLES, ORDEN DE COMPRA NO. 33808</t>
  </si>
  <si>
    <t>ADQUISICION DE UTILES MEDICOS QUIRURGICOS Y/O MAT. GASTABLES, ORDEN DE COMPRA NO. 303</t>
  </si>
  <si>
    <t>ADQUISICION DE UTILES MEDICOS QUIRURGICOS Y/O MAT. GASTABLES, ORDEN DE COMPRA NO. 33812</t>
  </si>
  <si>
    <t>ADQUISICION DE UTILES MEDICOS QUIRURGICOS Y/O MAT. GASTABLES, ORDEN DE COMPRA NO. 34070</t>
  </si>
  <si>
    <t>ADQUISICION DE UTILES MEDICOS QUIRURGICOS Y/O MAT. GASTABLES, ORDEN DE COMPRA NO. 317</t>
  </si>
  <si>
    <t>ADQUISICION DE UTILES MEDICOS QUIRURGICOS Y/O MAT. GASTABLES, ORDEN DE COMPRA NO. 262</t>
  </si>
  <si>
    <t>ADQUISICION DE UTILES MEDICOS QUIRURGICOS Y/O MAT. GASTABLES, ORDEN DE COMPRA NO. 123</t>
  </si>
  <si>
    <t xml:space="preserve">ADQUISICION DE UTILES MEDICOS QUIRURGICOS Y/O MAT. GASTABLES, ORDEN DE COMPRA NO. </t>
  </si>
  <si>
    <t>ADQUISICION DE UTILES MEDICOS QUIRURGICOS Y/O MAT. GASTABLES, ORDEN DE COMPRA NO. 321</t>
  </si>
  <si>
    <t>ADQUISICION DE UTILES MEDICOS QUIRURGICOS Y/O MAT. GASTABLES, ORDEN DE COMPRA NO. 273</t>
  </si>
  <si>
    <t>ADQUISICION DE UTILES MEDICOS QUIRURGICOS Y/O MAT. GASTABLES, ORDEN DE COMPRA NO. 14</t>
  </si>
  <si>
    <t>ADQUISICION DE MEDICAMENTOS, E INSUMOS DE LABORATORIOS, ORDEN DE COMPRA NO.  136</t>
  </si>
  <si>
    <t>ADQUISICION DE MEDICAMENTOS, E INSUMOS DE LABORATORIOS, ORDEN DE COMPRA NO.  155</t>
  </si>
  <si>
    <t>ADQUISICION DE UTILES MEDICOS QUIRURGICOS Y/O MAT. GASTABLES, ORDEN DE COMPRA NO. 136</t>
  </si>
  <si>
    <t>ADQUISICION DE MEDICAMENTOS, E INSUMOS DE LABORATORIOS, ORDEN DE COMPRA NO.  33816</t>
  </si>
  <si>
    <t>ADQUISICION DE MEDICAMENTOS, E INSUMOS DE LABORATORIOS, ORDEN DE COMPRA NO.  174</t>
  </si>
  <si>
    <t>ADQUISICION DE UTILES MEDICOS QUIRURGICOS Y/O MAT. GASTABLES, ORDEN DE COMPRA NO. 33816</t>
  </si>
  <si>
    <t>ADQUISICION DE UTILES MEDICOS QUIRURGICOS Y/O MAT. GASTABLES, ORDEN DE COMPRA NO. 174</t>
  </si>
  <si>
    <t>ADQUISICION DE MEDICAMENTOS, E INSUMOS DE LABORATORIOS, ORDEN DE COMPRA NO.  33500</t>
  </si>
  <si>
    <t>ADQUISICION DE MEDICAMENTOS, E INSUMOS DE LABORATORIOS, ORDEN DE COMPRA NO.  33483</t>
  </si>
  <si>
    <t>ADQUISICION DE UTILES MEDICOS QUIRURGICOS Y/O MAT. GASTABLES, ORDEN DE COMPRA NO. 211</t>
  </si>
  <si>
    <t>ADQUISICION DE MEDICAMENTOS, E INSUMOS DE LABORATORIOS, ORDEN DE COMPRA NO.  161</t>
  </si>
  <si>
    <t>ADQUISICION DE UTILES MEDICOS QUIRURGICOS Y/O MAT. GASTABLES, ORDEN DE COMPRA NO. 101</t>
  </si>
  <si>
    <t>ADQUISICION DE MEDICAMENTOS, E INSUMOS DE LABORATORIOS, ORDEN DE COMPRA NO.  238</t>
  </si>
  <si>
    <t>ADQUISICION DE MEDICAMENTOS, E INSUMOS DE LABORATORIOS, ORDEN DE COMPRA NO.  212</t>
  </si>
  <si>
    <t>ADQUISICION DE UTILES MEDICOS QUIRURGICOS Y/O MAT. GASTABLES, ORDEN DE COMPRA NO. 202</t>
  </si>
  <si>
    <t>ADQUISICION DE UTILES MEDICOS QUIRURGICOS Y/O MAT. GASTABLES, ORDEN DE COMPRA NO. 34069</t>
  </si>
  <si>
    <t>ADQUISICION DE UTILES MEDICOS QUIRURGICOS Y/O MAT. GASTABLES, ORDEN DE COMPRA NO. 334</t>
  </si>
  <si>
    <t>ADQUISICION DE UTILES MEDICOS QUIRURGICOS Y/O MAT. GASTABLES, ORDEN DE COMPRA NO. 263</t>
  </si>
  <si>
    <t>ADQUISICION DE UTILES MEDICOS QUIRURGICOS Y/O MAT. GASTABLES, ORDEN DE COMPRA NO. 156</t>
  </si>
  <si>
    <t>ADQUISICION DE UTILES MEDICOS QUIRURGICOS Y/O MAT. GASTABLES, ORDEN DE COMPRA NO. 198</t>
  </si>
  <si>
    <t>ADQUISICION DE UTILES MEDICOS QUIRURGICOS Y/O MAT. GASTABLES, ORDEN DE COMPRA NO. 33484</t>
  </si>
  <si>
    <t>ADQUISICION DE MEDICAMENTOS, E INSUMOS DE LABORATORIOS, ORDEN DE COMPRA NO.  314</t>
  </si>
  <si>
    <t xml:space="preserve">ADQUISICION DE MEDICAMENTOS, E INSUMOS DE LABORATORIOS, ORDEN DE COMPRA NO.  </t>
  </si>
  <si>
    <t>ADQUISICION DE MEDICAMENTOS, E INSUMOS DE LABORATORIOS, ORDEN DE COMPRA NO.  33476</t>
  </si>
  <si>
    <t>ADQUISICION DE UTILES MEDICOS QUIRURGICOS Y/O MAT. GASTABLES, ORDEN DE COMPRA NO. 265</t>
  </si>
  <si>
    <t>ADQUISICION DE MEDICAMENTOS, E INSUMOS DE LABORATORIOS, ORDEN DE COMPRA NO.  33813</t>
  </si>
  <si>
    <t>ADQUISICION DE UTILES MEDICOS QUIRURGICOS Y/O MAT. GASTABLES, ORDEN DE COMPRA NO. 170</t>
  </si>
  <si>
    <t>ADQUISICION DE MEDICAMENTOS, E INSUMOS DE LABORATORIOS, ORDEN DE COMPRA NO.  34087</t>
  </si>
  <si>
    <t>ADQUISICION DE MEDICAMENTOS, E INSUMOS DE LABORATORIOS, ORDEN DE COMPRA NO.  170</t>
  </si>
  <si>
    <t>ADQUISICION DE MEDICAMENTOS, E INSUMOS DE LABORATORIOS, ORDEN DE COMPRA NO.  33818</t>
  </si>
  <si>
    <t>ADQUISICION DE MEDICAMENTOS, E INSUMOS DE LABORATORIOS, ORDEN DE COMPRA NO.  33478</t>
  </si>
  <si>
    <t>ADQUISICION DE MEDICAMENTOS, E INSUMOS DE LABORATORIOS, ORDEN DE COMPRA NO.  331</t>
  </si>
  <si>
    <t>ADQUISICION DE UTILES MEDICOS QUIRURGICOS Y/O MAT. GASTABLES, ORDEN DE COMPRA NO. 93</t>
  </si>
  <si>
    <t>ADQUISICION DE MEDICAMENTOS, E INSUMOS DE LABORATORIOS, ORDEN DE COMPRA NO.  326</t>
  </si>
  <si>
    <t>ADQUISICION DE MEDICAMENTOS, E INSUMOS DE LABORATORIOS, ORDEN DE COMPRA NO.  34042</t>
  </si>
  <si>
    <t>ADQUISICION DE MEDICAMENTOS, E INSUMOS DE LABORATORIOS, ORDEN DE COMPRA NO.  33807</t>
  </si>
  <si>
    <t>ADQUISICION DE MEDICAMENTOS, E INSUMOS DE LABORATORIOS, ORDEN DE COMPRA NO.  33</t>
  </si>
  <si>
    <t>ADQUISICION DE MEDICAMENTOS, E INSUMOS DE LABORATORIOS, ORDEN DE COMPRA NO.  164</t>
  </si>
  <si>
    <t>ADQUISICION DE MEDICAMENTOS, E INSUMOS DE LABORATORIOS, ORDEN DE COMPRA NO.  34036</t>
  </si>
  <si>
    <t>ADQUISICION DE MEDICAMENTOS, E INSUMOS DE LABORATORIOS, ORDEN DE COMPRA NO.  144</t>
  </si>
  <si>
    <t>ADQUISICION DE MEDICAMENTOS, E INSUMOS DE LABORATORIOS, ORDEN DE COMPRA NO.  171</t>
  </si>
  <si>
    <t>ADQUISICION DE UTILES MEDICOS QUIRURGICOS Y/O MAT. GASTABLES, ORDEN DE COMPRA NO. 171</t>
  </si>
  <si>
    <t>ADQUISICION DE MEDICAMENTOS, E INSUMOS DE LABORATORIOS, ORDEN DE COMPRA NO.  194</t>
  </si>
  <si>
    <t>ADQUISICION DE UTILES MEDICOS QUIRURGICOS Y/O MAT. GASTABLES, ORDEN DE COMPRA NO. 194</t>
  </si>
  <si>
    <t>ADQUISICION DE MEDICAMENTOS, E INSUMOS DE LABORATORIOS, ORDEN DE COMPRA NO.  33581</t>
  </si>
  <si>
    <t>ADQUISICION DE MEDICAMENTOS, E INSUMOS DE LABORATORIOS, ORDEN DE COMPRA NO.  34098</t>
  </si>
  <si>
    <t>ADQUISICION DE MEDICAMENTOS, E INSUMOS DE LABORATORIOS, ORDEN DE COMPRA NO.  189</t>
  </si>
  <si>
    <t>ADQUISICION DE MEDICAMENTOS, E INSUMOS DE LABORATORIOS, ORDEN DE COMPRA NO.  34038</t>
  </si>
  <si>
    <t>ADQUISICION DE MEDICAMENTOS, E INSUMOS DE LABORATORIOS, ORDEN DE COMPRA NO.  33817</t>
  </si>
  <si>
    <t>ADQUISICION DE MEDICAMENTOS, E INSUMOS DE LABORATORIOS, ORDEN DE COMPRA NO.  34037</t>
  </si>
  <si>
    <t>ADQUISICION DE MEDICAMENTOS, E INSUMOS DE LABORATORIOS, ORDEN DE COMPRA NO.  176</t>
  </si>
  <si>
    <t>ADQUISICION DE MEDICAMENTOS, E INSUMOS DE LABORATORIOS, ORDEN DE COMPRA NO.  30</t>
  </si>
  <si>
    <t>ADQUISICION DE UTILES MEDICOS QUIRURGICOS Y/O MAT. GASTABLES, ORDEN DE COMPRA NO. 213</t>
  </si>
  <si>
    <t>ADQUISICION DE MEDICAMENTOS, E INSUMOS DE LABORATORIOS, ORDEN DE COMPRA NO.  33829</t>
  </si>
  <si>
    <t>ADQUISICION DE MEDICAMENTOS, E INSUMOS DE LABORATORIOS, ORDEN DE COMPRA NO.  33489</t>
  </si>
  <si>
    <t>ADQUISICION DE MEDICAMENTOS, E INSUMOS DE LABORATORIOS, ORDEN DE COMPRA NO.  141</t>
  </si>
  <si>
    <t>ADQUISICION DE MEDICAMENTOS, E INSUMOS DE LABORATORIOS, ORDEN DE COMPRA NO.  33821</t>
  </si>
  <si>
    <t>ADQUISICION DE MEDICAMENTOS, E INSUMOS DE LABORATORIOS, ORDEN DE COMPRA NO.  201</t>
  </si>
  <si>
    <t>ADQUISICION DE MEDICAMENTOS, E INSUMOS DE LABORATORIOS, ORDEN DE COMPRA NO.  160</t>
  </si>
  <si>
    <t>ADQUISICION DE MEDICAMENTOS, E INSUMOS DE LABORATORIOS, ORDEN DE COMPRA NO.  33800</t>
  </si>
  <si>
    <t>ADQUISICION DE MEDICAMENTOS, E INSUMOS DE LABORATORIOS, ORDEN DE COMPRA NO.  120</t>
  </si>
  <si>
    <t>ADQUISICION DE UTILES MEDICOS QUIRURGICOS Y/O MAT. GASTABLES, ORDEN DE COMPRA NO. 195</t>
  </si>
  <si>
    <t>ADQUISICION DE UTILES MEDICOS QUIRURGICOS Y/O MAT. GASTABLES, ORDEN DE COMPRA NO. 288</t>
  </si>
  <si>
    <t>ADQUISICION DE UTILES MEDICOS QUIRURGICOS Y/O MAT. GASTABLES, ORDEN DE COMPRA NO. 169</t>
  </si>
  <si>
    <t>ADQUISICION DE MEDICAMENTOS, E INSUMOS DE LABORATORIOS, ORDEN DE COMPRA NO.  75</t>
  </si>
  <si>
    <t>ADQUISICION DE MEDICAMENTOS, E INSUMOS DE LABORATORIOS, ORDEN DE COMPRA NO.  73</t>
  </si>
  <si>
    <t>ADQUISICION DE MEDICAMENTOS, E INSUMOS DE LABORATORIOS, ORDEN DE COMPRA NO.  169</t>
  </si>
  <si>
    <t>ADQUISICION DE UTILES MEDICOS QUIRURGICOS Y/O MAT. GASTABLES, ORDEN DE COMPRA NO. 33476</t>
  </si>
  <si>
    <t>ADQUISICION DE UTILES MEDICOS QUIRURGICOS Y/O MAT. GASTABLES, ORDEN DE COMPRA NO. 266</t>
  </si>
  <si>
    <t>ADQUISICION DE MEDICAMENTOS, E INSUMOS DE LABORATORIOS, ORDEN DE COMPRA NO.  178</t>
  </si>
  <si>
    <t>ADQUISICION DE UTILES MEDICOS QUIRURGICOS Y/O MAT. GASTABLES, ORDEN DE COMPRA NO. 178</t>
  </si>
  <si>
    <t>ADQUISICION DE UTILES MEDICOS QUIRURGICOS Y/O MAT. GASTABLES, ORDEN DE COMPRA NO. 332</t>
  </si>
  <si>
    <t>ADQUISICION DE MEDICAMENTOS, E INSUMOS DE LABORATORIOS, ORDEN DE COMPRA NO.  33475</t>
  </si>
  <si>
    <t>ADQUISICION DE UTILES MEDICOS QUIRURGICOS Y/O MAT. GASTABLES, ORDEN DE COMPRA NO. 33475</t>
  </si>
  <si>
    <t>ADQUISICION DE MEDICAMENTOS, E INSUMOS DE LABORATORIOS, ORDEN DE COMPRA NO.  33533</t>
  </si>
  <si>
    <t>ADQUISICION DE MEDICAMENTOS, E INSUMOS DE LABORATORIOS, ORDEN DE COMPRA NO.  172</t>
  </si>
  <si>
    <t>ADQUISICION DE MEDICAMENTOS, E INSUMOS DE LABORATORIOS, ORDEN DE COMPRA NO.  145</t>
  </si>
  <si>
    <t>ADQUISICION DE MEDICAMENTOS, E INSUMOS DE LABORATORIOS, ORDEN DE COMPRA NO.  177</t>
  </si>
  <si>
    <t>ADQUISICION DE MEDICAMENTOS, E INSUMOS DE LABORATORIOS, ORDEN DE COMPRA NO.  209</t>
  </si>
  <si>
    <t>ADQUISICION DE MEDICAMENTOS, E INSUMOS DE LABORATORIOS, ORDEN DE COMPRA NO.  33498</t>
  </si>
  <si>
    <t>ADQUISICION DE MEDICAMENTOS, E INSUMOS DE LABORATORIOS, ORDEN DE COMPRA NO.  33833</t>
  </si>
  <si>
    <t>ADQUISICION DE UTILES MEDICOS QUIRURGICOS Y/O MAT. GASTABLES, ORDEN DE COMPRA NO. 261</t>
  </si>
  <si>
    <t>ADQUISICION DE UTILES MEDICOS QUIRURGICOS Y/O MAT. GASTABLES, ORDEN DE COMPRA NO. 268</t>
  </si>
  <si>
    <t>ADQUISICION DE UTILES MEDICOS QUIRURGICOS Y/O MAT. GASTABLES, ORDEN DE COMPRA NO. 180</t>
  </si>
  <si>
    <t>ADQUISICION DE UTILES MEDICOS QUIRURGICOS Y/O MAT. GASTABLES, ORDEN DE COMPRA NO. 33513</t>
  </si>
  <si>
    <t>ADQUISICION DE UTILES MEDICOS QUIRURGICOS Y/O MAT. GASTABLES, ORDEN DE COMPRA NO. 32768</t>
  </si>
  <si>
    <t>ADQUISICION DE MEDICAMENTOS, E INSUMOS DE LABORATORIOS, ORDEN DE COMPRA NO.  234</t>
  </si>
  <si>
    <t>ADQUISICION DE MEDICAMENTOS, E INSUMOS DE LABORATORIOS, ORDEN DE COMPRA NO.  118</t>
  </si>
  <si>
    <t>Correspondiente al mes_Octubre_2020______________________</t>
  </si>
  <si>
    <t>Fecha de Carga: 05/11/2020 08:00 a.m.</t>
  </si>
  <si>
    <t>Octubre 2020</t>
  </si>
  <si>
    <t>ADHIT GROUP,S.R.L</t>
  </si>
  <si>
    <t>1-31-20490-2</t>
  </si>
  <si>
    <t>SERV.DE COFFEE BREAK PARA 160 PERSONAS DIA 29/9/2020 PARA COLABORADORES DE LA INSTITUCION</t>
  </si>
  <si>
    <t>B1500000426</t>
  </si>
  <si>
    <t>BONANZA DOMINICANA,S.A.S</t>
  </si>
  <si>
    <t>1-01-01894-1</t>
  </si>
  <si>
    <t>CARMEN JULIA CUELLO SEGURA</t>
  </si>
  <si>
    <t>0-18-0050719-4</t>
  </si>
  <si>
    <t>B1500002478</t>
  </si>
  <si>
    <t>EDITORA DEL CARIBE C POR A</t>
  </si>
  <si>
    <t>1-01-00356-1</t>
  </si>
  <si>
    <t>SUSCRIPCION ANUAL DE 03 EJEMPLARES</t>
  </si>
  <si>
    <t>B1500004615</t>
  </si>
  <si>
    <t>EDITORA LISTIN DIARIO,  S.A.</t>
  </si>
  <si>
    <t>GOMEZ MAGALLANES INGENIERIA &amp; SERVICIOS GENERALES</t>
  </si>
  <si>
    <t>1-30-83260-9</t>
  </si>
  <si>
    <t>B1500059168</t>
  </si>
  <si>
    <t>PAGO TICKETS PREPAGO A COLABORADORES DE LA INSTITUCION</t>
  </si>
  <si>
    <t>B1500054262</t>
  </si>
  <si>
    <t>SUNIX PETROLEUM, SRL</t>
  </si>
  <si>
    <t>130-19273-1</t>
  </si>
  <si>
    <t>B1500003213</t>
  </si>
  <si>
    <t>MAGNA MOTORS, S.A.</t>
  </si>
  <si>
    <t>1-01-05557-1</t>
  </si>
  <si>
    <t>B1500003212</t>
  </si>
  <si>
    <t>MAYRA MERCEDES DEL VILLAR G.</t>
  </si>
  <si>
    <t>001-0078546-8</t>
  </si>
  <si>
    <t>SERVICIOS JURIDICOS ACTA DE APERTURA Y LECTURA PROCESO,ADQUISICION DE PRUEBA RAPIDA ,REF.CAL-MAE-PEEN-2020-0024</t>
  </si>
  <si>
    <t>MEDIOS Y REALIZACIONES AUDIOVISUALES MAIRA, S.R.L.</t>
  </si>
  <si>
    <t>1-31-41952-6</t>
  </si>
  <si>
    <t>SERVICIOS DE LOCUCION PARA AOERTURA Y LECTURA DE LAS OFERTAS ECONOMICAS (SOBRE B)</t>
  </si>
  <si>
    <t>MIGUEL ANDRES REYES REYNOSO</t>
  </si>
  <si>
    <t>001-1172068-6</t>
  </si>
  <si>
    <t>SERVICIOS JURIDICOS ACTA DE APERTURA Y LECTURA PROCESO, PARA LA SUPERVISION DE OBRAS,REF.CAL-CCC-CP-2020-0006</t>
  </si>
  <si>
    <t>MIRIAN DE LA CRUZ VILLEGAS</t>
  </si>
  <si>
    <t>001-0293656-4</t>
  </si>
  <si>
    <t>PAGO HONORARIOS LEGALIZACION DE 7 CONTRATOS</t>
  </si>
  <si>
    <t>MULTISERVI CONTRA FUEGO.S.R.L.</t>
  </si>
  <si>
    <t>NDC SERVICIOS, S.R.L</t>
  </si>
  <si>
    <t>1-30-47079-2</t>
  </si>
  <si>
    <t>NEFTALI SANTANA M.</t>
  </si>
  <si>
    <t>001-0159468-7</t>
  </si>
  <si>
    <t>SERVICIOS JURIDICOS ACTA DE APERTURA Y LECTURA PROCESO,ADQUISICION DE ROLLOS PUNTOS DE VENTAS Y ESTRUCTURA METALICA Y AFINES,REF.CAL-CCC-CP-2020-0008 Y 0009</t>
  </si>
  <si>
    <t>SERVICIOS JURIDICOS, LEGALIZACION DE 10 CONTRATOS.</t>
  </si>
  <si>
    <t>PRO-INDUSTRIA, S.A.</t>
  </si>
  <si>
    <t>ARRENDAMIENTO DE NAVE INDUSTRIAL, MAS ITBIS, CORRESPONDIENTES PERíODO  DEL 01/10/2019 AL 30/10/2020,US$7,080.00</t>
  </si>
  <si>
    <t>B1500005055</t>
  </si>
  <si>
    <t>SEGUROS UNIVERSAL, S.A.</t>
  </si>
  <si>
    <t>101-00194-1</t>
  </si>
  <si>
    <t>SERVICIO DE SALUD COMPLEMENTARIO PREMIUM, CORRESPONDIENTES AL MES DE NOVIEMBRE 2020.</t>
  </si>
  <si>
    <t>B1500059186</t>
  </si>
  <si>
    <t>SUMINISTRO E INSTALACION DE MANTENEDOR DE CARGA</t>
  </si>
  <si>
    <t>B1500000702</t>
  </si>
  <si>
    <t>SERVICIOS DE SEGUROS FUNERARIOS PLAN A, CORRESPONDIENTES AL MES DE OCTUBRE 2020.</t>
  </si>
  <si>
    <t>2.3.3.4.01</t>
  </si>
  <si>
    <t>ADQUISICION  DE 43 UNIDADES DE AGUA PURIFICADA EN BOTELLONES DE 5 GALONES</t>
  </si>
  <si>
    <t>ADQUISICION  DE 64 UNIDADES DE AGUA PURIFICADA EN BOTELLONES DE 5 GALONES</t>
  </si>
  <si>
    <t>ADQUISICION  DE 34 UNIDADES DE AGUA PURIFICADA EN BOTELLONES DE 5 GALONES</t>
  </si>
  <si>
    <t>ADQUISICION DE 39 UNIDADES DE AGUA PURIFICADA EN BOTELLONES DE 5 GALONES</t>
  </si>
  <si>
    <t>ADQUISICION DE 44 UNIDADES DE AGUA PURIFICADA EN BOTELLONES DE 5 GALONES</t>
  </si>
  <si>
    <t>SERVICIO DE TRANSPORTES DE VALORES, ABRIL 2020, NCF B1500021672 D/F 20/5/20.</t>
  </si>
  <si>
    <t>MANTENIMIENTO PREVENTIVO Y CORRECTIVO AL VEHICULO PLACA X536391,</t>
  </si>
  <si>
    <t>MANTENIMIENTO  PREVENTIVO, REPARACIONES,  EVAPORADORES Y CONDENSADORES  DE AIRES ACONDICIONADOS DE LA REGION NORTE, HERRERA /MES DE AGOSTO-20</t>
  </si>
  <si>
    <t>MANTENIMIENTO  PREVENTIVO, REPARACIONES,  EVAPORADORES Y CONDENSADORES  DE AIRES ACONDICIONADOS DE LA REGION NORTE, HERRERA /MES DE JULIO-20</t>
  </si>
  <si>
    <t>MANTENIMIENTO  PREVENTIVO, REPARACIONES,  EVAPORADORES Y CONDENSADORES  DE AIRES ACONDICIONADOS DE LA REGION NORTE, HERRERA /MES DE JUNIO-20</t>
  </si>
  <si>
    <t>SERVICIO  COLOCACION DE PUBLICIDAD CORRESPONDIENTE  AL PERIODOD 03/11/2019 AL 03/12/2019</t>
  </si>
  <si>
    <t>ADQUISICION DE INSUMOS DE LIMPIEZA PARA USO DE LOS DEPARTAMENTOS Y FP EN LA INSTITUCION.</t>
  </si>
  <si>
    <t>REPARACION DE CUARTO FRIO, CIUDAD SALUD, S/NCF B1500000075 D/F 09/09/19.</t>
  </si>
  <si>
    <t xml:space="preserve">REPARACION DE CUARTO FRIO, CIUDAD SALUD, S/NCF B1500000076 D/F 09/09/19 </t>
  </si>
  <si>
    <t>ADQUISICION DE 2 BATERIAS PARA INVERSORES S/F NCF A01001001150000030 D/F 28/10/2017.</t>
  </si>
  <si>
    <t>SERVICIO MANT. PLANTA ELECTRICA UBICADA EN SEDE HERRERA, MES ENERO/2018  S/F NCF A010010011500000034 D/F 05/04/18 .</t>
  </si>
  <si>
    <t>SERVICIO MANT. PLANTA ELECTRICA UBICADA EN SEDE HERRERA, MES MARZO/2018  S/F NCF A010010011500000037 D/F 05/04/18.</t>
  </si>
  <si>
    <t>SERVICIO MANT. PLANTA ELECTRICA UBICADA EN SEDE HERRERA, MES ABRIL/2018  S/F NCF A010010011500000038 D/F 06/04/18.</t>
  </si>
  <si>
    <t>SERVICIO MANT. PTA ELECTRICA UBICADA EN SEDE HERRERA, MES SEPT./2018 S/F NCF A010010011500000040 D/F 06/12/17.</t>
  </si>
  <si>
    <t>ADQUISICION DE INSUMOS PARA LA COCINA DE LA INSTITUCION. S/CUENTA 2.3.9.5.01 POR RD$ 124,997.40 .</t>
  </si>
  <si>
    <t>ADQUISICION DE UTILES DE COCINA,  MANTELES, OLLAS, DELANTAR Y DISPENSADOR. S/CUENTA 2.3.9.5.01 POR RD$ 27,966.00.</t>
  </si>
  <si>
    <t>ADQUISICION DE UTILES PARA EVENTOS,  (BAMBALINAS EN COLORES: AZUL, ROJA Y BLANCA), PARA USO DE LA INSTITUCION.</t>
  </si>
  <si>
    <t>ADQUISICION DE  AGUA EN BOTELLONES PURIFICADA 150</t>
  </si>
  <si>
    <t>ADQUISICION DE AGUA EN BOTELLONES PURIFICADA 130</t>
  </si>
  <si>
    <t>ADQUISICION  DE AGUA EN BOTELLONES PURIFICADA 155</t>
  </si>
  <si>
    <t>ADQUISICION  DE AGUA PURIFICADA EN BOTELLON 154</t>
  </si>
  <si>
    <t>ALQUILER CONTAINER PARA F/P HOSP. MOC, DEL 08/04 AL 07/05/19, S/FACT. NCF B1500000060 D/F 01/05/19</t>
  </si>
  <si>
    <t>ALQUILER CONTAINER PARA F/P HOSP. MOC, DEL 08/05 AL 07/06/19, S/FACT. NCF B1500000065 D/F 01/06/19</t>
  </si>
  <si>
    <t xml:space="preserve">COMPRA DE TARIMAS 8X8, S/FACT. NCF B1500000027 D/F 30/04/19 </t>
  </si>
  <si>
    <t xml:space="preserve">COMPRA DE BANNER 8X9 S/FACT. NCF B1500000028 D/F 30/04/19 </t>
  </si>
  <si>
    <t>SUMINISTRO, INSTALACION Y REPARACION DE PUERTAS S/FACT. NCF B1500000057 D/F 19/09/19</t>
  </si>
  <si>
    <t>MANT. PREV Y CORREC CAMIONETA  MITSUBISHI AñO 2010 S/F NCF A01001001150000114 D/F 05/12/2017</t>
  </si>
  <si>
    <t>MANT. PREVENTIVO Y CORRECTIVO CAMIONETA MITSUBISHI COLOR BCO. 2010 S/F NCF A010010011500000200  D/F 13/09/2017</t>
  </si>
  <si>
    <t>ADQUISICION DE NEUMATICOS, BATERIAS Y LUBRICANTES; PARA USO DE LA FLOTILLA DE LA INSTITUCION. S/CUENTAS.</t>
  </si>
  <si>
    <t>REEMPLAZO DE GOMAS MONTACARGAS, EN LA  REGION SANTIAGO, S/F NCF A010010011500000403  D/F 23/11/2017.</t>
  </si>
  <si>
    <t>MANTENIMIENTO D/MONTACARGAS, SANTIAGO DEL 20/01/2018   AL  20 /02/2018 S/F NCF A010010011500000410 D/F 05/03/2018.</t>
  </si>
  <si>
    <t xml:space="preserve">MANT. DE MONTACARGAS ALMACEN, REGION SANTIAGO, EL 20/06/2018  AL 20 /07/2018  S/F NCF B1500000012 D/F 15/08/2018 .
 </t>
  </si>
  <si>
    <t>MANT. D/MONTACARGAS UBICADOS EN EL ALMACEN PROMESE/CAL, REGION SANTIAGO, MES DE AGOSTO/2018  S/F NCF B1500000016   D/F 16/10/2018 .</t>
  </si>
  <si>
    <t>MANT. DE MONTACARGAS ALMACEN, REGION SANTIAGO, 20/10/18  AL 20/11/2018, S/F NCF B1500000031 D/F 09/01/19.</t>
  </si>
  <si>
    <t>SERVICIO DE PUBLICIDAD DIGATAL EN EL PERIODICO TRAS LAS HUEYAS DIGITAL, DEL 03/10 AL 03/11/2019, S/NCF B1500000159 D/F 12/12/2019.</t>
  </si>
  <si>
    <t>MANTENIMIENTO PREVENTIVO Y CORRECTIVO A VEHICULO PLACA L409066</t>
  </si>
  <si>
    <t>MANTENIMIENTO PREVENTIVO Y CORRECTIVO A VEHICULO PLACA L409063</t>
  </si>
  <si>
    <t>SERVICIO DE MANTENIMIENTO  PREVENTIVO Y CORRECTIVO DEL SISTEMA CONTRA INCENDIO,  MES DE SEPTIEMBRE</t>
  </si>
  <si>
    <t>MANTENIMIENTO PREVENTIVO  Y REPARACION Y CAMBIO DE PIEZAS AL SISTEMA CONTRA INCENDIO Y RELLENO DE EXTINTORES</t>
  </si>
  <si>
    <t xml:space="preserve">MANTENIMIENTO PREVENTIVO  Y CORRECTIVO A VEHICULO </t>
  </si>
  <si>
    <t>SERVICIO DE GPS SEPTIEMBRE.19, S/FACTURA NCF B1500000016 D/F 15/09/19.</t>
  </si>
  <si>
    <t>COMPRA DE FOLDER DE MANILA S/FACT. NCF B1500000217 D/F 22/01/19.</t>
  </si>
  <si>
    <t>TRANSPORTE TIPO PATANA C/FURGON DE 45" P/TRASLADAR MEDS. ENTRE ALMACENES, S/FACT. NCF B1500000035 D/F 20/05/2019.</t>
  </si>
  <si>
    <t>TRANSPORTE TIPO PATANA C/FURGON DE 45" P/TRASLADAR MEDS. ENTRE ALMACENES, S/FACT. NCF B1500000039 D/F 15/07/2019.</t>
  </si>
  <si>
    <t>SERVICIO DE ALMUERZOS ADICIONALES, ALMACEN SANTIAGO DEL 06/05 AL 22/05/19; S/NCF B1500000051 D/F 05/07/19.</t>
  </si>
  <si>
    <t>SERVICIO DE MANTENIMIENTO DE LA  PLANTA ELECTRICA SEDE CENTRAL DIA 13/9/2020</t>
  </si>
  <si>
    <t>2.2.5.1.00</t>
  </si>
  <si>
    <t>Otras cuentas por pagar Proveedores Medicamentos</t>
  </si>
  <si>
    <t>LICDA. ROCIO ALT. ROSARIO</t>
  </si>
  <si>
    <t>Correspondiente al mes_Noviembre_2021______________________</t>
  </si>
  <si>
    <t>Fecha de Carga: 06/12/2021 09:00 a.m.</t>
  </si>
  <si>
    <t>B1500004204</t>
  </si>
  <si>
    <t>CIENCIA TECNOLOGIA Y CONSULTA, SRL</t>
  </si>
  <si>
    <t>1-01-09743-4</t>
  </si>
  <si>
    <t>B1500004793</t>
  </si>
  <si>
    <t>MACROTECH</t>
  </si>
  <si>
    <t>1-22-00121-2</t>
  </si>
  <si>
    <t>B1500004253</t>
  </si>
  <si>
    <t>OSCAR RENTA NEGRON, S.A</t>
  </si>
  <si>
    <t>ADQ. DE MEDICAMENTOS</t>
  </si>
  <si>
    <t>B1500000149</t>
  </si>
  <si>
    <t>2T IMPORTACIONES, SRL</t>
  </si>
  <si>
    <t>1-30-70793-6</t>
  </si>
  <si>
    <t>ADQ.UTILES MEDICOS Y QUIRURGICOS Y/O MATERIALES GASTABLES</t>
  </si>
  <si>
    <t>ABBOTT LABORATORIES INTERNATIONAL LLC</t>
  </si>
  <si>
    <t>1-01-00187-9</t>
  </si>
  <si>
    <t>B1500000165</t>
  </si>
  <si>
    <t>B1500000174</t>
  </si>
  <si>
    <t>B1500023878</t>
  </si>
  <si>
    <t>BIONUCLEAR</t>
  </si>
  <si>
    <t>B1500024381</t>
  </si>
  <si>
    <t>B1500024380</t>
  </si>
  <si>
    <t>B1500023127</t>
  </si>
  <si>
    <t>ADQ. DE UTILES MEDICOS QUIRURGICOS Y MATERIALES GASTABLES</t>
  </si>
  <si>
    <t>B1500024096</t>
  </si>
  <si>
    <t>B1500024095</t>
  </si>
  <si>
    <t>B1500024094</t>
  </si>
  <si>
    <t>B1500024093</t>
  </si>
  <si>
    <t>CABRERA LOPEZ PHARMA, S.R.L.</t>
  </si>
  <si>
    <t>1-31-82543-5</t>
  </si>
  <si>
    <t>B1500000268</t>
  </si>
  <si>
    <t>B1500000275</t>
  </si>
  <si>
    <t>B1500000279</t>
  </si>
  <si>
    <t>B1500000285</t>
  </si>
  <si>
    <t>B1500000280</t>
  </si>
  <si>
    <t>B1500000281</t>
  </si>
  <si>
    <t>B1500000290</t>
  </si>
  <si>
    <t>B1500000286</t>
  </si>
  <si>
    <t>B1500000287</t>
  </si>
  <si>
    <t>B1500000298</t>
  </si>
  <si>
    <t>B1500000301</t>
  </si>
  <si>
    <t>B1500000277</t>
  </si>
  <si>
    <t>B1500000276</t>
  </si>
  <si>
    <t>B1500000284</t>
  </si>
  <si>
    <t>B1500000282</t>
  </si>
  <si>
    <t>B1500000283</t>
  </si>
  <si>
    <t>B1500000289</t>
  </si>
  <si>
    <t>B1500000297</t>
  </si>
  <si>
    <t>B1500000232</t>
  </si>
  <si>
    <t>B1500000239</t>
  </si>
  <si>
    <t>B1500000240</t>
  </si>
  <si>
    <t>B1500000251</t>
  </si>
  <si>
    <t>B1500000040</t>
  </si>
  <si>
    <t>CARICORP</t>
  </si>
  <si>
    <t>1-01-67310-9</t>
  </si>
  <si>
    <t>B1500000529</t>
  </si>
  <si>
    <t>1-01-28485-9</t>
  </si>
  <si>
    <t>B1500000528</t>
  </si>
  <si>
    <t>COMERCIAL FRANU</t>
  </si>
  <si>
    <t>B1500000062</t>
  </si>
  <si>
    <t>CARIBBEAN INTEGRATED SOLUTION</t>
  </si>
  <si>
    <t>1-30-73301-5</t>
  </si>
  <si>
    <t>B1500000132</t>
  </si>
  <si>
    <t>B0400000002</t>
  </si>
  <si>
    <t>B1500000032</t>
  </si>
  <si>
    <t>EMPRESAS MAIZEL</t>
  </si>
  <si>
    <t>B1500028420</t>
  </si>
  <si>
    <t>FARMACONAL, FARMACO QUIMICA NACIONAL, SRL</t>
  </si>
  <si>
    <t>1-01-04030-2</t>
  </si>
  <si>
    <t>B1500028421</t>
  </si>
  <si>
    <t>B1500028422</t>
  </si>
  <si>
    <t>B1500026704</t>
  </si>
  <si>
    <t>FARMAPLUS</t>
  </si>
  <si>
    <t>1-01-60545-6</t>
  </si>
  <si>
    <t>B1500001748</t>
  </si>
  <si>
    <t>1-01-77911-1</t>
  </si>
  <si>
    <t>B1500000472</t>
  </si>
  <si>
    <t>INDO QUIMICA</t>
  </si>
  <si>
    <t>1-0-047291</t>
  </si>
  <si>
    <t>B1500000470</t>
  </si>
  <si>
    <t>B1500000469</t>
  </si>
  <si>
    <t>B1500000477</t>
  </si>
  <si>
    <t>LABORATORIOS ALFA</t>
  </si>
  <si>
    <t>B1500000368</t>
  </si>
  <si>
    <t>B1500000369</t>
  </si>
  <si>
    <t>B1500000372</t>
  </si>
  <si>
    <t>B1500000155</t>
  </si>
  <si>
    <t>LABORATORIOS ANTILLANOS EDMAR, SA</t>
  </si>
  <si>
    <t>B1500000247</t>
  </si>
  <si>
    <t>B1500000250</t>
  </si>
  <si>
    <t>2.3.9.3.02</t>
  </si>
  <si>
    <t>B1500000252</t>
  </si>
  <si>
    <t>B1500000553</t>
  </si>
  <si>
    <t>LUCIMED FARMACEUTICA SRL</t>
  </si>
  <si>
    <t>1-01-64448-6</t>
  </si>
  <si>
    <t>B1500000559</t>
  </si>
  <si>
    <t>B1500000560</t>
  </si>
  <si>
    <t>B1500000570</t>
  </si>
  <si>
    <t>B1500000573</t>
  </si>
  <si>
    <t>B1500000574</t>
  </si>
  <si>
    <t>B1500000208</t>
  </si>
  <si>
    <t>B1500000213</t>
  </si>
  <si>
    <t>B1500000061</t>
  </si>
  <si>
    <t>MEDTRONIC</t>
  </si>
  <si>
    <t>1-31-55289-7</t>
  </si>
  <si>
    <t>B1500000151</t>
  </si>
  <si>
    <t>MEGALABS, SRL</t>
  </si>
  <si>
    <t>B1500000154</t>
  </si>
  <si>
    <t>NAGADA INVESTMENT COMPANY, SRL</t>
  </si>
  <si>
    <t>1-30-89202-4</t>
  </si>
  <si>
    <t>B1500000190</t>
  </si>
  <si>
    <t>PRODUCTOS MEDICINALES, SRL</t>
  </si>
  <si>
    <t>B1500000235</t>
  </si>
  <si>
    <t>B1500000249</t>
  </si>
  <si>
    <t>B1500000348</t>
  </si>
  <si>
    <t>B1500000353</t>
  </si>
  <si>
    <t>B1500000337</t>
  </si>
  <si>
    <t>B1500000363</t>
  </si>
  <si>
    <t>B1500000362</t>
  </si>
  <si>
    <t>B1500001037</t>
  </si>
  <si>
    <t>PRODUCTOS MEDICOS Y QUIRURGICOS, SA</t>
  </si>
  <si>
    <t>B1500001038</t>
  </si>
  <si>
    <t>ROFASA FARMA</t>
  </si>
  <si>
    <t>1-30-66779-9</t>
  </si>
  <si>
    <t>B1500000238</t>
  </si>
  <si>
    <t>B1500000315</t>
  </si>
  <si>
    <t>SANTINI INVESTMENTS, SRL</t>
  </si>
  <si>
    <t>1-30-58242-4</t>
  </si>
  <si>
    <t>2.3.4.1.02</t>
  </si>
  <si>
    <t>B1500000176</t>
  </si>
  <si>
    <t>SERVIAMED DOMINICANA. SRL</t>
  </si>
  <si>
    <t>1-01-57288-4</t>
  </si>
  <si>
    <t>B1500000703</t>
  </si>
  <si>
    <t>B1500000846</t>
  </si>
  <si>
    <t>B1500000885</t>
  </si>
  <si>
    <t>SSP SERVISALUD PREMIUM</t>
  </si>
  <si>
    <t>1-3-115434-4</t>
  </si>
  <si>
    <t>B1500000888</t>
  </si>
  <si>
    <t>SMART IOT</t>
  </si>
  <si>
    <t>131-69779-8</t>
  </si>
  <si>
    <t>VERMEIL, SRL</t>
  </si>
  <si>
    <t>1-30-14839-2</t>
  </si>
  <si>
    <t>b1500000222</t>
  </si>
  <si>
    <t>B1500001639</t>
  </si>
  <si>
    <t>VICTORIA YEB, SA</t>
  </si>
  <si>
    <t>B1500002518</t>
  </si>
  <si>
    <t>VENTAS DIVERSA FARMCEUTICA SRL</t>
  </si>
  <si>
    <t>B1500002500</t>
  </si>
  <si>
    <t>B1500002506</t>
  </si>
  <si>
    <t>B1500002539</t>
  </si>
  <si>
    <t>CARIBBEAN INTEGRATED SOLUTIONS</t>
  </si>
  <si>
    <t>CONSORCIO HEALTH DOMINICANA NAWLOON</t>
  </si>
  <si>
    <t>1-32-28538-7</t>
  </si>
  <si>
    <t>B1500000563</t>
  </si>
  <si>
    <t xml:space="preserve">CRISTALIA </t>
  </si>
  <si>
    <t>B1500000069</t>
  </si>
  <si>
    <t>DISFARMACO</t>
  </si>
  <si>
    <t>1-22-02981-8</t>
  </si>
  <si>
    <t>B1500001998</t>
  </si>
  <si>
    <t>FARACH, SA</t>
  </si>
  <si>
    <t>1-01-06208-8</t>
  </si>
  <si>
    <t>B1500000340</t>
  </si>
  <si>
    <t>B1500000473</t>
  </si>
  <si>
    <t>INDO-QUIMICA, SAS</t>
  </si>
  <si>
    <t>B1500000475</t>
  </si>
  <si>
    <t>B1500001953</t>
  </si>
  <si>
    <t>B1500001965</t>
  </si>
  <si>
    <t>KODO PHARMA, SRL</t>
  </si>
  <si>
    <t>B1500000237</t>
  </si>
  <si>
    <t>B1500000236</t>
  </si>
  <si>
    <t>B1500000191</t>
  </si>
  <si>
    <t>B1500000212</t>
  </si>
  <si>
    <t>MEDEK PHARMA, SA</t>
  </si>
  <si>
    <t>B1500000815</t>
  </si>
  <si>
    <t>OSIRIS &amp; CO, S.A</t>
  </si>
  <si>
    <t>1-01-12034-7</t>
  </si>
  <si>
    <t>1-31-69779-8</t>
  </si>
  <si>
    <t>B1500012173</t>
  </si>
  <si>
    <t>SUED &amp; FARGUESA, SRL</t>
  </si>
  <si>
    <t>PAT &amp; MELL PHARMACEUTICALS</t>
  </si>
  <si>
    <t>1-30-19490-4</t>
  </si>
  <si>
    <t>LABORATORIOS SINTESIS, SRL</t>
  </si>
  <si>
    <t>B1500000354</t>
  </si>
  <si>
    <t>B1500000278</t>
  </si>
  <si>
    <t>B1500000386</t>
  </si>
  <si>
    <t>B1500015195</t>
  </si>
  <si>
    <t>TRANSPORTE DE VALORES NOVIEMBRE 2019</t>
  </si>
  <si>
    <t>B1500015205</t>
  </si>
  <si>
    <t>TRANSPORTE DE VALORES DICIEMBRE 2019</t>
  </si>
  <si>
    <t>A010010011500000010</t>
  </si>
  <si>
    <t>CIGOIL CARIBE</t>
  </si>
  <si>
    <t>1-31-02790-3</t>
  </si>
  <si>
    <t>DIESEL REGULAR</t>
  </si>
  <si>
    <t>A010010011500000014</t>
  </si>
  <si>
    <t>REPARACION DE CUARTO FRIO, CIUDAD SALUD</t>
  </si>
  <si>
    <t>A010010011500000030</t>
  </si>
  <si>
    <t>COMERCIALIZADORA ANIRAK,SRL</t>
  </si>
  <si>
    <t xml:space="preserve">ADQUISICION DE 2 BATERIAS PARA INVERSORES </t>
  </si>
  <si>
    <t>A010010011500000034</t>
  </si>
  <si>
    <t xml:space="preserve">SERVICIO MANT. PLANTA ELECTRICA UBICADA EN SEDE HERRERA, MES ENERO/2018  </t>
  </si>
  <si>
    <t>A010010011500000037</t>
  </si>
  <si>
    <t xml:space="preserve">SERVICIO MANT. PLANTA ELECTRICA UBICADA EN SEDE HERRERA, MES MARZO/2018  </t>
  </si>
  <si>
    <t>A010010011500000038</t>
  </si>
  <si>
    <t xml:space="preserve">SERVICIO MANT. PLANTA ELECTRICA UBICADA EN SEDE HERRERA, MES ABRIL/2018  </t>
  </si>
  <si>
    <t>A010010011500000040</t>
  </si>
  <si>
    <t>SERVICIO MANT. PLANTA ELECTRICA UBICADA EN SEDE HERRERA, MES SEPT./2018</t>
  </si>
  <si>
    <t>A010010011500000043</t>
  </si>
  <si>
    <t xml:space="preserve">SERVICIO MANT. PLANTA ELECTRICA UBICADA EN SEDE HERRERA, MES MAYO/2018  </t>
  </si>
  <si>
    <t>ALQUILER CONTAINER PARA F/P HOSP. MOC, DEL 08/04 AL 07/05/19</t>
  </si>
  <si>
    <t>ALQUILER CONTAINER PARA F/P HOSP. MOC, DEL 08/05 AL 07/06/19</t>
  </si>
  <si>
    <t>COMPRA DE TARIMAS 8X8</t>
  </si>
  <si>
    <t xml:space="preserve">COMPRA DE BANNER 8X9 </t>
  </si>
  <si>
    <t>A010010011500000070</t>
  </si>
  <si>
    <t>FRAMISA SOLUTION, SRL</t>
  </si>
  <si>
    <t>131-15001-2</t>
  </si>
  <si>
    <t>MANT. PREVENTIVO Y CORRECTIVO DEL CAMION MITSUBISHI</t>
  </si>
  <si>
    <t>A010010011500000088</t>
  </si>
  <si>
    <t>MANT. PREV Y CORREC CAMIONETA  MITSUBISHI  COLOR BLANCO</t>
  </si>
  <si>
    <t>A010010011500000114</t>
  </si>
  <si>
    <t xml:space="preserve">MANT. PREV Y CORREC CAMIONETA  MITSUBISHI AÑO 2010 </t>
  </si>
  <si>
    <t>A010010011500000122</t>
  </si>
  <si>
    <t>MANT. PREVENTIVO Y CORRECTIVO DEL CAMION DAIHATSU</t>
  </si>
  <si>
    <t>A010010011500000200</t>
  </si>
  <si>
    <t>MANT. PREVENTIVO Y CORRECTIVO CAMIONETA MITSUBISHI COLOR BCO. 2010</t>
  </si>
  <si>
    <t>A010010011500000403</t>
  </si>
  <si>
    <t>REEMPLAZO DE GOMAS MONTACARGAS, EN LA  REGION SANTIAGO</t>
  </si>
  <si>
    <t>A010010011500000410</t>
  </si>
  <si>
    <t xml:space="preserve">MANTENIMIENTO D/MONTACARGAS, SANTIAGO DEL 20/01/2018   AL  20 /02/2018 </t>
  </si>
  <si>
    <t>SERV. MANTENIMNIENTO PREVENTIVO Y CORRECTIVO, MONTACARGA CROWN, SEGÚN ID-498 RD5725-32/1A427044</t>
  </si>
  <si>
    <t>SERV. MANTENIMNIENTO PREVENTIVO Y CORRECTIVO, SEGÚN ID-817 20L210820/112150018</t>
  </si>
  <si>
    <t>SERV. MANTENIMNIENTO PREVENTIVO Y CORRECTIVO DEL MONTACARGAS MARCA YALE NDR035EB/D861N02884N</t>
  </si>
  <si>
    <t>SERV. MANTENIMNIENTO PREVENTIVO Y CORRECTIVO, DEL MONTACARGAS CLARK HWX40/110941</t>
  </si>
  <si>
    <t>SERV. MANTENIMNIENTO PREVENTIVO Y CORRECTIVO, DEL MONTACARGAS CLARK NPR20/NPR345-0745-9700</t>
  </si>
  <si>
    <t>SERV. MANTENIMNIENTO PREVENTIVO Y CORRECTIVO, DEL MONTACARGAS CLARK NPR20/NPR345-0744-9700</t>
  </si>
  <si>
    <t>SERV. MANTENIMNIENTO PREVENTIVO Y CORRECTIVO, DEL MONTACARGA CROWN RD5725-30-198/1A42704</t>
  </si>
  <si>
    <t>SERV. MANTENIMNIENTO PREVENTIVO Y CORRECTIVO, DEL MONTACARGAS CLARK NPR20/NPR345-0744-9700 Y NPR20/NPR345-0745-9700, HWX40/110941, HWX40/110942, HWX40/110943, HWX40/110944</t>
  </si>
  <si>
    <t>SERV. MANTENIMNIENTO PREVENTIVO Y CORRECTIVO, DEL MONTACARGAS CROWN RD5725-30-198/1A42704</t>
  </si>
  <si>
    <t xml:space="preserve">MANT. DE MONTACARGAS ALMACEN, REGION SANTIAGO, EL 20/06/2018  AL 20 /07/2018  S/F 
 </t>
  </si>
  <si>
    <t xml:space="preserve">MANT. D/MONTACARGAS UBICADOS EN EL ALMACEN PROMESE/CAL, REGION SANTIAGO, MES DE AGOSTO/2018  </t>
  </si>
  <si>
    <t xml:space="preserve">MANT. DE MONTACARGAS ALMACEN, REGION SANTIAGO, 20/10/18  AL 20/11/2018
 </t>
  </si>
  <si>
    <t>SERV. MANTENIMNIENTO PREVENTIVO Y CORRECTIVO DEL MONTACARGAS MARCA YALE NDR035EB/D861N01595L</t>
  </si>
  <si>
    <t>SERV. MANTENIMNIENTO PREVENTIVO Y CORRECTIVO, DEL MONTACARGAS CLARK NPR20/NPR345-0745-9700, HWX40/110943</t>
  </si>
  <si>
    <t>SERV. MANTENIMNIENTO PREVENTIVO Y CORRECTIVO, DEL MONTACARGAS CLARK HWX570-04755-9779 Y NPR20/NPR345-0745-9700</t>
  </si>
  <si>
    <t>SERV. MANTENIMNIENTO PREVENTIVO Y CORRECTIVO, DEL MONTACARGAS CLARK NPR20/NPR345-0744-9700 Y NPR20/NPR345-0745-9700</t>
  </si>
  <si>
    <t>SERVICIO DE PUBLICIDAD DIGITAL EN EL PERIODICO TRAS LAS HUEYAS DIGITAL, DEL 03/10 AL 03/11/2019</t>
  </si>
  <si>
    <t>A010010011500001285</t>
  </si>
  <si>
    <t>LEA AGROINDUSTRIAL, SRL</t>
  </si>
  <si>
    <t>1-01-64599-7</t>
  </si>
  <si>
    <t xml:space="preserve">SERVICIO MANTENIMIENTO LOCAL NO. 402 PLJ MES DE ENERO 2017   </t>
  </si>
  <si>
    <t>A010010011500001293</t>
  </si>
  <si>
    <t xml:space="preserve">ALQUILER LOCAL No 105  PLJ, DEL 02/01/17 AL  02/02/2017  MES DE ENERO /2017  </t>
  </si>
  <si>
    <t>A010010011500001294</t>
  </si>
  <si>
    <t xml:space="preserve">ALQUILER LOCAL No 401  PLJ, DEL 12/01/17 AL  12/02/2017  MES DE ENERO /2017  </t>
  </si>
  <si>
    <t>A010010011500001295</t>
  </si>
  <si>
    <t xml:space="preserve">ALQUILER LOCAL No 214 PLJ, DEL 12/01/17 AL  12/02/2017 MES DE ENERO /2017  </t>
  </si>
  <si>
    <t>A010010011500001296</t>
  </si>
  <si>
    <t xml:space="preserve">TERRENO PARQUEO PARA SER UTILIZADO POR LOS COLABORADORES DE ESTA INSTITUCION DEL 13/01/2017 AL 13/02/2017 </t>
  </si>
  <si>
    <t>A010010011500001300</t>
  </si>
  <si>
    <t xml:space="preserve">CONSUMO COMBUSTIBLE LOCAL 402, MES DE ENERO/2017 </t>
  </si>
  <si>
    <t>A010010011500001310</t>
  </si>
  <si>
    <t xml:space="preserve">ALQUILER LOCAL No 101  PLJ, DEL 19/02/2017  AL 19/03/2017 MES MARZO/2017 </t>
  </si>
  <si>
    <t>MAXX EXTINTORES, SRL.</t>
  </si>
  <si>
    <t>131-36929-4</t>
  </si>
  <si>
    <t>SERVICIO DE MANTENIMIENTO SISTEMA CONTRA INCENDIO</t>
  </si>
  <si>
    <t>A010010011500000016</t>
  </si>
  <si>
    <t xml:space="preserve"> 80% HONORARIOS POR AUDITORIA FINANCIERA Y PROCEDIMIENTOS DE COMPRAS Y CONTRATACIONES DE LOS AÑOS 2014 Y 2015 C</t>
  </si>
  <si>
    <t>SERVICIO DE GPS SEPTIEMBRE.19, S/FACTURA NCF B1500000016 D/F 15/09/19 POR $41,300.00</t>
  </si>
  <si>
    <t>SERV. DE LOCALIZACION PARA VEHICULOS INSTITUCIONAL</t>
  </si>
  <si>
    <t>PRODUCTOS COMERCIALES</t>
  </si>
  <si>
    <t>101-17694-6</t>
  </si>
  <si>
    <t>SERVICIO DE PUBLICIDAD EN BANNERS Y  PORTADAS, EN EL PROGRAMA N DIGITAL</t>
  </si>
  <si>
    <t>A010010011500004228</t>
  </si>
  <si>
    <t>SOLUCIONES CORPORATIVAS (SOLUCORP)</t>
  </si>
  <si>
    <t>130-40863-7</t>
  </si>
  <si>
    <t>RENOVACION ENHANCEMENT PLAN PARA DYNAMICS GP</t>
  </si>
  <si>
    <t>STROMNESS HOLDINGS, SRL</t>
  </si>
  <si>
    <t>130-66680-6</t>
  </si>
  <si>
    <t>SERVICIO CONTRATISTA FARMACIA DEL PUEBLO HOSPITAL CARRETÓN, EL LIMONAL Y LOS RANCHITOS</t>
  </si>
  <si>
    <t>TRANSPORTE TIPO PATANA C/FURGON DE 45" P/TRASLADAR MEDS. ENTRE ALMACENES</t>
  </si>
  <si>
    <t>SERVICIO DE ALMUERZOS ADICIONALES, ALMACEN SANTIAGO DEL 06/05 AL 22/05/19</t>
  </si>
  <si>
    <t>ACTA DE RECEPCIÓN OFERTAS ECONOMICAS</t>
  </si>
  <si>
    <t xml:space="preserve">ADHIT GROUP </t>
  </si>
  <si>
    <t>COFFEE BREAK 25 PERSONAS</t>
  </si>
  <si>
    <t>B1500068625</t>
  </si>
  <si>
    <t>AGUA PLANETA AZUL, SA</t>
  </si>
  <si>
    <t>1-01-50393-9</t>
  </si>
  <si>
    <t>BOTELLAS DE AGUA</t>
  </si>
  <si>
    <t>B1500096426</t>
  </si>
  <si>
    <t>B1500096427</t>
  </si>
  <si>
    <t>B1500097610</t>
  </si>
  <si>
    <t>B1500097617</t>
  </si>
  <si>
    <t>B1500097621</t>
  </si>
  <si>
    <t>B1500000932</t>
  </si>
  <si>
    <t>ALL OFFICE SOLUTIONS</t>
  </si>
  <si>
    <t>1-31-21122-4</t>
  </si>
  <si>
    <t>MANT. PREVENTIVO HARDWARE Y SOFTWARE</t>
  </si>
  <si>
    <t>B1500000188</t>
  </si>
  <si>
    <t>ALMACENES DE DEPOSITOS LAS AMERICAS</t>
  </si>
  <si>
    <t>1-30-16392-8</t>
  </si>
  <si>
    <t>ALQUILER NAVE INDUSTRIAL 300 MTS DEL 20 DE JUNIO   AL  19   JULIO 2021</t>
  </si>
  <si>
    <t>AMABLE NUÑEZ VARGAS</t>
  </si>
  <si>
    <t>001-0098656-1</t>
  </si>
  <si>
    <t>ASFEMCA SOLUCIONES ELECTRICAS, CIVILES…</t>
  </si>
  <si>
    <t>1-32-10606-7</t>
  </si>
  <si>
    <t>ADECUACION DEL SISTEMA DE TRANSFERENCIA</t>
  </si>
  <si>
    <t>B1500000185</t>
  </si>
  <si>
    <t>AROMAS TEXTIL</t>
  </si>
  <si>
    <t>1-31-29714-5</t>
  </si>
  <si>
    <t>BATAS DE ALGODÓN CON LOGO</t>
  </si>
  <si>
    <t>CARLOS MARTIN VALDEZ DUVAL</t>
  </si>
  <si>
    <t>001-0768749-3</t>
  </si>
  <si>
    <t>LEGALIZACION DE 10 CONTRATOS</t>
  </si>
  <si>
    <t>CESAR AUGUSTO MARTINEZ REYES</t>
  </si>
  <si>
    <t>001-1179282-6</t>
  </si>
  <si>
    <t>LEGALIZACION DE 12 CONTRATOS</t>
  </si>
  <si>
    <t>B1500095798</t>
  </si>
  <si>
    <t>CLARO</t>
  </si>
  <si>
    <t>1-01-00157-7</t>
  </si>
  <si>
    <t>FACTURA DIPOSITIVOS WIFI</t>
  </si>
  <si>
    <t>2.2.1.3.01</t>
  </si>
  <si>
    <t>B1500093272</t>
  </si>
  <si>
    <t>B1500090762</t>
  </si>
  <si>
    <t>CLIMATICARD, SRL</t>
  </si>
  <si>
    <t>1-31-68170-2</t>
  </si>
  <si>
    <t>REPARACION DE CHILLER #2</t>
  </si>
  <si>
    <t>SUMINISTRO E INSTALACION DE CORREAS</t>
  </si>
  <si>
    <t>MANTENIMIENTO AL SISTEMA DE CLIMATIZACION, OCTUBRE 2021</t>
  </si>
  <si>
    <t>ADQUISICION DE BATERIAS</t>
  </si>
  <si>
    <t>2.3.9.6.01</t>
  </si>
  <si>
    <t>SERVICIO MANT. PTA ELECTRICA UBICADA EN SANTIAGO,  DEL 27/06 AL 27/07/2020</t>
  </si>
  <si>
    <t>SERVICIO MENSUAL DE MANTENIMIENTO DE 27 DE AGO AL 27 DE SEPT</t>
  </si>
  <si>
    <t>COMPRISA PAPEL Y PAPELES SRL</t>
  </si>
  <si>
    <t>1-31-56807-6</t>
  </si>
  <si>
    <t>LIBRETAS</t>
  </si>
  <si>
    <t>2.3.9.2.01</t>
  </si>
  <si>
    <t>CONSTRUCTORA BUILDISA, SRL</t>
  </si>
  <si>
    <t>1-31-23892-2</t>
  </si>
  <si>
    <t>CUBICACION 4 LOTE 3, CONSTRUICCION DE 4 F/P</t>
  </si>
  <si>
    <t>2.7.1.2.01</t>
  </si>
  <si>
    <t>B1500000163</t>
  </si>
  <si>
    <t>ALQUILER DE FURGONES</t>
  </si>
  <si>
    <t>BS-0011020-2021</t>
  </si>
  <si>
    <t>DIPUGLIA PC OUTLET STORE, SRL</t>
  </si>
  <si>
    <t>1-30-11765-9</t>
  </si>
  <si>
    <t>SOLICITUD DE UN 20%</t>
  </si>
  <si>
    <t>DOMINGO FRANCISCO PAYANO ALMANZAR</t>
  </si>
  <si>
    <t>001-0012267-0</t>
  </si>
  <si>
    <t>ACTO DE RECEPCION DE OFERTAS ECONOMICAS</t>
  </si>
  <si>
    <t>LEGALIZACION DE CONTRATOS</t>
  </si>
  <si>
    <t>B1500000770</t>
  </si>
  <si>
    <t>E &amp; C MULTISERVICES, EIRL</t>
  </si>
  <si>
    <t>1-31-24754-7</t>
  </si>
  <si>
    <t>COMPRAS VARIOS, SEGÚN CUENTAS: 2.3.6.01 POR RD$ 4,100.50, 2.3.9.9.01 POR RD$ 814.20, 2.3.7.2.06 POR RD$ 3,068.00, 2.3.6.3.06 POR RD$ 1,700.85, 2.3.5.5.01 POR RD$ 6,796.80 Y 2.3.3.2.01 POR RD$ 8,545.18</t>
  </si>
  <si>
    <t>2.3.3.2.01</t>
  </si>
  <si>
    <t>B1500000807</t>
  </si>
  <si>
    <t>ADQUISICION DE INSUMOS DE LIMPIEZA PARA USO DE LA INSTITUCION</t>
  </si>
  <si>
    <t>2.3.9.1.01</t>
  </si>
  <si>
    <t>B1500003742</t>
  </si>
  <si>
    <t>EDITORA DE FORMA, SA</t>
  </si>
  <si>
    <t>1-01-16684-3</t>
  </si>
  <si>
    <t>ADQUISICION DE HOJAS DE CONSENTIMIENTO UNFORMADO</t>
  </si>
  <si>
    <t>B1500003039</t>
  </si>
  <si>
    <t>PUBLICIDAD</t>
  </si>
  <si>
    <t>B1500003374</t>
  </si>
  <si>
    <t>B1500003169</t>
  </si>
  <si>
    <t>EDITORA EL NUEVO DIARIO</t>
  </si>
  <si>
    <t>1-01-10050-8</t>
  </si>
  <si>
    <t>B1500000169</t>
  </si>
  <si>
    <t>ESCUELA EUROPEA DE GERENCIA RD, SRL</t>
  </si>
  <si>
    <t>1-31-07021-3</t>
  </si>
  <si>
    <t>SERVICIO DE CAPACITACION, MAESTRIA EN BIG DATA ANALITICS</t>
  </si>
  <si>
    <t>2.2.8.7.04</t>
  </si>
  <si>
    <t>ELILOLEA FOOD SERVICES, SRL</t>
  </si>
  <si>
    <t>1-31-86195-4</t>
  </si>
  <si>
    <t>COFFE BREAK P/55 PERSONAS DIFERENTES DIAS</t>
  </si>
  <si>
    <t>FLORIAN &amp; ALMONTE INVERSIONES, SRL</t>
  </si>
  <si>
    <t>1-31-53166-2</t>
  </si>
  <si>
    <t>SERVICIO DE ALQUILER FURGON</t>
  </si>
  <si>
    <t>GO CLEAN</t>
  </si>
  <si>
    <t>1-31-69920-2</t>
  </si>
  <si>
    <t>RECOLECCION DE DESECHOS AGOSTO A SEPT 2021</t>
  </si>
  <si>
    <t>2.2.1.8.01</t>
  </si>
  <si>
    <t>B1500000168</t>
  </si>
  <si>
    <t>RECOLECCION DE DESECHOS 29/09/2021 al 29/10/2021</t>
  </si>
  <si>
    <t>B1500000216</t>
  </si>
  <si>
    <t>GREGORIO DE OLEO MORETA</t>
  </si>
  <si>
    <t>001-0027011-5</t>
  </si>
  <si>
    <t>GRUPO DE INVERSIONES RIMUCA</t>
  </si>
  <si>
    <t>132-02096-2</t>
  </si>
  <si>
    <t>LAVADO Y PLANCHADO DE MANTELES</t>
  </si>
  <si>
    <t>2.2.8.5.02</t>
  </si>
  <si>
    <t>GRUPO TECNOLOGICO ANEXUS</t>
  </si>
  <si>
    <t>1-01-87625-5</t>
  </si>
  <si>
    <t>RENOVACION Y ADICION DE LICENCIAS</t>
  </si>
  <si>
    <t>IDENTIFICACIONES JMB, SRL</t>
  </si>
  <si>
    <t>1-31-31035-4</t>
  </si>
  <si>
    <t>CINTA COLOR Y KIT PARA LIMPIEZA, S/CUENTAS: 2.2.7.2.02 POR RD$ 4,130.00 Y 2.3.9.2.01 POR RD$ 104,961.00</t>
  </si>
  <si>
    <t>SERV. PRESTADO DEL MONTACARGAS CLARK NPR20/NPR345-0744-9700 MANTENIMIENTO</t>
  </si>
  <si>
    <t>IMPORTADORA COAV, SRL</t>
  </si>
  <si>
    <t>1-01-77796-6</t>
  </si>
  <si>
    <t>ADQUISICIÓN DE BANDEJAS DOBLE, 3 DIVISIONES</t>
  </si>
  <si>
    <t>INGEMIXER, SRL</t>
  </si>
  <si>
    <t>1-31-30956-9</t>
  </si>
  <si>
    <t>CUBICACION 04 LOTE 3, CONSTRUCCION DE 4 F/P</t>
  </si>
  <si>
    <t>INGENIERIA ELECTROMECANICA Y CONSTRUCCIONES, SRL</t>
  </si>
  <si>
    <t>1-31-57022-4</t>
  </si>
  <si>
    <t>SERVICIO DE MANTENIMIENTO PREVENTIVO Y CORRECTIVO OCTUBRE</t>
  </si>
  <si>
    <t>B1500000664</t>
  </si>
  <si>
    <t>INDUSTRIA NACIONAL DE ETIQUETAS</t>
  </si>
  <si>
    <t>1-01-12945-1</t>
  </si>
  <si>
    <t>ADQUISICION DE IMPRESORA PARA ETIQUETAS</t>
  </si>
  <si>
    <t>JESSY DAYANA SANTOS GOMEZ</t>
  </si>
  <si>
    <t>001-1392802-2</t>
  </si>
  <si>
    <t>COFFE BREAK P/30 PERSONAS DIFERENTES DIAS</t>
  </si>
  <si>
    <t>JIMENEZ GIL SOLUTIONS, SRL</t>
  </si>
  <si>
    <t>1-31-59510-3</t>
  </si>
  <si>
    <t>ADQUISICION DE MATERIALES PARA PINTAR COUNTERS, S/CUENTAS: 2.3.3.2.01 POR RD$ 979.87; 2.3.6.3.06 POR RD$ 8,260.00; 2.3.7.2.06 POR RD$ 190,813.97 Y 2.3.7.2.99 POR RD$ 936.49</t>
  </si>
  <si>
    <t>2.3.7.2.06</t>
  </si>
  <si>
    <t>JOHANNA ROSSY REYES GENAO</t>
  </si>
  <si>
    <t>118-0002902-4</t>
  </si>
  <si>
    <t>LEGALIZACION DE 08 CONTRATOS</t>
  </si>
  <si>
    <t>LEGALIZACION DE 16 CONTRATOS</t>
  </si>
  <si>
    <t>JORSA MULTISERVICES, SRL</t>
  </si>
  <si>
    <t>1-31-88703-1</t>
  </si>
  <si>
    <t>LETRERO  ENROLLABLE</t>
  </si>
  <si>
    <t>JOSE FERNANDO M. PEÑA MORALES</t>
  </si>
  <si>
    <t>001-0957653-8</t>
  </si>
  <si>
    <t>JUAN FRANCISCO FANIT</t>
  </si>
  <si>
    <t>001-0386063-1</t>
  </si>
  <si>
    <t>LOLA 5 MULTISERVICES, SRL</t>
  </si>
  <si>
    <t>1-32-30505-1</t>
  </si>
  <si>
    <t>KIT DE PILAS RECARGABLES , S/CUENTA: 2.3.9.2.01 POR RD$ 19,470.00 Y 2.3.9.6.01 POR RD$ 1,770.00</t>
  </si>
  <si>
    <t>B1500000899</t>
  </si>
  <si>
    <t>MAXIBODEGAS EOP</t>
  </si>
  <si>
    <t>1-31-13205-7</t>
  </si>
  <si>
    <t>COMPRAS VARIOS MATERIAL GASTABLE</t>
  </si>
  <si>
    <t>B1500000192</t>
  </si>
  <si>
    <t>MAXX EXTINTORES, SRL</t>
  </si>
  <si>
    <t>1-31-36929-4</t>
  </si>
  <si>
    <t>MANTENIMIETO DE EXTINTORES, OCTUBRE 2021</t>
  </si>
  <si>
    <t>B1500000193</t>
  </si>
  <si>
    <t>MANTENIMIETO DE EXTINTORES, SEPTIEMBRE 2021</t>
  </si>
  <si>
    <t>B1500000692</t>
  </si>
  <si>
    <t>MERCADO MEDIA NETWORK</t>
  </si>
  <si>
    <t>1-01-61952-1</t>
  </si>
  <si>
    <t>SERVICIO DE PUBLICIDAD</t>
  </si>
  <si>
    <t>MONTAS &amp; CAMASTA, SRL</t>
  </si>
  <si>
    <t>1-12-10801-5</t>
  </si>
  <si>
    <t>MANTENIMIENTO DE 11 UNDS, ARMAS DE FUEGO</t>
  </si>
  <si>
    <t>B1500000157</t>
  </si>
  <si>
    <t>CAMBIO DE BANDAS DELANTERAS</t>
  </si>
  <si>
    <t>B1500000226</t>
  </si>
  <si>
    <t>NINOSKA MARIA ISIDOR</t>
  </si>
  <si>
    <t>001-0169306-7</t>
  </si>
  <si>
    <t>OFANNA GONZALEZ DE AZNAR</t>
  </si>
  <si>
    <t>001-0779311-9</t>
  </si>
  <si>
    <t>PC OUTLET</t>
  </si>
  <si>
    <t>TALONARIOS DE CONTROL</t>
  </si>
  <si>
    <t>PEOPLEWARE</t>
  </si>
  <si>
    <t>1-31-51219-4</t>
  </si>
  <si>
    <t>CONSULTORIA Y DESARROLLO</t>
  </si>
  <si>
    <t>PROYECTOS DVF, SRL.</t>
  </si>
  <si>
    <t>1-31-59971-2</t>
  </si>
  <si>
    <t>2DA. CUBICACION, LOTE 7, CONSTRUCCION DE F/P</t>
  </si>
  <si>
    <t>B1500000613</t>
  </si>
  <si>
    <t>RAMIREZ &amp; MOJICA ENVOY PACK COURIER</t>
  </si>
  <si>
    <t>1-31-50563-5</t>
  </si>
  <si>
    <t>KIT DE PILAS RECARGABLES , S/CUENTA: 2.3.9.2.01 POR RD$ 11,210.00 Y 2.3.9.6.01 POR RD$ 5,310.00</t>
  </si>
  <si>
    <t>B1500000767</t>
  </si>
  <si>
    <t>SWITCH TPLINK 9 PORT</t>
  </si>
  <si>
    <t>REGINALDO GOMEZ PEREZ</t>
  </si>
  <si>
    <t>001-0490126-9</t>
  </si>
  <si>
    <t>REPUESTOS LA FAMILIA RODRIGUEZ PEREZ, SRL.</t>
  </si>
  <si>
    <t>1-31-73141-4</t>
  </si>
  <si>
    <t xml:space="preserve">SERV. DE MANT. PREVENTIVO Y CORRECTIVO AL MONTACARGAS MARCA YALE, MODELO NDA035EB, SERIAL D861  N01595L </t>
  </si>
  <si>
    <t>SUMINISTRO DE MANGUERA, RODAMIENTOS, KIT DE SELLO Y GALONES DE ACEITE</t>
  </si>
  <si>
    <t>RINCONES DEL CARIBE, SRL</t>
  </si>
  <si>
    <t>1-31-79479-3</t>
  </si>
  <si>
    <t>COMPRA UTENCILIOS PARA SER UTILIZADOS EN EL COMEDOR</t>
  </si>
  <si>
    <t>SIMON BOLIVAR CEPEDA MENA</t>
  </si>
  <si>
    <t>001-0937468-6</t>
  </si>
  <si>
    <t>B1500000152</t>
  </si>
  <si>
    <t>STOA, SRL</t>
  </si>
  <si>
    <t>1-31-79437-8</t>
  </si>
  <si>
    <t xml:space="preserve">SUPERVICION DE OBRA </t>
  </si>
  <si>
    <t>2.7.1.5.01</t>
  </si>
  <si>
    <t>SUPREME STUDIO, SRL</t>
  </si>
  <si>
    <t>1-31-60777-2</t>
  </si>
  <si>
    <t>CONTRATACION PARA ELABORACION DE ENCUESTAS</t>
  </si>
  <si>
    <t>BS-0008139-2021</t>
  </si>
  <si>
    <t>TORCLOW, SRL</t>
  </si>
  <si>
    <t>1-31-28524-4</t>
  </si>
  <si>
    <t>ADQUISICION DE BATERIAS, S/CUENTAS: 2.3.5.3.01 POR RD$ 16,224.89, 2.3.7.1.05 POR RD$ 54,249.29, 2.3.7.2.99 POR RD$ 5,671.28 Y 2.3.9.6.01 POR RD$ 123,384.15</t>
  </si>
  <si>
    <t>SERV, DE TRANSPORTES KM22/ALM. MONUMENTAL, CIUDAD SALUD/SANTIAGO, KM13/SANTIAGO.</t>
  </si>
  <si>
    <t>B1500123017</t>
  </si>
  <si>
    <t>V ENERGY, SA</t>
  </si>
  <si>
    <t>1-01-06874-4</t>
  </si>
  <si>
    <t>COMBUSTIBLE</t>
  </si>
  <si>
    <t>B1500123023</t>
  </si>
  <si>
    <t>YONI ROBERTO CARPIO</t>
  </si>
  <si>
    <t>1-31-37468-9</t>
  </si>
  <si>
    <t>LEGALIZACIOS DE 16 CONTRATOS</t>
  </si>
  <si>
    <t>Noviembre 2021</t>
  </si>
  <si>
    <t>1-31-48739-5</t>
  </si>
  <si>
    <t>SERVICIO DE ALMUERZOS ADICIONALES, ALMACEN SANTIAGO DEL 06/05 AL 22/05/20</t>
  </si>
  <si>
    <t>TROPOCAL LUNCH VIVIAN DIAZ,SRL</t>
  </si>
  <si>
    <t>2.3.2.3.01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</si>
</sst>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[$-F400]h:mm:ss\ AM/PM"/>
    <numFmt numFmtId="166" formatCode="dd/mm/yyyy;@"/>
    <numFmt numFmtId="167" formatCode="dd/mm/yy;@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3"/>
      <name val="Calibri"/>
      <family val="2"/>
      <scheme val="minor"/>
    </font>
    <font>
      <i/>
      <sz val="2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theme="8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</cellStyleXfs>
  <cellXfs count="176">
    <xf numFmtId="0" fontId="0" fillId="0" borderId="0" xfId="0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wrapText="1"/>
    </xf>
    <xf numFmtId="43" fontId="12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wrapText="1"/>
    </xf>
    <xf numFmtId="0" fontId="12" fillId="2" borderId="2" xfId="0" applyFont="1" applyFill="1" applyBorder="1" applyAlignment="1">
      <alignment wrapText="1"/>
    </xf>
    <xf numFmtId="43" fontId="13" fillId="2" borderId="3" xfId="1" applyFont="1" applyFill="1" applyBorder="1" applyAlignment="1"/>
    <xf numFmtId="43" fontId="12" fillId="2" borderId="4" xfId="0" applyNumberFormat="1" applyFont="1" applyFill="1" applyBorder="1"/>
    <xf numFmtId="43" fontId="14" fillId="3" borderId="5" xfId="0" applyNumberFormat="1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left" vertical="center"/>
    </xf>
    <xf numFmtId="166" fontId="7" fillId="2" borderId="1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17" fontId="16" fillId="2" borderId="0" xfId="0" quotePrefix="1" applyNumberFormat="1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9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166" fontId="18" fillId="2" borderId="1" xfId="0" applyNumberFormat="1" applyFont="1" applyFill="1" applyBorder="1" applyAlignment="1">
      <alignment horizontal="left" vertical="center" wrapText="1"/>
    </xf>
    <xf numFmtId="14" fontId="18" fillId="2" borderId="1" xfId="0" applyNumberFormat="1" applyFont="1" applyFill="1" applyBorder="1" applyAlignment="1">
      <alignment horizontal="left" vertical="center" wrapText="1"/>
    </xf>
    <xf numFmtId="166" fontId="18" fillId="5" borderId="1" xfId="0" applyNumberFormat="1" applyFont="1" applyFill="1" applyBorder="1" applyAlignment="1">
      <alignment horizontal="left" vertical="center" wrapText="1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 wrapText="1"/>
    </xf>
    <xf numFmtId="166" fontId="18" fillId="2" borderId="7" xfId="0" applyNumberFormat="1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14" fontId="18" fillId="2" borderId="7" xfId="0" applyNumberFormat="1" applyFont="1" applyFill="1" applyBorder="1" applyAlignment="1">
      <alignment horizontal="left" vertical="center" wrapText="1"/>
    </xf>
    <xf numFmtId="14" fontId="7" fillId="4" borderId="7" xfId="0" applyNumberFormat="1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44" fontId="7" fillId="2" borderId="1" xfId="1" applyNumberFormat="1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6" fontId="4" fillId="2" borderId="1" xfId="0" applyNumberFormat="1" applyFont="1" applyFill="1" applyBorder="1" applyAlignment="1">
      <alignment horizontal="left" vertical="center"/>
    </xf>
    <xf numFmtId="14" fontId="19" fillId="2" borderId="1" xfId="0" applyNumberFormat="1" applyFont="1" applyFill="1" applyBorder="1" applyAlignment="1">
      <alignment horizontal="left" vertical="center"/>
    </xf>
    <xf numFmtId="166" fontId="18" fillId="4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/>
    </xf>
    <xf numFmtId="167" fontId="7" fillId="4" borderId="1" xfId="0" applyNumberFormat="1" applyFont="1" applyFill="1" applyBorder="1" applyAlignment="1">
      <alignment horizontal="left" vertical="center"/>
    </xf>
    <xf numFmtId="0" fontId="20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center" wrapText="1"/>
    </xf>
    <xf numFmtId="43" fontId="22" fillId="0" borderId="0" xfId="0" applyNumberFormat="1" applyFont="1" applyFill="1" applyAlignment="1">
      <alignment horizontal="center" wrapText="1"/>
    </xf>
    <xf numFmtId="0" fontId="22" fillId="0" borderId="2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/>
    <xf numFmtId="0" fontId="2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wrapText="1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43" fontId="12" fillId="3" borderId="5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43" fontId="23" fillId="0" borderId="9" xfId="1" applyFont="1" applyFill="1" applyBorder="1" applyAlignment="1"/>
    <xf numFmtId="43" fontId="22" fillId="0" borderId="11" xfId="1" applyFont="1" applyFill="1" applyBorder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43" fontId="22" fillId="0" borderId="0" xfId="0" applyNumberFormat="1" applyFont="1" applyFill="1"/>
    <xf numFmtId="166" fontId="25" fillId="0" borderId="8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left" vertical="center" wrapText="1"/>
    </xf>
    <xf numFmtId="43" fontId="25" fillId="0" borderId="8" xfId="1" applyFont="1" applyFill="1" applyBorder="1" applyAlignment="1">
      <alignment horizontal="center" vertical="center"/>
    </xf>
    <xf numFmtId="166" fontId="25" fillId="0" borderId="8" xfId="0" applyNumberFormat="1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43" fontId="25" fillId="0" borderId="1" xfId="1" applyFont="1" applyFill="1" applyBorder="1" applyAlignment="1">
      <alignment horizontal="center" vertical="center"/>
    </xf>
    <xf numFmtId="0" fontId="25" fillId="0" borderId="8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right" vertical="center"/>
    </xf>
    <xf numFmtId="4" fontId="25" fillId="0" borderId="8" xfId="0" applyNumberFormat="1" applyFont="1" applyFill="1" applyBorder="1"/>
    <xf numFmtId="0" fontId="25" fillId="0" borderId="8" xfId="0" applyFont="1" applyFill="1" applyBorder="1"/>
    <xf numFmtId="43" fontId="25" fillId="0" borderId="1" xfId="1" applyFont="1" applyFill="1" applyBorder="1" applyAlignment="1"/>
    <xf numFmtId="43" fontId="25" fillId="0" borderId="8" xfId="1" applyFont="1" applyFill="1" applyBorder="1" applyAlignment="1">
      <alignment horizont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17" fontId="27" fillId="0" borderId="0" xfId="0" quotePrefix="1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165" fontId="27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3" fillId="2" borderId="13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7" fontId="16" fillId="2" borderId="0" xfId="0" quotePrefix="1" applyNumberFormat="1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left" wrapText="1"/>
    </xf>
    <xf numFmtId="0" fontId="13" fillId="2" borderId="16" xfId="0" applyFont="1" applyFill="1" applyBorder="1" applyAlignment="1">
      <alignment horizontal="right" wrapText="1"/>
    </xf>
    <xf numFmtId="0" fontId="13" fillId="2" borderId="17" xfId="0" applyFont="1" applyFill="1" applyBorder="1" applyAlignment="1">
      <alignment horizontal="right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right" wrapText="1"/>
    </xf>
    <xf numFmtId="0" fontId="14" fillId="3" borderId="21" xfId="0" applyFont="1" applyFill="1" applyBorder="1" applyAlignment="1">
      <alignment horizontal="right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" fontId="27" fillId="0" borderId="0" xfId="0" quotePrefix="1" applyNumberFormat="1" applyFont="1" applyFill="1" applyBorder="1" applyAlignment="1">
      <alignment horizontal="left" vertical="center" wrapText="1"/>
    </xf>
    <xf numFmtId="17" fontId="27" fillId="0" borderId="0" xfId="0" quotePrefix="1" applyNumberFormat="1" applyFont="1" applyFill="1" applyBorder="1" applyAlignment="1">
      <alignment vertical="center" wrapText="1"/>
    </xf>
    <xf numFmtId="165" fontId="27" fillId="0" borderId="0" xfId="0" applyNumberFormat="1" applyFont="1" applyFill="1" applyBorder="1" applyAlignment="1">
      <alignment horizontal="left" wrapText="1"/>
    </xf>
    <xf numFmtId="165" fontId="27" fillId="0" borderId="0" xfId="0" applyNumberFormat="1" applyFont="1" applyFill="1" applyBorder="1" applyAlignment="1">
      <alignment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3" fillId="0" borderId="22" xfId="0" applyFont="1" applyFill="1" applyBorder="1" applyAlignment="1">
      <alignment horizontal="right" wrapText="1"/>
    </xf>
    <xf numFmtId="0" fontId="22" fillId="0" borderId="23" xfId="0" applyFont="1" applyFill="1" applyBorder="1" applyAlignment="1">
      <alignment horizontal="center" wrapText="1"/>
    </xf>
    <xf numFmtId="0" fontId="12" fillId="3" borderId="20" xfId="0" applyFont="1" applyFill="1" applyBorder="1" applyAlignment="1">
      <alignment horizontal="right" wrapText="1"/>
    </xf>
    <xf numFmtId="0" fontId="12" fillId="0" borderId="21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</cellXfs>
  <cellStyles count="6">
    <cellStyle name="Millares" xfId="1" builtinId="3"/>
    <cellStyle name="Millares 2" xfId="2"/>
    <cellStyle name="Millares 3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47625</xdr:rowOff>
    </xdr:from>
    <xdr:to>
      <xdr:col>3</xdr:col>
      <xdr:colOff>628650</xdr:colOff>
      <xdr:row>4</xdr:row>
      <xdr:rowOff>104775</xdr:rowOff>
    </xdr:to>
    <xdr:pic>
      <xdr:nvPicPr>
        <xdr:cNvPr id="112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7625"/>
          <a:ext cx="2466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1</xdr:row>
      <xdr:rowOff>57150</xdr:rowOff>
    </xdr:from>
    <xdr:to>
      <xdr:col>8</xdr:col>
      <xdr:colOff>981075</xdr:colOff>
      <xdr:row>4</xdr:row>
      <xdr:rowOff>219075</xdr:rowOff>
    </xdr:to>
    <xdr:pic>
      <xdr:nvPicPr>
        <xdr:cNvPr id="1122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4775"/>
          <a:ext cx="2924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137584</xdr:colOff>
      <xdr:row>1</xdr:row>
      <xdr:rowOff>58207</xdr:rowOff>
    </xdr:from>
    <xdr:to>
      <xdr:col>2</xdr:col>
      <xdr:colOff>1619251</xdr:colOff>
      <xdr:row>4</xdr:row>
      <xdr:rowOff>168274</xdr:rowOff>
    </xdr:to>
    <xdr:pic>
      <xdr:nvPicPr>
        <xdr:cNvPr id="2144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17" y="111124"/>
          <a:ext cx="2836334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1291167</xdr:colOff>
      <xdr:row>1</xdr:row>
      <xdr:rowOff>63500</xdr:rowOff>
    </xdr:from>
    <xdr:to>
      <xdr:col>8</xdr:col>
      <xdr:colOff>760942</xdr:colOff>
      <xdr:row>5</xdr:row>
      <xdr:rowOff>42334</xdr:rowOff>
    </xdr:to>
    <xdr:pic>
      <xdr:nvPicPr>
        <xdr:cNvPr id="2145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16417"/>
          <a:ext cx="2591859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1"/>
  <sheetViews>
    <sheetView zoomScale="90" zoomScaleNormal="90" workbookViewId="0">
      <pane ySplit="1" topLeftCell="A368" activePane="bottomLeft" state="frozen"/>
      <selection pane="bottomLeft" activeCell="K377" sqref="K377"/>
    </sheetView>
  </sheetViews>
  <sheetFormatPr baseColWidth="10" defaultRowHeight="15" x14ac:dyDescent="0.25"/>
  <cols>
    <col min="1" max="1" width="0.85546875" style="14" customWidth="1"/>
    <col min="2" max="2" width="14.7109375" style="14" customWidth="1"/>
    <col min="3" max="3" width="15.7109375" style="28" customWidth="1"/>
    <col min="4" max="4" width="29.85546875" style="28" customWidth="1"/>
    <col min="5" max="5" width="17.85546875" style="28" customWidth="1"/>
    <col min="6" max="6" width="51.5703125" style="35" customWidth="1"/>
    <col min="7" max="7" width="15" style="42" customWidth="1"/>
    <col min="8" max="8" width="23.5703125" style="15" customWidth="1"/>
    <col min="9" max="9" width="16.140625" style="15" bestFit="1" customWidth="1"/>
    <col min="10" max="16384" width="11.42578125" style="15"/>
  </cols>
  <sheetData>
    <row r="1" spans="1:9" ht="3.75" customHeight="1" x14ac:dyDescent="0.25"/>
    <row r="2" spans="1:9" s="9" customFormat="1" ht="15.75" customHeight="1" x14ac:dyDescent="0.25">
      <c r="B2" s="135" t="s">
        <v>101</v>
      </c>
      <c r="C2" s="135"/>
      <c r="D2" s="135"/>
      <c r="E2" s="135"/>
      <c r="F2" s="135"/>
      <c r="G2" s="135"/>
      <c r="H2" s="135"/>
      <c r="I2" s="135"/>
    </row>
    <row r="3" spans="1:9" s="10" customFormat="1" ht="17.25" customHeight="1" x14ac:dyDescent="0.25">
      <c r="B3" s="136" t="s">
        <v>0</v>
      </c>
      <c r="C3" s="136"/>
      <c r="D3" s="136"/>
      <c r="E3" s="136"/>
      <c r="F3" s="136"/>
      <c r="G3" s="136"/>
      <c r="H3" s="136"/>
      <c r="I3" s="136"/>
    </row>
    <row r="4" spans="1:9" s="9" customFormat="1" ht="6" customHeight="1" x14ac:dyDescent="0.25">
      <c r="B4" s="137"/>
      <c r="C4" s="137"/>
      <c r="D4" s="137"/>
      <c r="E4" s="137"/>
      <c r="F4" s="137"/>
      <c r="G4" s="137"/>
    </row>
    <row r="5" spans="1:9" s="11" customFormat="1" ht="26.25" x14ac:dyDescent="0.25">
      <c r="A5" s="11" t="s">
        <v>1</v>
      </c>
      <c r="C5" s="29"/>
      <c r="D5" s="29"/>
      <c r="E5" s="29"/>
      <c r="F5" s="67"/>
      <c r="G5" s="66"/>
      <c r="H5" s="66"/>
      <c r="I5" s="66"/>
    </row>
    <row r="6" spans="1:9" s="9" customFormat="1" ht="15.75" customHeight="1" x14ac:dyDescent="0.25">
      <c r="B6" s="11" t="s">
        <v>627</v>
      </c>
      <c r="C6" s="29"/>
      <c r="D6" s="29"/>
      <c r="E6" s="29"/>
      <c r="F6" s="29"/>
      <c r="G6" s="43"/>
    </row>
    <row r="7" spans="1:9" s="9" customFormat="1" ht="18" customHeight="1" x14ac:dyDescent="0.25">
      <c r="B7" s="138" t="s">
        <v>629</v>
      </c>
      <c r="C7" s="138"/>
      <c r="D7" s="138"/>
      <c r="E7" s="26"/>
      <c r="F7" s="36"/>
      <c r="G7" s="43"/>
    </row>
    <row r="8" spans="1:9" s="9" customFormat="1" ht="15.75" customHeight="1" x14ac:dyDescent="0.3">
      <c r="B8" s="139" t="s">
        <v>628</v>
      </c>
      <c r="C8" s="139"/>
      <c r="D8" s="139"/>
      <c r="E8" s="27"/>
      <c r="F8" s="36"/>
      <c r="G8" s="43"/>
    </row>
    <row r="9" spans="1:9" s="1" customFormat="1" ht="5.25" customHeight="1" thickBot="1" x14ac:dyDescent="0.3">
      <c r="A9" s="16"/>
      <c r="B9" s="3"/>
      <c r="C9" s="30"/>
      <c r="D9" s="30"/>
      <c r="E9" s="30"/>
      <c r="F9" s="37"/>
      <c r="G9" s="2"/>
    </row>
    <row r="10" spans="1:9" s="8" customFormat="1" ht="24.75" customHeight="1" x14ac:dyDescent="0.25">
      <c r="B10" s="130" t="s">
        <v>199</v>
      </c>
      <c r="C10" s="128" t="s">
        <v>200</v>
      </c>
      <c r="D10" s="128" t="s">
        <v>201</v>
      </c>
      <c r="E10" s="128" t="s">
        <v>157</v>
      </c>
      <c r="F10" s="128" t="s">
        <v>202</v>
      </c>
      <c r="G10" s="130" t="s">
        <v>203</v>
      </c>
      <c r="H10" s="130" t="s">
        <v>204</v>
      </c>
      <c r="I10" s="130" t="s">
        <v>205</v>
      </c>
    </row>
    <row r="11" spans="1:9" s="8" customFormat="1" ht="23.25" customHeight="1" thickBot="1" x14ac:dyDescent="0.3">
      <c r="B11" s="131"/>
      <c r="C11" s="129"/>
      <c r="D11" s="129"/>
      <c r="E11" s="129"/>
      <c r="F11" s="129"/>
      <c r="G11" s="131"/>
      <c r="H11" s="131"/>
      <c r="I11" s="131"/>
    </row>
    <row r="12" spans="1:9" s="7" customFormat="1" ht="67.5" customHeight="1" x14ac:dyDescent="0.25">
      <c r="A12" s="22"/>
      <c r="B12" s="46">
        <v>44085</v>
      </c>
      <c r="C12" s="44" t="s">
        <v>338</v>
      </c>
      <c r="D12" s="45" t="s">
        <v>286</v>
      </c>
      <c r="E12" s="45" t="s">
        <v>287</v>
      </c>
      <c r="F12" s="5" t="s">
        <v>528</v>
      </c>
      <c r="G12" s="4" t="s">
        <v>4</v>
      </c>
      <c r="H12" s="59">
        <v>97704</v>
      </c>
      <c r="I12" s="23">
        <f>B12+45</f>
        <v>44130</v>
      </c>
    </row>
    <row r="13" spans="1:9" s="7" customFormat="1" ht="67.5" customHeight="1" x14ac:dyDescent="0.25">
      <c r="A13" s="22"/>
      <c r="B13" s="23">
        <v>44013</v>
      </c>
      <c r="C13" s="4" t="s">
        <v>106</v>
      </c>
      <c r="D13" s="5" t="s">
        <v>252</v>
      </c>
      <c r="E13" s="60" t="s">
        <v>206</v>
      </c>
      <c r="F13" s="5" t="s">
        <v>405</v>
      </c>
      <c r="G13" s="4" t="s">
        <v>70</v>
      </c>
      <c r="H13" s="59">
        <v>19199.97</v>
      </c>
      <c r="I13" s="23">
        <f t="shared" ref="I13:I76" si="0">B13+45</f>
        <v>44058</v>
      </c>
    </row>
    <row r="14" spans="1:9" s="7" customFormat="1" ht="67.5" customHeight="1" x14ac:dyDescent="0.25">
      <c r="A14" s="22"/>
      <c r="B14" s="23">
        <v>44013</v>
      </c>
      <c r="C14" s="4" t="s">
        <v>207</v>
      </c>
      <c r="D14" s="5" t="s">
        <v>252</v>
      </c>
      <c r="E14" s="60" t="s">
        <v>206</v>
      </c>
      <c r="F14" s="5" t="s">
        <v>406</v>
      </c>
      <c r="G14" s="4" t="s">
        <v>70</v>
      </c>
      <c r="H14" s="59">
        <v>7999.81</v>
      </c>
      <c r="I14" s="23">
        <f t="shared" si="0"/>
        <v>44058</v>
      </c>
    </row>
    <row r="15" spans="1:9" s="7" customFormat="1" ht="67.5" customHeight="1" x14ac:dyDescent="0.25">
      <c r="A15" s="22"/>
      <c r="B15" s="23">
        <v>44021</v>
      </c>
      <c r="C15" s="4" t="s">
        <v>208</v>
      </c>
      <c r="D15" s="5" t="s">
        <v>252</v>
      </c>
      <c r="E15" s="60" t="s">
        <v>206</v>
      </c>
      <c r="F15" s="5" t="s">
        <v>270</v>
      </c>
      <c r="G15" s="4" t="s">
        <v>70</v>
      </c>
      <c r="H15" s="59">
        <v>-80550</v>
      </c>
      <c r="I15" s="23">
        <f t="shared" si="0"/>
        <v>44066</v>
      </c>
    </row>
    <row r="16" spans="1:9" s="7" customFormat="1" ht="67.5" customHeight="1" x14ac:dyDescent="0.25">
      <c r="A16" s="22"/>
      <c r="B16" s="23">
        <v>44021</v>
      </c>
      <c r="C16" s="4" t="s">
        <v>105</v>
      </c>
      <c r="D16" s="5" t="s">
        <v>252</v>
      </c>
      <c r="E16" s="60" t="s">
        <v>206</v>
      </c>
      <c r="F16" s="5" t="s">
        <v>271</v>
      </c>
      <c r="G16" s="4" t="s">
        <v>70</v>
      </c>
      <c r="H16" s="59">
        <v>161549.99</v>
      </c>
      <c r="I16" s="23">
        <f t="shared" si="0"/>
        <v>44066</v>
      </c>
    </row>
    <row r="17" spans="1:9" s="7" customFormat="1" ht="67.5" customHeight="1" x14ac:dyDescent="0.25">
      <c r="A17" s="22"/>
      <c r="B17" s="23">
        <v>44071</v>
      </c>
      <c r="C17" s="4" t="s">
        <v>253</v>
      </c>
      <c r="D17" s="5" t="s">
        <v>252</v>
      </c>
      <c r="E17" s="60" t="s">
        <v>206</v>
      </c>
      <c r="F17" s="5" t="s">
        <v>272</v>
      </c>
      <c r="G17" s="4" t="s">
        <v>70</v>
      </c>
      <c r="H17" s="59">
        <v>631599.98</v>
      </c>
      <c r="I17" s="23">
        <f t="shared" si="0"/>
        <v>44116</v>
      </c>
    </row>
    <row r="18" spans="1:9" s="7" customFormat="1" ht="67.5" customHeight="1" x14ac:dyDescent="0.25">
      <c r="A18" s="22"/>
      <c r="B18" s="23">
        <v>44104</v>
      </c>
      <c r="C18" s="4" t="s">
        <v>375</v>
      </c>
      <c r="D18" s="4" t="s">
        <v>252</v>
      </c>
      <c r="E18" s="62" t="s">
        <v>206</v>
      </c>
      <c r="F18" s="5" t="s">
        <v>272</v>
      </c>
      <c r="G18" s="4" t="s">
        <v>70</v>
      </c>
      <c r="H18" s="59">
        <v>8319.7999999999993</v>
      </c>
      <c r="I18" s="23">
        <f t="shared" si="0"/>
        <v>44149</v>
      </c>
    </row>
    <row r="19" spans="1:9" s="7" customFormat="1" ht="67.5" customHeight="1" x14ac:dyDescent="0.25">
      <c r="A19" s="22"/>
      <c r="B19" s="23">
        <v>44102</v>
      </c>
      <c r="C19" s="4" t="s">
        <v>34</v>
      </c>
      <c r="D19" s="4" t="s">
        <v>630</v>
      </c>
      <c r="E19" s="62" t="s">
        <v>631</v>
      </c>
      <c r="F19" s="5" t="s">
        <v>632</v>
      </c>
      <c r="G19" s="4" t="s">
        <v>70</v>
      </c>
      <c r="H19" s="59">
        <v>66080</v>
      </c>
      <c r="I19" s="23">
        <f t="shared" si="0"/>
        <v>44147</v>
      </c>
    </row>
    <row r="20" spans="1:9" s="7" customFormat="1" ht="67.5" customHeight="1" x14ac:dyDescent="0.25">
      <c r="A20" s="22"/>
      <c r="B20" s="23">
        <v>43852</v>
      </c>
      <c r="C20" s="4" t="s">
        <v>111</v>
      </c>
      <c r="D20" s="5" t="s">
        <v>62</v>
      </c>
      <c r="E20" s="60" t="s">
        <v>130</v>
      </c>
      <c r="F20" s="5" t="s">
        <v>685</v>
      </c>
      <c r="G20" s="4" t="s">
        <v>6</v>
      </c>
      <c r="H20" s="59">
        <v>2107</v>
      </c>
      <c r="I20" s="23">
        <f t="shared" si="0"/>
        <v>43897</v>
      </c>
    </row>
    <row r="21" spans="1:9" s="7" customFormat="1" ht="67.5" customHeight="1" x14ac:dyDescent="0.25">
      <c r="A21" s="22"/>
      <c r="B21" s="23">
        <v>43860</v>
      </c>
      <c r="C21" s="4" t="s">
        <v>115</v>
      </c>
      <c r="D21" s="5" t="s">
        <v>62</v>
      </c>
      <c r="E21" s="60" t="s">
        <v>130</v>
      </c>
      <c r="F21" s="5" t="s">
        <v>686</v>
      </c>
      <c r="G21" s="4" t="s">
        <v>6</v>
      </c>
      <c r="H21" s="59">
        <v>3136</v>
      </c>
      <c r="I21" s="23">
        <f t="shared" si="0"/>
        <v>43905</v>
      </c>
    </row>
    <row r="22" spans="1:9" s="7" customFormat="1" ht="67.5" customHeight="1" x14ac:dyDescent="0.25">
      <c r="A22" s="22"/>
      <c r="B22" s="23">
        <v>43878</v>
      </c>
      <c r="C22" s="4" t="s">
        <v>114</v>
      </c>
      <c r="D22" s="5" t="s">
        <v>62</v>
      </c>
      <c r="E22" s="60" t="s">
        <v>130</v>
      </c>
      <c r="F22" s="5" t="s">
        <v>687</v>
      </c>
      <c r="G22" s="4" t="s">
        <v>6</v>
      </c>
      <c r="H22" s="59">
        <v>1666</v>
      </c>
      <c r="I22" s="23">
        <f t="shared" si="0"/>
        <v>43923</v>
      </c>
    </row>
    <row r="23" spans="1:9" s="7" customFormat="1" ht="67.5" customHeight="1" x14ac:dyDescent="0.25">
      <c r="A23" s="22"/>
      <c r="B23" s="23">
        <v>43887</v>
      </c>
      <c r="C23" s="4" t="s">
        <v>113</v>
      </c>
      <c r="D23" s="5" t="s">
        <v>62</v>
      </c>
      <c r="E23" s="60" t="s">
        <v>130</v>
      </c>
      <c r="F23" s="5" t="s">
        <v>688</v>
      </c>
      <c r="G23" s="4" t="s">
        <v>6</v>
      </c>
      <c r="H23" s="59">
        <v>1911</v>
      </c>
      <c r="I23" s="23">
        <f t="shared" si="0"/>
        <v>43932</v>
      </c>
    </row>
    <row r="24" spans="1:9" s="7" customFormat="1" ht="67.5" customHeight="1" x14ac:dyDescent="0.25">
      <c r="A24" s="22"/>
      <c r="B24" s="23">
        <v>43892</v>
      </c>
      <c r="C24" s="4" t="s">
        <v>112</v>
      </c>
      <c r="D24" s="5" t="s">
        <v>62</v>
      </c>
      <c r="E24" s="60" t="s">
        <v>130</v>
      </c>
      <c r="F24" s="5" t="s">
        <v>689</v>
      </c>
      <c r="G24" s="4" t="s">
        <v>6</v>
      </c>
      <c r="H24" s="59">
        <v>2156</v>
      </c>
      <c r="I24" s="23">
        <f t="shared" si="0"/>
        <v>43937</v>
      </c>
    </row>
    <row r="25" spans="1:9" s="7" customFormat="1" ht="67.5" customHeight="1" x14ac:dyDescent="0.25">
      <c r="A25" s="22"/>
      <c r="B25" s="51">
        <v>44112</v>
      </c>
      <c r="C25" s="44" t="s">
        <v>429</v>
      </c>
      <c r="D25" s="45" t="s">
        <v>286</v>
      </c>
      <c r="E25" s="52" t="s">
        <v>287</v>
      </c>
      <c r="F25" s="5" t="s">
        <v>529</v>
      </c>
      <c r="G25" s="4" t="s">
        <v>4</v>
      </c>
      <c r="H25" s="59">
        <v>2307117.12</v>
      </c>
      <c r="I25" s="23">
        <f t="shared" si="0"/>
        <v>44157</v>
      </c>
    </row>
    <row r="26" spans="1:9" s="7" customFormat="1" ht="67.5" customHeight="1" x14ac:dyDescent="0.25">
      <c r="A26" s="22"/>
      <c r="B26" s="49">
        <v>44117</v>
      </c>
      <c r="C26" s="44" t="s">
        <v>430</v>
      </c>
      <c r="D26" s="45" t="s">
        <v>286</v>
      </c>
      <c r="E26" s="50" t="s">
        <v>287</v>
      </c>
      <c r="F26" s="5" t="s">
        <v>529</v>
      </c>
      <c r="G26" s="4" t="s">
        <v>4</v>
      </c>
      <c r="H26" s="59">
        <v>1088327.57</v>
      </c>
      <c r="I26" s="23">
        <f t="shared" si="0"/>
        <v>44162</v>
      </c>
    </row>
    <row r="27" spans="1:9" s="7" customFormat="1" ht="67.5" customHeight="1" x14ac:dyDescent="0.25">
      <c r="A27" s="22"/>
      <c r="B27" s="23">
        <v>43971</v>
      </c>
      <c r="C27" s="4" t="s">
        <v>132</v>
      </c>
      <c r="D27" s="5" t="s">
        <v>95</v>
      </c>
      <c r="E27" s="60" t="s">
        <v>131</v>
      </c>
      <c r="F27" s="5" t="s">
        <v>690</v>
      </c>
      <c r="G27" s="4" t="s">
        <v>7</v>
      </c>
      <c r="H27" s="59">
        <v>522112.5</v>
      </c>
      <c r="I27" s="23">
        <f t="shared" si="0"/>
        <v>44016</v>
      </c>
    </row>
    <row r="28" spans="1:9" s="7" customFormat="1" ht="67.5" customHeight="1" x14ac:dyDescent="0.25">
      <c r="A28" s="22"/>
      <c r="B28" s="46">
        <v>43972</v>
      </c>
      <c r="C28" s="44" t="s">
        <v>160</v>
      </c>
      <c r="D28" s="45" t="s">
        <v>63</v>
      </c>
      <c r="E28" s="47" t="s">
        <v>159</v>
      </c>
      <c r="F28" s="5" t="s">
        <v>530</v>
      </c>
      <c r="G28" s="4" t="s">
        <v>4</v>
      </c>
      <c r="H28" s="59">
        <v>2334000</v>
      </c>
      <c r="I28" s="23">
        <f t="shared" si="0"/>
        <v>44017</v>
      </c>
    </row>
    <row r="29" spans="1:9" s="7" customFormat="1" ht="67.5" customHeight="1" x14ac:dyDescent="0.25">
      <c r="A29" s="22"/>
      <c r="B29" s="46">
        <v>44000</v>
      </c>
      <c r="C29" s="44" t="s">
        <v>158</v>
      </c>
      <c r="D29" s="45" t="s">
        <v>63</v>
      </c>
      <c r="E29" s="47" t="s">
        <v>159</v>
      </c>
      <c r="F29" s="5" t="s">
        <v>530</v>
      </c>
      <c r="G29" s="4" t="s">
        <v>4</v>
      </c>
      <c r="H29" s="59">
        <v>2334000</v>
      </c>
      <c r="I29" s="23">
        <f t="shared" si="0"/>
        <v>44045</v>
      </c>
    </row>
    <row r="30" spans="1:9" s="7" customFormat="1" ht="67.5" customHeight="1" x14ac:dyDescent="0.25">
      <c r="A30" s="22"/>
      <c r="B30" s="46">
        <v>44029</v>
      </c>
      <c r="C30" s="44" t="s">
        <v>209</v>
      </c>
      <c r="D30" s="45" t="s">
        <v>63</v>
      </c>
      <c r="E30" s="47" t="s">
        <v>159</v>
      </c>
      <c r="F30" s="5" t="s">
        <v>530</v>
      </c>
      <c r="G30" s="4" t="s">
        <v>4</v>
      </c>
      <c r="H30" s="59">
        <v>1167000</v>
      </c>
      <c r="I30" s="23">
        <f t="shared" si="0"/>
        <v>44074</v>
      </c>
    </row>
    <row r="31" spans="1:9" s="7" customFormat="1" ht="67.5" customHeight="1" x14ac:dyDescent="0.25">
      <c r="A31" s="22"/>
      <c r="B31" s="46">
        <v>44036</v>
      </c>
      <c r="C31" s="44" t="s">
        <v>210</v>
      </c>
      <c r="D31" s="45" t="s">
        <v>63</v>
      </c>
      <c r="E31" s="47" t="s">
        <v>159</v>
      </c>
      <c r="F31" s="5" t="s">
        <v>530</v>
      </c>
      <c r="G31" s="4" t="s">
        <v>4</v>
      </c>
      <c r="H31" s="59">
        <v>778000</v>
      </c>
      <c r="I31" s="23">
        <f t="shared" si="0"/>
        <v>44081</v>
      </c>
    </row>
    <row r="32" spans="1:9" s="7" customFormat="1" ht="67.5" customHeight="1" x14ac:dyDescent="0.25">
      <c r="A32" s="22"/>
      <c r="B32" s="63">
        <v>44061</v>
      </c>
      <c r="C32" s="44" t="s">
        <v>339</v>
      </c>
      <c r="D32" s="45" t="s">
        <v>63</v>
      </c>
      <c r="E32" s="44" t="s">
        <v>159</v>
      </c>
      <c r="F32" s="5" t="s">
        <v>531</v>
      </c>
      <c r="G32" s="4" t="s">
        <v>4</v>
      </c>
      <c r="H32" s="59">
        <v>3177700</v>
      </c>
      <c r="I32" s="23">
        <f t="shared" si="0"/>
        <v>44106</v>
      </c>
    </row>
    <row r="33" spans="1:9" s="7" customFormat="1" ht="67.5" customHeight="1" x14ac:dyDescent="0.25">
      <c r="A33" s="22"/>
      <c r="B33" s="63">
        <v>44063</v>
      </c>
      <c r="C33" s="44" t="s">
        <v>340</v>
      </c>
      <c r="D33" s="45" t="s">
        <v>63</v>
      </c>
      <c r="E33" s="44" t="s">
        <v>159</v>
      </c>
      <c r="F33" s="5" t="s">
        <v>530</v>
      </c>
      <c r="G33" s="4" t="s">
        <v>4</v>
      </c>
      <c r="H33" s="59">
        <v>778000</v>
      </c>
      <c r="I33" s="23">
        <f t="shared" si="0"/>
        <v>44108</v>
      </c>
    </row>
    <row r="34" spans="1:9" s="7" customFormat="1" ht="67.5" customHeight="1" x14ac:dyDescent="0.25">
      <c r="A34" s="22"/>
      <c r="B34" s="63">
        <v>44074</v>
      </c>
      <c r="C34" s="44" t="s">
        <v>341</v>
      </c>
      <c r="D34" s="45" t="s">
        <v>63</v>
      </c>
      <c r="E34" s="44" t="s">
        <v>159</v>
      </c>
      <c r="F34" s="5" t="s">
        <v>531</v>
      </c>
      <c r="G34" s="4" t="s">
        <v>4</v>
      </c>
      <c r="H34" s="59">
        <v>6606950</v>
      </c>
      <c r="I34" s="23">
        <f t="shared" si="0"/>
        <v>44119</v>
      </c>
    </row>
    <row r="35" spans="1:9" s="7" customFormat="1" ht="67.5" customHeight="1" x14ac:dyDescent="0.25">
      <c r="A35" s="22"/>
      <c r="B35" s="48">
        <v>44074</v>
      </c>
      <c r="C35" s="44" t="s">
        <v>342</v>
      </c>
      <c r="D35" s="45" t="s">
        <v>63</v>
      </c>
      <c r="E35" s="53" t="s">
        <v>159</v>
      </c>
      <c r="F35" s="5" t="s">
        <v>531</v>
      </c>
      <c r="G35" s="4" t="s">
        <v>4</v>
      </c>
      <c r="H35" s="59">
        <v>5815750</v>
      </c>
      <c r="I35" s="23">
        <f t="shared" si="0"/>
        <v>44119</v>
      </c>
    </row>
    <row r="36" spans="1:9" s="7" customFormat="1" ht="67.5" customHeight="1" x14ac:dyDescent="0.25">
      <c r="A36" s="22"/>
      <c r="B36" s="48">
        <v>44089</v>
      </c>
      <c r="C36" s="44" t="s">
        <v>343</v>
      </c>
      <c r="D36" s="45" t="s">
        <v>63</v>
      </c>
      <c r="E36" s="53" t="s">
        <v>159</v>
      </c>
      <c r="F36" s="5" t="s">
        <v>530</v>
      </c>
      <c r="G36" s="4" t="s">
        <v>4</v>
      </c>
      <c r="H36" s="59">
        <v>2723000</v>
      </c>
      <c r="I36" s="23">
        <f t="shared" si="0"/>
        <v>44134</v>
      </c>
    </row>
    <row r="37" spans="1:9" s="7" customFormat="1" ht="67.5" customHeight="1" x14ac:dyDescent="0.25">
      <c r="A37" s="22"/>
      <c r="B37" s="48">
        <v>44089</v>
      </c>
      <c r="C37" s="44" t="s">
        <v>344</v>
      </c>
      <c r="D37" s="45" t="s">
        <v>63</v>
      </c>
      <c r="E37" s="53" t="s">
        <v>159</v>
      </c>
      <c r="F37" s="5" t="s">
        <v>530</v>
      </c>
      <c r="G37" s="4" t="s">
        <v>4</v>
      </c>
      <c r="H37" s="59">
        <v>778000</v>
      </c>
      <c r="I37" s="23">
        <f t="shared" si="0"/>
        <v>44134</v>
      </c>
    </row>
    <row r="38" spans="1:9" s="7" customFormat="1" ht="67.5" customHeight="1" x14ac:dyDescent="0.25">
      <c r="A38" s="22"/>
      <c r="B38" s="48">
        <v>44120</v>
      </c>
      <c r="C38" s="44" t="s">
        <v>431</v>
      </c>
      <c r="D38" s="45" t="s">
        <v>63</v>
      </c>
      <c r="E38" s="53" t="s">
        <v>159</v>
      </c>
      <c r="F38" s="5" t="s">
        <v>532</v>
      </c>
      <c r="G38" s="4" t="s">
        <v>4</v>
      </c>
      <c r="H38" s="59">
        <v>273050</v>
      </c>
      <c r="I38" s="23">
        <f t="shared" si="0"/>
        <v>44165</v>
      </c>
    </row>
    <row r="39" spans="1:9" s="7" customFormat="1" ht="67.5" customHeight="1" x14ac:dyDescent="0.25">
      <c r="A39" s="22"/>
      <c r="B39" s="48">
        <v>44120</v>
      </c>
      <c r="C39" s="44" t="s">
        <v>432</v>
      </c>
      <c r="D39" s="45" t="s">
        <v>63</v>
      </c>
      <c r="E39" s="53" t="s">
        <v>159</v>
      </c>
      <c r="F39" s="5" t="s">
        <v>532</v>
      </c>
      <c r="G39" s="4" t="s">
        <v>4</v>
      </c>
      <c r="H39" s="59">
        <v>6708000</v>
      </c>
      <c r="I39" s="23">
        <f t="shared" si="0"/>
        <v>44165</v>
      </c>
    </row>
    <row r="40" spans="1:9" s="7" customFormat="1" ht="67.5" customHeight="1" x14ac:dyDescent="0.25">
      <c r="A40" s="22"/>
      <c r="B40" s="48">
        <v>44120</v>
      </c>
      <c r="C40" s="44" t="s">
        <v>433</v>
      </c>
      <c r="D40" s="45" t="s">
        <v>63</v>
      </c>
      <c r="E40" s="53" t="s">
        <v>159</v>
      </c>
      <c r="F40" s="5" t="s">
        <v>532</v>
      </c>
      <c r="G40" s="4" t="s">
        <v>4</v>
      </c>
      <c r="H40" s="59">
        <v>3915150</v>
      </c>
      <c r="I40" s="23">
        <f t="shared" si="0"/>
        <v>44165</v>
      </c>
    </row>
    <row r="41" spans="1:9" s="7" customFormat="1" ht="67.5" customHeight="1" x14ac:dyDescent="0.25">
      <c r="A41" s="22"/>
      <c r="B41" s="48">
        <v>44119</v>
      </c>
      <c r="C41" s="44" t="s">
        <v>434</v>
      </c>
      <c r="D41" s="45" t="s">
        <v>63</v>
      </c>
      <c r="E41" s="53" t="s">
        <v>159</v>
      </c>
      <c r="F41" s="5" t="s">
        <v>532</v>
      </c>
      <c r="G41" s="4" t="s">
        <v>4</v>
      </c>
      <c r="H41" s="59">
        <v>6649950</v>
      </c>
      <c r="I41" s="23">
        <f t="shared" si="0"/>
        <v>44164</v>
      </c>
    </row>
    <row r="42" spans="1:9" s="7" customFormat="1" ht="67.5" customHeight="1" x14ac:dyDescent="0.25">
      <c r="A42" s="22"/>
      <c r="B42" s="48">
        <v>44119</v>
      </c>
      <c r="C42" s="44" t="s">
        <v>435</v>
      </c>
      <c r="D42" s="45" t="s">
        <v>63</v>
      </c>
      <c r="E42" s="53" t="s">
        <v>159</v>
      </c>
      <c r="F42" s="5" t="s">
        <v>532</v>
      </c>
      <c r="G42" s="4" t="s">
        <v>4</v>
      </c>
      <c r="H42" s="59">
        <v>6708000</v>
      </c>
      <c r="I42" s="23">
        <f t="shared" si="0"/>
        <v>44164</v>
      </c>
    </row>
    <row r="43" spans="1:9" s="7" customFormat="1" ht="67.5" customHeight="1" x14ac:dyDescent="0.25">
      <c r="A43" s="22"/>
      <c r="B43" s="46">
        <v>44063</v>
      </c>
      <c r="C43" s="47" t="s">
        <v>47</v>
      </c>
      <c r="D43" s="45" t="s">
        <v>345</v>
      </c>
      <c r="E43" s="45" t="s">
        <v>346</v>
      </c>
      <c r="F43" s="5" t="s">
        <v>533</v>
      </c>
      <c r="G43" s="4" t="s">
        <v>4</v>
      </c>
      <c r="H43" s="59">
        <v>5980000</v>
      </c>
      <c r="I43" s="23">
        <f t="shared" si="0"/>
        <v>44108</v>
      </c>
    </row>
    <row r="44" spans="1:9" s="7" customFormat="1" ht="67.5" customHeight="1" x14ac:dyDescent="0.25">
      <c r="A44" s="22"/>
      <c r="B44" s="23">
        <v>44125</v>
      </c>
      <c r="C44" s="4" t="s">
        <v>633</v>
      </c>
      <c r="D44" s="4" t="s">
        <v>634</v>
      </c>
      <c r="E44" s="62" t="s">
        <v>635</v>
      </c>
      <c r="F44" s="5" t="s">
        <v>691</v>
      </c>
      <c r="G44" s="4" t="s">
        <v>281</v>
      </c>
      <c r="H44" s="59">
        <v>18980.64</v>
      </c>
      <c r="I44" s="23">
        <f t="shared" si="0"/>
        <v>44170</v>
      </c>
    </row>
    <row r="45" spans="1:9" s="7" customFormat="1" ht="67.5" customHeight="1" x14ac:dyDescent="0.25">
      <c r="A45" s="22"/>
      <c r="B45" s="23">
        <v>44019</v>
      </c>
      <c r="C45" s="4" t="s">
        <v>38</v>
      </c>
      <c r="D45" s="5" t="s">
        <v>254</v>
      </c>
      <c r="E45" s="62" t="s">
        <v>133</v>
      </c>
      <c r="F45" s="5" t="s">
        <v>694</v>
      </c>
      <c r="G45" s="4" t="s">
        <v>55</v>
      </c>
      <c r="H45" s="59">
        <v>56451.199999999997</v>
      </c>
      <c r="I45" s="23">
        <f t="shared" si="0"/>
        <v>44064</v>
      </c>
    </row>
    <row r="46" spans="1:9" s="7" customFormat="1" ht="67.5" customHeight="1" x14ac:dyDescent="0.25">
      <c r="A46" s="22"/>
      <c r="B46" s="23">
        <v>44021</v>
      </c>
      <c r="C46" s="4" t="s">
        <v>44</v>
      </c>
      <c r="D46" s="5" t="s">
        <v>254</v>
      </c>
      <c r="E46" s="62" t="s">
        <v>133</v>
      </c>
      <c r="F46" s="5" t="s">
        <v>693</v>
      </c>
      <c r="G46" s="4" t="s">
        <v>55</v>
      </c>
      <c r="H46" s="59">
        <v>56451.199999999997</v>
      </c>
      <c r="I46" s="23">
        <f t="shared" si="0"/>
        <v>44066</v>
      </c>
    </row>
    <row r="47" spans="1:9" s="7" customFormat="1" ht="67.5" customHeight="1" x14ac:dyDescent="0.25">
      <c r="A47" s="22"/>
      <c r="B47" s="23">
        <v>44049</v>
      </c>
      <c r="C47" s="4" t="s">
        <v>40</v>
      </c>
      <c r="D47" s="5" t="s">
        <v>254</v>
      </c>
      <c r="E47" s="62" t="s">
        <v>133</v>
      </c>
      <c r="F47" s="5" t="s">
        <v>692</v>
      </c>
      <c r="G47" s="4" t="s">
        <v>55</v>
      </c>
      <c r="H47" s="59">
        <v>56451.199999999997</v>
      </c>
      <c r="I47" s="23">
        <f t="shared" si="0"/>
        <v>44094</v>
      </c>
    </row>
    <row r="48" spans="1:9" s="7" customFormat="1" ht="67.5" customHeight="1" x14ac:dyDescent="0.25">
      <c r="A48" s="22"/>
      <c r="B48" s="46">
        <v>44005</v>
      </c>
      <c r="C48" s="45" t="s">
        <v>100</v>
      </c>
      <c r="D48" s="45" t="s">
        <v>52</v>
      </c>
      <c r="E48" s="47" t="s">
        <v>161</v>
      </c>
      <c r="F48" s="5" t="s">
        <v>534</v>
      </c>
      <c r="G48" s="4" t="s">
        <v>4</v>
      </c>
      <c r="H48" s="59">
        <v>44066084</v>
      </c>
      <c r="I48" s="23">
        <f t="shared" si="0"/>
        <v>44050</v>
      </c>
    </row>
    <row r="49" spans="1:9" s="7" customFormat="1" ht="67.5" customHeight="1" x14ac:dyDescent="0.25">
      <c r="A49" s="22"/>
      <c r="B49" s="46">
        <v>44006</v>
      </c>
      <c r="C49" s="45" t="s">
        <v>162</v>
      </c>
      <c r="D49" s="45" t="s">
        <v>52</v>
      </c>
      <c r="E49" s="47" t="s">
        <v>161</v>
      </c>
      <c r="F49" s="5" t="s">
        <v>534</v>
      </c>
      <c r="G49" s="4" t="s">
        <v>4</v>
      </c>
      <c r="H49" s="59">
        <v>19227164</v>
      </c>
      <c r="I49" s="23">
        <f t="shared" si="0"/>
        <v>44051</v>
      </c>
    </row>
    <row r="50" spans="1:9" s="7" customFormat="1" ht="67.5" customHeight="1" x14ac:dyDescent="0.25">
      <c r="A50" s="22"/>
      <c r="B50" s="46">
        <v>44007</v>
      </c>
      <c r="C50" s="45" t="s">
        <v>102</v>
      </c>
      <c r="D50" s="45" t="s">
        <v>52</v>
      </c>
      <c r="E50" s="47" t="s">
        <v>161</v>
      </c>
      <c r="F50" s="5" t="s">
        <v>534</v>
      </c>
      <c r="G50" s="4" t="s">
        <v>4</v>
      </c>
      <c r="H50" s="59">
        <v>16919722</v>
      </c>
      <c r="I50" s="23">
        <f t="shared" si="0"/>
        <v>44052</v>
      </c>
    </row>
    <row r="51" spans="1:9" s="7" customFormat="1" ht="67.5" customHeight="1" x14ac:dyDescent="0.25">
      <c r="A51" s="22"/>
      <c r="B51" s="46">
        <v>44021</v>
      </c>
      <c r="C51" s="45" t="s">
        <v>211</v>
      </c>
      <c r="D51" s="45" t="s">
        <v>52</v>
      </c>
      <c r="E51" s="47" t="s">
        <v>161</v>
      </c>
      <c r="F51" s="5" t="s">
        <v>534</v>
      </c>
      <c r="G51" s="4" t="s">
        <v>4</v>
      </c>
      <c r="H51" s="59">
        <v>16168297</v>
      </c>
      <c r="I51" s="23">
        <f t="shared" si="0"/>
        <v>44066</v>
      </c>
    </row>
    <row r="52" spans="1:9" s="7" customFormat="1" ht="67.5" customHeight="1" x14ac:dyDescent="0.25">
      <c r="A52" s="22"/>
      <c r="B52" s="49">
        <v>44111</v>
      </c>
      <c r="C52" s="50" t="s">
        <v>29</v>
      </c>
      <c r="D52" s="45" t="s">
        <v>436</v>
      </c>
      <c r="E52" s="50" t="s">
        <v>437</v>
      </c>
      <c r="F52" s="5" t="s">
        <v>535</v>
      </c>
      <c r="G52" s="4" t="s">
        <v>4</v>
      </c>
      <c r="H52" s="59">
        <v>11880000</v>
      </c>
      <c r="I52" s="23">
        <f t="shared" si="0"/>
        <v>44156</v>
      </c>
    </row>
    <row r="53" spans="1:9" s="7" customFormat="1" ht="67.5" customHeight="1" x14ac:dyDescent="0.25">
      <c r="A53" s="22"/>
      <c r="B53" s="23">
        <v>43772</v>
      </c>
      <c r="C53" s="4" t="s">
        <v>37</v>
      </c>
      <c r="D53" s="4" t="s">
        <v>636</v>
      </c>
      <c r="E53" s="62" t="s">
        <v>637</v>
      </c>
      <c r="F53" s="5" t="s">
        <v>695</v>
      </c>
      <c r="G53" s="4" t="s">
        <v>12</v>
      </c>
      <c r="H53" s="59">
        <v>23600</v>
      </c>
      <c r="I53" s="23">
        <f t="shared" si="0"/>
        <v>43817</v>
      </c>
    </row>
    <row r="54" spans="1:9" s="7" customFormat="1" ht="67.5" customHeight="1" x14ac:dyDescent="0.25">
      <c r="A54" s="22"/>
      <c r="B54" s="23">
        <v>44055</v>
      </c>
      <c r="C54" s="4" t="s">
        <v>255</v>
      </c>
      <c r="D54" s="5" t="s">
        <v>256</v>
      </c>
      <c r="E54" s="60" t="s">
        <v>212</v>
      </c>
      <c r="F54" s="5" t="s">
        <v>696</v>
      </c>
      <c r="G54" s="4" t="s">
        <v>20</v>
      </c>
      <c r="H54" s="59">
        <v>531867.30000000005</v>
      </c>
      <c r="I54" s="23">
        <f t="shared" si="0"/>
        <v>44100</v>
      </c>
    </row>
    <row r="55" spans="1:9" s="7" customFormat="1" ht="67.5" customHeight="1" x14ac:dyDescent="0.25">
      <c r="A55" s="22"/>
      <c r="B55" s="23">
        <v>43717</v>
      </c>
      <c r="C55" s="4" t="s">
        <v>77</v>
      </c>
      <c r="D55" s="5" t="s">
        <v>53</v>
      </c>
      <c r="E55" s="60" t="s">
        <v>136</v>
      </c>
      <c r="F55" s="5" t="s">
        <v>697</v>
      </c>
      <c r="G55" s="4" t="s">
        <v>55</v>
      </c>
      <c r="H55" s="59">
        <v>15239.7</v>
      </c>
      <c r="I55" s="23">
        <f t="shared" si="0"/>
        <v>43762</v>
      </c>
    </row>
    <row r="56" spans="1:9" s="7" customFormat="1" ht="67.5" customHeight="1" x14ac:dyDescent="0.25">
      <c r="A56" s="22"/>
      <c r="B56" s="23">
        <v>43717</v>
      </c>
      <c r="C56" s="4" t="s">
        <v>78</v>
      </c>
      <c r="D56" s="5" t="s">
        <v>53</v>
      </c>
      <c r="E56" s="60" t="s">
        <v>136</v>
      </c>
      <c r="F56" s="5" t="s">
        <v>698</v>
      </c>
      <c r="G56" s="4" t="s">
        <v>55</v>
      </c>
      <c r="H56" s="59">
        <v>6785</v>
      </c>
      <c r="I56" s="23">
        <f t="shared" si="0"/>
        <v>43762</v>
      </c>
    </row>
    <row r="57" spans="1:9" s="7" customFormat="1" ht="67.5" customHeight="1" x14ac:dyDescent="0.25">
      <c r="A57" s="22"/>
      <c r="B57" s="49">
        <v>44125</v>
      </c>
      <c r="C57" s="50" t="s">
        <v>367</v>
      </c>
      <c r="D57" s="45" t="s">
        <v>438</v>
      </c>
      <c r="E57" s="50" t="s">
        <v>439</v>
      </c>
      <c r="F57" s="5" t="s">
        <v>536</v>
      </c>
      <c r="G57" s="4" t="s">
        <v>4</v>
      </c>
      <c r="H57" s="59">
        <v>4940700</v>
      </c>
      <c r="I57" s="23">
        <f t="shared" si="0"/>
        <v>44170</v>
      </c>
    </row>
    <row r="58" spans="1:9" s="7" customFormat="1" ht="67.5" customHeight="1" x14ac:dyDescent="0.25">
      <c r="A58" s="22"/>
      <c r="B58" s="49">
        <v>44131</v>
      </c>
      <c r="C58" s="50" t="s">
        <v>103</v>
      </c>
      <c r="D58" s="45" t="s">
        <v>438</v>
      </c>
      <c r="E58" s="50" t="s">
        <v>439</v>
      </c>
      <c r="F58" s="5" t="s">
        <v>536</v>
      </c>
      <c r="G58" s="4" t="s">
        <v>4</v>
      </c>
      <c r="H58" s="59">
        <v>4566600</v>
      </c>
      <c r="I58" s="23">
        <f t="shared" si="0"/>
        <v>44176</v>
      </c>
    </row>
    <row r="59" spans="1:9" s="7" customFormat="1" ht="67.5" customHeight="1" x14ac:dyDescent="0.25">
      <c r="A59" s="22"/>
      <c r="B59" s="51">
        <v>44110</v>
      </c>
      <c r="C59" s="52" t="s">
        <v>50</v>
      </c>
      <c r="D59" s="45" t="s">
        <v>348</v>
      </c>
      <c r="E59" s="52" t="s">
        <v>349</v>
      </c>
      <c r="F59" s="5" t="s">
        <v>537</v>
      </c>
      <c r="G59" s="4" t="s">
        <v>4</v>
      </c>
      <c r="H59" s="59">
        <v>1930716</v>
      </c>
      <c r="I59" s="23">
        <f t="shared" si="0"/>
        <v>44155</v>
      </c>
    </row>
    <row r="60" spans="1:9" s="7" customFormat="1" ht="67.5" customHeight="1" x14ac:dyDescent="0.25">
      <c r="A60" s="22"/>
      <c r="B60" s="23">
        <v>43036</v>
      </c>
      <c r="C60" s="4">
        <v>11500000030</v>
      </c>
      <c r="D60" s="5" t="s">
        <v>18</v>
      </c>
      <c r="E60" s="60" t="s">
        <v>137</v>
      </c>
      <c r="F60" s="5" t="s">
        <v>699</v>
      </c>
      <c r="G60" s="4" t="s">
        <v>21</v>
      </c>
      <c r="H60" s="59">
        <v>59971.99</v>
      </c>
      <c r="I60" s="23">
        <f t="shared" si="0"/>
        <v>43081</v>
      </c>
    </row>
    <row r="61" spans="1:9" s="7" customFormat="1" ht="67.5" customHeight="1" x14ac:dyDescent="0.25">
      <c r="A61" s="22"/>
      <c r="B61" s="61">
        <v>43195</v>
      </c>
      <c r="C61" s="4">
        <v>11500000034</v>
      </c>
      <c r="D61" s="5" t="s">
        <v>18</v>
      </c>
      <c r="E61" s="4" t="s">
        <v>137</v>
      </c>
      <c r="F61" s="5" t="s">
        <v>700</v>
      </c>
      <c r="G61" s="4" t="s">
        <v>21</v>
      </c>
      <c r="H61" s="59">
        <v>12980</v>
      </c>
      <c r="I61" s="23">
        <f t="shared" si="0"/>
        <v>43240</v>
      </c>
    </row>
    <row r="62" spans="1:9" s="7" customFormat="1" ht="67.5" customHeight="1" x14ac:dyDescent="0.25">
      <c r="A62" s="22"/>
      <c r="B62" s="23">
        <v>43195</v>
      </c>
      <c r="C62" s="4">
        <v>11500000037</v>
      </c>
      <c r="D62" s="5" t="s">
        <v>18</v>
      </c>
      <c r="E62" s="60" t="s">
        <v>137</v>
      </c>
      <c r="F62" s="5" t="s">
        <v>701</v>
      </c>
      <c r="G62" s="4" t="s">
        <v>138</v>
      </c>
      <c r="H62" s="59">
        <v>12980</v>
      </c>
      <c r="I62" s="23">
        <f t="shared" si="0"/>
        <v>43240</v>
      </c>
    </row>
    <row r="63" spans="1:9" s="7" customFormat="1" ht="67.5" customHeight="1" x14ac:dyDescent="0.25">
      <c r="A63" s="22"/>
      <c r="B63" s="23">
        <v>43199</v>
      </c>
      <c r="C63" s="4">
        <v>11500000038</v>
      </c>
      <c r="D63" s="5" t="s">
        <v>18</v>
      </c>
      <c r="E63" s="60" t="s">
        <v>137</v>
      </c>
      <c r="F63" s="5" t="s">
        <v>702</v>
      </c>
      <c r="G63" s="4" t="s">
        <v>138</v>
      </c>
      <c r="H63" s="59">
        <v>12980</v>
      </c>
      <c r="I63" s="23">
        <f t="shared" si="0"/>
        <v>43244</v>
      </c>
    </row>
    <row r="64" spans="1:9" s="7" customFormat="1" ht="67.5" customHeight="1" x14ac:dyDescent="0.25">
      <c r="A64" s="22"/>
      <c r="B64" s="61">
        <v>43075</v>
      </c>
      <c r="C64" s="4">
        <v>11500000040</v>
      </c>
      <c r="D64" s="5" t="s">
        <v>18</v>
      </c>
      <c r="E64" s="4" t="s">
        <v>137</v>
      </c>
      <c r="F64" s="5" t="s">
        <v>703</v>
      </c>
      <c r="G64" s="4" t="s">
        <v>21</v>
      </c>
      <c r="H64" s="59">
        <v>12980</v>
      </c>
      <c r="I64" s="23">
        <f t="shared" si="0"/>
        <v>43120</v>
      </c>
    </row>
    <row r="65" spans="1:9" s="7" customFormat="1" ht="67.5" customHeight="1" x14ac:dyDescent="0.25">
      <c r="A65" s="22"/>
      <c r="B65" s="23">
        <v>44007</v>
      </c>
      <c r="C65" s="4" t="s">
        <v>140</v>
      </c>
      <c r="D65" s="5" t="s">
        <v>257</v>
      </c>
      <c r="E65" s="60" t="s">
        <v>139</v>
      </c>
      <c r="F65" s="5" t="s">
        <v>704</v>
      </c>
      <c r="G65" s="4" t="s">
        <v>198</v>
      </c>
      <c r="H65" s="59">
        <v>129245.4</v>
      </c>
      <c r="I65" s="23">
        <f t="shared" si="0"/>
        <v>44052</v>
      </c>
    </row>
    <row r="66" spans="1:9" s="7" customFormat="1" ht="67.5" customHeight="1" x14ac:dyDescent="0.25">
      <c r="A66" s="22"/>
      <c r="B66" s="23">
        <v>44018</v>
      </c>
      <c r="C66" s="4" t="s">
        <v>45</v>
      </c>
      <c r="D66" s="5" t="s">
        <v>257</v>
      </c>
      <c r="E66" s="60" t="s">
        <v>139</v>
      </c>
      <c r="F66" s="5" t="s">
        <v>705</v>
      </c>
      <c r="G66" s="4" t="s">
        <v>198</v>
      </c>
      <c r="H66" s="59">
        <v>112973.2</v>
      </c>
      <c r="I66" s="23">
        <f t="shared" si="0"/>
        <v>44063</v>
      </c>
    </row>
    <row r="67" spans="1:9" s="7" customFormat="1" ht="67.5" customHeight="1" x14ac:dyDescent="0.25">
      <c r="A67" s="22"/>
      <c r="B67" s="23">
        <v>44032</v>
      </c>
      <c r="C67" s="4" t="s">
        <v>42</v>
      </c>
      <c r="D67" s="5" t="s">
        <v>257</v>
      </c>
      <c r="E67" s="60" t="s">
        <v>139</v>
      </c>
      <c r="F67" s="5" t="s">
        <v>706</v>
      </c>
      <c r="G67" s="4" t="s">
        <v>198</v>
      </c>
      <c r="H67" s="59">
        <v>30680</v>
      </c>
      <c r="I67" s="23">
        <f t="shared" si="0"/>
        <v>44077</v>
      </c>
    </row>
    <row r="68" spans="1:9" s="7" customFormat="1" ht="67.5" customHeight="1" x14ac:dyDescent="0.25">
      <c r="A68" s="22"/>
      <c r="B68" s="23">
        <v>44102</v>
      </c>
      <c r="C68" s="4" t="s">
        <v>258</v>
      </c>
      <c r="D68" s="4" t="s">
        <v>257</v>
      </c>
      <c r="E68" s="62" t="s">
        <v>139</v>
      </c>
      <c r="F68" s="5" t="s">
        <v>707</v>
      </c>
      <c r="G68" s="4" t="s">
        <v>6</v>
      </c>
      <c r="H68" s="59">
        <v>9000</v>
      </c>
      <c r="I68" s="23">
        <f t="shared" si="0"/>
        <v>44147</v>
      </c>
    </row>
    <row r="69" spans="1:9" s="7" customFormat="1" ht="67.5" customHeight="1" x14ac:dyDescent="0.25">
      <c r="A69" s="22"/>
      <c r="B69" s="23">
        <v>44109</v>
      </c>
      <c r="C69" s="4" t="s">
        <v>356</v>
      </c>
      <c r="D69" s="4" t="s">
        <v>257</v>
      </c>
      <c r="E69" s="62" t="s">
        <v>139</v>
      </c>
      <c r="F69" s="5" t="s">
        <v>708</v>
      </c>
      <c r="G69" s="4" t="s">
        <v>6</v>
      </c>
      <c r="H69" s="59">
        <v>7800</v>
      </c>
      <c r="I69" s="23">
        <f t="shared" si="0"/>
        <v>44154</v>
      </c>
    </row>
    <row r="70" spans="1:9" s="7" customFormat="1" ht="67.5" customHeight="1" x14ac:dyDescent="0.25">
      <c r="A70" s="22"/>
      <c r="B70" s="23">
        <v>44116</v>
      </c>
      <c r="C70" s="4" t="s">
        <v>57</v>
      </c>
      <c r="D70" s="4" t="s">
        <v>257</v>
      </c>
      <c r="E70" s="62" t="s">
        <v>139</v>
      </c>
      <c r="F70" s="5" t="s">
        <v>709</v>
      </c>
      <c r="G70" s="4" t="s">
        <v>6</v>
      </c>
      <c r="H70" s="59">
        <v>9300</v>
      </c>
      <c r="I70" s="23">
        <f t="shared" si="0"/>
        <v>44161</v>
      </c>
    </row>
    <row r="71" spans="1:9" s="7" customFormat="1" ht="67.5" customHeight="1" x14ac:dyDescent="0.25">
      <c r="A71" s="22"/>
      <c r="B71" s="23">
        <v>44124</v>
      </c>
      <c r="C71" s="4" t="s">
        <v>304</v>
      </c>
      <c r="D71" s="4" t="s">
        <v>257</v>
      </c>
      <c r="E71" s="62" t="s">
        <v>139</v>
      </c>
      <c r="F71" s="5" t="s">
        <v>710</v>
      </c>
      <c r="G71" s="4" t="s">
        <v>6</v>
      </c>
      <c r="H71" s="59">
        <v>9240</v>
      </c>
      <c r="I71" s="23">
        <f t="shared" si="0"/>
        <v>44169</v>
      </c>
    </row>
    <row r="72" spans="1:9" s="7" customFormat="1" ht="67.5" customHeight="1" x14ac:dyDescent="0.25">
      <c r="A72" s="22"/>
      <c r="B72" s="23">
        <v>43586</v>
      </c>
      <c r="C72" s="4" t="s">
        <v>79</v>
      </c>
      <c r="D72" s="5" t="s">
        <v>75</v>
      </c>
      <c r="E72" s="60" t="s">
        <v>141</v>
      </c>
      <c r="F72" s="5" t="s">
        <v>711</v>
      </c>
      <c r="G72" s="4" t="s">
        <v>2</v>
      </c>
      <c r="H72" s="59">
        <v>18880</v>
      </c>
      <c r="I72" s="23">
        <f t="shared" si="0"/>
        <v>43631</v>
      </c>
    </row>
    <row r="73" spans="1:9" s="7" customFormat="1" ht="67.5" customHeight="1" x14ac:dyDescent="0.25">
      <c r="A73" s="22"/>
      <c r="B73" s="23">
        <v>43617</v>
      </c>
      <c r="C73" s="4" t="s">
        <v>58</v>
      </c>
      <c r="D73" s="5" t="s">
        <v>75</v>
      </c>
      <c r="E73" s="60" t="s">
        <v>141</v>
      </c>
      <c r="F73" s="5" t="s">
        <v>712</v>
      </c>
      <c r="G73" s="4" t="s">
        <v>2</v>
      </c>
      <c r="H73" s="59">
        <v>18880</v>
      </c>
      <c r="I73" s="23">
        <f t="shared" si="0"/>
        <v>43662</v>
      </c>
    </row>
    <row r="74" spans="1:9" s="7" customFormat="1" ht="67.5" customHeight="1" x14ac:dyDescent="0.25">
      <c r="A74" s="22"/>
      <c r="B74" s="46">
        <v>43973</v>
      </c>
      <c r="C74" s="45" t="s">
        <v>110</v>
      </c>
      <c r="D74" s="45" t="s">
        <v>214</v>
      </c>
      <c r="E74" s="47" t="s">
        <v>163</v>
      </c>
      <c r="F74" s="5" t="s">
        <v>538</v>
      </c>
      <c r="G74" s="4" t="s">
        <v>4</v>
      </c>
      <c r="H74" s="59">
        <v>1733715</v>
      </c>
      <c r="I74" s="23">
        <f t="shared" si="0"/>
        <v>44018</v>
      </c>
    </row>
    <row r="75" spans="1:9" s="7" customFormat="1" ht="67.5" customHeight="1" x14ac:dyDescent="0.25">
      <c r="A75" s="22"/>
      <c r="B75" s="46">
        <v>44011</v>
      </c>
      <c r="C75" s="45" t="s">
        <v>41</v>
      </c>
      <c r="D75" s="45" t="s">
        <v>214</v>
      </c>
      <c r="E75" s="47" t="s">
        <v>215</v>
      </c>
      <c r="F75" s="5" t="s">
        <v>539</v>
      </c>
      <c r="G75" s="4" t="s">
        <v>3</v>
      </c>
      <c r="H75" s="59">
        <v>1998000</v>
      </c>
      <c r="I75" s="23">
        <f t="shared" si="0"/>
        <v>44056</v>
      </c>
    </row>
    <row r="76" spans="1:9" s="7" customFormat="1" ht="67.5" customHeight="1" x14ac:dyDescent="0.25">
      <c r="A76" s="22"/>
      <c r="B76" s="46">
        <v>44015</v>
      </c>
      <c r="C76" s="45" t="s">
        <v>216</v>
      </c>
      <c r="D76" s="45" t="s">
        <v>214</v>
      </c>
      <c r="E76" s="47" t="s">
        <v>215</v>
      </c>
      <c r="F76" s="5" t="s">
        <v>540</v>
      </c>
      <c r="G76" s="4" t="s">
        <v>3</v>
      </c>
      <c r="H76" s="59">
        <v>330000</v>
      </c>
      <c r="I76" s="23">
        <f t="shared" si="0"/>
        <v>44060</v>
      </c>
    </row>
    <row r="77" spans="1:9" s="7" customFormat="1" ht="67.5" customHeight="1" x14ac:dyDescent="0.25">
      <c r="A77" s="22"/>
      <c r="B77" s="46">
        <v>44084</v>
      </c>
      <c r="C77" s="45" t="s">
        <v>268</v>
      </c>
      <c r="D77" s="45" t="s">
        <v>214</v>
      </c>
      <c r="E77" s="47" t="s">
        <v>215</v>
      </c>
      <c r="F77" s="5" t="s">
        <v>539</v>
      </c>
      <c r="G77" s="4" t="s">
        <v>3</v>
      </c>
      <c r="H77" s="59">
        <v>1022634</v>
      </c>
      <c r="I77" s="23">
        <f t="shared" ref="I77:I140" si="1">B77+45</f>
        <v>44129</v>
      </c>
    </row>
    <row r="78" spans="1:9" s="7" customFormat="1" ht="67.5" customHeight="1" x14ac:dyDescent="0.25">
      <c r="A78" s="22"/>
      <c r="B78" s="46">
        <v>44102</v>
      </c>
      <c r="C78" s="45" t="s">
        <v>79</v>
      </c>
      <c r="D78" s="45" t="s">
        <v>214</v>
      </c>
      <c r="E78" s="47" t="s">
        <v>215</v>
      </c>
      <c r="F78" s="5" t="s">
        <v>541</v>
      </c>
      <c r="G78" s="4" t="s">
        <v>4</v>
      </c>
      <c r="H78" s="59">
        <v>637824</v>
      </c>
      <c r="I78" s="23">
        <f t="shared" si="1"/>
        <v>44147</v>
      </c>
    </row>
    <row r="79" spans="1:9" s="7" customFormat="1" ht="67.5" customHeight="1" x14ac:dyDescent="0.25">
      <c r="A79" s="22"/>
      <c r="B79" s="49">
        <v>44117</v>
      </c>
      <c r="C79" s="50" t="s">
        <v>440</v>
      </c>
      <c r="D79" s="45" t="s">
        <v>214</v>
      </c>
      <c r="E79" s="50" t="s">
        <v>215</v>
      </c>
      <c r="F79" s="5" t="s">
        <v>539</v>
      </c>
      <c r="G79" s="4" t="s">
        <v>3</v>
      </c>
      <c r="H79" s="59">
        <v>72150</v>
      </c>
      <c r="I79" s="23">
        <f t="shared" si="1"/>
        <v>44162</v>
      </c>
    </row>
    <row r="80" spans="1:9" s="7" customFormat="1" ht="67.5" customHeight="1" x14ac:dyDescent="0.25">
      <c r="A80" s="22"/>
      <c r="B80" s="46">
        <v>43998</v>
      </c>
      <c r="C80" s="45" t="s">
        <v>71</v>
      </c>
      <c r="D80" s="45" t="s">
        <v>90</v>
      </c>
      <c r="E80" s="47" t="s">
        <v>164</v>
      </c>
      <c r="F80" s="5" t="s">
        <v>542</v>
      </c>
      <c r="G80" s="4" t="s">
        <v>3</v>
      </c>
      <c r="H80" s="59">
        <v>59380</v>
      </c>
      <c r="I80" s="23">
        <f t="shared" si="1"/>
        <v>44043</v>
      </c>
    </row>
    <row r="81" spans="1:9" s="7" customFormat="1" ht="67.5" customHeight="1" x14ac:dyDescent="0.25">
      <c r="A81" s="22"/>
      <c r="B81" s="46">
        <v>44007</v>
      </c>
      <c r="C81" s="45" t="s">
        <v>217</v>
      </c>
      <c r="D81" s="45" t="s">
        <v>90</v>
      </c>
      <c r="E81" s="47" t="s">
        <v>164</v>
      </c>
      <c r="F81" s="5" t="s">
        <v>542</v>
      </c>
      <c r="G81" s="4" t="s">
        <v>3</v>
      </c>
      <c r="H81" s="59">
        <v>69385</v>
      </c>
      <c r="I81" s="23">
        <f t="shared" si="1"/>
        <v>44052</v>
      </c>
    </row>
    <row r="82" spans="1:9" s="7" customFormat="1" ht="67.5" customHeight="1" x14ac:dyDescent="0.25">
      <c r="A82" s="22"/>
      <c r="B82" s="46">
        <v>44014</v>
      </c>
      <c r="C82" s="45" t="s">
        <v>218</v>
      </c>
      <c r="D82" s="45" t="s">
        <v>90</v>
      </c>
      <c r="E82" s="47" t="s">
        <v>164</v>
      </c>
      <c r="F82" s="5" t="s">
        <v>542</v>
      </c>
      <c r="G82" s="4" t="s">
        <v>3</v>
      </c>
      <c r="H82" s="59">
        <v>2700</v>
      </c>
      <c r="I82" s="23">
        <f t="shared" si="1"/>
        <v>44059</v>
      </c>
    </row>
    <row r="83" spans="1:9" s="7" customFormat="1" ht="67.5" customHeight="1" x14ac:dyDescent="0.25">
      <c r="A83" s="22"/>
      <c r="B83" s="46">
        <v>44019</v>
      </c>
      <c r="C83" s="45" t="s">
        <v>97</v>
      </c>
      <c r="D83" s="45" t="s">
        <v>90</v>
      </c>
      <c r="E83" s="47" t="s">
        <v>164</v>
      </c>
      <c r="F83" s="5" t="s">
        <v>542</v>
      </c>
      <c r="G83" s="4" t="s">
        <v>3</v>
      </c>
      <c r="H83" s="59">
        <v>233550</v>
      </c>
      <c r="I83" s="23">
        <f t="shared" si="1"/>
        <v>44064</v>
      </c>
    </row>
    <row r="84" spans="1:9" s="7" customFormat="1" ht="67.5" customHeight="1" x14ac:dyDescent="0.25">
      <c r="A84" s="22"/>
      <c r="B84" s="46">
        <v>44026</v>
      </c>
      <c r="C84" s="45" t="s">
        <v>126</v>
      </c>
      <c r="D84" s="45" t="s">
        <v>90</v>
      </c>
      <c r="E84" s="47" t="s">
        <v>164</v>
      </c>
      <c r="F84" s="5" t="s">
        <v>542</v>
      </c>
      <c r="G84" s="4" t="s">
        <v>3</v>
      </c>
      <c r="H84" s="59">
        <v>494100</v>
      </c>
      <c r="I84" s="23">
        <f t="shared" si="1"/>
        <v>44071</v>
      </c>
    </row>
    <row r="85" spans="1:9" s="7" customFormat="1" ht="67.5" customHeight="1" x14ac:dyDescent="0.25">
      <c r="A85" s="22"/>
      <c r="B85" s="46">
        <v>44029</v>
      </c>
      <c r="C85" s="45" t="s">
        <v>81</v>
      </c>
      <c r="D85" s="45" t="s">
        <v>90</v>
      </c>
      <c r="E85" s="47" t="s">
        <v>164</v>
      </c>
      <c r="F85" s="5" t="s">
        <v>542</v>
      </c>
      <c r="G85" s="4" t="s">
        <v>3</v>
      </c>
      <c r="H85" s="59">
        <v>209250</v>
      </c>
      <c r="I85" s="23">
        <f t="shared" si="1"/>
        <v>44074</v>
      </c>
    </row>
    <row r="86" spans="1:9" s="7" customFormat="1" ht="67.5" customHeight="1" x14ac:dyDescent="0.25">
      <c r="A86" s="22"/>
      <c r="B86" s="46">
        <v>44029</v>
      </c>
      <c r="C86" s="45" t="s">
        <v>98</v>
      </c>
      <c r="D86" s="45" t="s">
        <v>90</v>
      </c>
      <c r="E86" s="47" t="s">
        <v>164</v>
      </c>
      <c r="F86" s="5" t="s">
        <v>543</v>
      </c>
      <c r="G86" s="4" t="s">
        <v>3</v>
      </c>
      <c r="H86" s="59">
        <v>6000</v>
      </c>
      <c r="I86" s="23">
        <f t="shared" si="1"/>
        <v>44074</v>
      </c>
    </row>
    <row r="87" spans="1:9" s="7" customFormat="1" ht="67.5" customHeight="1" x14ac:dyDescent="0.25">
      <c r="A87" s="22"/>
      <c r="B87" s="46">
        <v>44056</v>
      </c>
      <c r="C87" s="45" t="s">
        <v>285</v>
      </c>
      <c r="D87" s="45" t="s">
        <v>90</v>
      </c>
      <c r="E87" s="47" t="s">
        <v>164</v>
      </c>
      <c r="F87" s="5" t="s">
        <v>544</v>
      </c>
      <c r="G87" s="4" t="s">
        <v>4</v>
      </c>
      <c r="H87" s="59">
        <v>1026391</v>
      </c>
      <c r="I87" s="23">
        <f t="shared" si="1"/>
        <v>44101</v>
      </c>
    </row>
    <row r="88" spans="1:9" s="7" customFormat="1" ht="67.5" customHeight="1" x14ac:dyDescent="0.25">
      <c r="A88" s="22"/>
      <c r="B88" s="46">
        <v>44056</v>
      </c>
      <c r="C88" s="45" t="s">
        <v>288</v>
      </c>
      <c r="D88" s="45" t="s">
        <v>90</v>
      </c>
      <c r="E88" s="47" t="s">
        <v>164</v>
      </c>
      <c r="F88" s="5" t="s">
        <v>545</v>
      </c>
      <c r="G88" s="4" t="s">
        <v>4</v>
      </c>
      <c r="H88" s="59">
        <v>8000</v>
      </c>
      <c r="I88" s="23">
        <f t="shared" si="1"/>
        <v>44101</v>
      </c>
    </row>
    <row r="89" spans="1:9" s="7" customFormat="1" ht="67.5" customHeight="1" x14ac:dyDescent="0.25">
      <c r="A89" s="22"/>
      <c r="B89" s="46">
        <v>44063</v>
      </c>
      <c r="C89" s="45" t="s">
        <v>290</v>
      </c>
      <c r="D89" s="45" t="s">
        <v>291</v>
      </c>
      <c r="E89" s="47" t="s">
        <v>292</v>
      </c>
      <c r="F89" s="5" t="s">
        <v>546</v>
      </c>
      <c r="G89" s="4" t="s">
        <v>3</v>
      </c>
      <c r="H89" s="59">
        <v>1182750</v>
      </c>
      <c r="I89" s="23">
        <f t="shared" si="1"/>
        <v>44108</v>
      </c>
    </row>
    <row r="90" spans="1:9" s="7" customFormat="1" ht="67.5" customHeight="1" x14ac:dyDescent="0.25">
      <c r="A90" s="22"/>
      <c r="B90" s="46">
        <v>44078</v>
      </c>
      <c r="C90" s="45" t="s">
        <v>347</v>
      </c>
      <c r="D90" s="45" t="s">
        <v>291</v>
      </c>
      <c r="E90" s="45" t="s">
        <v>292</v>
      </c>
      <c r="F90" s="5" t="s">
        <v>546</v>
      </c>
      <c r="G90" s="4" t="s">
        <v>3</v>
      </c>
      <c r="H90" s="59">
        <v>763800</v>
      </c>
      <c r="I90" s="23">
        <f t="shared" si="1"/>
        <v>44123</v>
      </c>
    </row>
    <row r="91" spans="1:9" s="7" customFormat="1" ht="67.5" customHeight="1" x14ac:dyDescent="0.25">
      <c r="A91" s="22"/>
      <c r="B91" s="46">
        <v>44067</v>
      </c>
      <c r="C91" s="45" t="s">
        <v>293</v>
      </c>
      <c r="D91" s="45" t="s">
        <v>294</v>
      </c>
      <c r="E91" s="47" t="s">
        <v>295</v>
      </c>
      <c r="F91" s="5" t="s">
        <v>547</v>
      </c>
      <c r="G91" s="4" t="s">
        <v>3</v>
      </c>
      <c r="H91" s="59">
        <v>76440</v>
      </c>
      <c r="I91" s="23">
        <f t="shared" si="1"/>
        <v>44112</v>
      </c>
    </row>
    <row r="92" spans="1:9" s="7" customFormat="1" ht="67.5" customHeight="1" x14ac:dyDescent="0.25">
      <c r="A92" s="22"/>
      <c r="B92" s="46">
        <v>44102</v>
      </c>
      <c r="C92" s="44" t="s">
        <v>350</v>
      </c>
      <c r="D92" s="45" t="s">
        <v>351</v>
      </c>
      <c r="E92" s="47" t="s">
        <v>352</v>
      </c>
      <c r="F92" s="5" t="s">
        <v>548</v>
      </c>
      <c r="G92" s="4" t="s">
        <v>4</v>
      </c>
      <c r="H92" s="59">
        <v>891900</v>
      </c>
      <c r="I92" s="23">
        <f t="shared" si="1"/>
        <v>44147</v>
      </c>
    </row>
    <row r="93" spans="1:9" s="7" customFormat="1" ht="67.5" customHeight="1" x14ac:dyDescent="0.25">
      <c r="A93" s="22"/>
      <c r="B93" s="23">
        <v>43970</v>
      </c>
      <c r="C93" s="4" t="s">
        <v>38</v>
      </c>
      <c r="D93" s="5" t="s">
        <v>219</v>
      </c>
      <c r="E93" s="60" t="s">
        <v>220</v>
      </c>
      <c r="F93" s="5" t="s">
        <v>237</v>
      </c>
      <c r="G93" s="4" t="s">
        <v>148</v>
      </c>
      <c r="H93" s="59">
        <v>17574.27</v>
      </c>
      <c r="I93" s="23">
        <f t="shared" si="1"/>
        <v>44015</v>
      </c>
    </row>
    <row r="94" spans="1:9" s="7" customFormat="1" ht="67.5" customHeight="1" x14ac:dyDescent="0.25">
      <c r="A94" s="22"/>
      <c r="B94" s="23">
        <v>44014</v>
      </c>
      <c r="C94" s="4" t="s">
        <v>213</v>
      </c>
      <c r="D94" s="5" t="s">
        <v>219</v>
      </c>
      <c r="E94" s="60" t="s">
        <v>220</v>
      </c>
      <c r="F94" s="5" t="s">
        <v>238</v>
      </c>
      <c r="G94" s="4" t="s">
        <v>148</v>
      </c>
      <c r="H94" s="59">
        <v>17574.27</v>
      </c>
      <c r="I94" s="23">
        <f t="shared" si="1"/>
        <v>44059</v>
      </c>
    </row>
    <row r="95" spans="1:9" s="7" customFormat="1" ht="67.5" customHeight="1" x14ac:dyDescent="0.25">
      <c r="A95" s="22"/>
      <c r="B95" s="23">
        <v>44035</v>
      </c>
      <c r="C95" s="4" t="s">
        <v>258</v>
      </c>
      <c r="D95" s="5" t="s">
        <v>219</v>
      </c>
      <c r="E95" s="60" t="s">
        <v>220</v>
      </c>
      <c r="F95" s="5" t="s">
        <v>273</v>
      </c>
      <c r="G95" s="4" t="s">
        <v>148</v>
      </c>
      <c r="H95" s="59">
        <v>17574.27</v>
      </c>
      <c r="I95" s="23">
        <f t="shared" si="1"/>
        <v>44080</v>
      </c>
    </row>
    <row r="96" spans="1:9" s="7" customFormat="1" ht="67.5" customHeight="1" x14ac:dyDescent="0.25">
      <c r="A96" s="22"/>
      <c r="B96" s="49">
        <v>44105</v>
      </c>
      <c r="C96" s="50" t="s">
        <v>96</v>
      </c>
      <c r="D96" s="45" t="s">
        <v>441</v>
      </c>
      <c r="E96" s="50" t="s">
        <v>442</v>
      </c>
      <c r="F96" s="5" t="s">
        <v>549</v>
      </c>
      <c r="G96" s="4" t="s">
        <v>3</v>
      </c>
      <c r="H96" s="59">
        <v>22471.8</v>
      </c>
      <c r="I96" s="23">
        <f t="shared" si="1"/>
        <v>44150</v>
      </c>
    </row>
    <row r="97" spans="1:9" s="7" customFormat="1" ht="67.5" customHeight="1" x14ac:dyDescent="0.25">
      <c r="A97" s="22"/>
      <c r="B97" s="46">
        <v>43999</v>
      </c>
      <c r="C97" s="45" t="s">
        <v>23</v>
      </c>
      <c r="D97" s="45" t="s">
        <v>165</v>
      </c>
      <c r="E97" s="47" t="s">
        <v>166</v>
      </c>
      <c r="F97" s="5" t="s">
        <v>550</v>
      </c>
      <c r="G97" s="4" t="s">
        <v>4</v>
      </c>
      <c r="H97" s="59">
        <v>29000000</v>
      </c>
      <c r="I97" s="23">
        <f t="shared" si="1"/>
        <v>44044</v>
      </c>
    </row>
    <row r="98" spans="1:9" s="7" customFormat="1" ht="67.5" customHeight="1" x14ac:dyDescent="0.25">
      <c r="A98" s="22"/>
      <c r="B98" s="46">
        <v>44027</v>
      </c>
      <c r="C98" s="45" t="s">
        <v>24</v>
      </c>
      <c r="D98" s="45" t="s">
        <v>165</v>
      </c>
      <c r="E98" s="47" t="s">
        <v>166</v>
      </c>
      <c r="F98" s="5" t="s">
        <v>551</v>
      </c>
      <c r="G98" s="4" t="s">
        <v>3</v>
      </c>
      <c r="H98" s="59">
        <v>9400000</v>
      </c>
      <c r="I98" s="23">
        <f t="shared" si="1"/>
        <v>44072</v>
      </c>
    </row>
    <row r="99" spans="1:9" s="7" customFormat="1" ht="67.5" customHeight="1" x14ac:dyDescent="0.25">
      <c r="A99" s="22"/>
      <c r="B99" s="46">
        <v>44084</v>
      </c>
      <c r="C99" s="45" t="s">
        <v>26</v>
      </c>
      <c r="D99" s="45" t="s">
        <v>221</v>
      </c>
      <c r="E99" s="45" t="s">
        <v>222</v>
      </c>
      <c r="F99" s="5" t="s">
        <v>552</v>
      </c>
      <c r="G99" s="4" t="s">
        <v>3</v>
      </c>
      <c r="H99" s="59">
        <v>2305903</v>
      </c>
      <c r="I99" s="23">
        <f t="shared" si="1"/>
        <v>44129</v>
      </c>
    </row>
    <row r="100" spans="1:9" s="7" customFormat="1" ht="67.5" customHeight="1" x14ac:dyDescent="0.25">
      <c r="A100" s="22"/>
      <c r="B100" s="46">
        <v>44097</v>
      </c>
      <c r="C100" s="45" t="s">
        <v>28</v>
      </c>
      <c r="D100" s="45" t="s">
        <v>221</v>
      </c>
      <c r="E100" s="45" t="s">
        <v>222</v>
      </c>
      <c r="F100" s="5" t="s">
        <v>552</v>
      </c>
      <c r="G100" s="4" t="s">
        <v>3</v>
      </c>
      <c r="H100" s="59">
        <v>1118416</v>
      </c>
      <c r="I100" s="23">
        <f t="shared" si="1"/>
        <v>44142</v>
      </c>
    </row>
    <row r="101" spans="1:9" s="7" customFormat="1" ht="67.5" customHeight="1" x14ac:dyDescent="0.25">
      <c r="A101" s="22"/>
      <c r="B101" s="49">
        <v>44119</v>
      </c>
      <c r="C101" s="45" t="s">
        <v>30</v>
      </c>
      <c r="D101" s="45" t="s">
        <v>221</v>
      </c>
      <c r="E101" s="50" t="s">
        <v>222</v>
      </c>
      <c r="F101" s="5" t="s">
        <v>552</v>
      </c>
      <c r="G101" s="4" t="s">
        <v>3</v>
      </c>
      <c r="H101" s="59">
        <v>917640</v>
      </c>
      <c r="I101" s="23">
        <f t="shared" si="1"/>
        <v>44164</v>
      </c>
    </row>
    <row r="102" spans="1:9" s="7" customFormat="1" ht="67.5" customHeight="1" x14ac:dyDescent="0.25">
      <c r="A102" s="22"/>
      <c r="B102" s="23">
        <v>44119</v>
      </c>
      <c r="C102" s="4" t="s">
        <v>638</v>
      </c>
      <c r="D102" s="4" t="s">
        <v>639</v>
      </c>
      <c r="E102" s="62" t="s">
        <v>640</v>
      </c>
      <c r="F102" s="5" t="s">
        <v>641</v>
      </c>
      <c r="G102" s="4" t="s">
        <v>684</v>
      </c>
      <c r="H102" s="59">
        <v>9300</v>
      </c>
      <c r="I102" s="23">
        <f t="shared" si="1"/>
        <v>44164</v>
      </c>
    </row>
    <row r="103" spans="1:9" s="7" customFormat="1" ht="67.5" customHeight="1" x14ac:dyDescent="0.25">
      <c r="A103" s="22"/>
      <c r="B103" s="23">
        <v>44105</v>
      </c>
      <c r="C103" s="4" t="s">
        <v>642</v>
      </c>
      <c r="D103" s="4" t="s">
        <v>643</v>
      </c>
      <c r="E103" s="62" t="s">
        <v>640</v>
      </c>
      <c r="F103" s="5" t="s">
        <v>641</v>
      </c>
      <c r="G103" s="4" t="s">
        <v>684</v>
      </c>
      <c r="H103" s="59">
        <v>10350</v>
      </c>
      <c r="I103" s="23">
        <f t="shared" si="1"/>
        <v>44150</v>
      </c>
    </row>
    <row r="104" spans="1:9" s="7" customFormat="1" ht="67.5" customHeight="1" x14ac:dyDescent="0.25">
      <c r="A104" s="22"/>
      <c r="B104" s="23">
        <v>43585</v>
      </c>
      <c r="C104" s="4" t="s">
        <v>40</v>
      </c>
      <c r="D104" s="4" t="s">
        <v>73</v>
      </c>
      <c r="E104" s="64" t="s">
        <v>407</v>
      </c>
      <c r="F104" s="5" t="s">
        <v>713</v>
      </c>
      <c r="G104" s="4" t="s">
        <v>408</v>
      </c>
      <c r="H104" s="59">
        <v>15340</v>
      </c>
      <c r="I104" s="23">
        <f t="shared" si="1"/>
        <v>43630</v>
      </c>
    </row>
    <row r="105" spans="1:9" s="7" customFormat="1" ht="67.5" customHeight="1" x14ac:dyDescent="0.25">
      <c r="A105" s="22"/>
      <c r="B105" s="23">
        <v>43585</v>
      </c>
      <c r="C105" s="4" t="s">
        <v>64</v>
      </c>
      <c r="D105" s="4" t="s">
        <v>73</v>
      </c>
      <c r="E105" s="64" t="s">
        <v>407</v>
      </c>
      <c r="F105" s="5" t="s">
        <v>714</v>
      </c>
      <c r="G105" s="4" t="s">
        <v>283</v>
      </c>
      <c r="H105" s="59">
        <v>8260</v>
      </c>
      <c r="I105" s="23">
        <f t="shared" si="1"/>
        <v>43630</v>
      </c>
    </row>
    <row r="106" spans="1:9" s="7" customFormat="1" ht="67.5" customHeight="1" x14ac:dyDescent="0.25">
      <c r="A106" s="22"/>
      <c r="B106" s="46">
        <v>44067</v>
      </c>
      <c r="C106" s="45" t="s">
        <v>26</v>
      </c>
      <c r="D106" s="45" t="s">
        <v>296</v>
      </c>
      <c r="E106" s="47" t="s">
        <v>297</v>
      </c>
      <c r="F106" s="5" t="s">
        <v>553</v>
      </c>
      <c r="G106" s="4" t="s">
        <v>4</v>
      </c>
      <c r="H106" s="59">
        <v>732132.18</v>
      </c>
      <c r="I106" s="23">
        <f t="shared" si="1"/>
        <v>44112</v>
      </c>
    </row>
    <row r="107" spans="1:9" s="7" customFormat="1" ht="67.5" customHeight="1" x14ac:dyDescent="0.25">
      <c r="A107" s="22"/>
      <c r="B107" s="46">
        <v>44085</v>
      </c>
      <c r="C107" s="45" t="s">
        <v>28</v>
      </c>
      <c r="D107" s="45" t="s">
        <v>296</v>
      </c>
      <c r="E107" s="47" t="s">
        <v>297</v>
      </c>
      <c r="F107" s="5" t="s">
        <v>553</v>
      </c>
      <c r="G107" s="4" t="s">
        <v>4</v>
      </c>
      <c r="H107" s="59">
        <v>767708</v>
      </c>
      <c r="I107" s="23">
        <f t="shared" si="1"/>
        <v>44130</v>
      </c>
    </row>
    <row r="108" spans="1:9" s="7" customFormat="1" ht="67.5" customHeight="1" x14ac:dyDescent="0.25">
      <c r="A108" s="22"/>
      <c r="B108" s="46">
        <v>44099</v>
      </c>
      <c r="C108" s="45" t="s">
        <v>30</v>
      </c>
      <c r="D108" s="45" t="s">
        <v>296</v>
      </c>
      <c r="E108" s="47" t="s">
        <v>297</v>
      </c>
      <c r="F108" s="5" t="s">
        <v>553</v>
      </c>
      <c r="G108" s="4" t="s">
        <v>4</v>
      </c>
      <c r="H108" s="59">
        <v>128323.82</v>
      </c>
      <c r="I108" s="23">
        <f t="shared" si="1"/>
        <v>44144</v>
      </c>
    </row>
    <row r="109" spans="1:9" s="7" customFormat="1" ht="67.5" customHeight="1" x14ac:dyDescent="0.25">
      <c r="A109" s="22"/>
      <c r="B109" s="51">
        <v>44120</v>
      </c>
      <c r="C109" s="52" t="s">
        <v>36</v>
      </c>
      <c r="D109" s="45" t="s">
        <v>296</v>
      </c>
      <c r="E109" s="52" t="s">
        <v>443</v>
      </c>
      <c r="F109" s="5" t="s">
        <v>553</v>
      </c>
      <c r="G109" s="4" t="s">
        <v>4</v>
      </c>
      <c r="H109" s="59">
        <v>13885.06</v>
      </c>
      <c r="I109" s="23">
        <f t="shared" si="1"/>
        <v>44165</v>
      </c>
    </row>
    <row r="110" spans="1:9" s="7" customFormat="1" ht="67.5" customHeight="1" x14ac:dyDescent="0.25">
      <c r="A110" s="22"/>
      <c r="B110" s="23">
        <v>43727</v>
      </c>
      <c r="C110" s="4" t="s">
        <v>76</v>
      </c>
      <c r="D110" s="4" t="s">
        <v>80</v>
      </c>
      <c r="E110" s="64" t="s">
        <v>145</v>
      </c>
      <c r="F110" s="5" t="s">
        <v>715</v>
      </c>
      <c r="G110" s="4" t="s">
        <v>8</v>
      </c>
      <c r="H110" s="59">
        <v>79961.02</v>
      </c>
      <c r="I110" s="23">
        <f t="shared" si="1"/>
        <v>43772</v>
      </c>
    </row>
    <row r="111" spans="1:9" s="7" customFormat="1" ht="67.5" customHeight="1" x14ac:dyDescent="0.25">
      <c r="A111" s="22"/>
      <c r="B111" s="49">
        <v>44061</v>
      </c>
      <c r="C111" s="50" t="s">
        <v>444</v>
      </c>
      <c r="D111" s="45" t="s">
        <v>445</v>
      </c>
      <c r="E111" s="50" t="s">
        <v>446</v>
      </c>
      <c r="F111" s="5" t="s">
        <v>554</v>
      </c>
      <c r="G111" s="4" t="s">
        <v>4</v>
      </c>
      <c r="H111" s="59">
        <v>1541550</v>
      </c>
      <c r="I111" s="23">
        <f t="shared" si="1"/>
        <v>44106</v>
      </c>
    </row>
    <row r="112" spans="1:9" s="7" customFormat="1" ht="67.5" customHeight="1" x14ac:dyDescent="0.25">
      <c r="A112" s="22"/>
      <c r="B112" s="49">
        <v>44123</v>
      </c>
      <c r="C112" s="50" t="s">
        <v>447</v>
      </c>
      <c r="D112" s="45" t="s">
        <v>445</v>
      </c>
      <c r="E112" s="50" t="s">
        <v>446</v>
      </c>
      <c r="F112" s="5" t="s">
        <v>555</v>
      </c>
      <c r="G112" s="4" t="s">
        <v>4</v>
      </c>
      <c r="H112" s="59">
        <v>752500</v>
      </c>
      <c r="I112" s="23">
        <f t="shared" si="1"/>
        <v>44168</v>
      </c>
    </row>
    <row r="113" spans="1:9" s="7" customFormat="1" ht="67.5" customHeight="1" x14ac:dyDescent="0.25">
      <c r="A113" s="22"/>
      <c r="B113" s="23">
        <v>43074</v>
      </c>
      <c r="C113" s="4">
        <v>11500000114</v>
      </c>
      <c r="D113" s="5" t="s">
        <v>15</v>
      </c>
      <c r="E113" s="60" t="s">
        <v>146</v>
      </c>
      <c r="F113" s="5" t="s">
        <v>716</v>
      </c>
      <c r="G113" s="4" t="s">
        <v>5</v>
      </c>
      <c r="H113" s="59">
        <v>46792.9</v>
      </c>
      <c r="I113" s="23">
        <f t="shared" si="1"/>
        <v>43119</v>
      </c>
    </row>
    <row r="114" spans="1:9" s="7" customFormat="1" ht="67.5" customHeight="1" x14ac:dyDescent="0.25">
      <c r="A114" s="22"/>
      <c r="B114" s="46">
        <v>44043</v>
      </c>
      <c r="C114" s="45" t="s">
        <v>298</v>
      </c>
      <c r="D114" s="45" t="s">
        <v>169</v>
      </c>
      <c r="E114" s="47" t="s">
        <v>170</v>
      </c>
      <c r="F114" s="5" t="s">
        <v>556</v>
      </c>
      <c r="G114" s="4" t="s">
        <v>4</v>
      </c>
      <c r="H114" s="59">
        <v>7342500</v>
      </c>
      <c r="I114" s="23">
        <f t="shared" si="1"/>
        <v>44088</v>
      </c>
    </row>
    <row r="115" spans="1:9" s="7" customFormat="1" ht="67.5" customHeight="1" x14ac:dyDescent="0.25">
      <c r="A115" s="22"/>
      <c r="B115" s="46">
        <v>44085</v>
      </c>
      <c r="C115" s="45" t="s">
        <v>78</v>
      </c>
      <c r="D115" s="45" t="s">
        <v>169</v>
      </c>
      <c r="E115" s="47" t="s">
        <v>170</v>
      </c>
      <c r="F115" s="5" t="s">
        <v>557</v>
      </c>
      <c r="G115" s="4" t="s">
        <v>4</v>
      </c>
      <c r="H115" s="59">
        <v>1994200</v>
      </c>
      <c r="I115" s="23">
        <f t="shared" si="1"/>
        <v>44130</v>
      </c>
    </row>
    <row r="116" spans="1:9" s="7" customFormat="1" ht="67.5" customHeight="1" x14ac:dyDescent="0.25">
      <c r="A116" s="22"/>
      <c r="B116" s="23">
        <v>44087</v>
      </c>
      <c r="C116" s="4" t="s">
        <v>321</v>
      </c>
      <c r="D116" s="4" t="s">
        <v>644</v>
      </c>
      <c r="E116" s="62" t="s">
        <v>645</v>
      </c>
      <c r="F116" s="5" t="s">
        <v>735</v>
      </c>
      <c r="G116" s="4" t="s">
        <v>5</v>
      </c>
      <c r="H116" s="59">
        <v>48026</v>
      </c>
      <c r="I116" s="23">
        <f t="shared" si="1"/>
        <v>44132</v>
      </c>
    </row>
    <row r="117" spans="1:9" s="7" customFormat="1" ht="67.5" customHeight="1" x14ac:dyDescent="0.25">
      <c r="A117" s="22"/>
      <c r="B117" s="23">
        <v>44130</v>
      </c>
      <c r="C117" s="4" t="s">
        <v>323</v>
      </c>
      <c r="D117" s="4" t="s">
        <v>644</v>
      </c>
      <c r="E117" s="62" t="s">
        <v>645</v>
      </c>
      <c r="F117" s="5" t="s">
        <v>681</v>
      </c>
      <c r="G117" s="4" t="s">
        <v>198</v>
      </c>
      <c r="H117" s="59">
        <v>34102</v>
      </c>
      <c r="I117" s="23">
        <f t="shared" si="1"/>
        <v>44175</v>
      </c>
    </row>
    <row r="118" spans="1:9" s="7" customFormat="1" ht="67.5" customHeight="1" x14ac:dyDescent="0.25">
      <c r="A118" s="22"/>
      <c r="B118" s="51">
        <v>44110</v>
      </c>
      <c r="C118" s="44" t="s">
        <v>448</v>
      </c>
      <c r="D118" s="45" t="s">
        <v>353</v>
      </c>
      <c r="E118" s="52" t="s">
        <v>354</v>
      </c>
      <c r="F118" s="5" t="s">
        <v>558</v>
      </c>
      <c r="G118" s="4" t="s">
        <v>4</v>
      </c>
      <c r="H118" s="59">
        <v>2375481.6</v>
      </c>
      <c r="I118" s="23">
        <f t="shared" si="1"/>
        <v>44155</v>
      </c>
    </row>
    <row r="119" spans="1:9" s="7" customFormat="1" ht="67.5" customHeight="1" x14ac:dyDescent="0.25">
      <c r="A119" s="22"/>
      <c r="B119" s="51">
        <v>44131</v>
      </c>
      <c r="C119" s="44" t="s">
        <v>449</v>
      </c>
      <c r="D119" s="45" t="s">
        <v>353</v>
      </c>
      <c r="E119" s="52" t="s">
        <v>354</v>
      </c>
      <c r="F119" s="5" t="s">
        <v>558</v>
      </c>
      <c r="G119" s="4" t="s">
        <v>4</v>
      </c>
      <c r="H119" s="59">
        <v>1526353.6</v>
      </c>
      <c r="I119" s="23">
        <f t="shared" si="1"/>
        <v>44176</v>
      </c>
    </row>
    <row r="120" spans="1:9" s="7" customFormat="1" ht="67.5" customHeight="1" x14ac:dyDescent="0.25">
      <c r="A120" s="22"/>
      <c r="B120" s="51">
        <v>44099</v>
      </c>
      <c r="C120" s="44" t="s">
        <v>450</v>
      </c>
      <c r="D120" s="45" t="s">
        <v>451</v>
      </c>
      <c r="E120" s="52" t="s">
        <v>452</v>
      </c>
      <c r="F120" s="5" t="s">
        <v>559</v>
      </c>
      <c r="G120" s="4" t="s">
        <v>4</v>
      </c>
      <c r="H120" s="59">
        <v>356400</v>
      </c>
      <c r="I120" s="23">
        <f t="shared" si="1"/>
        <v>44144</v>
      </c>
    </row>
    <row r="121" spans="1:9" s="7" customFormat="1" ht="67.5" customHeight="1" x14ac:dyDescent="0.25">
      <c r="A121" s="22"/>
      <c r="B121" s="49">
        <v>44103</v>
      </c>
      <c r="C121" s="44" t="s">
        <v>453</v>
      </c>
      <c r="D121" s="45" t="s">
        <v>451</v>
      </c>
      <c r="E121" s="50" t="s">
        <v>452</v>
      </c>
      <c r="F121" s="5" t="s">
        <v>559</v>
      </c>
      <c r="G121" s="4" t="s">
        <v>4</v>
      </c>
      <c r="H121" s="59">
        <v>1069200</v>
      </c>
      <c r="I121" s="23">
        <f t="shared" si="1"/>
        <v>44148</v>
      </c>
    </row>
    <row r="122" spans="1:9" s="7" customFormat="1" ht="67.5" customHeight="1" x14ac:dyDescent="0.25">
      <c r="A122" s="22"/>
      <c r="B122" s="23">
        <v>44074</v>
      </c>
      <c r="C122" s="4" t="s">
        <v>260</v>
      </c>
      <c r="D122" s="5" t="s">
        <v>259</v>
      </c>
      <c r="E122" s="60" t="s">
        <v>275</v>
      </c>
      <c r="F122" s="5" t="s">
        <v>274</v>
      </c>
      <c r="G122" s="4" t="s">
        <v>20</v>
      </c>
      <c r="H122" s="59">
        <v>139484.85</v>
      </c>
      <c r="I122" s="23">
        <f t="shared" si="1"/>
        <v>44119</v>
      </c>
    </row>
    <row r="123" spans="1:9" s="7" customFormat="1" ht="67.5" customHeight="1" x14ac:dyDescent="0.25">
      <c r="A123" s="22"/>
      <c r="B123" s="46">
        <v>44130</v>
      </c>
      <c r="C123" s="45" t="s">
        <v>454</v>
      </c>
      <c r="D123" s="45" t="s">
        <v>455</v>
      </c>
      <c r="E123" s="47" t="s">
        <v>456</v>
      </c>
      <c r="F123" s="5" t="s">
        <v>560</v>
      </c>
      <c r="G123" s="4" t="s">
        <v>3</v>
      </c>
      <c r="H123" s="59">
        <v>503100</v>
      </c>
      <c r="I123" s="23">
        <f t="shared" si="1"/>
        <v>44175</v>
      </c>
    </row>
    <row r="124" spans="1:9" s="7" customFormat="1" ht="67.5" customHeight="1" x14ac:dyDescent="0.25">
      <c r="A124" s="22"/>
      <c r="B124" s="46">
        <v>44118</v>
      </c>
      <c r="C124" s="45" t="s">
        <v>457</v>
      </c>
      <c r="D124" s="45" t="s">
        <v>455</v>
      </c>
      <c r="E124" s="47" t="s">
        <v>456</v>
      </c>
      <c r="F124" s="5" t="s">
        <v>560</v>
      </c>
      <c r="G124" s="4" t="s">
        <v>3</v>
      </c>
      <c r="H124" s="59">
        <v>378400</v>
      </c>
      <c r="I124" s="23">
        <f t="shared" si="1"/>
        <v>44163</v>
      </c>
    </row>
    <row r="125" spans="1:9" s="7" customFormat="1" ht="67.5" customHeight="1" x14ac:dyDescent="0.25">
      <c r="A125" s="22"/>
      <c r="B125" s="46">
        <v>44130</v>
      </c>
      <c r="C125" s="45" t="s">
        <v>458</v>
      </c>
      <c r="D125" s="45" t="s">
        <v>455</v>
      </c>
      <c r="E125" s="47" t="s">
        <v>456</v>
      </c>
      <c r="F125" s="5" t="s">
        <v>560</v>
      </c>
      <c r="G125" s="4" t="s">
        <v>3</v>
      </c>
      <c r="H125" s="59">
        <v>503100</v>
      </c>
      <c r="I125" s="23">
        <f t="shared" si="1"/>
        <v>44175</v>
      </c>
    </row>
    <row r="126" spans="1:9" s="7" customFormat="1" ht="67.5" customHeight="1" x14ac:dyDescent="0.25">
      <c r="A126" s="22"/>
      <c r="B126" s="51">
        <v>44076</v>
      </c>
      <c r="C126" s="52" t="s">
        <v>29</v>
      </c>
      <c r="D126" s="45" t="s">
        <v>459</v>
      </c>
      <c r="E126" s="52" t="s">
        <v>460</v>
      </c>
      <c r="F126" s="5" t="s">
        <v>561</v>
      </c>
      <c r="G126" s="4" t="s">
        <v>3</v>
      </c>
      <c r="H126" s="59">
        <v>944000</v>
      </c>
      <c r="I126" s="23">
        <f t="shared" si="1"/>
        <v>44121</v>
      </c>
    </row>
    <row r="127" spans="1:9" s="7" customFormat="1" ht="67.5" customHeight="1" x14ac:dyDescent="0.25">
      <c r="A127" s="22"/>
      <c r="B127" s="23">
        <v>44048</v>
      </c>
      <c r="C127" s="4" t="s">
        <v>27</v>
      </c>
      <c r="D127" s="5" t="s">
        <v>261</v>
      </c>
      <c r="E127" s="60" t="s">
        <v>276</v>
      </c>
      <c r="F127" s="5" t="s">
        <v>277</v>
      </c>
      <c r="G127" s="4" t="s">
        <v>282</v>
      </c>
      <c r="H127" s="59">
        <v>320000</v>
      </c>
      <c r="I127" s="23">
        <f t="shared" si="1"/>
        <v>44093</v>
      </c>
    </row>
    <row r="128" spans="1:9" s="7" customFormat="1" ht="67.5" customHeight="1" x14ac:dyDescent="0.25">
      <c r="A128" s="22"/>
      <c r="B128" s="23">
        <v>42991</v>
      </c>
      <c r="C128" s="4">
        <v>11500000200</v>
      </c>
      <c r="D128" s="5" t="s">
        <v>16</v>
      </c>
      <c r="E128" s="60" t="s">
        <v>147</v>
      </c>
      <c r="F128" s="5" t="s">
        <v>717</v>
      </c>
      <c r="G128" s="4" t="s">
        <v>5</v>
      </c>
      <c r="H128" s="59">
        <v>63377.8</v>
      </c>
      <c r="I128" s="23">
        <f t="shared" si="1"/>
        <v>43036</v>
      </c>
    </row>
    <row r="129" spans="1:9" s="7" customFormat="1" ht="99.75" customHeight="1" x14ac:dyDescent="0.25">
      <c r="A129" s="22"/>
      <c r="B129" s="23">
        <v>44060</v>
      </c>
      <c r="C129" s="4" t="s">
        <v>262</v>
      </c>
      <c r="D129" s="5" t="s">
        <v>263</v>
      </c>
      <c r="E129" s="60" t="s">
        <v>278</v>
      </c>
      <c r="F129" s="5" t="s">
        <v>718</v>
      </c>
      <c r="G129" s="4" t="s">
        <v>409</v>
      </c>
      <c r="H129" s="59">
        <v>3860959.15</v>
      </c>
      <c r="I129" s="23">
        <f t="shared" si="1"/>
        <v>44105</v>
      </c>
    </row>
    <row r="130" spans="1:9" s="7" customFormat="1" ht="67.5" customHeight="1" x14ac:dyDescent="0.25">
      <c r="A130" s="22"/>
      <c r="B130" s="61">
        <v>43062</v>
      </c>
      <c r="C130" s="4">
        <v>11500000403</v>
      </c>
      <c r="D130" s="5" t="s">
        <v>10</v>
      </c>
      <c r="E130" s="4" t="s">
        <v>225</v>
      </c>
      <c r="F130" s="5" t="s">
        <v>719</v>
      </c>
      <c r="G130" s="4" t="s">
        <v>5</v>
      </c>
      <c r="H130" s="59">
        <v>17468.57</v>
      </c>
      <c r="I130" s="23">
        <f t="shared" si="1"/>
        <v>43107</v>
      </c>
    </row>
    <row r="131" spans="1:9" s="7" customFormat="1" ht="67.5" customHeight="1" x14ac:dyDescent="0.25">
      <c r="A131" s="22"/>
      <c r="B131" s="61">
        <v>43164</v>
      </c>
      <c r="C131" s="4">
        <v>11500000410</v>
      </c>
      <c r="D131" s="5" t="s">
        <v>10</v>
      </c>
      <c r="E131" s="4" t="s">
        <v>225</v>
      </c>
      <c r="F131" s="5" t="s">
        <v>720</v>
      </c>
      <c r="G131" s="4" t="s">
        <v>5</v>
      </c>
      <c r="H131" s="59">
        <v>28556</v>
      </c>
      <c r="I131" s="23">
        <f t="shared" si="1"/>
        <v>43209</v>
      </c>
    </row>
    <row r="132" spans="1:9" s="7" customFormat="1" ht="67.5" customHeight="1" x14ac:dyDescent="0.25">
      <c r="A132" s="22"/>
      <c r="B132" s="61">
        <v>42871</v>
      </c>
      <c r="C132" s="4" t="s">
        <v>116</v>
      </c>
      <c r="D132" s="5" t="s">
        <v>10</v>
      </c>
      <c r="E132" s="4" t="s">
        <v>225</v>
      </c>
      <c r="F132" s="5" t="s">
        <v>239</v>
      </c>
      <c r="G132" s="4" t="s">
        <v>5</v>
      </c>
      <c r="H132" s="59">
        <v>40491.760000000002</v>
      </c>
      <c r="I132" s="23">
        <f t="shared" si="1"/>
        <v>42916</v>
      </c>
    </row>
    <row r="133" spans="1:9" s="7" customFormat="1" ht="67.5" customHeight="1" x14ac:dyDescent="0.25">
      <c r="A133" s="22"/>
      <c r="B133" s="61">
        <v>42905</v>
      </c>
      <c r="C133" s="4" t="s">
        <v>117</v>
      </c>
      <c r="D133" s="5" t="s">
        <v>10</v>
      </c>
      <c r="E133" s="4" t="s">
        <v>225</v>
      </c>
      <c r="F133" s="5" t="s">
        <v>240</v>
      </c>
      <c r="G133" s="4" t="s">
        <v>5</v>
      </c>
      <c r="H133" s="59">
        <v>5723</v>
      </c>
      <c r="I133" s="23">
        <f t="shared" si="1"/>
        <v>42950</v>
      </c>
    </row>
    <row r="134" spans="1:9" s="7" customFormat="1" ht="67.5" customHeight="1" x14ac:dyDescent="0.25">
      <c r="A134" s="22"/>
      <c r="B134" s="61">
        <v>43062</v>
      </c>
      <c r="C134" s="4" t="s">
        <v>118</v>
      </c>
      <c r="D134" s="5" t="s">
        <v>10</v>
      </c>
      <c r="E134" s="4" t="s">
        <v>225</v>
      </c>
      <c r="F134" s="5" t="s">
        <v>241</v>
      </c>
      <c r="G134" s="4" t="s">
        <v>5</v>
      </c>
      <c r="H134" s="59">
        <v>12980</v>
      </c>
      <c r="I134" s="23">
        <f t="shared" si="1"/>
        <v>43107</v>
      </c>
    </row>
    <row r="135" spans="1:9" s="7" customFormat="1" ht="67.5" customHeight="1" x14ac:dyDescent="0.25">
      <c r="A135" s="22"/>
      <c r="B135" s="61">
        <v>42984</v>
      </c>
      <c r="C135" s="4" t="s">
        <v>119</v>
      </c>
      <c r="D135" s="5" t="s">
        <v>10</v>
      </c>
      <c r="E135" s="4" t="s">
        <v>225</v>
      </c>
      <c r="F135" s="5" t="s">
        <v>242</v>
      </c>
      <c r="G135" s="4" t="s">
        <v>5</v>
      </c>
      <c r="H135" s="59">
        <v>26859.13</v>
      </c>
      <c r="I135" s="23">
        <f t="shared" si="1"/>
        <v>43029</v>
      </c>
    </row>
    <row r="136" spans="1:9" s="7" customFormat="1" ht="67.5" customHeight="1" x14ac:dyDescent="0.25">
      <c r="A136" s="22"/>
      <c r="B136" s="61">
        <v>43120</v>
      </c>
      <c r="C136" s="4" t="s">
        <v>120</v>
      </c>
      <c r="D136" s="5" t="s">
        <v>10</v>
      </c>
      <c r="E136" s="4" t="s">
        <v>225</v>
      </c>
      <c r="F136" s="5" t="s">
        <v>243</v>
      </c>
      <c r="G136" s="4" t="s">
        <v>5</v>
      </c>
      <c r="H136" s="59">
        <v>21539.13</v>
      </c>
      <c r="I136" s="23">
        <f t="shared" si="1"/>
        <v>43165</v>
      </c>
    </row>
    <row r="137" spans="1:9" s="7" customFormat="1" ht="67.5" customHeight="1" x14ac:dyDescent="0.25">
      <c r="A137" s="22"/>
      <c r="B137" s="61">
        <v>43120</v>
      </c>
      <c r="C137" s="4" t="s">
        <v>121</v>
      </c>
      <c r="D137" s="5" t="s">
        <v>10</v>
      </c>
      <c r="E137" s="4" t="s">
        <v>225</v>
      </c>
      <c r="F137" s="5" t="s">
        <v>244</v>
      </c>
      <c r="G137" s="4" t="s">
        <v>5</v>
      </c>
      <c r="H137" s="59">
        <v>15544.19</v>
      </c>
      <c r="I137" s="23">
        <f t="shared" si="1"/>
        <v>43165</v>
      </c>
    </row>
    <row r="138" spans="1:9" s="7" customFormat="1" ht="67.5" customHeight="1" x14ac:dyDescent="0.25">
      <c r="A138" s="22"/>
      <c r="B138" s="61">
        <v>43164</v>
      </c>
      <c r="C138" s="4" t="s">
        <v>122</v>
      </c>
      <c r="D138" s="5" t="s">
        <v>10</v>
      </c>
      <c r="E138" s="4" t="s">
        <v>225</v>
      </c>
      <c r="F138" s="5" t="s">
        <v>245</v>
      </c>
      <c r="G138" s="4" t="s">
        <v>5</v>
      </c>
      <c r="H138" s="59">
        <v>5723</v>
      </c>
      <c r="I138" s="23">
        <f t="shared" si="1"/>
        <v>43209</v>
      </c>
    </row>
    <row r="139" spans="1:9" s="7" customFormat="1" ht="67.5" customHeight="1" x14ac:dyDescent="0.25">
      <c r="A139" s="22"/>
      <c r="B139" s="61">
        <v>43181</v>
      </c>
      <c r="C139" s="4" t="s">
        <v>123</v>
      </c>
      <c r="D139" s="5" t="s">
        <v>10</v>
      </c>
      <c r="E139" s="4" t="s">
        <v>225</v>
      </c>
      <c r="F139" s="5" t="s">
        <v>246</v>
      </c>
      <c r="G139" s="4" t="s">
        <v>5</v>
      </c>
      <c r="H139" s="59">
        <v>5723</v>
      </c>
      <c r="I139" s="23">
        <f t="shared" si="1"/>
        <v>43226</v>
      </c>
    </row>
    <row r="140" spans="1:9" s="7" customFormat="1" ht="84" customHeight="1" x14ac:dyDescent="0.25">
      <c r="A140" s="22"/>
      <c r="B140" s="61">
        <v>43213</v>
      </c>
      <c r="C140" s="4" t="s">
        <v>124</v>
      </c>
      <c r="D140" s="5" t="s">
        <v>10</v>
      </c>
      <c r="E140" s="4" t="s">
        <v>225</v>
      </c>
      <c r="F140" s="5" t="s">
        <v>247</v>
      </c>
      <c r="G140" s="4" t="s">
        <v>5</v>
      </c>
      <c r="H140" s="59">
        <v>28556.04</v>
      </c>
      <c r="I140" s="23">
        <f t="shared" si="1"/>
        <v>43258</v>
      </c>
    </row>
    <row r="141" spans="1:9" s="7" customFormat="1" ht="67.5" customHeight="1" x14ac:dyDescent="0.25">
      <c r="A141" s="22"/>
      <c r="B141" s="61">
        <v>43304</v>
      </c>
      <c r="C141" s="4" t="s">
        <v>26</v>
      </c>
      <c r="D141" s="5" t="s">
        <v>10</v>
      </c>
      <c r="E141" s="4" t="s">
        <v>225</v>
      </c>
      <c r="F141" s="5" t="s">
        <v>248</v>
      </c>
      <c r="G141" s="4" t="s">
        <v>5</v>
      </c>
      <c r="H141" s="59">
        <v>6056.94</v>
      </c>
      <c r="I141" s="23">
        <f t="shared" ref="I141:I204" si="2">B141+45</f>
        <v>43349</v>
      </c>
    </row>
    <row r="142" spans="1:9" s="7" customFormat="1" ht="67.5" customHeight="1" x14ac:dyDescent="0.25">
      <c r="A142" s="22"/>
      <c r="B142" s="61">
        <v>43327</v>
      </c>
      <c r="C142" s="4" t="s">
        <v>30</v>
      </c>
      <c r="D142" s="5" t="s">
        <v>10</v>
      </c>
      <c r="E142" s="4" t="s">
        <v>225</v>
      </c>
      <c r="F142" s="5" t="s">
        <v>721</v>
      </c>
      <c r="G142" s="4" t="s">
        <v>5</v>
      </c>
      <c r="H142" s="59">
        <v>19627.36</v>
      </c>
      <c r="I142" s="23">
        <f t="shared" si="2"/>
        <v>43372</v>
      </c>
    </row>
    <row r="143" spans="1:9" s="7" customFormat="1" ht="67.5" customHeight="1" x14ac:dyDescent="0.25">
      <c r="A143" s="22"/>
      <c r="B143" s="61">
        <v>43389</v>
      </c>
      <c r="C143" s="4" t="s">
        <v>29</v>
      </c>
      <c r="D143" s="5" t="s">
        <v>10</v>
      </c>
      <c r="E143" s="4" t="s">
        <v>225</v>
      </c>
      <c r="F143" s="5" t="s">
        <v>722</v>
      </c>
      <c r="G143" s="4" t="s">
        <v>5</v>
      </c>
      <c r="H143" s="59">
        <v>19627.36</v>
      </c>
      <c r="I143" s="23">
        <f t="shared" si="2"/>
        <v>43434</v>
      </c>
    </row>
    <row r="144" spans="1:9" s="7" customFormat="1" ht="67.5" customHeight="1" x14ac:dyDescent="0.25">
      <c r="A144" s="22"/>
      <c r="B144" s="61">
        <v>43431</v>
      </c>
      <c r="C144" s="4" t="s">
        <v>40</v>
      </c>
      <c r="D144" s="5" t="s">
        <v>10</v>
      </c>
      <c r="E144" s="4" t="s">
        <v>225</v>
      </c>
      <c r="F144" s="5" t="s">
        <v>723</v>
      </c>
      <c r="G144" s="4" t="s">
        <v>5</v>
      </c>
      <c r="H144" s="59">
        <v>16048.02</v>
      </c>
      <c r="I144" s="23">
        <f t="shared" si="2"/>
        <v>43476</v>
      </c>
    </row>
    <row r="145" spans="1:9" s="7" customFormat="1" ht="67.5" customHeight="1" x14ac:dyDescent="0.25">
      <c r="A145" s="22"/>
      <c r="B145" s="61">
        <v>43474</v>
      </c>
      <c r="C145" s="4" t="s">
        <v>56</v>
      </c>
      <c r="D145" s="5" t="s">
        <v>10</v>
      </c>
      <c r="E145" s="4" t="s">
        <v>225</v>
      </c>
      <c r="F145" s="5" t="s">
        <v>723</v>
      </c>
      <c r="G145" s="4" t="s">
        <v>5</v>
      </c>
      <c r="H145" s="59">
        <v>16048.02</v>
      </c>
      <c r="I145" s="23">
        <f t="shared" si="2"/>
        <v>43519</v>
      </c>
    </row>
    <row r="146" spans="1:9" s="7" customFormat="1" ht="67.5" customHeight="1" x14ac:dyDescent="0.25">
      <c r="A146" s="22"/>
      <c r="B146" s="61">
        <v>43545</v>
      </c>
      <c r="C146" s="4" t="s">
        <v>47</v>
      </c>
      <c r="D146" s="5" t="s">
        <v>10</v>
      </c>
      <c r="E146" s="4" t="s">
        <v>225</v>
      </c>
      <c r="F146" s="5" t="s">
        <v>249</v>
      </c>
      <c r="G146" s="4" t="s">
        <v>5</v>
      </c>
      <c r="H146" s="59">
        <v>25960</v>
      </c>
      <c r="I146" s="23">
        <f t="shared" si="2"/>
        <v>43590</v>
      </c>
    </row>
    <row r="147" spans="1:9" s="7" customFormat="1" ht="67.5" customHeight="1" x14ac:dyDescent="0.25">
      <c r="A147" s="22"/>
      <c r="B147" s="61">
        <v>43682</v>
      </c>
      <c r="C147" s="4" t="s">
        <v>50</v>
      </c>
      <c r="D147" s="5" t="s">
        <v>10</v>
      </c>
      <c r="E147" s="4" t="s">
        <v>225</v>
      </c>
      <c r="F147" s="5" t="s">
        <v>250</v>
      </c>
      <c r="G147" s="4" t="s">
        <v>5</v>
      </c>
      <c r="H147" s="59">
        <v>10698.68</v>
      </c>
      <c r="I147" s="23">
        <f t="shared" si="2"/>
        <v>43727</v>
      </c>
    </row>
    <row r="148" spans="1:9" s="7" customFormat="1" ht="67.5" customHeight="1" x14ac:dyDescent="0.25">
      <c r="A148" s="22"/>
      <c r="B148" s="61">
        <v>43784</v>
      </c>
      <c r="C148" s="4" t="s">
        <v>58</v>
      </c>
      <c r="D148" s="5" t="s">
        <v>10</v>
      </c>
      <c r="E148" s="4" t="s">
        <v>225</v>
      </c>
      <c r="F148" s="5" t="s">
        <v>251</v>
      </c>
      <c r="G148" s="4" t="s">
        <v>5</v>
      </c>
      <c r="H148" s="59">
        <v>10698.68</v>
      </c>
      <c r="I148" s="23">
        <f t="shared" si="2"/>
        <v>43829</v>
      </c>
    </row>
    <row r="149" spans="1:9" s="7" customFormat="1" ht="67.5" customHeight="1" x14ac:dyDescent="0.25">
      <c r="A149" s="22"/>
      <c r="B149" s="61">
        <v>43815</v>
      </c>
      <c r="C149" s="4" t="s">
        <v>410</v>
      </c>
      <c r="D149" s="5" t="s">
        <v>10</v>
      </c>
      <c r="E149" s="4" t="s">
        <v>225</v>
      </c>
      <c r="F149" s="5" t="s">
        <v>411</v>
      </c>
      <c r="G149" s="4" t="s">
        <v>5</v>
      </c>
      <c r="H149" s="59">
        <v>10698.68</v>
      </c>
      <c r="I149" s="23">
        <f t="shared" si="2"/>
        <v>43860</v>
      </c>
    </row>
    <row r="150" spans="1:9" s="7" customFormat="1" ht="67.5" customHeight="1" x14ac:dyDescent="0.25">
      <c r="A150" s="22"/>
      <c r="B150" s="61">
        <v>43850</v>
      </c>
      <c r="C150" s="4" t="s">
        <v>54</v>
      </c>
      <c r="D150" s="5" t="s">
        <v>10</v>
      </c>
      <c r="E150" s="4" t="s">
        <v>225</v>
      </c>
      <c r="F150" s="5" t="s">
        <v>412</v>
      </c>
      <c r="G150" s="4" t="s">
        <v>5</v>
      </c>
      <c r="H150" s="59">
        <v>342672.57</v>
      </c>
      <c r="I150" s="23">
        <f t="shared" si="2"/>
        <v>43895</v>
      </c>
    </row>
    <row r="151" spans="1:9" s="7" customFormat="1" ht="67.5" customHeight="1" x14ac:dyDescent="0.25">
      <c r="A151" s="22"/>
      <c r="B151" s="48">
        <v>44055</v>
      </c>
      <c r="C151" s="53" t="s">
        <v>301</v>
      </c>
      <c r="D151" s="45" t="s">
        <v>299</v>
      </c>
      <c r="E151" s="53" t="s">
        <v>300</v>
      </c>
      <c r="F151" s="5" t="s">
        <v>562</v>
      </c>
      <c r="G151" s="4" t="s">
        <v>3</v>
      </c>
      <c r="H151" s="59">
        <v>827904</v>
      </c>
      <c r="I151" s="23">
        <f t="shared" si="2"/>
        <v>44100</v>
      </c>
    </row>
    <row r="152" spans="1:9" s="7" customFormat="1" ht="67.5" customHeight="1" x14ac:dyDescent="0.25">
      <c r="A152" s="22"/>
      <c r="B152" s="48">
        <v>44074</v>
      </c>
      <c r="C152" s="53" t="s">
        <v>355</v>
      </c>
      <c r="D152" s="45" t="s">
        <v>299</v>
      </c>
      <c r="E152" s="53" t="s">
        <v>300</v>
      </c>
      <c r="F152" s="5" t="s">
        <v>562</v>
      </c>
      <c r="G152" s="4" t="s">
        <v>3</v>
      </c>
      <c r="H152" s="59">
        <v>851928</v>
      </c>
      <c r="I152" s="23">
        <f t="shared" si="2"/>
        <v>44119</v>
      </c>
    </row>
    <row r="153" spans="1:9" s="7" customFormat="1" ht="67.5" customHeight="1" x14ac:dyDescent="0.25">
      <c r="A153" s="22"/>
      <c r="B153" s="51">
        <v>44116</v>
      </c>
      <c r="C153" s="52" t="s">
        <v>461</v>
      </c>
      <c r="D153" s="45" t="s">
        <v>299</v>
      </c>
      <c r="E153" s="52" t="s">
        <v>300</v>
      </c>
      <c r="F153" s="5" t="s">
        <v>561</v>
      </c>
      <c r="G153" s="4" t="s">
        <v>3</v>
      </c>
      <c r="H153" s="59">
        <v>463680</v>
      </c>
      <c r="I153" s="23">
        <f t="shared" si="2"/>
        <v>44161</v>
      </c>
    </row>
    <row r="154" spans="1:9" s="7" customFormat="1" ht="67.5" customHeight="1" x14ac:dyDescent="0.25">
      <c r="A154" s="22"/>
      <c r="B154" s="63">
        <v>44049</v>
      </c>
      <c r="C154" s="44" t="s">
        <v>356</v>
      </c>
      <c r="D154" s="45" t="s">
        <v>302</v>
      </c>
      <c r="E154" s="44" t="s">
        <v>303</v>
      </c>
      <c r="F154" s="5" t="s">
        <v>563</v>
      </c>
      <c r="G154" s="4" t="s">
        <v>4</v>
      </c>
      <c r="H154" s="59">
        <v>9014600</v>
      </c>
      <c r="I154" s="23">
        <f t="shared" si="2"/>
        <v>44094</v>
      </c>
    </row>
    <row r="155" spans="1:9" s="7" customFormat="1" ht="67.5" customHeight="1" x14ac:dyDescent="0.25">
      <c r="A155" s="22"/>
      <c r="B155" s="46">
        <v>44055</v>
      </c>
      <c r="C155" s="45" t="s">
        <v>57</v>
      </c>
      <c r="D155" s="45" t="s">
        <v>302</v>
      </c>
      <c r="E155" s="47" t="s">
        <v>303</v>
      </c>
      <c r="F155" s="5" t="s">
        <v>563</v>
      </c>
      <c r="G155" s="4" t="s">
        <v>4</v>
      </c>
      <c r="H155" s="59">
        <v>3531740</v>
      </c>
      <c r="I155" s="23">
        <f t="shared" si="2"/>
        <v>44100</v>
      </c>
    </row>
    <row r="156" spans="1:9" s="7" customFormat="1" ht="67.5" customHeight="1" x14ac:dyDescent="0.25">
      <c r="A156" s="22"/>
      <c r="B156" s="46">
        <v>44056</v>
      </c>
      <c r="C156" s="45" t="s">
        <v>304</v>
      </c>
      <c r="D156" s="45" t="s">
        <v>302</v>
      </c>
      <c r="E156" s="47" t="s">
        <v>303</v>
      </c>
      <c r="F156" s="5" t="s">
        <v>563</v>
      </c>
      <c r="G156" s="4" t="s">
        <v>4</v>
      </c>
      <c r="H156" s="59">
        <v>6584518</v>
      </c>
      <c r="I156" s="23">
        <f t="shared" si="2"/>
        <v>44101</v>
      </c>
    </row>
    <row r="157" spans="1:9" s="7" customFormat="1" ht="67.5" customHeight="1" x14ac:dyDescent="0.25">
      <c r="A157" s="22"/>
      <c r="B157" s="46">
        <v>44057</v>
      </c>
      <c r="C157" s="45" t="s">
        <v>47</v>
      </c>
      <c r="D157" s="45" t="s">
        <v>302</v>
      </c>
      <c r="E157" s="47" t="s">
        <v>303</v>
      </c>
      <c r="F157" s="5" t="s">
        <v>563</v>
      </c>
      <c r="G157" s="4" t="s">
        <v>4</v>
      </c>
      <c r="H157" s="59">
        <v>1451400</v>
      </c>
      <c r="I157" s="23">
        <f t="shared" si="2"/>
        <v>44102</v>
      </c>
    </row>
    <row r="158" spans="1:9" s="7" customFormat="1" ht="67.5" customHeight="1" x14ac:dyDescent="0.25">
      <c r="A158" s="22"/>
      <c r="B158" s="46">
        <v>44060</v>
      </c>
      <c r="C158" s="45" t="s">
        <v>289</v>
      </c>
      <c r="D158" s="45" t="s">
        <v>302</v>
      </c>
      <c r="E158" s="47" t="s">
        <v>303</v>
      </c>
      <c r="F158" s="5" t="s">
        <v>563</v>
      </c>
      <c r="G158" s="4" t="s">
        <v>4</v>
      </c>
      <c r="H158" s="59">
        <v>3299516</v>
      </c>
      <c r="I158" s="23">
        <f t="shared" si="2"/>
        <v>44105</v>
      </c>
    </row>
    <row r="159" spans="1:9" s="7" customFormat="1" ht="67.5" customHeight="1" x14ac:dyDescent="0.25">
      <c r="A159" s="22"/>
      <c r="B159" s="46">
        <v>44089</v>
      </c>
      <c r="C159" s="45" t="s">
        <v>33</v>
      </c>
      <c r="D159" s="45" t="s">
        <v>302</v>
      </c>
      <c r="E159" s="45" t="s">
        <v>303</v>
      </c>
      <c r="F159" s="5" t="s">
        <v>563</v>
      </c>
      <c r="G159" s="4" t="s">
        <v>4</v>
      </c>
      <c r="H159" s="59">
        <v>1538484</v>
      </c>
      <c r="I159" s="23">
        <f t="shared" si="2"/>
        <v>44134</v>
      </c>
    </row>
    <row r="160" spans="1:9" s="7" customFormat="1" ht="67.5" customHeight="1" x14ac:dyDescent="0.25">
      <c r="A160" s="22"/>
      <c r="B160" s="46">
        <v>44090</v>
      </c>
      <c r="C160" s="45" t="s">
        <v>328</v>
      </c>
      <c r="D160" s="45" t="s">
        <v>302</v>
      </c>
      <c r="E160" s="45" t="s">
        <v>303</v>
      </c>
      <c r="F160" s="5" t="s">
        <v>563</v>
      </c>
      <c r="G160" s="4" t="s">
        <v>4</v>
      </c>
      <c r="H160" s="59">
        <v>9700190</v>
      </c>
      <c r="I160" s="23">
        <f t="shared" si="2"/>
        <v>44135</v>
      </c>
    </row>
    <row r="161" spans="1:9" s="7" customFormat="1" ht="67.5" customHeight="1" x14ac:dyDescent="0.25">
      <c r="A161" s="22"/>
      <c r="B161" s="46">
        <v>44092</v>
      </c>
      <c r="C161" s="45" t="s">
        <v>357</v>
      </c>
      <c r="D161" s="45" t="s">
        <v>302</v>
      </c>
      <c r="E161" s="45" t="s">
        <v>303</v>
      </c>
      <c r="F161" s="5" t="s">
        <v>563</v>
      </c>
      <c r="G161" s="4" t="s">
        <v>4</v>
      </c>
      <c r="H161" s="59">
        <v>24190000</v>
      </c>
      <c r="I161" s="23">
        <f t="shared" si="2"/>
        <v>44137</v>
      </c>
    </row>
    <row r="162" spans="1:9" s="7" customFormat="1" ht="67.5" customHeight="1" x14ac:dyDescent="0.25">
      <c r="A162" s="22"/>
      <c r="B162" s="46">
        <v>44095</v>
      </c>
      <c r="C162" s="45" t="s">
        <v>358</v>
      </c>
      <c r="D162" s="45" t="s">
        <v>302</v>
      </c>
      <c r="E162" s="45" t="s">
        <v>303</v>
      </c>
      <c r="F162" s="5" t="s">
        <v>563</v>
      </c>
      <c r="G162" s="4" t="s">
        <v>4</v>
      </c>
      <c r="H162" s="59">
        <v>20488930</v>
      </c>
      <c r="I162" s="23">
        <f t="shared" si="2"/>
        <v>44140</v>
      </c>
    </row>
    <row r="163" spans="1:9" s="7" customFormat="1" ht="67.5" customHeight="1" x14ac:dyDescent="0.25">
      <c r="A163" s="22"/>
      <c r="B163" s="46">
        <v>44096</v>
      </c>
      <c r="C163" s="45" t="s">
        <v>359</v>
      </c>
      <c r="D163" s="45" t="s">
        <v>302</v>
      </c>
      <c r="E163" s="45" t="s">
        <v>303</v>
      </c>
      <c r="F163" s="5" t="s">
        <v>563</v>
      </c>
      <c r="G163" s="4" t="s">
        <v>4</v>
      </c>
      <c r="H163" s="59">
        <v>9240580</v>
      </c>
      <c r="I163" s="23">
        <f t="shared" si="2"/>
        <v>44141</v>
      </c>
    </row>
    <row r="164" spans="1:9" s="7" customFormat="1" ht="67.5" customHeight="1" x14ac:dyDescent="0.25">
      <c r="A164" s="22"/>
      <c r="B164" s="46">
        <v>44103</v>
      </c>
      <c r="C164" s="45" t="s">
        <v>284</v>
      </c>
      <c r="D164" s="45" t="s">
        <v>302</v>
      </c>
      <c r="E164" s="45" t="s">
        <v>303</v>
      </c>
      <c r="F164" s="5" t="s">
        <v>563</v>
      </c>
      <c r="G164" s="4" t="s">
        <v>4</v>
      </c>
      <c r="H164" s="59">
        <v>2225480</v>
      </c>
      <c r="I164" s="23">
        <f t="shared" si="2"/>
        <v>44148</v>
      </c>
    </row>
    <row r="165" spans="1:9" s="7" customFormat="1" ht="67.5" customHeight="1" x14ac:dyDescent="0.25">
      <c r="A165" s="22"/>
      <c r="B165" s="46">
        <v>44103</v>
      </c>
      <c r="C165" s="45" t="s">
        <v>360</v>
      </c>
      <c r="D165" s="45" t="s">
        <v>302</v>
      </c>
      <c r="E165" s="45" t="s">
        <v>303</v>
      </c>
      <c r="F165" s="5" t="s">
        <v>563</v>
      </c>
      <c r="G165" s="4" t="s">
        <v>4</v>
      </c>
      <c r="H165" s="59">
        <v>41248788</v>
      </c>
      <c r="I165" s="23">
        <f t="shared" si="2"/>
        <v>44148</v>
      </c>
    </row>
    <row r="166" spans="1:9" s="7" customFormat="1" ht="67.5" customHeight="1" x14ac:dyDescent="0.25">
      <c r="A166" s="22"/>
      <c r="B166" s="46">
        <v>43966</v>
      </c>
      <c r="C166" s="45" t="s">
        <v>109</v>
      </c>
      <c r="D166" s="45" t="s">
        <v>19</v>
      </c>
      <c r="E166" s="47" t="s">
        <v>171</v>
      </c>
      <c r="F166" s="5" t="s">
        <v>564</v>
      </c>
      <c r="G166" s="4" t="s">
        <v>3</v>
      </c>
      <c r="H166" s="59">
        <v>22500</v>
      </c>
      <c r="I166" s="23">
        <f t="shared" si="2"/>
        <v>44011</v>
      </c>
    </row>
    <row r="167" spans="1:9" s="7" customFormat="1" ht="67.5" customHeight="1" x14ac:dyDescent="0.25">
      <c r="A167" s="22"/>
      <c r="B167" s="46">
        <v>44055</v>
      </c>
      <c r="C167" s="45" t="s">
        <v>305</v>
      </c>
      <c r="D167" s="45" t="s">
        <v>19</v>
      </c>
      <c r="E167" s="47" t="s">
        <v>171</v>
      </c>
      <c r="F167" s="5" t="s">
        <v>565</v>
      </c>
      <c r="G167" s="4" t="s">
        <v>4</v>
      </c>
      <c r="H167" s="59">
        <v>4770050.0999999996</v>
      </c>
      <c r="I167" s="23">
        <f t="shared" si="2"/>
        <v>44100</v>
      </c>
    </row>
    <row r="168" spans="1:9" s="7" customFormat="1" ht="67.5" customHeight="1" x14ac:dyDescent="0.25">
      <c r="A168" s="22"/>
      <c r="B168" s="46">
        <v>44057</v>
      </c>
      <c r="C168" s="45" t="s">
        <v>306</v>
      </c>
      <c r="D168" s="45" t="s">
        <v>19</v>
      </c>
      <c r="E168" s="47" t="s">
        <v>171</v>
      </c>
      <c r="F168" s="5" t="s">
        <v>565</v>
      </c>
      <c r="G168" s="4" t="s">
        <v>4</v>
      </c>
      <c r="H168" s="59">
        <v>2479167.2000000002</v>
      </c>
      <c r="I168" s="23">
        <f t="shared" si="2"/>
        <v>44102</v>
      </c>
    </row>
    <row r="169" spans="1:9" s="7" customFormat="1" ht="67.5" customHeight="1" x14ac:dyDescent="0.25">
      <c r="A169" s="22"/>
      <c r="B169" s="46">
        <v>44084</v>
      </c>
      <c r="C169" s="45" t="s">
        <v>361</v>
      </c>
      <c r="D169" s="45" t="s">
        <v>19</v>
      </c>
      <c r="E169" s="47" t="s">
        <v>362</v>
      </c>
      <c r="F169" s="5" t="s">
        <v>566</v>
      </c>
      <c r="G169" s="4" t="s">
        <v>3</v>
      </c>
      <c r="H169" s="59">
        <v>78780</v>
      </c>
      <c r="I169" s="23">
        <f t="shared" si="2"/>
        <v>44129</v>
      </c>
    </row>
    <row r="170" spans="1:9" s="7" customFormat="1" ht="67.5" customHeight="1" x14ac:dyDescent="0.25">
      <c r="A170" s="22"/>
      <c r="B170" s="46">
        <v>44084</v>
      </c>
      <c r="C170" s="45" t="s">
        <v>363</v>
      </c>
      <c r="D170" s="45" t="s">
        <v>19</v>
      </c>
      <c r="E170" s="47" t="s">
        <v>364</v>
      </c>
      <c r="F170" s="5" t="s">
        <v>566</v>
      </c>
      <c r="G170" s="4" t="s">
        <v>3</v>
      </c>
      <c r="H170" s="59">
        <v>660000</v>
      </c>
      <c r="I170" s="23">
        <f t="shared" si="2"/>
        <v>44129</v>
      </c>
    </row>
    <row r="171" spans="1:9" s="7" customFormat="1" ht="67.5" customHeight="1" x14ac:dyDescent="0.25">
      <c r="A171" s="22"/>
      <c r="B171" s="46">
        <v>44085</v>
      </c>
      <c r="C171" s="45" t="s">
        <v>365</v>
      </c>
      <c r="D171" s="45" t="s">
        <v>19</v>
      </c>
      <c r="E171" s="47" t="s">
        <v>366</v>
      </c>
      <c r="F171" s="5" t="s">
        <v>567</v>
      </c>
      <c r="G171" s="4" t="s">
        <v>3</v>
      </c>
      <c r="H171" s="59">
        <v>4734388.97</v>
      </c>
      <c r="I171" s="23">
        <f t="shared" si="2"/>
        <v>44130</v>
      </c>
    </row>
    <row r="172" spans="1:9" s="7" customFormat="1" ht="67.5" customHeight="1" x14ac:dyDescent="0.25">
      <c r="A172" s="22"/>
      <c r="B172" s="46">
        <v>44095</v>
      </c>
      <c r="C172" s="45" t="s">
        <v>226</v>
      </c>
      <c r="D172" s="45" t="s">
        <v>19</v>
      </c>
      <c r="E172" s="47" t="s">
        <v>366</v>
      </c>
      <c r="F172" s="5" t="s">
        <v>567</v>
      </c>
      <c r="G172" s="4" t="s">
        <v>3</v>
      </c>
      <c r="H172" s="59">
        <v>1056000</v>
      </c>
      <c r="I172" s="23">
        <f t="shared" si="2"/>
        <v>44140</v>
      </c>
    </row>
    <row r="173" spans="1:9" s="7" customFormat="1" ht="67.5" customHeight="1" x14ac:dyDescent="0.25">
      <c r="A173" s="22"/>
      <c r="B173" s="51">
        <v>44106</v>
      </c>
      <c r="C173" s="52" t="s">
        <v>462</v>
      </c>
      <c r="D173" s="45" t="s">
        <v>19</v>
      </c>
      <c r="E173" s="52" t="s">
        <v>171</v>
      </c>
      <c r="F173" s="5" t="s">
        <v>567</v>
      </c>
      <c r="G173" s="4" t="s">
        <v>3</v>
      </c>
      <c r="H173" s="59">
        <v>1817328.56</v>
      </c>
      <c r="I173" s="23">
        <f t="shared" si="2"/>
        <v>44151</v>
      </c>
    </row>
    <row r="174" spans="1:9" s="7" customFormat="1" ht="67.5" customHeight="1" x14ac:dyDescent="0.25">
      <c r="A174" s="22"/>
      <c r="B174" s="51">
        <v>44110</v>
      </c>
      <c r="C174" s="52" t="s">
        <v>463</v>
      </c>
      <c r="D174" s="45" t="s">
        <v>19</v>
      </c>
      <c r="E174" s="52" t="s">
        <v>171</v>
      </c>
      <c r="F174" s="5" t="s">
        <v>567</v>
      </c>
      <c r="G174" s="4" t="s">
        <v>3</v>
      </c>
      <c r="H174" s="59">
        <v>2990143</v>
      </c>
      <c r="I174" s="23">
        <f t="shared" si="2"/>
        <v>44155</v>
      </c>
    </row>
    <row r="175" spans="1:9" s="7" customFormat="1" ht="67.5" customHeight="1" x14ac:dyDescent="0.25">
      <c r="A175" s="22"/>
      <c r="B175" s="49">
        <v>44113</v>
      </c>
      <c r="C175" s="50" t="s">
        <v>464</v>
      </c>
      <c r="D175" s="45" t="s">
        <v>19</v>
      </c>
      <c r="E175" s="50" t="s">
        <v>171</v>
      </c>
      <c r="F175" s="5" t="s">
        <v>567</v>
      </c>
      <c r="G175" s="4" t="s">
        <v>3</v>
      </c>
      <c r="H175" s="59">
        <v>1843190.69</v>
      </c>
      <c r="I175" s="23">
        <f t="shared" si="2"/>
        <v>44158</v>
      </c>
    </row>
    <row r="176" spans="1:9" s="7" customFormat="1" ht="67.5" customHeight="1" x14ac:dyDescent="0.25">
      <c r="A176" s="22"/>
      <c r="B176" s="49">
        <v>44119</v>
      </c>
      <c r="C176" s="50" t="s">
        <v>465</v>
      </c>
      <c r="D176" s="45" t="s">
        <v>19</v>
      </c>
      <c r="E176" s="50" t="s">
        <v>171</v>
      </c>
      <c r="F176" s="5" t="s">
        <v>567</v>
      </c>
      <c r="G176" s="4" t="s">
        <v>3</v>
      </c>
      <c r="H176" s="59">
        <v>1931893.75</v>
      </c>
      <c r="I176" s="23">
        <f t="shared" si="2"/>
        <v>44164</v>
      </c>
    </row>
    <row r="177" spans="1:9" s="7" customFormat="1" ht="67.5" customHeight="1" x14ac:dyDescent="0.25">
      <c r="A177" s="22"/>
      <c r="B177" s="23">
        <v>44131</v>
      </c>
      <c r="C177" s="4" t="s">
        <v>682</v>
      </c>
      <c r="D177" s="4" t="s">
        <v>413</v>
      </c>
      <c r="E177" s="64" t="s">
        <v>414</v>
      </c>
      <c r="F177" s="5" t="s">
        <v>683</v>
      </c>
      <c r="G177" s="4" t="s">
        <v>415</v>
      </c>
      <c r="H177" s="59">
        <v>100900</v>
      </c>
      <c r="I177" s="23">
        <f t="shared" si="2"/>
        <v>44176</v>
      </c>
    </row>
    <row r="178" spans="1:9" s="7" customFormat="1" ht="55.5" customHeight="1" x14ac:dyDescent="0.25">
      <c r="A178" s="22"/>
      <c r="B178" s="23">
        <v>44125</v>
      </c>
      <c r="C178" s="4" t="s">
        <v>646</v>
      </c>
      <c r="D178" s="5" t="s">
        <v>264</v>
      </c>
      <c r="E178" s="60" t="s">
        <v>279</v>
      </c>
      <c r="F178" s="5" t="s">
        <v>647</v>
      </c>
      <c r="G178" s="4" t="s">
        <v>17</v>
      </c>
      <c r="H178" s="59">
        <v>1500000</v>
      </c>
      <c r="I178" s="23">
        <f t="shared" si="2"/>
        <v>44170</v>
      </c>
    </row>
    <row r="179" spans="1:9" s="7" customFormat="1" ht="57" customHeight="1" x14ac:dyDescent="0.25">
      <c r="A179" s="22"/>
      <c r="B179" s="23">
        <v>44128</v>
      </c>
      <c r="C179" s="4" t="s">
        <v>680</v>
      </c>
      <c r="D179" s="5" t="s">
        <v>264</v>
      </c>
      <c r="E179" s="60" t="s">
        <v>279</v>
      </c>
      <c r="F179" s="5" t="s">
        <v>647</v>
      </c>
      <c r="G179" s="4" t="s">
        <v>17</v>
      </c>
      <c r="H179" s="59">
        <v>1941900</v>
      </c>
      <c r="I179" s="23">
        <f t="shared" si="2"/>
        <v>44173</v>
      </c>
    </row>
    <row r="180" spans="1:9" s="7" customFormat="1" ht="67.5" customHeight="1" x14ac:dyDescent="0.25">
      <c r="A180" s="22"/>
      <c r="B180" s="46">
        <v>43971</v>
      </c>
      <c r="C180" s="44" t="s">
        <v>174</v>
      </c>
      <c r="D180" s="45" t="s">
        <v>172</v>
      </c>
      <c r="E180" s="47" t="s">
        <v>173</v>
      </c>
      <c r="F180" s="5" t="s">
        <v>568</v>
      </c>
      <c r="G180" s="4" t="s">
        <v>3</v>
      </c>
      <c r="H180" s="59">
        <v>76560</v>
      </c>
      <c r="I180" s="23">
        <f t="shared" si="2"/>
        <v>44016</v>
      </c>
    </row>
    <row r="181" spans="1:9" s="7" customFormat="1" ht="67.5" customHeight="1" x14ac:dyDescent="0.25">
      <c r="A181" s="22"/>
      <c r="B181" s="46">
        <v>43971</v>
      </c>
      <c r="C181" s="44" t="s">
        <v>175</v>
      </c>
      <c r="D181" s="45" t="s">
        <v>172</v>
      </c>
      <c r="E181" s="47" t="s">
        <v>173</v>
      </c>
      <c r="F181" s="5" t="s">
        <v>569</v>
      </c>
      <c r="G181" s="4" t="s">
        <v>3</v>
      </c>
      <c r="H181" s="59">
        <v>25567.200000000001</v>
      </c>
      <c r="I181" s="23">
        <f t="shared" si="2"/>
        <v>44016</v>
      </c>
    </row>
    <row r="182" spans="1:9" s="7" customFormat="1" ht="67.5" customHeight="1" x14ac:dyDescent="0.25">
      <c r="A182" s="22"/>
      <c r="B182" s="46">
        <v>44125</v>
      </c>
      <c r="C182" s="44" t="s">
        <v>466</v>
      </c>
      <c r="D182" s="45" t="s">
        <v>172</v>
      </c>
      <c r="E182" s="47" t="s">
        <v>173</v>
      </c>
      <c r="F182" s="5" t="s">
        <v>570</v>
      </c>
      <c r="G182" s="4" t="s">
        <v>3</v>
      </c>
      <c r="H182" s="59">
        <v>25567.200000000001</v>
      </c>
      <c r="I182" s="23">
        <f t="shared" si="2"/>
        <v>44170</v>
      </c>
    </row>
    <row r="183" spans="1:9" s="7" customFormat="1" ht="67.5" customHeight="1" x14ac:dyDescent="0.25">
      <c r="A183" s="22"/>
      <c r="B183" s="46">
        <v>44103</v>
      </c>
      <c r="C183" s="44" t="s">
        <v>467</v>
      </c>
      <c r="D183" s="45" t="s">
        <v>172</v>
      </c>
      <c r="E183" s="47" t="s">
        <v>173</v>
      </c>
      <c r="F183" s="5" t="s">
        <v>561</v>
      </c>
      <c r="G183" s="4" t="s">
        <v>3</v>
      </c>
      <c r="H183" s="59">
        <v>85888.8</v>
      </c>
      <c r="I183" s="23">
        <f t="shared" si="2"/>
        <v>44148</v>
      </c>
    </row>
    <row r="184" spans="1:9" s="7" customFormat="1" ht="67.5" customHeight="1" x14ac:dyDescent="0.25">
      <c r="A184" s="22"/>
      <c r="B184" s="46">
        <v>44103</v>
      </c>
      <c r="C184" s="44" t="s">
        <v>468</v>
      </c>
      <c r="D184" s="45" t="s">
        <v>172</v>
      </c>
      <c r="E184" s="47" t="s">
        <v>173</v>
      </c>
      <c r="F184" s="5" t="s">
        <v>535</v>
      </c>
      <c r="G184" s="4" t="s">
        <v>4</v>
      </c>
      <c r="H184" s="59">
        <v>211487.5</v>
      </c>
      <c r="I184" s="23">
        <f t="shared" si="2"/>
        <v>44148</v>
      </c>
    </row>
    <row r="185" spans="1:9" s="7" customFormat="1" ht="67.5" customHeight="1" x14ac:dyDescent="0.25">
      <c r="A185" s="22"/>
      <c r="B185" s="51">
        <v>44119</v>
      </c>
      <c r="C185" s="44" t="s">
        <v>469</v>
      </c>
      <c r="D185" s="45" t="s">
        <v>172</v>
      </c>
      <c r="E185" s="52" t="s">
        <v>173</v>
      </c>
      <c r="F185" s="5" t="s">
        <v>561</v>
      </c>
      <c r="G185" s="4" t="s">
        <v>3</v>
      </c>
      <c r="H185" s="59">
        <v>28629.599999999999</v>
      </c>
      <c r="I185" s="23">
        <f t="shared" si="2"/>
        <v>44164</v>
      </c>
    </row>
    <row r="186" spans="1:9" s="7" customFormat="1" ht="67.5" customHeight="1" x14ac:dyDescent="0.25">
      <c r="A186" s="22"/>
      <c r="B186" s="23">
        <v>43811</v>
      </c>
      <c r="C186" s="4" t="s">
        <v>374</v>
      </c>
      <c r="D186" s="5" t="s">
        <v>416</v>
      </c>
      <c r="E186" s="60" t="s">
        <v>417</v>
      </c>
      <c r="F186" s="5" t="s">
        <v>724</v>
      </c>
      <c r="G186" s="4" t="s">
        <v>12</v>
      </c>
      <c r="H186" s="59">
        <v>22420</v>
      </c>
      <c r="I186" s="23">
        <f t="shared" si="2"/>
        <v>43856</v>
      </c>
    </row>
    <row r="187" spans="1:9" s="7" customFormat="1" ht="67.5" customHeight="1" x14ac:dyDescent="0.25">
      <c r="A187" s="22"/>
      <c r="B187" s="46">
        <v>44054</v>
      </c>
      <c r="C187" s="45" t="s">
        <v>308</v>
      </c>
      <c r="D187" s="45" t="s">
        <v>307</v>
      </c>
      <c r="E187" s="47" t="s">
        <v>176</v>
      </c>
      <c r="F187" s="5" t="s">
        <v>571</v>
      </c>
      <c r="G187" s="4" t="s">
        <v>4</v>
      </c>
      <c r="H187" s="59">
        <v>8805000</v>
      </c>
      <c r="I187" s="23">
        <f t="shared" si="2"/>
        <v>44099</v>
      </c>
    </row>
    <row r="188" spans="1:9" s="7" customFormat="1" ht="67.5" customHeight="1" x14ac:dyDescent="0.25">
      <c r="A188" s="22"/>
      <c r="B188" s="49">
        <v>44124</v>
      </c>
      <c r="C188" s="50" t="s">
        <v>399</v>
      </c>
      <c r="D188" s="45" t="s">
        <v>470</v>
      </c>
      <c r="E188" s="50" t="s">
        <v>471</v>
      </c>
      <c r="F188" s="5" t="s">
        <v>561</v>
      </c>
      <c r="G188" s="4" t="s">
        <v>3</v>
      </c>
      <c r="H188" s="59">
        <v>510000</v>
      </c>
      <c r="I188" s="23">
        <f t="shared" si="2"/>
        <v>44169</v>
      </c>
    </row>
    <row r="189" spans="1:9" s="7" customFormat="1" ht="67.5" customHeight="1" x14ac:dyDescent="0.25">
      <c r="A189" s="22"/>
      <c r="B189" s="49">
        <v>44124</v>
      </c>
      <c r="C189" s="50" t="s">
        <v>66</v>
      </c>
      <c r="D189" s="45" t="s">
        <v>470</v>
      </c>
      <c r="E189" s="50" t="s">
        <v>471</v>
      </c>
      <c r="F189" s="5" t="s">
        <v>561</v>
      </c>
      <c r="G189" s="4" t="s">
        <v>3</v>
      </c>
      <c r="H189" s="59">
        <v>748976</v>
      </c>
      <c r="I189" s="23">
        <f t="shared" si="2"/>
        <v>44169</v>
      </c>
    </row>
    <row r="190" spans="1:9" s="7" customFormat="1" ht="67.5" customHeight="1" x14ac:dyDescent="0.25">
      <c r="A190" s="22"/>
      <c r="B190" s="49">
        <v>44125</v>
      </c>
      <c r="C190" s="50" t="s">
        <v>472</v>
      </c>
      <c r="D190" s="45" t="s">
        <v>470</v>
      </c>
      <c r="E190" s="50" t="s">
        <v>471</v>
      </c>
      <c r="F190" s="5" t="s">
        <v>572</v>
      </c>
      <c r="G190" s="4" t="s">
        <v>3</v>
      </c>
      <c r="H190" s="59">
        <v>2935842</v>
      </c>
      <c r="I190" s="23">
        <f t="shared" si="2"/>
        <v>44170</v>
      </c>
    </row>
    <row r="191" spans="1:9" s="7" customFormat="1" ht="67.5" customHeight="1" x14ac:dyDescent="0.25">
      <c r="A191" s="22"/>
      <c r="B191" s="49">
        <v>44126</v>
      </c>
      <c r="C191" s="50" t="s">
        <v>253</v>
      </c>
      <c r="D191" s="45" t="s">
        <v>470</v>
      </c>
      <c r="E191" s="50" t="s">
        <v>471</v>
      </c>
      <c r="F191" s="5" t="s">
        <v>572</v>
      </c>
      <c r="G191" s="4" t="s">
        <v>3</v>
      </c>
      <c r="H191" s="59">
        <v>2420790</v>
      </c>
      <c r="I191" s="23">
        <f t="shared" si="2"/>
        <v>44171</v>
      </c>
    </row>
    <row r="192" spans="1:9" s="7" customFormat="1" ht="67.5" customHeight="1" x14ac:dyDescent="0.25">
      <c r="A192" s="22"/>
      <c r="B192" s="49">
        <v>44126</v>
      </c>
      <c r="C192" s="50" t="s">
        <v>125</v>
      </c>
      <c r="D192" s="45" t="s">
        <v>470</v>
      </c>
      <c r="E192" s="50" t="s">
        <v>471</v>
      </c>
      <c r="F192" s="5" t="s">
        <v>572</v>
      </c>
      <c r="G192" s="4" t="s">
        <v>3</v>
      </c>
      <c r="H192" s="59">
        <v>2965884</v>
      </c>
      <c r="I192" s="23">
        <f t="shared" si="2"/>
        <v>44171</v>
      </c>
    </row>
    <row r="193" spans="1:9" s="7" customFormat="1" ht="67.5" customHeight="1" x14ac:dyDescent="0.25">
      <c r="A193" s="22"/>
      <c r="B193" s="49">
        <v>44129</v>
      </c>
      <c r="C193" s="50" t="s">
        <v>473</v>
      </c>
      <c r="D193" s="45" t="s">
        <v>470</v>
      </c>
      <c r="E193" s="50" t="s">
        <v>471</v>
      </c>
      <c r="F193" s="5" t="s">
        <v>572</v>
      </c>
      <c r="G193" s="4" t="s">
        <v>3</v>
      </c>
      <c r="H193" s="59">
        <v>1227750</v>
      </c>
      <c r="I193" s="23">
        <f t="shared" si="2"/>
        <v>44174</v>
      </c>
    </row>
    <row r="194" spans="1:9" s="7" customFormat="1" ht="67.5" customHeight="1" x14ac:dyDescent="0.25">
      <c r="A194" s="22"/>
      <c r="B194" s="49">
        <v>44132</v>
      </c>
      <c r="C194" s="50" t="s">
        <v>474</v>
      </c>
      <c r="D194" s="45" t="s">
        <v>470</v>
      </c>
      <c r="E194" s="50" t="s">
        <v>471</v>
      </c>
      <c r="F194" s="5" t="s">
        <v>572</v>
      </c>
      <c r="G194" s="4" t="s">
        <v>3</v>
      </c>
      <c r="H194" s="59">
        <v>2333526</v>
      </c>
      <c r="I194" s="23">
        <f t="shared" si="2"/>
        <v>44177</v>
      </c>
    </row>
    <row r="195" spans="1:9" s="7" customFormat="1" ht="67.5" customHeight="1" x14ac:dyDescent="0.25">
      <c r="A195" s="22"/>
      <c r="B195" s="49">
        <v>44110</v>
      </c>
      <c r="C195" s="50" t="s">
        <v>25</v>
      </c>
      <c r="D195" s="45" t="s">
        <v>475</v>
      </c>
      <c r="E195" s="50" t="s">
        <v>476</v>
      </c>
      <c r="F195" s="5" t="s">
        <v>573</v>
      </c>
      <c r="G195" s="4" t="s">
        <v>3</v>
      </c>
      <c r="H195" s="59">
        <v>2044626</v>
      </c>
      <c r="I195" s="23">
        <f t="shared" si="2"/>
        <v>44155</v>
      </c>
    </row>
    <row r="196" spans="1:9" s="7" customFormat="1" ht="67.5" customHeight="1" x14ac:dyDescent="0.25">
      <c r="A196" s="22"/>
      <c r="B196" s="46">
        <v>44077</v>
      </c>
      <c r="C196" s="45" t="s">
        <v>369</v>
      </c>
      <c r="D196" s="45" t="s">
        <v>82</v>
      </c>
      <c r="E196" s="45" t="s">
        <v>179</v>
      </c>
      <c r="F196" s="5" t="s">
        <v>574</v>
      </c>
      <c r="G196" s="4" t="s">
        <v>3</v>
      </c>
      <c r="H196" s="59">
        <v>1917000</v>
      </c>
      <c r="I196" s="23">
        <f t="shared" si="2"/>
        <v>44122</v>
      </c>
    </row>
    <row r="197" spans="1:9" s="7" customFormat="1" ht="67.5" customHeight="1" x14ac:dyDescent="0.25">
      <c r="A197" s="22"/>
      <c r="B197" s="46">
        <v>44083</v>
      </c>
      <c r="C197" s="45" t="s">
        <v>370</v>
      </c>
      <c r="D197" s="45" t="s">
        <v>82</v>
      </c>
      <c r="E197" s="45" t="s">
        <v>179</v>
      </c>
      <c r="F197" s="5" t="s">
        <v>574</v>
      </c>
      <c r="G197" s="4" t="s">
        <v>3</v>
      </c>
      <c r="H197" s="59">
        <v>1303560</v>
      </c>
      <c r="I197" s="23">
        <f t="shared" si="2"/>
        <v>44128</v>
      </c>
    </row>
    <row r="198" spans="1:9" s="7" customFormat="1" ht="67.5" customHeight="1" x14ac:dyDescent="0.25">
      <c r="A198" s="22"/>
      <c r="B198" s="46">
        <v>44090</v>
      </c>
      <c r="C198" s="45" t="s">
        <v>371</v>
      </c>
      <c r="D198" s="45" t="s">
        <v>82</v>
      </c>
      <c r="E198" s="45" t="s">
        <v>179</v>
      </c>
      <c r="F198" s="5" t="s">
        <v>574</v>
      </c>
      <c r="G198" s="4" t="s">
        <v>3</v>
      </c>
      <c r="H198" s="59">
        <v>690120</v>
      </c>
      <c r="I198" s="23">
        <f t="shared" si="2"/>
        <v>44135</v>
      </c>
    </row>
    <row r="199" spans="1:9" s="7" customFormat="1" ht="67.5" customHeight="1" x14ac:dyDescent="0.25">
      <c r="A199" s="22"/>
      <c r="B199" s="46">
        <v>44090</v>
      </c>
      <c r="C199" s="45" t="s">
        <v>372</v>
      </c>
      <c r="D199" s="45" t="s">
        <v>82</v>
      </c>
      <c r="E199" s="45" t="s">
        <v>179</v>
      </c>
      <c r="F199" s="5" t="s">
        <v>575</v>
      </c>
      <c r="G199" s="4" t="s">
        <v>3</v>
      </c>
      <c r="H199" s="59">
        <v>39816</v>
      </c>
      <c r="I199" s="23">
        <f t="shared" si="2"/>
        <v>44135</v>
      </c>
    </row>
    <row r="200" spans="1:9" s="7" customFormat="1" ht="67.5" customHeight="1" x14ac:dyDescent="0.25">
      <c r="A200" s="22"/>
      <c r="B200" s="46">
        <v>44099</v>
      </c>
      <c r="C200" s="45" t="s">
        <v>94</v>
      </c>
      <c r="D200" s="45" t="s">
        <v>82</v>
      </c>
      <c r="E200" s="45" t="s">
        <v>179</v>
      </c>
      <c r="F200" s="5" t="s">
        <v>574</v>
      </c>
      <c r="G200" s="4" t="s">
        <v>3</v>
      </c>
      <c r="H200" s="59">
        <v>1278000</v>
      </c>
      <c r="I200" s="23">
        <f t="shared" si="2"/>
        <v>44144</v>
      </c>
    </row>
    <row r="201" spans="1:9" s="7" customFormat="1" ht="67.5" customHeight="1" x14ac:dyDescent="0.25">
      <c r="A201" s="22"/>
      <c r="B201" s="46">
        <v>44099</v>
      </c>
      <c r="C201" s="45" t="s">
        <v>373</v>
      </c>
      <c r="D201" s="45" t="s">
        <v>82</v>
      </c>
      <c r="E201" s="45" t="s">
        <v>179</v>
      </c>
      <c r="F201" s="5" t="s">
        <v>575</v>
      </c>
      <c r="G201" s="4" t="s">
        <v>3</v>
      </c>
      <c r="H201" s="59">
        <v>37604</v>
      </c>
      <c r="I201" s="23">
        <f t="shared" si="2"/>
        <v>44144</v>
      </c>
    </row>
    <row r="202" spans="1:9" s="7" customFormat="1" ht="67.5" customHeight="1" x14ac:dyDescent="0.25">
      <c r="A202" s="22"/>
      <c r="B202" s="51">
        <v>44103</v>
      </c>
      <c r="C202" s="52" t="s">
        <v>477</v>
      </c>
      <c r="D202" s="45" t="s">
        <v>82</v>
      </c>
      <c r="E202" s="52" t="s">
        <v>179</v>
      </c>
      <c r="F202" s="5" t="s">
        <v>574</v>
      </c>
      <c r="G202" s="4" t="s">
        <v>3</v>
      </c>
      <c r="H202" s="59">
        <v>326600</v>
      </c>
      <c r="I202" s="23">
        <f t="shared" si="2"/>
        <v>44148</v>
      </c>
    </row>
    <row r="203" spans="1:9" s="7" customFormat="1" ht="67.5" customHeight="1" x14ac:dyDescent="0.25">
      <c r="A203" s="22"/>
      <c r="B203" s="49">
        <v>44103</v>
      </c>
      <c r="C203" s="50" t="s">
        <v>478</v>
      </c>
      <c r="D203" s="45" t="s">
        <v>82</v>
      </c>
      <c r="E203" s="50" t="s">
        <v>179</v>
      </c>
      <c r="F203" s="5" t="s">
        <v>574</v>
      </c>
      <c r="G203" s="4" t="s">
        <v>3</v>
      </c>
      <c r="H203" s="59">
        <v>389790</v>
      </c>
      <c r="I203" s="23">
        <f t="shared" si="2"/>
        <v>44148</v>
      </c>
    </row>
    <row r="204" spans="1:9" s="7" customFormat="1" ht="67.5" customHeight="1" x14ac:dyDescent="0.25">
      <c r="A204" s="22"/>
      <c r="B204" s="49">
        <v>44111</v>
      </c>
      <c r="C204" s="50" t="s">
        <v>479</v>
      </c>
      <c r="D204" s="45" t="s">
        <v>82</v>
      </c>
      <c r="E204" s="50" t="s">
        <v>179</v>
      </c>
      <c r="F204" s="5" t="s">
        <v>576</v>
      </c>
      <c r="G204" s="4" t="s">
        <v>3</v>
      </c>
      <c r="H204" s="59">
        <v>468000</v>
      </c>
      <c r="I204" s="23">
        <f t="shared" si="2"/>
        <v>44156</v>
      </c>
    </row>
    <row r="205" spans="1:9" s="7" customFormat="1" ht="67.5" customHeight="1" x14ac:dyDescent="0.25">
      <c r="A205" s="22"/>
      <c r="B205" s="51">
        <v>44119</v>
      </c>
      <c r="C205" s="52" t="s">
        <v>480</v>
      </c>
      <c r="D205" s="45" t="s">
        <v>82</v>
      </c>
      <c r="E205" s="52" t="s">
        <v>179</v>
      </c>
      <c r="F205" s="5" t="s">
        <v>576</v>
      </c>
      <c r="G205" s="4" t="s">
        <v>3</v>
      </c>
      <c r="H205" s="59">
        <v>894000</v>
      </c>
      <c r="I205" s="23">
        <f t="shared" ref="I205:I268" si="3">B205+45</f>
        <v>44164</v>
      </c>
    </row>
    <row r="206" spans="1:9" s="7" customFormat="1" ht="67.5" customHeight="1" x14ac:dyDescent="0.25">
      <c r="A206" s="22"/>
      <c r="B206" s="51">
        <v>44127</v>
      </c>
      <c r="C206" s="52" t="s">
        <v>481</v>
      </c>
      <c r="D206" s="45" t="s">
        <v>82</v>
      </c>
      <c r="E206" s="52" t="s">
        <v>179</v>
      </c>
      <c r="F206" s="5" t="s">
        <v>577</v>
      </c>
      <c r="G206" s="4" t="s">
        <v>3</v>
      </c>
      <c r="H206" s="59">
        <v>309550</v>
      </c>
      <c r="I206" s="23">
        <f t="shared" si="3"/>
        <v>44172</v>
      </c>
    </row>
    <row r="207" spans="1:9" s="7" customFormat="1" ht="67.5" customHeight="1" x14ac:dyDescent="0.25">
      <c r="A207" s="22"/>
      <c r="B207" s="51">
        <v>44127</v>
      </c>
      <c r="C207" s="52" t="s">
        <v>482</v>
      </c>
      <c r="D207" s="45" t="s">
        <v>82</v>
      </c>
      <c r="E207" s="52" t="s">
        <v>179</v>
      </c>
      <c r="F207" s="5" t="s">
        <v>576</v>
      </c>
      <c r="G207" s="4" t="s">
        <v>3</v>
      </c>
      <c r="H207" s="59">
        <v>2651276</v>
      </c>
      <c r="I207" s="23">
        <f t="shared" si="3"/>
        <v>44172</v>
      </c>
    </row>
    <row r="208" spans="1:9" s="7" customFormat="1" ht="67.5" customHeight="1" x14ac:dyDescent="0.25">
      <c r="A208" s="22"/>
      <c r="B208" s="46">
        <v>44026</v>
      </c>
      <c r="C208" s="45" t="s">
        <v>25</v>
      </c>
      <c r="D208" s="45" t="s">
        <v>180</v>
      </c>
      <c r="E208" s="47" t="s">
        <v>310</v>
      </c>
      <c r="F208" s="5" t="s">
        <v>578</v>
      </c>
      <c r="G208" s="4" t="s">
        <v>3</v>
      </c>
      <c r="H208" s="59">
        <v>300000</v>
      </c>
      <c r="I208" s="23">
        <f t="shared" si="3"/>
        <v>44071</v>
      </c>
    </row>
    <row r="209" spans="1:9" s="7" customFormat="1" ht="67.5" customHeight="1" x14ac:dyDescent="0.25">
      <c r="A209" s="22"/>
      <c r="B209" s="46">
        <v>44068</v>
      </c>
      <c r="C209" s="45" t="s">
        <v>72</v>
      </c>
      <c r="D209" s="45" t="s">
        <v>180</v>
      </c>
      <c r="E209" s="47" t="s">
        <v>310</v>
      </c>
      <c r="F209" s="5" t="s">
        <v>579</v>
      </c>
      <c r="G209" s="4" t="s">
        <v>3</v>
      </c>
      <c r="H209" s="59">
        <v>777600</v>
      </c>
      <c r="I209" s="23">
        <f t="shared" si="3"/>
        <v>44113</v>
      </c>
    </row>
    <row r="210" spans="1:9" s="7" customFormat="1" ht="67.5" customHeight="1" x14ac:dyDescent="0.25">
      <c r="A210" s="22"/>
      <c r="B210" s="46">
        <v>44068</v>
      </c>
      <c r="C210" s="45" t="s">
        <v>22</v>
      </c>
      <c r="D210" s="45" t="s">
        <v>180</v>
      </c>
      <c r="E210" s="47" t="s">
        <v>310</v>
      </c>
      <c r="F210" s="5" t="s">
        <v>579</v>
      </c>
      <c r="G210" s="4" t="s">
        <v>3</v>
      </c>
      <c r="H210" s="59">
        <v>777600</v>
      </c>
      <c r="I210" s="23">
        <f t="shared" si="3"/>
        <v>44113</v>
      </c>
    </row>
    <row r="211" spans="1:9" s="7" customFormat="1" ht="67.5" customHeight="1" x14ac:dyDescent="0.25">
      <c r="A211" s="22"/>
      <c r="B211" s="46">
        <v>44077</v>
      </c>
      <c r="C211" s="45" t="s">
        <v>26</v>
      </c>
      <c r="D211" s="45" t="s">
        <v>180</v>
      </c>
      <c r="E211" s="45" t="s">
        <v>310</v>
      </c>
      <c r="F211" s="5" t="s">
        <v>579</v>
      </c>
      <c r="G211" s="4" t="s">
        <v>3</v>
      </c>
      <c r="H211" s="59">
        <v>720000</v>
      </c>
      <c r="I211" s="23">
        <f t="shared" si="3"/>
        <v>44122</v>
      </c>
    </row>
    <row r="212" spans="1:9" s="7" customFormat="1" ht="67.5" customHeight="1" x14ac:dyDescent="0.25">
      <c r="A212" s="22"/>
      <c r="B212" s="46">
        <v>44077</v>
      </c>
      <c r="C212" s="45" t="s">
        <v>28</v>
      </c>
      <c r="D212" s="45" t="s">
        <v>180</v>
      </c>
      <c r="E212" s="45" t="s">
        <v>310</v>
      </c>
      <c r="F212" s="5" t="s">
        <v>579</v>
      </c>
      <c r="G212" s="4" t="s">
        <v>3</v>
      </c>
      <c r="H212" s="59">
        <v>831600</v>
      </c>
      <c r="I212" s="23">
        <f t="shared" si="3"/>
        <v>44122</v>
      </c>
    </row>
    <row r="213" spans="1:9" s="7" customFormat="1" ht="67.5" customHeight="1" x14ac:dyDescent="0.25">
      <c r="A213" s="22"/>
      <c r="B213" s="46">
        <v>44078</v>
      </c>
      <c r="C213" s="45" t="s">
        <v>30</v>
      </c>
      <c r="D213" s="45" t="s">
        <v>180</v>
      </c>
      <c r="E213" s="45" t="s">
        <v>310</v>
      </c>
      <c r="F213" s="5" t="s">
        <v>579</v>
      </c>
      <c r="G213" s="4" t="s">
        <v>3</v>
      </c>
      <c r="H213" s="59">
        <v>144000</v>
      </c>
      <c r="I213" s="23">
        <f t="shared" si="3"/>
        <v>44123</v>
      </c>
    </row>
    <row r="214" spans="1:9" s="7" customFormat="1" ht="67.5" customHeight="1" x14ac:dyDescent="0.25">
      <c r="A214" s="22"/>
      <c r="B214" s="46">
        <v>44082</v>
      </c>
      <c r="C214" s="45" t="s">
        <v>35</v>
      </c>
      <c r="D214" s="45" t="s">
        <v>180</v>
      </c>
      <c r="E214" s="45" t="s">
        <v>310</v>
      </c>
      <c r="F214" s="5" t="s">
        <v>579</v>
      </c>
      <c r="G214" s="4" t="s">
        <v>3</v>
      </c>
      <c r="H214" s="59">
        <v>777600</v>
      </c>
      <c r="I214" s="23">
        <f t="shared" si="3"/>
        <v>44127</v>
      </c>
    </row>
    <row r="215" spans="1:9" s="7" customFormat="1" ht="67.5" customHeight="1" x14ac:dyDescent="0.25">
      <c r="A215" s="22"/>
      <c r="B215" s="46">
        <v>44082</v>
      </c>
      <c r="C215" s="45" t="s">
        <v>36</v>
      </c>
      <c r="D215" s="45" t="s">
        <v>180</v>
      </c>
      <c r="E215" s="45" t="s">
        <v>310</v>
      </c>
      <c r="F215" s="5" t="s">
        <v>580</v>
      </c>
      <c r="G215" s="4" t="s">
        <v>4</v>
      </c>
      <c r="H215" s="59">
        <v>777600</v>
      </c>
      <c r="I215" s="23">
        <f t="shared" si="3"/>
        <v>44127</v>
      </c>
    </row>
    <row r="216" spans="1:9" s="7" customFormat="1" ht="67.5" customHeight="1" x14ac:dyDescent="0.25">
      <c r="A216" s="22"/>
      <c r="B216" s="46">
        <v>44083</v>
      </c>
      <c r="C216" s="45" t="s">
        <v>37</v>
      </c>
      <c r="D216" s="45" t="s">
        <v>180</v>
      </c>
      <c r="E216" s="45" t="s">
        <v>227</v>
      </c>
      <c r="F216" s="5" t="s">
        <v>579</v>
      </c>
      <c r="G216" s="4" t="s">
        <v>3</v>
      </c>
      <c r="H216" s="59">
        <v>705000</v>
      </c>
      <c r="I216" s="23">
        <f t="shared" si="3"/>
        <v>44128</v>
      </c>
    </row>
    <row r="217" spans="1:9" s="7" customFormat="1" ht="67.5" customHeight="1" x14ac:dyDescent="0.25">
      <c r="A217" s="22"/>
      <c r="B217" s="46">
        <v>44084</v>
      </c>
      <c r="C217" s="45" t="s">
        <v>29</v>
      </c>
      <c r="D217" s="45" t="s">
        <v>180</v>
      </c>
      <c r="E217" s="45" t="s">
        <v>310</v>
      </c>
      <c r="F217" s="5" t="s">
        <v>579</v>
      </c>
      <c r="G217" s="4" t="s">
        <v>3</v>
      </c>
      <c r="H217" s="59">
        <v>831600</v>
      </c>
      <c r="I217" s="23">
        <f t="shared" si="3"/>
        <v>44129</v>
      </c>
    </row>
    <row r="218" spans="1:9" s="7" customFormat="1" ht="67.5" customHeight="1" x14ac:dyDescent="0.25">
      <c r="A218" s="22"/>
      <c r="B218" s="46">
        <v>44084</v>
      </c>
      <c r="C218" s="45" t="s">
        <v>38</v>
      </c>
      <c r="D218" s="45" t="s">
        <v>180</v>
      </c>
      <c r="E218" s="45" t="s">
        <v>310</v>
      </c>
      <c r="F218" s="5" t="s">
        <v>579</v>
      </c>
      <c r="G218" s="4" t="s">
        <v>3</v>
      </c>
      <c r="H218" s="59">
        <v>810000</v>
      </c>
      <c r="I218" s="23">
        <f t="shared" si="3"/>
        <v>44129</v>
      </c>
    </row>
    <row r="219" spans="1:9" s="7" customFormat="1" ht="67.5" customHeight="1" x14ac:dyDescent="0.25">
      <c r="A219" s="22"/>
      <c r="B219" s="46">
        <v>44057</v>
      </c>
      <c r="C219" s="45" t="s">
        <v>32</v>
      </c>
      <c r="D219" s="45" t="s">
        <v>180</v>
      </c>
      <c r="E219" s="45" t="s">
        <v>227</v>
      </c>
      <c r="F219" s="5" t="s">
        <v>579</v>
      </c>
      <c r="G219" s="4" t="s">
        <v>3</v>
      </c>
      <c r="H219" s="59">
        <v>216000</v>
      </c>
      <c r="I219" s="23">
        <f t="shared" si="3"/>
        <v>44102</v>
      </c>
    </row>
    <row r="220" spans="1:9" s="7" customFormat="1" ht="67.5" customHeight="1" x14ac:dyDescent="0.25">
      <c r="A220" s="22"/>
      <c r="B220" s="46">
        <v>44092</v>
      </c>
      <c r="C220" s="45" t="s">
        <v>44</v>
      </c>
      <c r="D220" s="45" t="s">
        <v>180</v>
      </c>
      <c r="E220" s="45" t="s">
        <v>227</v>
      </c>
      <c r="F220" s="5" t="s">
        <v>579</v>
      </c>
      <c r="G220" s="4" t="s">
        <v>3</v>
      </c>
      <c r="H220" s="59">
        <v>824400</v>
      </c>
      <c r="I220" s="23">
        <f t="shared" si="3"/>
        <v>44137</v>
      </c>
    </row>
    <row r="221" spans="1:9" s="7" customFormat="1" ht="67.5" customHeight="1" x14ac:dyDescent="0.25">
      <c r="A221" s="22"/>
      <c r="B221" s="46">
        <v>44095</v>
      </c>
      <c r="C221" s="45" t="s">
        <v>43</v>
      </c>
      <c r="D221" s="45" t="s">
        <v>180</v>
      </c>
      <c r="E221" s="45" t="s">
        <v>227</v>
      </c>
      <c r="F221" s="5" t="s">
        <v>579</v>
      </c>
      <c r="G221" s="4" t="s">
        <v>3</v>
      </c>
      <c r="H221" s="59">
        <v>435000</v>
      </c>
      <c r="I221" s="23">
        <f t="shared" si="3"/>
        <v>44140</v>
      </c>
    </row>
    <row r="222" spans="1:9" s="7" customFormat="1" ht="67.5" customHeight="1" x14ac:dyDescent="0.25">
      <c r="A222" s="22"/>
      <c r="B222" s="46">
        <v>44095</v>
      </c>
      <c r="C222" s="45" t="s">
        <v>45</v>
      </c>
      <c r="D222" s="45" t="s">
        <v>180</v>
      </c>
      <c r="E222" s="45" t="s">
        <v>227</v>
      </c>
      <c r="F222" s="5" t="s">
        <v>579</v>
      </c>
      <c r="G222" s="4" t="s">
        <v>3</v>
      </c>
      <c r="H222" s="59">
        <v>831600</v>
      </c>
      <c r="I222" s="23">
        <f t="shared" si="3"/>
        <v>44140</v>
      </c>
    </row>
    <row r="223" spans="1:9" s="7" customFormat="1" ht="67.5" customHeight="1" x14ac:dyDescent="0.25">
      <c r="A223" s="22"/>
      <c r="B223" s="46">
        <v>44095</v>
      </c>
      <c r="C223" s="45" t="s">
        <v>46</v>
      </c>
      <c r="D223" s="45" t="s">
        <v>180</v>
      </c>
      <c r="E223" s="45" t="s">
        <v>227</v>
      </c>
      <c r="F223" s="5" t="s">
        <v>579</v>
      </c>
      <c r="G223" s="4" t="s">
        <v>3</v>
      </c>
      <c r="H223" s="59">
        <v>92400</v>
      </c>
      <c r="I223" s="23">
        <f t="shared" si="3"/>
        <v>44140</v>
      </c>
    </row>
    <row r="224" spans="1:9" s="7" customFormat="1" ht="67.5" customHeight="1" x14ac:dyDescent="0.25">
      <c r="A224" s="22"/>
      <c r="B224" s="46">
        <v>44096</v>
      </c>
      <c r="C224" s="45" t="s">
        <v>31</v>
      </c>
      <c r="D224" s="45" t="s">
        <v>180</v>
      </c>
      <c r="E224" s="45" t="s">
        <v>227</v>
      </c>
      <c r="F224" s="5" t="s">
        <v>579</v>
      </c>
      <c r="G224" s="4" t="s">
        <v>3</v>
      </c>
      <c r="H224" s="59">
        <v>108000</v>
      </c>
      <c r="I224" s="23">
        <f t="shared" si="3"/>
        <v>44141</v>
      </c>
    </row>
    <row r="225" spans="1:9" s="7" customFormat="1" ht="67.5" customHeight="1" x14ac:dyDescent="0.25">
      <c r="A225" s="22"/>
      <c r="B225" s="46">
        <v>44096</v>
      </c>
      <c r="C225" s="45" t="s">
        <v>42</v>
      </c>
      <c r="D225" s="45" t="s">
        <v>180</v>
      </c>
      <c r="E225" s="45" t="s">
        <v>227</v>
      </c>
      <c r="F225" s="5" t="s">
        <v>579</v>
      </c>
      <c r="G225" s="4" t="s">
        <v>3</v>
      </c>
      <c r="H225" s="59">
        <v>360000</v>
      </c>
      <c r="I225" s="23">
        <f t="shared" si="3"/>
        <v>44141</v>
      </c>
    </row>
    <row r="226" spans="1:9" s="7" customFormat="1" ht="67.5" customHeight="1" x14ac:dyDescent="0.25">
      <c r="A226" s="22"/>
      <c r="B226" s="46">
        <v>44097</v>
      </c>
      <c r="C226" s="45" t="s">
        <v>213</v>
      </c>
      <c r="D226" s="45" t="s">
        <v>180</v>
      </c>
      <c r="E226" s="45" t="s">
        <v>227</v>
      </c>
      <c r="F226" s="5" t="s">
        <v>579</v>
      </c>
      <c r="G226" s="4" t="s">
        <v>3</v>
      </c>
      <c r="H226" s="59">
        <v>241200</v>
      </c>
      <c r="I226" s="23">
        <f t="shared" si="3"/>
        <v>44142</v>
      </c>
    </row>
    <row r="227" spans="1:9" s="7" customFormat="1" ht="67.5" customHeight="1" x14ac:dyDescent="0.25">
      <c r="A227" s="22"/>
      <c r="B227" s="51">
        <v>44104</v>
      </c>
      <c r="C227" s="52" t="s">
        <v>149</v>
      </c>
      <c r="D227" s="45" t="s">
        <v>180</v>
      </c>
      <c r="E227" s="52" t="s">
        <v>310</v>
      </c>
      <c r="F227" s="5" t="s">
        <v>579</v>
      </c>
      <c r="G227" s="4" t="s">
        <v>3</v>
      </c>
      <c r="H227" s="59">
        <v>144000</v>
      </c>
      <c r="I227" s="23">
        <f t="shared" si="3"/>
        <v>44149</v>
      </c>
    </row>
    <row r="228" spans="1:9" s="7" customFormat="1" ht="67.5" customHeight="1" x14ac:dyDescent="0.25">
      <c r="A228" s="22"/>
      <c r="B228" s="49">
        <v>44104</v>
      </c>
      <c r="C228" s="50" t="s">
        <v>40</v>
      </c>
      <c r="D228" s="45" t="s">
        <v>180</v>
      </c>
      <c r="E228" s="50" t="s">
        <v>310</v>
      </c>
      <c r="F228" s="5" t="s">
        <v>579</v>
      </c>
      <c r="G228" s="4" t="s">
        <v>3</v>
      </c>
      <c r="H228" s="59">
        <v>1301512</v>
      </c>
      <c r="I228" s="23">
        <f t="shared" si="3"/>
        <v>44149</v>
      </c>
    </row>
    <row r="229" spans="1:9" s="7" customFormat="1" ht="67.5" customHeight="1" x14ac:dyDescent="0.25">
      <c r="A229" s="22"/>
      <c r="B229" s="51">
        <v>44104</v>
      </c>
      <c r="C229" s="52" t="s">
        <v>64</v>
      </c>
      <c r="D229" s="45" t="s">
        <v>180</v>
      </c>
      <c r="E229" s="52" t="s">
        <v>310</v>
      </c>
      <c r="F229" s="5" t="s">
        <v>579</v>
      </c>
      <c r="G229" s="4" t="s">
        <v>3</v>
      </c>
      <c r="H229" s="59">
        <v>1288488</v>
      </c>
      <c r="I229" s="23">
        <f t="shared" si="3"/>
        <v>44149</v>
      </c>
    </row>
    <row r="230" spans="1:9" s="7" customFormat="1" ht="67.5" customHeight="1" x14ac:dyDescent="0.25">
      <c r="A230" s="22"/>
      <c r="B230" s="49">
        <v>44106</v>
      </c>
      <c r="C230" s="50" t="s">
        <v>421</v>
      </c>
      <c r="D230" s="45" t="s">
        <v>180</v>
      </c>
      <c r="E230" s="50" t="s">
        <v>310</v>
      </c>
      <c r="F230" s="5" t="s">
        <v>579</v>
      </c>
      <c r="G230" s="4" t="s">
        <v>3</v>
      </c>
      <c r="H230" s="59">
        <v>777600</v>
      </c>
      <c r="I230" s="23">
        <f t="shared" si="3"/>
        <v>44151</v>
      </c>
    </row>
    <row r="231" spans="1:9" s="7" customFormat="1" ht="67.5" customHeight="1" x14ac:dyDescent="0.25">
      <c r="A231" s="22"/>
      <c r="B231" s="51">
        <v>44106</v>
      </c>
      <c r="C231" s="52" t="s">
        <v>104</v>
      </c>
      <c r="D231" s="45" t="s">
        <v>180</v>
      </c>
      <c r="E231" s="52" t="s">
        <v>310</v>
      </c>
      <c r="F231" s="5" t="s">
        <v>579</v>
      </c>
      <c r="G231" s="4" t="s">
        <v>3</v>
      </c>
      <c r="H231" s="59">
        <v>777600</v>
      </c>
      <c r="I231" s="23">
        <f t="shared" si="3"/>
        <v>44151</v>
      </c>
    </row>
    <row r="232" spans="1:9" s="7" customFormat="1" ht="67.5" customHeight="1" x14ac:dyDescent="0.25">
      <c r="A232" s="22"/>
      <c r="B232" s="51">
        <v>44113</v>
      </c>
      <c r="C232" s="52" t="s">
        <v>56</v>
      </c>
      <c r="D232" s="45" t="s">
        <v>180</v>
      </c>
      <c r="E232" s="52" t="s">
        <v>310</v>
      </c>
      <c r="F232" s="5" t="s">
        <v>579</v>
      </c>
      <c r="G232" s="4" t="s">
        <v>3</v>
      </c>
      <c r="H232" s="59">
        <v>777600</v>
      </c>
      <c r="I232" s="23">
        <f t="shared" si="3"/>
        <v>44158</v>
      </c>
    </row>
    <row r="233" spans="1:9" s="7" customFormat="1" ht="67.5" customHeight="1" x14ac:dyDescent="0.25">
      <c r="A233" s="22"/>
      <c r="B233" s="51">
        <v>44113</v>
      </c>
      <c r="C233" s="52" t="s">
        <v>56</v>
      </c>
      <c r="D233" s="45" t="s">
        <v>180</v>
      </c>
      <c r="E233" s="52" t="s">
        <v>310</v>
      </c>
      <c r="F233" s="5" t="s">
        <v>579</v>
      </c>
      <c r="G233" s="4" t="s">
        <v>3</v>
      </c>
      <c r="H233" s="59">
        <v>777600</v>
      </c>
      <c r="I233" s="23">
        <f t="shared" si="3"/>
        <v>44158</v>
      </c>
    </row>
    <row r="234" spans="1:9" s="7" customFormat="1" ht="67.5" customHeight="1" x14ac:dyDescent="0.25">
      <c r="A234" s="22"/>
      <c r="B234" s="49">
        <v>44118</v>
      </c>
      <c r="C234" s="50" t="s">
        <v>258</v>
      </c>
      <c r="D234" s="45" t="s">
        <v>180</v>
      </c>
      <c r="E234" s="50" t="s">
        <v>310</v>
      </c>
      <c r="F234" s="5" t="s">
        <v>579</v>
      </c>
      <c r="G234" s="4" t="s">
        <v>3</v>
      </c>
      <c r="H234" s="59">
        <v>1168000</v>
      </c>
      <c r="I234" s="23">
        <f t="shared" si="3"/>
        <v>44163</v>
      </c>
    </row>
    <row r="235" spans="1:9" s="7" customFormat="1" ht="67.5" customHeight="1" x14ac:dyDescent="0.25">
      <c r="A235" s="22"/>
      <c r="B235" s="49">
        <v>44120</v>
      </c>
      <c r="C235" s="50" t="s">
        <v>57</v>
      </c>
      <c r="D235" s="45" t="s">
        <v>180</v>
      </c>
      <c r="E235" s="50" t="s">
        <v>310</v>
      </c>
      <c r="F235" s="5" t="s">
        <v>579</v>
      </c>
      <c r="G235" s="4" t="s">
        <v>3</v>
      </c>
      <c r="H235" s="59">
        <v>777600</v>
      </c>
      <c r="I235" s="23">
        <f t="shared" si="3"/>
        <v>44165</v>
      </c>
    </row>
    <row r="236" spans="1:9" s="7" customFormat="1" ht="67.5" customHeight="1" x14ac:dyDescent="0.25">
      <c r="A236" s="22"/>
      <c r="B236" s="49">
        <v>44123</v>
      </c>
      <c r="C236" s="50" t="s">
        <v>47</v>
      </c>
      <c r="D236" s="45" t="s">
        <v>180</v>
      </c>
      <c r="E236" s="50" t="s">
        <v>310</v>
      </c>
      <c r="F236" s="5" t="s">
        <v>579</v>
      </c>
      <c r="G236" s="4" t="s">
        <v>3</v>
      </c>
      <c r="H236" s="59">
        <v>648000</v>
      </c>
      <c r="I236" s="23">
        <f t="shared" si="3"/>
        <v>44168</v>
      </c>
    </row>
    <row r="237" spans="1:9" s="7" customFormat="1" ht="67.5" customHeight="1" x14ac:dyDescent="0.25">
      <c r="A237" s="22"/>
      <c r="B237" s="49">
        <v>44125</v>
      </c>
      <c r="C237" s="50" t="s">
        <v>289</v>
      </c>
      <c r="D237" s="45" t="s">
        <v>180</v>
      </c>
      <c r="E237" s="50" t="s">
        <v>310</v>
      </c>
      <c r="F237" s="5" t="s">
        <v>579</v>
      </c>
      <c r="G237" s="4" t="s">
        <v>3</v>
      </c>
      <c r="H237" s="59">
        <v>468000</v>
      </c>
      <c r="I237" s="23">
        <f t="shared" si="3"/>
        <v>44170</v>
      </c>
    </row>
    <row r="238" spans="1:9" s="7" customFormat="1" ht="67.5" customHeight="1" x14ac:dyDescent="0.25">
      <c r="A238" s="22"/>
      <c r="B238" s="46">
        <v>44064</v>
      </c>
      <c r="C238" s="45" t="s">
        <v>265</v>
      </c>
      <c r="D238" s="45" t="s">
        <v>311</v>
      </c>
      <c r="E238" s="47" t="s">
        <v>181</v>
      </c>
      <c r="F238" s="5" t="s">
        <v>581</v>
      </c>
      <c r="G238" s="4" t="s">
        <v>3</v>
      </c>
      <c r="H238" s="59">
        <v>2892370</v>
      </c>
      <c r="I238" s="23">
        <f t="shared" si="3"/>
        <v>44109</v>
      </c>
    </row>
    <row r="239" spans="1:9" s="7" customFormat="1" ht="67.5" customHeight="1" x14ac:dyDescent="0.25">
      <c r="A239" s="22"/>
      <c r="B239" s="46">
        <v>44064</v>
      </c>
      <c r="C239" s="45" t="s">
        <v>266</v>
      </c>
      <c r="D239" s="45" t="s">
        <v>311</v>
      </c>
      <c r="E239" s="47" t="s">
        <v>181</v>
      </c>
      <c r="F239" s="5" t="s">
        <v>582</v>
      </c>
      <c r="G239" s="4" t="s">
        <v>4</v>
      </c>
      <c r="H239" s="59">
        <v>228400.94</v>
      </c>
      <c r="I239" s="23">
        <f t="shared" si="3"/>
        <v>44109</v>
      </c>
    </row>
    <row r="240" spans="1:9" s="7" customFormat="1" ht="67.5" customHeight="1" x14ac:dyDescent="0.25">
      <c r="A240" s="22"/>
      <c r="B240" s="46">
        <v>43980</v>
      </c>
      <c r="C240" s="45" t="s">
        <v>66</v>
      </c>
      <c r="D240" s="45" t="s">
        <v>368</v>
      </c>
      <c r="E240" s="47" t="s">
        <v>177</v>
      </c>
      <c r="F240" s="5" t="s">
        <v>583</v>
      </c>
      <c r="G240" s="4" t="s">
        <v>3</v>
      </c>
      <c r="H240" s="59">
        <v>423054</v>
      </c>
      <c r="I240" s="23">
        <f t="shared" si="3"/>
        <v>44025</v>
      </c>
    </row>
    <row r="241" spans="1:9" s="7" customFormat="1" ht="67.5" customHeight="1" x14ac:dyDescent="0.25">
      <c r="A241" s="22"/>
      <c r="B241" s="46">
        <v>44054</v>
      </c>
      <c r="C241" s="45" t="s">
        <v>309</v>
      </c>
      <c r="D241" s="45" t="s">
        <v>48</v>
      </c>
      <c r="E241" s="47" t="s">
        <v>182</v>
      </c>
      <c r="F241" s="5" t="s">
        <v>584</v>
      </c>
      <c r="G241" s="4" t="s">
        <v>3</v>
      </c>
      <c r="H241" s="59">
        <v>858024</v>
      </c>
      <c r="I241" s="23">
        <f t="shared" si="3"/>
        <v>44099</v>
      </c>
    </row>
    <row r="242" spans="1:9" s="7" customFormat="1" ht="67.5" customHeight="1" x14ac:dyDescent="0.25">
      <c r="A242" s="22"/>
      <c r="B242" s="46">
        <v>44130</v>
      </c>
      <c r="C242" s="45" t="s">
        <v>483</v>
      </c>
      <c r="D242" s="45" t="s">
        <v>48</v>
      </c>
      <c r="E242" s="47" t="s">
        <v>182</v>
      </c>
      <c r="F242" s="5" t="s">
        <v>561</v>
      </c>
      <c r="G242" s="4" t="s">
        <v>3</v>
      </c>
      <c r="H242" s="59">
        <v>2000000</v>
      </c>
      <c r="I242" s="23">
        <f t="shared" si="3"/>
        <v>44175</v>
      </c>
    </row>
    <row r="243" spans="1:9" s="7" customFormat="1" ht="67.5" customHeight="1" x14ac:dyDescent="0.25">
      <c r="A243" s="22"/>
      <c r="B243" s="46">
        <v>44131</v>
      </c>
      <c r="C243" s="45" t="s">
        <v>484</v>
      </c>
      <c r="D243" s="45" t="s">
        <v>48</v>
      </c>
      <c r="E243" s="47" t="s">
        <v>182</v>
      </c>
      <c r="F243" s="5" t="s">
        <v>561</v>
      </c>
      <c r="G243" s="4" t="s">
        <v>3</v>
      </c>
      <c r="H243" s="59">
        <v>2000000</v>
      </c>
      <c r="I243" s="23">
        <f t="shared" si="3"/>
        <v>44176</v>
      </c>
    </row>
    <row r="244" spans="1:9" s="7" customFormat="1" ht="67.5" customHeight="1" x14ac:dyDescent="0.25">
      <c r="A244" s="22"/>
      <c r="B244" s="54">
        <v>44125</v>
      </c>
      <c r="C244" s="55" t="s">
        <v>150</v>
      </c>
      <c r="D244" s="45" t="s">
        <v>107</v>
      </c>
      <c r="E244" s="56" t="s">
        <v>376</v>
      </c>
      <c r="F244" s="5" t="s">
        <v>585</v>
      </c>
      <c r="G244" s="4" t="s">
        <v>3</v>
      </c>
      <c r="H244" s="59">
        <v>646336</v>
      </c>
      <c r="I244" s="23">
        <f t="shared" si="3"/>
        <v>44170</v>
      </c>
    </row>
    <row r="245" spans="1:9" s="7" customFormat="1" ht="67.5" customHeight="1" x14ac:dyDescent="0.25">
      <c r="A245" s="22"/>
      <c r="B245" s="57">
        <v>44099</v>
      </c>
      <c r="C245" s="58" t="s">
        <v>485</v>
      </c>
      <c r="D245" s="45" t="s">
        <v>107</v>
      </c>
      <c r="E245" s="58" t="s">
        <v>183</v>
      </c>
      <c r="F245" s="5" t="s">
        <v>586</v>
      </c>
      <c r="G245" s="4" t="s">
        <v>3</v>
      </c>
      <c r="H245" s="59">
        <v>1331960</v>
      </c>
      <c r="I245" s="23">
        <f t="shared" si="3"/>
        <v>44144</v>
      </c>
    </row>
    <row r="246" spans="1:9" s="7" customFormat="1" ht="67.5" customHeight="1" x14ac:dyDescent="0.25">
      <c r="A246" s="22"/>
      <c r="B246" s="54">
        <v>44014</v>
      </c>
      <c r="C246" s="55" t="s">
        <v>224</v>
      </c>
      <c r="D246" s="45" t="s">
        <v>108</v>
      </c>
      <c r="E246" s="56" t="s">
        <v>184</v>
      </c>
      <c r="F246" s="5" t="s">
        <v>587</v>
      </c>
      <c r="G246" s="4" t="s">
        <v>3</v>
      </c>
      <c r="H246" s="59">
        <v>1512737</v>
      </c>
      <c r="I246" s="23">
        <f t="shared" si="3"/>
        <v>44059</v>
      </c>
    </row>
    <row r="247" spans="1:9" s="7" customFormat="1" ht="67.5" customHeight="1" x14ac:dyDescent="0.25">
      <c r="A247" s="22"/>
      <c r="B247" s="54">
        <v>44019</v>
      </c>
      <c r="C247" s="55" t="s">
        <v>228</v>
      </c>
      <c r="D247" s="45" t="s">
        <v>108</v>
      </c>
      <c r="E247" s="56" t="s">
        <v>184</v>
      </c>
      <c r="F247" s="5" t="s">
        <v>587</v>
      </c>
      <c r="G247" s="4" t="s">
        <v>3</v>
      </c>
      <c r="H247" s="59">
        <v>1049311</v>
      </c>
      <c r="I247" s="23">
        <f t="shared" si="3"/>
        <v>44064</v>
      </c>
    </row>
    <row r="248" spans="1:9" s="7" customFormat="1" ht="67.5" customHeight="1" x14ac:dyDescent="0.25">
      <c r="A248" s="22"/>
      <c r="B248" s="46">
        <v>44026</v>
      </c>
      <c r="C248" s="45" t="s">
        <v>167</v>
      </c>
      <c r="D248" s="45" t="s">
        <v>108</v>
      </c>
      <c r="E248" s="47" t="s">
        <v>184</v>
      </c>
      <c r="F248" s="5" t="s">
        <v>587</v>
      </c>
      <c r="G248" s="4" t="s">
        <v>3</v>
      </c>
      <c r="H248" s="59">
        <v>484496</v>
      </c>
      <c r="I248" s="23">
        <f t="shared" si="3"/>
        <v>44071</v>
      </c>
    </row>
    <row r="249" spans="1:9" s="7" customFormat="1" ht="67.5" customHeight="1" x14ac:dyDescent="0.25">
      <c r="A249" s="22"/>
      <c r="B249" s="46">
        <v>44029</v>
      </c>
      <c r="C249" s="45" t="s">
        <v>229</v>
      </c>
      <c r="D249" s="45" t="s">
        <v>108</v>
      </c>
      <c r="E249" s="47" t="s">
        <v>184</v>
      </c>
      <c r="F249" s="5" t="s">
        <v>587</v>
      </c>
      <c r="G249" s="4" t="s">
        <v>3</v>
      </c>
      <c r="H249" s="59">
        <v>529480</v>
      </c>
      <c r="I249" s="23">
        <f t="shared" si="3"/>
        <v>44074</v>
      </c>
    </row>
    <row r="250" spans="1:9" s="7" customFormat="1" ht="67.5" customHeight="1" x14ac:dyDescent="0.25">
      <c r="A250" s="22"/>
      <c r="B250" s="46">
        <v>44056</v>
      </c>
      <c r="C250" s="45" t="s">
        <v>168</v>
      </c>
      <c r="D250" s="45" t="s">
        <v>108</v>
      </c>
      <c r="E250" s="47" t="s">
        <v>312</v>
      </c>
      <c r="F250" s="5" t="s">
        <v>587</v>
      </c>
      <c r="G250" s="4" t="s">
        <v>3</v>
      </c>
      <c r="H250" s="59">
        <v>1804379</v>
      </c>
      <c r="I250" s="23">
        <f t="shared" si="3"/>
        <v>44101</v>
      </c>
    </row>
    <row r="251" spans="1:9" s="7" customFormat="1" ht="67.5" customHeight="1" x14ac:dyDescent="0.25">
      <c r="A251" s="22"/>
      <c r="B251" s="48">
        <v>44074</v>
      </c>
      <c r="C251" s="53" t="s">
        <v>377</v>
      </c>
      <c r="D251" s="45" t="s">
        <v>108</v>
      </c>
      <c r="E251" s="53" t="s">
        <v>184</v>
      </c>
      <c r="F251" s="5" t="s">
        <v>587</v>
      </c>
      <c r="G251" s="4" t="s">
        <v>3</v>
      </c>
      <c r="H251" s="59">
        <v>624701</v>
      </c>
      <c r="I251" s="23">
        <f t="shared" si="3"/>
        <v>44119</v>
      </c>
    </row>
    <row r="252" spans="1:9" s="7" customFormat="1" ht="67.5" customHeight="1" x14ac:dyDescent="0.25">
      <c r="A252" s="22"/>
      <c r="B252" s="46">
        <v>44078</v>
      </c>
      <c r="C252" s="45" t="s">
        <v>378</v>
      </c>
      <c r="D252" s="45" t="s">
        <v>108</v>
      </c>
      <c r="E252" s="45" t="s">
        <v>184</v>
      </c>
      <c r="F252" s="5" t="s">
        <v>587</v>
      </c>
      <c r="G252" s="4" t="s">
        <v>3</v>
      </c>
      <c r="H252" s="59">
        <v>201927.5</v>
      </c>
      <c r="I252" s="23">
        <f t="shared" si="3"/>
        <v>44123</v>
      </c>
    </row>
    <row r="253" spans="1:9" s="7" customFormat="1" ht="67.5" customHeight="1" x14ac:dyDescent="0.25">
      <c r="A253" s="22"/>
      <c r="B253" s="46">
        <v>44078</v>
      </c>
      <c r="C253" s="45" t="s">
        <v>379</v>
      </c>
      <c r="D253" s="45" t="s">
        <v>108</v>
      </c>
      <c r="E253" s="45" t="s">
        <v>184</v>
      </c>
      <c r="F253" s="5" t="s">
        <v>588</v>
      </c>
      <c r="G253" s="4" t="s">
        <v>3</v>
      </c>
      <c r="H253" s="59">
        <v>179741</v>
      </c>
      <c r="I253" s="23">
        <f t="shared" si="3"/>
        <v>44123</v>
      </c>
    </row>
    <row r="254" spans="1:9" s="7" customFormat="1" ht="67.5" customHeight="1" x14ac:dyDescent="0.25">
      <c r="A254" s="22"/>
      <c r="B254" s="46">
        <v>44088</v>
      </c>
      <c r="C254" s="45" t="s">
        <v>380</v>
      </c>
      <c r="D254" s="45" t="s">
        <v>108</v>
      </c>
      <c r="E254" s="45" t="s">
        <v>184</v>
      </c>
      <c r="F254" s="5" t="s">
        <v>587</v>
      </c>
      <c r="G254" s="4" t="s">
        <v>3</v>
      </c>
      <c r="H254" s="59">
        <v>140669</v>
      </c>
      <c r="I254" s="23">
        <f t="shared" si="3"/>
        <v>44133</v>
      </c>
    </row>
    <row r="255" spans="1:9" s="7" customFormat="1" ht="67.5" customHeight="1" x14ac:dyDescent="0.25">
      <c r="A255" s="22"/>
      <c r="B255" s="46">
        <v>44088</v>
      </c>
      <c r="C255" s="45" t="s">
        <v>381</v>
      </c>
      <c r="D255" s="45" t="s">
        <v>108</v>
      </c>
      <c r="E255" s="45" t="s">
        <v>184</v>
      </c>
      <c r="F255" s="5" t="s">
        <v>588</v>
      </c>
      <c r="G255" s="4" t="s">
        <v>3</v>
      </c>
      <c r="H255" s="59">
        <v>546635</v>
      </c>
      <c r="I255" s="23">
        <f t="shared" si="3"/>
        <v>44133</v>
      </c>
    </row>
    <row r="256" spans="1:9" s="7" customFormat="1" ht="67.5" customHeight="1" x14ac:dyDescent="0.25">
      <c r="A256" s="22"/>
      <c r="B256" s="49">
        <v>44102</v>
      </c>
      <c r="C256" s="50" t="s">
        <v>428</v>
      </c>
      <c r="D256" s="45" t="s">
        <v>108</v>
      </c>
      <c r="E256" s="50" t="s">
        <v>184</v>
      </c>
      <c r="F256" s="5" t="s">
        <v>588</v>
      </c>
      <c r="G256" s="4" t="s">
        <v>3</v>
      </c>
      <c r="H256" s="59">
        <v>2645271</v>
      </c>
      <c r="I256" s="23">
        <f t="shared" si="3"/>
        <v>44147</v>
      </c>
    </row>
    <row r="257" spans="1:9" s="7" customFormat="1" ht="67.5" customHeight="1" x14ac:dyDescent="0.25">
      <c r="A257" s="22"/>
      <c r="B257" s="51">
        <v>44117</v>
      </c>
      <c r="C257" s="52" t="s">
        <v>486</v>
      </c>
      <c r="D257" s="45" t="s">
        <v>108</v>
      </c>
      <c r="E257" s="52" t="s">
        <v>184</v>
      </c>
      <c r="F257" s="5" t="s">
        <v>588</v>
      </c>
      <c r="G257" s="4" t="s">
        <v>3</v>
      </c>
      <c r="H257" s="59">
        <v>3131550</v>
      </c>
      <c r="I257" s="23">
        <f t="shared" si="3"/>
        <v>44162</v>
      </c>
    </row>
    <row r="258" spans="1:9" s="7" customFormat="1" ht="67.5" customHeight="1" x14ac:dyDescent="0.25">
      <c r="A258" s="22"/>
      <c r="B258" s="49">
        <v>44120</v>
      </c>
      <c r="C258" s="44" t="s">
        <v>487</v>
      </c>
      <c r="D258" s="45" t="s">
        <v>93</v>
      </c>
      <c r="E258" s="50" t="s">
        <v>185</v>
      </c>
      <c r="F258" s="5" t="s">
        <v>589</v>
      </c>
      <c r="G258" s="4" t="s">
        <v>3</v>
      </c>
      <c r="H258" s="59">
        <v>2432000</v>
      </c>
      <c r="I258" s="23">
        <f t="shared" si="3"/>
        <v>44165</v>
      </c>
    </row>
    <row r="259" spans="1:9" s="7" customFormat="1" ht="67.5" customHeight="1" x14ac:dyDescent="0.25">
      <c r="A259" s="22"/>
      <c r="B259" s="46">
        <v>44069</v>
      </c>
      <c r="C259" s="45" t="s">
        <v>31</v>
      </c>
      <c r="D259" s="45" t="s">
        <v>186</v>
      </c>
      <c r="E259" s="47" t="s">
        <v>187</v>
      </c>
      <c r="F259" s="5" t="s">
        <v>590</v>
      </c>
      <c r="G259" s="4" t="s">
        <v>3</v>
      </c>
      <c r="H259" s="59">
        <v>3150000</v>
      </c>
      <c r="I259" s="23">
        <f t="shared" si="3"/>
        <v>44114</v>
      </c>
    </row>
    <row r="260" spans="1:9" s="7" customFormat="1" ht="67.5" customHeight="1" x14ac:dyDescent="0.25">
      <c r="A260" s="22"/>
      <c r="B260" s="23">
        <v>44109</v>
      </c>
      <c r="C260" s="4" t="s">
        <v>651</v>
      </c>
      <c r="D260" s="4" t="s">
        <v>652</v>
      </c>
      <c r="E260" s="62" t="s">
        <v>653</v>
      </c>
      <c r="F260" s="5" t="s">
        <v>725</v>
      </c>
      <c r="G260" s="4" t="s">
        <v>5</v>
      </c>
      <c r="H260" s="59">
        <v>13078.55</v>
      </c>
      <c r="I260" s="23">
        <f t="shared" si="3"/>
        <v>44154</v>
      </c>
    </row>
    <row r="261" spans="1:9" s="7" customFormat="1" ht="67.5" customHeight="1" x14ac:dyDescent="0.25">
      <c r="A261" s="22"/>
      <c r="B261" s="23">
        <v>44109</v>
      </c>
      <c r="C261" s="4" t="s">
        <v>654</v>
      </c>
      <c r="D261" s="4" t="s">
        <v>652</v>
      </c>
      <c r="E261" s="62" t="s">
        <v>653</v>
      </c>
      <c r="F261" s="5" t="s">
        <v>726</v>
      </c>
      <c r="G261" s="4" t="s">
        <v>5</v>
      </c>
      <c r="H261" s="59">
        <v>15248.14</v>
      </c>
      <c r="I261" s="23">
        <f t="shared" si="3"/>
        <v>44154</v>
      </c>
    </row>
    <row r="262" spans="1:9" s="7" customFormat="1" ht="67.5" customHeight="1" x14ac:dyDescent="0.25">
      <c r="A262" s="22"/>
      <c r="B262" s="23">
        <v>44018</v>
      </c>
      <c r="C262" s="4" t="s">
        <v>37</v>
      </c>
      <c r="D262" s="4" t="s">
        <v>655</v>
      </c>
      <c r="E262" s="62" t="s">
        <v>656</v>
      </c>
      <c r="F262" s="5" t="s">
        <v>657</v>
      </c>
      <c r="G262" s="4" t="s">
        <v>20</v>
      </c>
      <c r="H262" s="59">
        <v>118000</v>
      </c>
      <c r="I262" s="23">
        <f t="shared" si="3"/>
        <v>44063</v>
      </c>
    </row>
    <row r="263" spans="1:9" s="7" customFormat="1" ht="67.5" customHeight="1" x14ac:dyDescent="0.25">
      <c r="A263" s="22"/>
      <c r="B263" s="49">
        <v>44118</v>
      </c>
      <c r="C263" s="50" t="s">
        <v>23</v>
      </c>
      <c r="D263" s="45" t="s">
        <v>488</v>
      </c>
      <c r="E263" s="50" t="s">
        <v>489</v>
      </c>
      <c r="F263" s="5" t="s">
        <v>591</v>
      </c>
      <c r="G263" s="4" t="s">
        <v>4</v>
      </c>
      <c r="H263" s="59">
        <v>472643.1</v>
      </c>
      <c r="I263" s="23">
        <f t="shared" si="3"/>
        <v>44163</v>
      </c>
    </row>
    <row r="264" spans="1:9" s="7" customFormat="1" ht="67.5" customHeight="1" x14ac:dyDescent="0.25">
      <c r="A264" s="22"/>
      <c r="B264" s="49">
        <v>44119</v>
      </c>
      <c r="C264" s="50" t="s">
        <v>24</v>
      </c>
      <c r="D264" s="45" t="s">
        <v>488</v>
      </c>
      <c r="E264" s="50" t="s">
        <v>489</v>
      </c>
      <c r="F264" s="5" t="s">
        <v>591</v>
      </c>
      <c r="G264" s="4" t="s">
        <v>4</v>
      </c>
      <c r="H264" s="59">
        <v>472643.1</v>
      </c>
      <c r="I264" s="23">
        <f t="shared" si="3"/>
        <v>44164</v>
      </c>
    </row>
    <row r="265" spans="1:9" s="7" customFormat="1" ht="67.5" customHeight="1" x14ac:dyDescent="0.25">
      <c r="A265" s="22"/>
      <c r="B265" s="51">
        <v>44123</v>
      </c>
      <c r="C265" s="52" t="s">
        <v>91</v>
      </c>
      <c r="D265" s="45" t="s">
        <v>488</v>
      </c>
      <c r="E265" s="52" t="s">
        <v>489</v>
      </c>
      <c r="F265" s="5" t="s">
        <v>591</v>
      </c>
      <c r="G265" s="4" t="s">
        <v>4</v>
      </c>
      <c r="H265" s="59">
        <v>283585.86</v>
      </c>
      <c r="I265" s="23">
        <f t="shared" si="3"/>
        <v>44168</v>
      </c>
    </row>
    <row r="266" spans="1:9" s="7" customFormat="1" ht="67.5" customHeight="1" x14ac:dyDescent="0.25">
      <c r="A266" s="22"/>
      <c r="B266" s="51">
        <v>44127</v>
      </c>
      <c r="C266" s="52" t="s">
        <v>34</v>
      </c>
      <c r="D266" s="45" t="s">
        <v>488</v>
      </c>
      <c r="E266" s="52" t="s">
        <v>489</v>
      </c>
      <c r="F266" s="5" t="s">
        <v>591</v>
      </c>
      <c r="G266" s="4" t="s">
        <v>4</v>
      </c>
      <c r="H266" s="59">
        <v>315095.40000000002</v>
      </c>
      <c r="I266" s="23">
        <f t="shared" si="3"/>
        <v>44172</v>
      </c>
    </row>
    <row r="267" spans="1:9" s="7" customFormat="1" ht="67.5" customHeight="1" x14ac:dyDescent="0.25">
      <c r="A267" s="22"/>
      <c r="B267" s="46">
        <v>43970</v>
      </c>
      <c r="C267" s="45" t="s">
        <v>189</v>
      </c>
      <c r="D267" s="45" t="s">
        <v>39</v>
      </c>
      <c r="E267" s="47" t="s">
        <v>188</v>
      </c>
      <c r="F267" s="5" t="s">
        <v>592</v>
      </c>
      <c r="G267" s="4" t="s">
        <v>3</v>
      </c>
      <c r="H267" s="59">
        <v>760346</v>
      </c>
      <c r="I267" s="23">
        <f t="shared" si="3"/>
        <v>44015</v>
      </c>
    </row>
    <row r="268" spans="1:9" s="7" customFormat="1" ht="67.5" customHeight="1" x14ac:dyDescent="0.25">
      <c r="A268" s="22"/>
      <c r="B268" s="46">
        <v>43944</v>
      </c>
      <c r="C268" s="45" t="s">
        <v>337</v>
      </c>
      <c r="D268" s="45" t="s">
        <v>39</v>
      </c>
      <c r="E268" s="47" t="s">
        <v>188</v>
      </c>
      <c r="F268" s="5" t="s">
        <v>592</v>
      </c>
      <c r="G268" s="4" t="s">
        <v>3</v>
      </c>
      <c r="H268" s="59">
        <v>1818852.06</v>
      </c>
      <c r="I268" s="23">
        <f t="shared" si="3"/>
        <v>43989</v>
      </c>
    </row>
    <row r="269" spans="1:9" s="7" customFormat="1" ht="67.5" customHeight="1" x14ac:dyDescent="0.25">
      <c r="A269" s="22"/>
      <c r="B269" s="46">
        <v>44035</v>
      </c>
      <c r="C269" s="45" t="s">
        <v>135</v>
      </c>
      <c r="D269" s="45" t="s">
        <v>39</v>
      </c>
      <c r="E269" s="47" t="s">
        <v>188</v>
      </c>
      <c r="F269" s="5" t="s">
        <v>592</v>
      </c>
      <c r="G269" s="4" t="s">
        <v>3</v>
      </c>
      <c r="H269" s="59">
        <v>161625</v>
      </c>
      <c r="I269" s="23">
        <f t="shared" ref="I269:I332" si="4">B269+45</f>
        <v>44080</v>
      </c>
    </row>
    <row r="270" spans="1:9" s="7" customFormat="1" ht="67.5" customHeight="1" x14ac:dyDescent="0.25">
      <c r="A270" s="22"/>
      <c r="B270" s="46">
        <v>44063</v>
      </c>
      <c r="C270" s="45" t="s">
        <v>313</v>
      </c>
      <c r="D270" s="45" t="s">
        <v>39</v>
      </c>
      <c r="E270" s="47" t="s">
        <v>188</v>
      </c>
      <c r="F270" s="5" t="s">
        <v>592</v>
      </c>
      <c r="G270" s="4" t="s">
        <v>3</v>
      </c>
      <c r="H270" s="59">
        <v>640422</v>
      </c>
      <c r="I270" s="23">
        <f t="shared" si="4"/>
        <v>44108</v>
      </c>
    </row>
    <row r="271" spans="1:9" s="7" customFormat="1" ht="67.5" customHeight="1" x14ac:dyDescent="0.25">
      <c r="A271" s="22"/>
      <c r="B271" s="46">
        <v>44063</v>
      </c>
      <c r="C271" s="45" t="s">
        <v>314</v>
      </c>
      <c r="D271" s="45" t="s">
        <v>39</v>
      </c>
      <c r="E271" s="47" t="s">
        <v>188</v>
      </c>
      <c r="F271" s="5" t="s">
        <v>593</v>
      </c>
      <c r="G271" s="4" t="s">
        <v>3</v>
      </c>
      <c r="H271" s="59">
        <v>85059</v>
      </c>
      <c r="I271" s="23">
        <f t="shared" si="4"/>
        <v>44108</v>
      </c>
    </row>
    <row r="272" spans="1:9" s="7" customFormat="1" ht="67.5" customHeight="1" x14ac:dyDescent="0.25">
      <c r="A272" s="22"/>
      <c r="B272" s="46">
        <v>44063</v>
      </c>
      <c r="C272" s="45" t="s">
        <v>315</v>
      </c>
      <c r="D272" s="45" t="s">
        <v>39</v>
      </c>
      <c r="E272" s="47" t="s">
        <v>188</v>
      </c>
      <c r="F272" s="5" t="s">
        <v>594</v>
      </c>
      <c r="G272" s="4" t="s">
        <v>3</v>
      </c>
      <c r="H272" s="59">
        <v>1740000</v>
      </c>
      <c r="I272" s="23">
        <f t="shared" si="4"/>
        <v>44108</v>
      </c>
    </row>
    <row r="273" spans="1:9" s="7" customFormat="1" ht="67.5" customHeight="1" x14ac:dyDescent="0.25">
      <c r="A273" s="22"/>
      <c r="B273" s="51">
        <v>44104</v>
      </c>
      <c r="C273" s="52" t="s">
        <v>490</v>
      </c>
      <c r="D273" s="45" t="s">
        <v>39</v>
      </c>
      <c r="E273" s="52" t="s">
        <v>188</v>
      </c>
      <c r="F273" s="5" t="s">
        <v>594</v>
      </c>
      <c r="G273" s="4" t="s">
        <v>3</v>
      </c>
      <c r="H273" s="59">
        <v>986151</v>
      </c>
      <c r="I273" s="23">
        <f t="shared" si="4"/>
        <v>44149</v>
      </c>
    </row>
    <row r="274" spans="1:9" s="7" customFormat="1" ht="67.5" customHeight="1" x14ac:dyDescent="0.25">
      <c r="A274" s="22"/>
      <c r="B274" s="49">
        <v>44132</v>
      </c>
      <c r="C274" s="50" t="s">
        <v>491</v>
      </c>
      <c r="D274" s="45" t="s">
        <v>39</v>
      </c>
      <c r="E274" s="50" t="s">
        <v>188</v>
      </c>
      <c r="F274" s="5" t="s">
        <v>561</v>
      </c>
      <c r="G274" s="4" t="s">
        <v>3</v>
      </c>
      <c r="H274" s="59">
        <v>770000</v>
      </c>
      <c r="I274" s="23">
        <f t="shared" si="4"/>
        <v>44177</v>
      </c>
    </row>
    <row r="275" spans="1:9" s="7" customFormat="1" ht="67.5" customHeight="1" x14ac:dyDescent="0.25">
      <c r="A275" s="22"/>
      <c r="B275" s="23">
        <v>44050</v>
      </c>
      <c r="C275" s="4" t="s">
        <v>23</v>
      </c>
      <c r="D275" s="5" t="s">
        <v>658</v>
      </c>
      <c r="E275" s="62" t="s">
        <v>659</v>
      </c>
      <c r="F275" s="5" t="s">
        <v>660</v>
      </c>
      <c r="G275" s="4" t="s">
        <v>7</v>
      </c>
      <c r="H275" s="59">
        <v>118000</v>
      </c>
      <c r="I275" s="23">
        <f t="shared" si="4"/>
        <v>44095</v>
      </c>
    </row>
    <row r="276" spans="1:9" s="7" customFormat="1" ht="67.5" customHeight="1" x14ac:dyDescent="0.25">
      <c r="A276" s="22"/>
      <c r="B276" s="46">
        <v>44083</v>
      </c>
      <c r="C276" s="45" t="s">
        <v>99</v>
      </c>
      <c r="D276" s="45" t="s">
        <v>74</v>
      </c>
      <c r="E276" s="47" t="s">
        <v>190</v>
      </c>
      <c r="F276" s="5" t="s">
        <v>595</v>
      </c>
      <c r="G276" s="4" t="s">
        <v>3</v>
      </c>
      <c r="H276" s="59">
        <v>631613.92000000004</v>
      </c>
      <c r="I276" s="23">
        <f t="shared" si="4"/>
        <v>44128</v>
      </c>
    </row>
    <row r="277" spans="1:9" s="7" customFormat="1" ht="67.5" customHeight="1" x14ac:dyDescent="0.25">
      <c r="A277" s="22"/>
      <c r="B277" s="46">
        <v>44082</v>
      </c>
      <c r="C277" s="45" t="s">
        <v>143</v>
      </c>
      <c r="D277" s="45" t="s">
        <v>382</v>
      </c>
      <c r="E277" s="45" t="s">
        <v>383</v>
      </c>
      <c r="F277" s="5" t="s">
        <v>596</v>
      </c>
      <c r="G277" s="4" t="s">
        <v>3</v>
      </c>
      <c r="H277" s="59">
        <v>42493.2</v>
      </c>
      <c r="I277" s="23">
        <f t="shared" si="4"/>
        <v>44127</v>
      </c>
    </row>
    <row r="278" spans="1:9" s="7" customFormat="1" ht="67.5" customHeight="1" x14ac:dyDescent="0.25">
      <c r="A278" s="22"/>
      <c r="B278" s="46">
        <v>44095</v>
      </c>
      <c r="C278" s="45" t="s">
        <v>384</v>
      </c>
      <c r="D278" s="45" t="s">
        <v>382</v>
      </c>
      <c r="E278" s="45" t="s">
        <v>383</v>
      </c>
      <c r="F278" s="5" t="s">
        <v>596</v>
      </c>
      <c r="G278" s="4" t="s">
        <v>3</v>
      </c>
      <c r="H278" s="59">
        <v>83736.600000000006</v>
      </c>
      <c r="I278" s="23">
        <f t="shared" si="4"/>
        <v>44140</v>
      </c>
    </row>
    <row r="279" spans="1:9" s="7" customFormat="1" ht="67.5" customHeight="1" x14ac:dyDescent="0.25">
      <c r="A279" s="22"/>
      <c r="B279" s="51">
        <v>44110</v>
      </c>
      <c r="C279" s="52" t="s">
        <v>255</v>
      </c>
      <c r="D279" s="45" t="s">
        <v>382</v>
      </c>
      <c r="E279" s="52" t="s">
        <v>383</v>
      </c>
      <c r="F279" s="5" t="s">
        <v>596</v>
      </c>
      <c r="G279" s="4" t="s">
        <v>3</v>
      </c>
      <c r="H279" s="59">
        <v>42493.2</v>
      </c>
      <c r="I279" s="23">
        <f t="shared" si="4"/>
        <v>44155</v>
      </c>
    </row>
    <row r="280" spans="1:9" s="7" customFormat="1" ht="67.5" customHeight="1" x14ac:dyDescent="0.25">
      <c r="A280" s="22"/>
      <c r="B280" s="23">
        <v>44019</v>
      </c>
      <c r="C280" s="4" t="s">
        <v>46</v>
      </c>
      <c r="D280" s="4" t="s">
        <v>661</v>
      </c>
      <c r="E280" s="62" t="s">
        <v>662</v>
      </c>
      <c r="F280" s="5" t="s">
        <v>663</v>
      </c>
      <c r="G280" s="4" t="s">
        <v>20</v>
      </c>
      <c r="H280" s="59">
        <v>35400</v>
      </c>
      <c r="I280" s="23">
        <f t="shared" si="4"/>
        <v>44064</v>
      </c>
    </row>
    <row r="281" spans="1:9" s="7" customFormat="1" ht="67.5" customHeight="1" x14ac:dyDescent="0.25">
      <c r="A281" s="22"/>
      <c r="B281" s="23">
        <v>44019</v>
      </c>
      <c r="C281" s="4" t="s">
        <v>50</v>
      </c>
      <c r="D281" s="4" t="s">
        <v>664</v>
      </c>
      <c r="E281" s="62" t="s">
        <v>665</v>
      </c>
      <c r="F281" s="5" t="s">
        <v>666</v>
      </c>
      <c r="G281" s="4" t="s">
        <v>20</v>
      </c>
      <c r="H281" s="59">
        <v>38940</v>
      </c>
      <c r="I281" s="23">
        <f t="shared" si="4"/>
        <v>44064</v>
      </c>
    </row>
    <row r="282" spans="1:9" s="7" customFormat="1" ht="87" customHeight="1" x14ac:dyDescent="0.25">
      <c r="A282" s="22"/>
      <c r="B282" s="23">
        <v>42730</v>
      </c>
      <c r="C282" s="4">
        <v>11500000016</v>
      </c>
      <c r="D282" s="4" t="s">
        <v>13</v>
      </c>
      <c r="E282" s="64" t="s">
        <v>151</v>
      </c>
      <c r="F282" s="5" t="s">
        <v>14</v>
      </c>
      <c r="G282" s="4" t="s">
        <v>7</v>
      </c>
      <c r="H282" s="59">
        <v>3058660.3</v>
      </c>
      <c r="I282" s="23">
        <f t="shared" si="4"/>
        <v>42775</v>
      </c>
    </row>
    <row r="283" spans="1:9" s="7" customFormat="1" ht="67.5" customHeight="1" x14ac:dyDescent="0.25">
      <c r="A283" s="22"/>
      <c r="B283" s="23">
        <v>44100</v>
      </c>
      <c r="C283" s="4" t="s">
        <v>98</v>
      </c>
      <c r="D283" s="4" t="s">
        <v>667</v>
      </c>
      <c r="E283" s="62" t="s">
        <v>152</v>
      </c>
      <c r="F283" s="5" t="s">
        <v>727</v>
      </c>
      <c r="G283" s="4" t="s">
        <v>21</v>
      </c>
      <c r="H283" s="59">
        <v>40625</v>
      </c>
      <c r="I283" s="23">
        <f t="shared" si="4"/>
        <v>44145</v>
      </c>
    </row>
    <row r="284" spans="1:9" s="7" customFormat="1" ht="67.5" customHeight="1" x14ac:dyDescent="0.25">
      <c r="A284" s="22"/>
      <c r="B284" s="23">
        <v>44104</v>
      </c>
      <c r="C284" s="4" t="s">
        <v>81</v>
      </c>
      <c r="D284" s="4" t="s">
        <v>667</v>
      </c>
      <c r="E284" s="62" t="s">
        <v>152</v>
      </c>
      <c r="F284" s="5" t="s">
        <v>728</v>
      </c>
      <c r="G284" s="4" t="s">
        <v>11</v>
      </c>
      <c r="H284" s="59">
        <v>225616</v>
      </c>
      <c r="I284" s="23">
        <f t="shared" si="4"/>
        <v>44149</v>
      </c>
    </row>
    <row r="285" spans="1:9" s="7" customFormat="1" ht="67.5" customHeight="1" x14ac:dyDescent="0.25">
      <c r="A285" s="22"/>
      <c r="B285" s="23">
        <v>44124</v>
      </c>
      <c r="C285" s="4" t="s">
        <v>58</v>
      </c>
      <c r="D285" s="4" t="s">
        <v>668</v>
      </c>
      <c r="E285" s="62" t="s">
        <v>669</v>
      </c>
      <c r="F285" s="5" t="s">
        <v>729</v>
      </c>
      <c r="G285" s="4" t="s">
        <v>5</v>
      </c>
      <c r="H285" s="59">
        <v>9871.83</v>
      </c>
      <c r="I285" s="23">
        <f t="shared" si="4"/>
        <v>44169</v>
      </c>
    </row>
    <row r="286" spans="1:9" s="7" customFormat="1" ht="45.75" customHeight="1" x14ac:dyDescent="0.25">
      <c r="A286" s="22"/>
      <c r="B286" s="23">
        <v>44021</v>
      </c>
      <c r="C286" s="4" t="s">
        <v>38</v>
      </c>
      <c r="D286" s="4" t="s">
        <v>670</v>
      </c>
      <c r="E286" s="62" t="s">
        <v>671</v>
      </c>
      <c r="F286" s="5" t="s">
        <v>672</v>
      </c>
      <c r="G286" s="4" t="s">
        <v>20</v>
      </c>
      <c r="H286" s="59">
        <v>70800</v>
      </c>
      <c r="I286" s="23">
        <f t="shared" si="4"/>
        <v>44066</v>
      </c>
    </row>
    <row r="287" spans="1:9" s="7" customFormat="1" ht="48" customHeight="1" x14ac:dyDescent="0.25">
      <c r="A287" s="22"/>
      <c r="B287" s="23">
        <v>44053</v>
      </c>
      <c r="C287" s="4" t="s">
        <v>44</v>
      </c>
      <c r="D287" s="4" t="s">
        <v>670</v>
      </c>
      <c r="E287" s="62" t="s">
        <v>671</v>
      </c>
      <c r="F287" s="5" t="s">
        <v>673</v>
      </c>
      <c r="G287" s="4" t="s">
        <v>20</v>
      </c>
      <c r="H287" s="59">
        <v>49560</v>
      </c>
      <c r="I287" s="23">
        <f t="shared" si="4"/>
        <v>44098</v>
      </c>
    </row>
    <row r="288" spans="1:9" s="7" customFormat="1" ht="47.25" customHeight="1" x14ac:dyDescent="0.25">
      <c r="A288" s="22"/>
      <c r="B288" s="61">
        <v>43723</v>
      </c>
      <c r="C288" s="4" t="s">
        <v>29</v>
      </c>
      <c r="D288" s="5" t="s">
        <v>418</v>
      </c>
      <c r="E288" s="4" t="s">
        <v>153</v>
      </c>
      <c r="F288" s="5" t="s">
        <v>730</v>
      </c>
      <c r="G288" s="4" t="s">
        <v>7</v>
      </c>
      <c r="H288" s="59">
        <v>41300</v>
      </c>
      <c r="I288" s="23">
        <f t="shared" si="4"/>
        <v>43768</v>
      </c>
    </row>
    <row r="289" spans="1:9" s="7" customFormat="1" ht="67.5" customHeight="1" x14ac:dyDescent="0.25">
      <c r="A289" s="22"/>
      <c r="B289" s="51">
        <v>44113</v>
      </c>
      <c r="C289" s="52" t="s">
        <v>492</v>
      </c>
      <c r="D289" s="45" t="s">
        <v>493</v>
      </c>
      <c r="E289" s="52" t="s">
        <v>494</v>
      </c>
      <c r="F289" s="5" t="s">
        <v>597</v>
      </c>
      <c r="G289" s="4" t="s">
        <v>3</v>
      </c>
      <c r="H289" s="59">
        <v>6111001</v>
      </c>
      <c r="I289" s="23">
        <f t="shared" si="4"/>
        <v>44158</v>
      </c>
    </row>
    <row r="290" spans="1:9" s="7" customFormat="1" ht="67.5" customHeight="1" x14ac:dyDescent="0.25">
      <c r="A290" s="22"/>
      <c r="B290" s="51">
        <v>44117</v>
      </c>
      <c r="C290" s="52" t="s">
        <v>495</v>
      </c>
      <c r="D290" s="45" t="s">
        <v>493</v>
      </c>
      <c r="E290" s="52" t="s">
        <v>494</v>
      </c>
      <c r="F290" s="5" t="s">
        <v>597</v>
      </c>
      <c r="G290" s="4" t="s">
        <v>3</v>
      </c>
      <c r="H290" s="59">
        <v>475092</v>
      </c>
      <c r="I290" s="23">
        <f t="shared" si="4"/>
        <v>44162</v>
      </c>
    </row>
    <row r="291" spans="1:9" s="7" customFormat="1" ht="67.5" customHeight="1" x14ac:dyDescent="0.25">
      <c r="A291" s="22"/>
      <c r="B291" s="51">
        <v>44132</v>
      </c>
      <c r="C291" s="52" t="s">
        <v>496</v>
      </c>
      <c r="D291" s="45" t="s">
        <v>493</v>
      </c>
      <c r="E291" s="52" t="s">
        <v>494</v>
      </c>
      <c r="F291" s="5" t="s">
        <v>597</v>
      </c>
      <c r="G291" s="4" t="s">
        <v>3</v>
      </c>
      <c r="H291" s="59">
        <v>1610000</v>
      </c>
      <c r="I291" s="23">
        <f t="shared" si="4"/>
        <v>44177</v>
      </c>
    </row>
    <row r="292" spans="1:9" s="7" customFormat="1" ht="67.5" customHeight="1" x14ac:dyDescent="0.25">
      <c r="A292" s="22"/>
      <c r="B292" s="46">
        <v>44007</v>
      </c>
      <c r="C292" s="45" t="s">
        <v>126</v>
      </c>
      <c r="D292" s="45" t="s">
        <v>191</v>
      </c>
      <c r="E292" s="47" t="s">
        <v>192</v>
      </c>
      <c r="F292" s="5" t="s">
        <v>598</v>
      </c>
      <c r="G292" s="4" t="s">
        <v>3</v>
      </c>
      <c r="H292" s="59">
        <v>12499.2</v>
      </c>
      <c r="I292" s="23">
        <f t="shared" si="4"/>
        <v>44052</v>
      </c>
    </row>
    <row r="293" spans="1:9" s="7" customFormat="1" ht="67.5" customHeight="1" x14ac:dyDescent="0.25">
      <c r="A293" s="22"/>
      <c r="B293" s="46">
        <v>44126</v>
      </c>
      <c r="C293" s="45" t="s">
        <v>135</v>
      </c>
      <c r="D293" s="45" t="s">
        <v>191</v>
      </c>
      <c r="E293" s="47" t="s">
        <v>192</v>
      </c>
      <c r="F293" s="5" t="s">
        <v>599</v>
      </c>
      <c r="G293" s="4" t="s">
        <v>3</v>
      </c>
      <c r="H293" s="59">
        <v>2569000</v>
      </c>
      <c r="I293" s="23">
        <f t="shared" si="4"/>
        <v>44171</v>
      </c>
    </row>
    <row r="294" spans="1:9" s="7" customFormat="1" ht="67.5" customHeight="1" x14ac:dyDescent="0.25">
      <c r="A294" s="22"/>
      <c r="B294" s="46">
        <v>44089</v>
      </c>
      <c r="C294" s="44" t="s">
        <v>385</v>
      </c>
      <c r="D294" s="45" t="s">
        <v>386</v>
      </c>
      <c r="E294" s="47" t="s">
        <v>387</v>
      </c>
      <c r="F294" s="5" t="s">
        <v>600</v>
      </c>
      <c r="G294" s="4" t="s">
        <v>4</v>
      </c>
      <c r="H294" s="59">
        <v>34678.800000000003</v>
      </c>
      <c r="I294" s="23">
        <f t="shared" si="4"/>
        <v>44134</v>
      </c>
    </row>
    <row r="295" spans="1:9" s="7" customFormat="1" ht="67.5" customHeight="1" x14ac:dyDescent="0.25">
      <c r="A295" s="22"/>
      <c r="B295" s="46">
        <v>44090</v>
      </c>
      <c r="C295" s="44" t="s">
        <v>388</v>
      </c>
      <c r="D295" s="45" t="s">
        <v>386</v>
      </c>
      <c r="E295" s="47" t="s">
        <v>389</v>
      </c>
      <c r="F295" s="5" t="s">
        <v>601</v>
      </c>
      <c r="G295" s="4" t="s">
        <v>4</v>
      </c>
      <c r="H295" s="59">
        <v>740000</v>
      </c>
      <c r="I295" s="23">
        <f t="shared" si="4"/>
        <v>44135</v>
      </c>
    </row>
    <row r="296" spans="1:9" s="7" customFormat="1" ht="67.5" customHeight="1" x14ac:dyDescent="0.25">
      <c r="A296" s="22"/>
      <c r="B296" s="46">
        <v>44067</v>
      </c>
      <c r="C296" s="45" t="s">
        <v>318</v>
      </c>
      <c r="D296" s="45" t="s">
        <v>316</v>
      </c>
      <c r="E296" s="47" t="s">
        <v>317</v>
      </c>
      <c r="F296" s="5" t="s">
        <v>602</v>
      </c>
      <c r="G296" s="4" t="s">
        <v>4</v>
      </c>
      <c r="H296" s="59">
        <v>684536.5</v>
      </c>
      <c r="I296" s="23">
        <f t="shared" si="4"/>
        <v>44112</v>
      </c>
    </row>
    <row r="297" spans="1:9" s="7" customFormat="1" ht="67.5" customHeight="1" x14ac:dyDescent="0.25">
      <c r="A297" s="22"/>
      <c r="B297" s="46">
        <v>44067</v>
      </c>
      <c r="C297" s="45" t="s">
        <v>269</v>
      </c>
      <c r="D297" s="45" t="s">
        <v>316</v>
      </c>
      <c r="E297" s="47" t="s">
        <v>317</v>
      </c>
      <c r="F297" s="5" t="s">
        <v>603</v>
      </c>
      <c r="G297" s="4" t="s">
        <v>3</v>
      </c>
      <c r="H297" s="59">
        <v>8036000</v>
      </c>
      <c r="I297" s="23">
        <f t="shared" si="4"/>
        <v>44112</v>
      </c>
    </row>
    <row r="298" spans="1:9" s="7" customFormat="1" ht="67.5" customHeight="1" x14ac:dyDescent="0.25">
      <c r="A298" s="22"/>
      <c r="B298" s="46">
        <v>44081</v>
      </c>
      <c r="C298" s="45" t="s">
        <v>143</v>
      </c>
      <c r="D298" s="45" t="s">
        <v>316</v>
      </c>
      <c r="E298" s="45" t="s">
        <v>317</v>
      </c>
      <c r="F298" s="5" t="s">
        <v>604</v>
      </c>
      <c r="G298" s="4" t="s">
        <v>3</v>
      </c>
      <c r="H298" s="59">
        <v>9072800</v>
      </c>
      <c r="I298" s="23">
        <f t="shared" si="4"/>
        <v>44126</v>
      </c>
    </row>
    <row r="299" spans="1:9" s="7" customFormat="1" ht="67.5" customHeight="1" x14ac:dyDescent="0.25">
      <c r="A299" s="22"/>
      <c r="B299" s="46">
        <v>44127</v>
      </c>
      <c r="C299" s="45" t="s">
        <v>144</v>
      </c>
      <c r="D299" s="45" t="s">
        <v>316</v>
      </c>
      <c r="E299" s="45" t="s">
        <v>317</v>
      </c>
      <c r="F299" s="5" t="s">
        <v>605</v>
      </c>
      <c r="G299" s="4" t="s">
        <v>3</v>
      </c>
      <c r="H299" s="59">
        <v>103780</v>
      </c>
      <c r="I299" s="23">
        <f t="shared" si="4"/>
        <v>44172</v>
      </c>
    </row>
    <row r="300" spans="1:9" s="7" customFormat="1" ht="67.5" customHeight="1" x14ac:dyDescent="0.25">
      <c r="A300" s="22"/>
      <c r="B300" s="46">
        <v>44055</v>
      </c>
      <c r="C300" s="44" t="s">
        <v>324</v>
      </c>
      <c r="D300" s="45" t="s">
        <v>390</v>
      </c>
      <c r="E300" s="47" t="s">
        <v>325</v>
      </c>
      <c r="F300" s="5" t="s">
        <v>606</v>
      </c>
      <c r="G300" s="4" t="s">
        <v>4</v>
      </c>
      <c r="H300" s="59">
        <v>3225000</v>
      </c>
      <c r="I300" s="23">
        <f t="shared" si="4"/>
        <v>44100</v>
      </c>
    </row>
    <row r="301" spans="1:9" s="7" customFormat="1" ht="67.5" customHeight="1" x14ac:dyDescent="0.25">
      <c r="A301" s="22"/>
      <c r="B301" s="46">
        <v>44077</v>
      </c>
      <c r="C301" s="44" t="s">
        <v>391</v>
      </c>
      <c r="D301" s="45" t="s">
        <v>390</v>
      </c>
      <c r="E301" s="47" t="s">
        <v>325</v>
      </c>
      <c r="F301" s="5" t="s">
        <v>606</v>
      </c>
      <c r="G301" s="4" t="s">
        <v>4</v>
      </c>
      <c r="H301" s="59">
        <v>4162400</v>
      </c>
      <c r="I301" s="23">
        <f t="shared" si="4"/>
        <v>44122</v>
      </c>
    </row>
    <row r="302" spans="1:9" s="7" customFormat="1" ht="51.75" customHeight="1" x14ac:dyDescent="0.25">
      <c r="A302" s="22"/>
      <c r="B302" s="23">
        <v>44069</v>
      </c>
      <c r="C302" s="4" t="s">
        <v>56</v>
      </c>
      <c r="D302" s="5" t="s">
        <v>267</v>
      </c>
      <c r="E302" s="60" t="s">
        <v>280</v>
      </c>
      <c r="F302" s="5" t="s">
        <v>422</v>
      </c>
      <c r="G302" s="4" t="s">
        <v>283</v>
      </c>
      <c r="H302" s="59">
        <v>416060.33</v>
      </c>
      <c r="I302" s="23">
        <f t="shared" si="4"/>
        <v>44114</v>
      </c>
    </row>
    <row r="303" spans="1:9" s="7" customFormat="1" ht="67.5" customHeight="1" x14ac:dyDescent="0.25">
      <c r="A303" s="22"/>
      <c r="B303" s="23">
        <v>43986</v>
      </c>
      <c r="C303" s="4" t="s">
        <v>419</v>
      </c>
      <c r="D303" s="5" t="s">
        <v>674</v>
      </c>
      <c r="E303" s="60" t="s">
        <v>420</v>
      </c>
      <c r="F303" s="5" t="s">
        <v>675</v>
      </c>
      <c r="G303" s="4" t="s">
        <v>736</v>
      </c>
      <c r="H303" s="59">
        <v>396480</v>
      </c>
      <c r="I303" s="23">
        <f t="shared" si="4"/>
        <v>44031</v>
      </c>
    </row>
    <row r="304" spans="1:9" s="7" customFormat="1" ht="67.5" customHeight="1" x14ac:dyDescent="0.25">
      <c r="A304" s="22"/>
      <c r="B304" s="46">
        <v>44047</v>
      </c>
      <c r="C304" s="45" t="s">
        <v>319</v>
      </c>
      <c r="D304" s="45" t="s">
        <v>193</v>
      </c>
      <c r="E304" s="47" t="s">
        <v>194</v>
      </c>
      <c r="F304" s="5" t="s">
        <v>607</v>
      </c>
      <c r="G304" s="4" t="s">
        <v>4</v>
      </c>
      <c r="H304" s="59">
        <v>3742200</v>
      </c>
      <c r="I304" s="23">
        <f t="shared" si="4"/>
        <v>44092</v>
      </c>
    </row>
    <row r="305" spans="1:9" s="7" customFormat="1" ht="67.5" customHeight="1" x14ac:dyDescent="0.25">
      <c r="A305" s="22"/>
      <c r="B305" s="46">
        <v>44048</v>
      </c>
      <c r="C305" s="45" t="s">
        <v>320</v>
      </c>
      <c r="D305" s="45" t="s">
        <v>193</v>
      </c>
      <c r="E305" s="47" t="s">
        <v>194</v>
      </c>
      <c r="F305" s="5" t="s">
        <v>607</v>
      </c>
      <c r="G305" s="4" t="s">
        <v>4</v>
      </c>
      <c r="H305" s="59">
        <v>3326400</v>
      </c>
      <c r="I305" s="23">
        <f t="shared" si="4"/>
        <v>44093</v>
      </c>
    </row>
    <row r="306" spans="1:9" s="7" customFormat="1" ht="67.5" customHeight="1" x14ac:dyDescent="0.25">
      <c r="A306" s="22"/>
      <c r="B306" s="46">
        <v>44049</v>
      </c>
      <c r="C306" s="45" t="s">
        <v>321</v>
      </c>
      <c r="D306" s="45" t="s">
        <v>193</v>
      </c>
      <c r="E306" s="47" t="s">
        <v>194</v>
      </c>
      <c r="F306" s="5" t="s">
        <v>607</v>
      </c>
      <c r="G306" s="4" t="s">
        <v>4</v>
      </c>
      <c r="H306" s="59">
        <v>1397550</v>
      </c>
      <c r="I306" s="23">
        <f t="shared" si="4"/>
        <v>44094</v>
      </c>
    </row>
    <row r="307" spans="1:9" s="7" customFormat="1" ht="67.5" customHeight="1" x14ac:dyDescent="0.25">
      <c r="A307" s="22"/>
      <c r="B307" s="46">
        <v>44050</v>
      </c>
      <c r="C307" s="45" t="s">
        <v>322</v>
      </c>
      <c r="D307" s="45" t="s">
        <v>193</v>
      </c>
      <c r="E307" s="47" t="s">
        <v>194</v>
      </c>
      <c r="F307" s="5" t="s">
        <v>607</v>
      </c>
      <c r="G307" s="4" t="s">
        <v>4</v>
      </c>
      <c r="H307" s="59">
        <v>3545850</v>
      </c>
      <c r="I307" s="23">
        <f t="shared" si="4"/>
        <v>44095</v>
      </c>
    </row>
    <row r="308" spans="1:9" s="7" customFormat="1" ht="67.5" customHeight="1" x14ac:dyDescent="0.25">
      <c r="A308" s="22"/>
      <c r="B308" s="46">
        <v>44053</v>
      </c>
      <c r="C308" s="45" t="s">
        <v>323</v>
      </c>
      <c r="D308" s="45" t="s">
        <v>193</v>
      </c>
      <c r="E308" s="47" t="s">
        <v>194</v>
      </c>
      <c r="F308" s="5" t="s">
        <v>607</v>
      </c>
      <c r="G308" s="4" t="s">
        <v>4</v>
      </c>
      <c r="H308" s="59">
        <v>3672900</v>
      </c>
      <c r="I308" s="23">
        <f t="shared" si="4"/>
        <v>44098</v>
      </c>
    </row>
    <row r="309" spans="1:9" s="7" customFormat="1" ht="67.5" customHeight="1" x14ac:dyDescent="0.25">
      <c r="A309" s="22"/>
      <c r="B309" s="46">
        <v>44054</v>
      </c>
      <c r="C309" s="45" t="s">
        <v>60</v>
      </c>
      <c r="D309" s="45" t="s">
        <v>193</v>
      </c>
      <c r="E309" s="47" t="s">
        <v>194</v>
      </c>
      <c r="F309" s="5" t="s">
        <v>607</v>
      </c>
      <c r="G309" s="4" t="s">
        <v>4</v>
      </c>
      <c r="H309" s="59">
        <v>2587200</v>
      </c>
      <c r="I309" s="23">
        <f t="shared" si="4"/>
        <v>44099</v>
      </c>
    </row>
    <row r="310" spans="1:9" s="7" customFormat="1" ht="67.5" customHeight="1" x14ac:dyDescent="0.25">
      <c r="A310" s="22"/>
      <c r="B310" s="46">
        <v>44056</v>
      </c>
      <c r="C310" s="45" t="s">
        <v>61</v>
      </c>
      <c r="D310" s="45" t="s">
        <v>193</v>
      </c>
      <c r="E310" s="47" t="s">
        <v>194</v>
      </c>
      <c r="F310" s="5" t="s">
        <v>607</v>
      </c>
      <c r="G310" s="4" t="s">
        <v>4</v>
      </c>
      <c r="H310" s="59">
        <v>3418800</v>
      </c>
      <c r="I310" s="23">
        <f t="shared" si="4"/>
        <v>44101</v>
      </c>
    </row>
    <row r="311" spans="1:9" s="7" customFormat="1" ht="67.5" customHeight="1" x14ac:dyDescent="0.25">
      <c r="A311" s="22"/>
      <c r="B311" s="46">
        <v>44057</v>
      </c>
      <c r="C311" s="45" t="s">
        <v>59</v>
      </c>
      <c r="D311" s="45" t="s">
        <v>193</v>
      </c>
      <c r="E311" s="47" t="s">
        <v>194</v>
      </c>
      <c r="F311" s="5" t="s">
        <v>607</v>
      </c>
      <c r="G311" s="4" t="s">
        <v>4</v>
      </c>
      <c r="H311" s="59">
        <v>5532450</v>
      </c>
      <c r="I311" s="23">
        <f t="shared" si="4"/>
        <v>44102</v>
      </c>
    </row>
    <row r="312" spans="1:9" s="7" customFormat="1" ht="67.5" customHeight="1" x14ac:dyDescent="0.25">
      <c r="A312" s="22"/>
      <c r="B312" s="46">
        <v>44061</v>
      </c>
      <c r="C312" s="45" t="s">
        <v>92</v>
      </c>
      <c r="D312" s="45" t="s">
        <v>193</v>
      </c>
      <c r="E312" s="47" t="s">
        <v>194</v>
      </c>
      <c r="F312" s="5" t="s">
        <v>607</v>
      </c>
      <c r="G312" s="4" t="s">
        <v>4</v>
      </c>
      <c r="H312" s="59">
        <v>5776650</v>
      </c>
      <c r="I312" s="23">
        <f t="shared" si="4"/>
        <v>44106</v>
      </c>
    </row>
    <row r="313" spans="1:9" s="7" customFormat="1" ht="67.5" customHeight="1" x14ac:dyDescent="0.25">
      <c r="A313" s="22"/>
      <c r="B313" s="46">
        <v>44069</v>
      </c>
      <c r="C313" s="45" t="s">
        <v>497</v>
      </c>
      <c r="D313" s="45" t="s">
        <v>193</v>
      </c>
      <c r="E313" s="47" t="s">
        <v>194</v>
      </c>
      <c r="F313" s="5" t="s">
        <v>608</v>
      </c>
      <c r="G313" s="4" t="s">
        <v>3</v>
      </c>
      <c r="H313" s="59">
        <v>36220.1</v>
      </c>
      <c r="I313" s="23">
        <f t="shared" si="4"/>
        <v>44114</v>
      </c>
    </row>
    <row r="314" spans="1:9" s="7" customFormat="1" ht="67.5" customHeight="1" x14ac:dyDescent="0.25">
      <c r="A314" s="22"/>
      <c r="B314" s="51">
        <v>44102</v>
      </c>
      <c r="C314" s="52" t="s">
        <v>97</v>
      </c>
      <c r="D314" s="45" t="s">
        <v>193</v>
      </c>
      <c r="E314" s="52" t="s">
        <v>194</v>
      </c>
      <c r="F314" s="5" t="s">
        <v>609</v>
      </c>
      <c r="G314" s="4" t="s">
        <v>4</v>
      </c>
      <c r="H314" s="59">
        <v>21584.560000000001</v>
      </c>
      <c r="I314" s="23">
        <f t="shared" si="4"/>
        <v>44147</v>
      </c>
    </row>
    <row r="315" spans="1:9" s="7" customFormat="1" ht="67.5" customHeight="1" x14ac:dyDescent="0.25">
      <c r="A315" s="22"/>
      <c r="B315" s="49">
        <v>44112</v>
      </c>
      <c r="C315" s="50" t="s">
        <v>126</v>
      </c>
      <c r="D315" s="45" t="s">
        <v>193</v>
      </c>
      <c r="E315" s="50" t="s">
        <v>194</v>
      </c>
      <c r="F315" s="5" t="s">
        <v>609</v>
      </c>
      <c r="G315" s="4" t="s">
        <v>4</v>
      </c>
      <c r="H315" s="59">
        <v>39012.92</v>
      </c>
      <c r="I315" s="23">
        <f t="shared" si="4"/>
        <v>44157</v>
      </c>
    </row>
    <row r="316" spans="1:9" s="7" customFormat="1" ht="67.5" customHeight="1" x14ac:dyDescent="0.25">
      <c r="A316" s="22"/>
      <c r="B316" s="51">
        <v>44124</v>
      </c>
      <c r="C316" s="52" t="s">
        <v>81</v>
      </c>
      <c r="D316" s="45" t="s">
        <v>193</v>
      </c>
      <c r="E316" s="52" t="s">
        <v>194</v>
      </c>
      <c r="F316" s="5" t="s">
        <v>609</v>
      </c>
      <c r="G316" s="4" t="s">
        <v>4</v>
      </c>
      <c r="H316" s="59">
        <v>111675.2</v>
      </c>
      <c r="I316" s="23">
        <f t="shared" si="4"/>
        <v>44169</v>
      </c>
    </row>
    <row r="317" spans="1:9" s="7" customFormat="1" ht="67.5" customHeight="1" x14ac:dyDescent="0.25">
      <c r="A317" s="22"/>
      <c r="B317" s="51">
        <v>44125</v>
      </c>
      <c r="C317" s="52" t="s">
        <v>98</v>
      </c>
      <c r="D317" s="45" t="s">
        <v>193</v>
      </c>
      <c r="E317" s="52" t="s">
        <v>194</v>
      </c>
      <c r="F317" s="5" t="s">
        <v>610</v>
      </c>
      <c r="G317" s="4" t="s">
        <v>4</v>
      </c>
      <c r="H317" s="59">
        <v>1260000</v>
      </c>
      <c r="I317" s="23">
        <f t="shared" si="4"/>
        <v>44170</v>
      </c>
    </row>
    <row r="318" spans="1:9" s="7" customFormat="1" ht="67.5" customHeight="1" x14ac:dyDescent="0.25">
      <c r="A318" s="22"/>
      <c r="B318" s="51">
        <v>44126</v>
      </c>
      <c r="C318" s="52" t="s">
        <v>285</v>
      </c>
      <c r="D318" s="45" t="s">
        <v>193</v>
      </c>
      <c r="E318" s="52" t="s">
        <v>194</v>
      </c>
      <c r="F318" s="5" t="s">
        <v>610</v>
      </c>
      <c r="G318" s="4" t="s">
        <v>4</v>
      </c>
      <c r="H318" s="59">
        <v>1260000</v>
      </c>
      <c r="I318" s="23">
        <f t="shared" si="4"/>
        <v>44171</v>
      </c>
    </row>
    <row r="319" spans="1:9" s="7" customFormat="1" ht="67.5" customHeight="1" x14ac:dyDescent="0.25">
      <c r="A319" s="22"/>
      <c r="B319" s="51">
        <v>44127</v>
      </c>
      <c r="C319" s="52" t="s">
        <v>337</v>
      </c>
      <c r="D319" s="45" t="s">
        <v>193</v>
      </c>
      <c r="E319" s="52" t="s">
        <v>194</v>
      </c>
      <c r="F319" s="5" t="s">
        <v>610</v>
      </c>
      <c r="G319" s="4" t="s">
        <v>4</v>
      </c>
      <c r="H319" s="59">
        <v>1253000</v>
      </c>
      <c r="I319" s="23">
        <f t="shared" si="4"/>
        <v>44172</v>
      </c>
    </row>
    <row r="320" spans="1:9" s="7" customFormat="1" ht="67.5" customHeight="1" x14ac:dyDescent="0.25">
      <c r="A320" s="22"/>
      <c r="B320" s="51">
        <v>44112</v>
      </c>
      <c r="C320" s="44" t="s">
        <v>498</v>
      </c>
      <c r="D320" s="45" t="s">
        <v>193</v>
      </c>
      <c r="E320" s="52" t="s">
        <v>194</v>
      </c>
      <c r="F320" s="5" t="s">
        <v>608</v>
      </c>
      <c r="G320" s="4" t="s">
        <v>3</v>
      </c>
      <c r="H320" s="59">
        <v>9297.5499999999993</v>
      </c>
      <c r="I320" s="23">
        <f t="shared" si="4"/>
        <v>44157</v>
      </c>
    </row>
    <row r="321" spans="1:9" s="7" customFormat="1" ht="67.5" customHeight="1" x14ac:dyDescent="0.25">
      <c r="A321" s="22"/>
      <c r="B321" s="46">
        <v>44020</v>
      </c>
      <c r="C321" s="45" t="s">
        <v>230</v>
      </c>
      <c r="D321" s="45" t="s">
        <v>49</v>
      </c>
      <c r="E321" s="47" t="s">
        <v>195</v>
      </c>
      <c r="F321" s="5" t="s">
        <v>611</v>
      </c>
      <c r="G321" s="4" t="s">
        <v>3</v>
      </c>
      <c r="H321" s="59">
        <v>440470.16</v>
      </c>
      <c r="I321" s="23">
        <f t="shared" si="4"/>
        <v>44065</v>
      </c>
    </row>
    <row r="322" spans="1:9" s="7" customFormat="1" ht="67.5" customHeight="1" x14ac:dyDescent="0.25">
      <c r="A322" s="22"/>
      <c r="B322" s="46">
        <v>44041</v>
      </c>
      <c r="C322" s="45" t="s">
        <v>326</v>
      </c>
      <c r="D322" s="45" t="s">
        <v>49</v>
      </c>
      <c r="E322" s="47" t="s">
        <v>195</v>
      </c>
      <c r="F322" s="5" t="s">
        <v>612</v>
      </c>
      <c r="G322" s="4" t="s">
        <v>4</v>
      </c>
      <c r="H322" s="59">
        <v>375240</v>
      </c>
      <c r="I322" s="23">
        <f t="shared" si="4"/>
        <v>44086</v>
      </c>
    </row>
    <row r="323" spans="1:9" s="7" customFormat="1" ht="67.5" customHeight="1" x14ac:dyDescent="0.25">
      <c r="A323" s="22"/>
      <c r="B323" s="46">
        <v>44067</v>
      </c>
      <c r="C323" s="45" t="s">
        <v>327</v>
      </c>
      <c r="D323" s="45" t="s">
        <v>49</v>
      </c>
      <c r="E323" s="47" t="s">
        <v>195</v>
      </c>
      <c r="F323" s="5" t="s">
        <v>613</v>
      </c>
      <c r="G323" s="4" t="s">
        <v>3</v>
      </c>
      <c r="H323" s="59">
        <v>378127</v>
      </c>
      <c r="I323" s="23">
        <f t="shared" si="4"/>
        <v>44112</v>
      </c>
    </row>
    <row r="324" spans="1:9" s="7" customFormat="1" ht="67.5" customHeight="1" x14ac:dyDescent="0.25">
      <c r="A324" s="22"/>
      <c r="B324" s="46">
        <v>44096</v>
      </c>
      <c r="C324" s="45" t="s">
        <v>109</v>
      </c>
      <c r="D324" s="45" t="s">
        <v>49</v>
      </c>
      <c r="E324" s="45" t="s">
        <v>195</v>
      </c>
      <c r="F324" s="5" t="s">
        <v>614</v>
      </c>
      <c r="G324" s="4" t="s">
        <v>3</v>
      </c>
      <c r="H324" s="59">
        <v>1797000</v>
      </c>
      <c r="I324" s="23">
        <f t="shared" si="4"/>
        <v>44141</v>
      </c>
    </row>
    <row r="325" spans="1:9" s="7" customFormat="1" ht="67.5" customHeight="1" x14ac:dyDescent="0.25">
      <c r="A325" s="22"/>
      <c r="B325" s="49">
        <v>44105</v>
      </c>
      <c r="C325" s="50" t="s">
        <v>499</v>
      </c>
      <c r="D325" s="45" t="s">
        <v>49</v>
      </c>
      <c r="E325" s="50" t="s">
        <v>195</v>
      </c>
      <c r="F325" s="5" t="s">
        <v>614</v>
      </c>
      <c r="G325" s="4" t="s">
        <v>3</v>
      </c>
      <c r="H325" s="59">
        <v>1847944</v>
      </c>
      <c r="I325" s="23">
        <f t="shared" si="4"/>
        <v>44150</v>
      </c>
    </row>
    <row r="326" spans="1:9" s="7" customFormat="1" ht="67.5" customHeight="1" x14ac:dyDescent="0.25">
      <c r="A326" s="22"/>
      <c r="B326" s="51">
        <v>44106</v>
      </c>
      <c r="C326" s="52" t="s">
        <v>500</v>
      </c>
      <c r="D326" s="45" t="s">
        <v>49</v>
      </c>
      <c r="E326" s="52" t="s">
        <v>195</v>
      </c>
      <c r="F326" s="5" t="s">
        <v>614</v>
      </c>
      <c r="G326" s="4" t="s">
        <v>3</v>
      </c>
      <c r="H326" s="59">
        <v>2718542.25</v>
      </c>
      <c r="I326" s="23">
        <f t="shared" si="4"/>
        <v>44151</v>
      </c>
    </row>
    <row r="327" spans="1:9" s="7" customFormat="1" ht="67.5" customHeight="1" x14ac:dyDescent="0.25">
      <c r="A327" s="22"/>
      <c r="B327" s="51">
        <v>44131</v>
      </c>
      <c r="C327" s="52" t="s">
        <v>501</v>
      </c>
      <c r="D327" s="45" t="s">
        <v>49</v>
      </c>
      <c r="E327" s="52" t="s">
        <v>195</v>
      </c>
      <c r="F327" s="5" t="s">
        <v>614</v>
      </c>
      <c r="G327" s="4" t="s">
        <v>3</v>
      </c>
      <c r="H327" s="59">
        <v>3131658</v>
      </c>
      <c r="I327" s="23">
        <f t="shared" si="4"/>
        <v>44176</v>
      </c>
    </row>
    <row r="328" spans="1:9" s="7" customFormat="1" ht="67.5" customHeight="1" x14ac:dyDescent="0.25">
      <c r="A328" s="22"/>
      <c r="B328" s="49">
        <v>44126</v>
      </c>
      <c r="C328" s="44" t="s">
        <v>502</v>
      </c>
      <c r="D328" s="45" t="s">
        <v>329</v>
      </c>
      <c r="E328" s="50" t="s">
        <v>330</v>
      </c>
      <c r="F328" s="5" t="s">
        <v>615</v>
      </c>
      <c r="G328" s="4" t="s">
        <v>3</v>
      </c>
      <c r="H328" s="59">
        <v>427600</v>
      </c>
      <c r="I328" s="23">
        <f t="shared" si="4"/>
        <v>44171</v>
      </c>
    </row>
    <row r="329" spans="1:9" s="7" customFormat="1" ht="67.5" customHeight="1" x14ac:dyDescent="0.25">
      <c r="A329" s="22"/>
      <c r="B329" s="46">
        <v>44131</v>
      </c>
      <c r="C329" s="44" t="s">
        <v>503</v>
      </c>
      <c r="D329" s="45" t="s">
        <v>329</v>
      </c>
      <c r="E329" s="45" t="s">
        <v>330</v>
      </c>
      <c r="F329" s="5" t="s">
        <v>616</v>
      </c>
      <c r="G329" s="4" t="s">
        <v>3</v>
      </c>
      <c r="H329" s="59">
        <v>341920</v>
      </c>
      <c r="I329" s="23">
        <f t="shared" si="4"/>
        <v>44176</v>
      </c>
    </row>
    <row r="330" spans="1:9" s="7" customFormat="1" ht="67.5" customHeight="1" x14ac:dyDescent="0.25">
      <c r="A330" s="22"/>
      <c r="B330" s="46">
        <v>44117</v>
      </c>
      <c r="C330" s="44" t="s">
        <v>504</v>
      </c>
      <c r="D330" s="45" t="s">
        <v>329</v>
      </c>
      <c r="E330" s="45" t="s">
        <v>330</v>
      </c>
      <c r="F330" s="5" t="s">
        <v>616</v>
      </c>
      <c r="G330" s="4" t="s">
        <v>3</v>
      </c>
      <c r="H330" s="59">
        <v>1058400</v>
      </c>
      <c r="I330" s="23">
        <f t="shared" si="4"/>
        <v>44162</v>
      </c>
    </row>
    <row r="331" spans="1:9" s="7" customFormat="1" ht="67.5" customHeight="1" x14ac:dyDescent="0.25">
      <c r="A331" s="22"/>
      <c r="B331" s="23">
        <v>44120</v>
      </c>
      <c r="C331" s="4" t="s">
        <v>676</v>
      </c>
      <c r="D331" s="5" t="s">
        <v>677</v>
      </c>
      <c r="E331" s="60" t="s">
        <v>678</v>
      </c>
      <c r="F331" s="5" t="s">
        <v>679</v>
      </c>
      <c r="G331" s="4" t="s">
        <v>423</v>
      </c>
      <c r="H331" s="59">
        <v>22004</v>
      </c>
      <c r="I331" s="23">
        <f t="shared" si="4"/>
        <v>44165</v>
      </c>
    </row>
    <row r="332" spans="1:9" s="7" customFormat="1" ht="67.5" customHeight="1" x14ac:dyDescent="0.25">
      <c r="A332" s="22"/>
      <c r="B332" s="46">
        <v>44083</v>
      </c>
      <c r="C332" s="45" t="s">
        <v>392</v>
      </c>
      <c r="D332" s="45" t="s">
        <v>393</v>
      </c>
      <c r="E332" s="45" t="s">
        <v>394</v>
      </c>
      <c r="F332" s="5" t="s">
        <v>617</v>
      </c>
      <c r="G332" s="4" t="s">
        <v>3</v>
      </c>
      <c r="H332" s="59">
        <v>312500</v>
      </c>
      <c r="I332" s="23">
        <f t="shared" si="4"/>
        <v>44128</v>
      </c>
    </row>
    <row r="333" spans="1:9" s="7" customFormat="1" ht="67.5" customHeight="1" x14ac:dyDescent="0.25">
      <c r="A333" s="22"/>
      <c r="B333" s="49">
        <v>44106</v>
      </c>
      <c r="C333" s="50" t="s">
        <v>505</v>
      </c>
      <c r="D333" s="45" t="s">
        <v>393</v>
      </c>
      <c r="E333" s="50" t="s">
        <v>394</v>
      </c>
      <c r="F333" s="5" t="s">
        <v>617</v>
      </c>
      <c r="G333" s="4" t="s">
        <v>3</v>
      </c>
      <c r="H333" s="59">
        <v>459840</v>
      </c>
      <c r="I333" s="23">
        <f t="shared" ref="I333:I372" si="5">B333+45</f>
        <v>44151</v>
      </c>
    </row>
    <row r="334" spans="1:9" s="7" customFormat="1" ht="67.5" customHeight="1" x14ac:dyDescent="0.25">
      <c r="A334" s="22"/>
      <c r="B334" s="51">
        <v>44123</v>
      </c>
      <c r="C334" s="52" t="s">
        <v>506</v>
      </c>
      <c r="D334" s="45" t="s">
        <v>393</v>
      </c>
      <c r="E334" s="52" t="s">
        <v>394</v>
      </c>
      <c r="F334" s="5" t="s">
        <v>617</v>
      </c>
      <c r="G334" s="4" t="s">
        <v>3</v>
      </c>
      <c r="H334" s="59">
        <v>264960</v>
      </c>
      <c r="I334" s="23">
        <f t="shared" si="5"/>
        <v>44168</v>
      </c>
    </row>
    <row r="335" spans="1:9" s="7" customFormat="1" ht="67.5" customHeight="1" x14ac:dyDescent="0.25">
      <c r="A335" s="22"/>
      <c r="B335" s="46">
        <v>44081</v>
      </c>
      <c r="C335" s="45" t="s">
        <v>223</v>
      </c>
      <c r="D335" s="45" t="s">
        <v>395</v>
      </c>
      <c r="E335" s="45" t="s">
        <v>396</v>
      </c>
      <c r="F335" s="5" t="s">
        <v>618</v>
      </c>
      <c r="G335" s="4" t="s">
        <v>3</v>
      </c>
      <c r="H335" s="59">
        <v>1609300</v>
      </c>
      <c r="I335" s="23">
        <f t="shared" si="5"/>
        <v>44126</v>
      </c>
    </row>
    <row r="336" spans="1:9" s="7" customFormat="1" ht="67.5" customHeight="1" x14ac:dyDescent="0.25">
      <c r="A336" s="22"/>
      <c r="B336" s="46">
        <v>44096</v>
      </c>
      <c r="C336" s="45" t="s">
        <v>507</v>
      </c>
      <c r="D336" s="45" t="s">
        <v>395</v>
      </c>
      <c r="E336" s="52" t="s">
        <v>396</v>
      </c>
      <c r="F336" s="5" t="s">
        <v>619</v>
      </c>
      <c r="G336" s="4" t="s">
        <v>3</v>
      </c>
      <c r="H336" s="59">
        <v>182619.2</v>
      </c>
      <c r="I336" s="23">
        <f t="shared" si="5"/>
        <v>44141</v>
      </c>
    </row>
    <row r="337" spans="1:9" s="7" customFormat="1" ht="67.5" customHeight="1" x14ac:dyDescent="0.25">
      <c r="A337" s="22"/>
      <c r="B337" s="65">
        <v>44123</v>
      </c>
      <c r="C337" s="4" t="s">
        <v>189</v>
      </c>
      <c r="D337" s="45" t="s">
        <v>508</v>
      </c>
      <c r="E337" s="4" t="s">
        <v>509</v>
      </c>
      <c r="F337" s="5" t="s">
        <v>535</v>
      </c>
      <c r="G337" s="4" t="s">
        <v>4</v>
      </c>
      <c r="H337" s="59">
        <v>189508</v>
      </c>
      <c r="I337" s="23">
        <f t="shared" si="5"/>
        <v>44168</v>
      </c>
    </row>
    <row r="338" spans="1:9" s="7" customFormat="1" ht="67.5" customHeight="1" x14ac:dyDescent="0.25">
      <c r="A338" s="22"/>
      <c r="B338" s="65">
        <v>44124</v>
      </c>
      <c r="C338" s="4" t="s">
        <v>510</v>
      </c>
      <c r="D338" s="45" t="s">
        <v>508</v>
      </c>
      <c r="E338" s="4" t="s">
        <v>509</v>
      </c>
      <c r="F338" s="5" t="s">
        <v>535</v>
      </c>
      <c r="G338" s="4" t="s">
        <v>4</v>
      </c>
      <c r="H338" s="59">
        <v>9163800</v>
      </c>
      <c r="I338" s="23">
        <f t="shared" si="5"/>
        <v>44169</v>
      </c>
    </row>
    <row r="339" spans="1:9" s="7" customFormat="1" ht="67.5" customHeight="1" x14ac:dyDescent="0.25">
      <c r="A339" s="22"/>
      <c r="B339" s="65">
        <v>44124</v>
      </c>
      <c r="C339" s="4" t="s">
        <v>511</v>
      </c>
      <c r="D339" s="45" t="s">
        <v>508</v>
      </c>
      <c r="E339" s="4" t="s">
        <v>509</v>
      </c>
      <c r="F339" s="5" t="s">
        <v>535</v>
      </c>
      <c r="G339" s="4" t="s">
        <v>4</v>
      </c>
      <c r="H339" s="59">
        <v>563190.4</v>
      </c>
      <c r="I339" s="23">
        <f t="shared" si="5"/>
        <v>44169</v>
      </c>
    </row>
    <row r="340" spans="1:9" s="7" customFormat="1" ht="67.5" customHeight="1" x14ac:dyDescent="0.25">
      <c r="A340" s="22"/>
      <c r="B340" s="65">
        <v>44132</v>
      </c>
      <c r="C340" s="4" t="s">
        <v>512</v>
      </c>
      <c r="D340" s="45" t="s">
        <v>508</v>
      </c>
      <c r="E340" s="4" t="s">
        <v>509</v>
      </c>
      <c r="F340" s="5" t="s">
        <v>535</v>
      </c>
      <c r="G340" s="4" t="s">
        <v>4</v>
      </c>
      <c r="H340" s="59">
        <v>412854.62</v>
      </c>
      <c r="I340" s="23">
        <f t="shared" si="5"/>
        <v>44177</v>
      </c>
    </row>
    <row r="341" spans="1:9" s="7" customFormat="1" ht="67.5" customHeight="1" x14ac:dyDescent="0.25">
      <c r="A341" s="22"/>
      <c r="B341" s="49">
        <v>44130</v>
      </c>
      <c r="C341" s="50" t="s">
        <v>266</v>
      </c>
      <c r="D341" s="45" t="s">
        <v>508</v>
      </c>
      <c r="E341" s="50" t="s">
        <v>509</v>
      </c>
      <c r="F341" s="5" t="s">
        <v>535</v>
      </c>
      <c r="G341" s="4" t="s">
        <v>4</v>
      </c>
      <c r="H341" s="59">
        <v>193662.78</v>
      </c>
      <c r="I341" s="23">
        <f t="shared" si="5"/>
        <v>44175</v>
      </c>
    </row>
    <row r="342" spans="1:9" s="7" customFormat="1" ht="67.5" customHeight="1" x14ac:dyDescent="0.25">
      <c r="A342" s="22"/>
      <c r="B342" s="49">
        <v>44113</v>
      </c>
      <c r="C342" s="44" t="s">
        <v>513</v>
      </c>
      <c r="D342" s="45" t="s">
        <v>514</v>
      </c>
      <c r="E342" s="50" t="s">
        <v>515</v>
      </c>
      <c r="F342" s="5" t="s">
        <v>561</v>
      </c>
      <c r="G342" s="4" t="s">
        <v>3</v>
      </c>
      <c r="H342" s="59">
        <v>20074421.920000002</v>
      </c>
      <c r="I342" s="23">
        <f t="shared" si="5"/>
        <v>44158</v>
      </c>
    </row>
    <row r="343" spans="1:9" s="7" customFormat="1" ht="67.5" customHeight="1" x14ac:dyDescent="0.25">
      <c r="A343" s="22"/>
      <c r="B343" s="49">
        <v>44103</v>
      </c>
      <c r="C343" s="44" t="s">
        <v>516</v>
      </c>
      <c r="D343" s="45" t="s">
        <v>517</v>
      </c>
      <c r="E343" s="50" t="s">
        <v>518</v>
      </c>
      <c r="F343" s="5" t="s">
        <v>561</v>
      </c>
      <c r="G343" s="4" t="s">
        <v>3</v>
      </c>
      <c r="H343" s="59">
        <v>587974.48</v>
      </c>
      <c r="I343" s="23">
        <f t="shared" si="5"/>
        <v>44148</v>
      </c>
    </row>
    <row r="344" spans="1:9" s="7" customFormat="1" ht="67.5" customHeight="1" x14ac:dyDescent="0.25">
      <c r="A344" s="22"/>
      <c r="B344" s="49">
        <v>44112</v>
      </c>
      <c r="C344" s="44" t="s">
        <v>519</v>
      </c>
      <c r="D344" s="45" t="s">
        <v>517</v>
      </c>
      <c r="E344" s="50" t="s">
        <v>518</v>
      </c>
      <c r="F344" s="5" t="s">
        <v>561</v>
      </c>
      <c r="G344" s="4" t="s">
        <v>3</v>
      </c>
      <c r="H344" s="59">
        <v>275013.12</v>
      </c>
      <c r="I344" s="23">
        <f t="shared" si="5"/>
        <v>44157</v>
      </c>
    </row>
    <row r="345" spans="1:9" s="7" customFormat="1" ht="67.5" customHeight="1" x14ac:dyDescent="0.25">
      <c r="A345" s="22"/>
      <c r="B345" s="23">
        <v>44131</v>
      </c>
      <c r="C345" s="4" t="s">
        <v>648</v>
      </c>
      <c r="D345" s="5" t="s">
        <v>649</v>
      </c>
      <c r="E345" s="60" t="s">
        <v>650</v>
      </c>
      <c r="F345" s="5" t="s">
        <v>647</v>
      </c>
      <c r="G345" s="4" t="s">
        <v>17</v>
      </c>
      <c r="H345" s="59">
        <v>633300</v>
      </c>
      <c r="I345" s="23">
        <f t="shared" si="5"/>
        <v>44176</v>
      </c>
    </row>
    <row r="346" spans="1:9" s="7" customFormat="1" ht="67.5" customHeight="1" x14ac:dyDescent="0.25">
      <c r="A346" s="22"/>
      <c r="B346" s="23">
        <v>43487</v>
      </c>
      <c r="C346" s="4" t="s">
        <v>66</v>
      </c>
      <c r="D346" s="4" t="s">
        <v>65</v>
      </c>
      <c r="E346" s="64" t="s">
        <v>154</v>
      </c>
      <c r="F346" s="5" t="s">
        <v>731</v>
      </c>
      <c r="G346" s="4" t="s">
        <v>69</v>
      </c>
      <c r="H346" s="59">
        <v>11505</v>
      </c>
      <c r="I346" s="23">
        <f t="shared" si="5"/>
        <v>43532</v>
      </c>
    </row>
    <row r="347" spans="1:9" s="7" customFormat="1" ht="67.5" customHeight="1" x14ac:dyDescent="0.25">
      <c r="A347" s="22"/>
      <c r="B347" s="46">
        <v>44047</v>
      </c>
      <c r="C347" s="44" t="s">
        <v>331</v>
      </c>
      <c r="D347" s="45" t="s">
        <v>231</v>
      </c>
      <c r="E347" s="47" t="s">
        <v>520</v>
      </c>
      <c r="F347" s="5" t="s">
        <v>620</v>
      </c>
      <c r="G347" s="4" t="s">
        <v>4</v>
      </c>
      <c r="H347" s="59">
        <v>5980000</v>
      </c>
      <c r="I347" s="23">
        <f t="shared" si="5"/>
        <v>44092</v>
      </c>
    </row>
    <row r="348" spans="1:9" s="7" customFormat="1" ht="67.5" customHeight="1" x14ac:dyDescent="0.25">
      <c r="A348" s="22"/>
      <c r="B348" s="46">
        <v>44118</v>
      </c>
      <c r="C348" s="44" t="s">
        <v>521</v>
      </c>
      <c r="D348" s="45" t="s">
        <v>231</v>
      </c>
      <c r="E348" s="47" t="s">
        <v>520</v>
      </c>
      <c r="F348" s="5" t="s">
        <v>620</v>
      </c>
      <c r="G348" s="4" t="s">
        <v>4</v>
      </c>
      <c r="H348" s="59">
        <v>3326050</v>
      </c>
      <c r="I348" s="23">
        <f t="shared" si="5"/>
        <v>44163</v>
      </c>
    </row>
    <row r="349" spans="1:9" s="7" customFormat="1" ht="67.5" customHeight="1" x14ac:dyDescent="0.25">
      <c r="A349" s="22"/>
      <c r="B349" s="46">
        <v>44103</v>
      </c>
      <c r="C349" s="44" t="s">
        <v>397</v>
      </c>
      <c r="D349" s="45" t="s">
        <v>231</v>
      </c>
      <c r="E349" s="47" t="s">
        <v>520</v>
      </c>
      <c r="F349" s="5" t="s">
        <v>620</v>
      </c>
      <c r="G349" s="4" t="s">
        <v>4</v>
      </c>
      <c r="H349" s="59">
        <v>31000000</v>
      </c>
      <c r="I349" s="23">
        <f t="shared" si="5"/>
        <v>44148</v>
      </c>
    </row>
    <row r="350" spans="1:9" s="7" customFormat="1" ht="67.5" customHeight="1" x14ac:dyDescent="0.25">
      <c r="A350" s="22"/>
      <c r="B350" s="51">
        <v>44116</v>
      </c>
      <c r="C350" s="44" t="s">
        <v>522</v>
      </c>
      <c r="D350" s="45" t="s">
        <v>231</v>
      </c>
      <c r="E350" s="47" t="s">
        <v>520</v>
      </c>
      <c r="F350" s="5" t="s">
        <v>535</v>
      </c>
      <c r="G350" s="4" t="s">
        <v>4</v>
      </c>
      <c r="H350" s="59">
        <v>25671875</v>
      </c>
      <c r="I350" s="23">
        <f t="shared" si="5"/>
        <v>44161</v>
      </c>
    </row>
    <row r="351" spans="1:9" s="7" customFormat="1" ht="67.5" customHeight="1" x14ac:dyDescent="0.25">
      <c r="A351" s="22"/>
      <c r="B351" s="51">
        <v>44116</v>
      </c>
      <c r="C351" s="44" t="s">
        <v>523</v>
      </c>
      <c r="D351" s="45" t="s">
        <v>231</v>
      </c>
      <c r="E351" s="47" t="s">
        <v>520</v>
      </c>
      <c r="F351" s="5" t="s">
        <v>535</v>
      </c>
      <c r="G351" s="4" t="s">
        <v>4</v>
      </c>
      <c r="H351" s="59">
        <v>21951875</v>
      </c>
      <c r="I351" s="23">
        <f t="shared" si="5"/>
        <v>44161</v>
      </c>
    </row>
    <row r="352" spans="1:9" s="7" customFormat="1" ht="67.5" customHeight="1" x14ac:dyDescent="0.25">
      <c r="A352" s="22"/>
      <c r="B352" s="49">
        <v>44126</v>
      </c>
      <c r="C352" s="44" t="s">
        <v>524</v>
      </c>
      <c r="D352" s="45" t="s">
        <v>231</v>
      </c>
      <c r="E352" s="47" t="s">
        <v>520</v>
      </c>
      <c r="F352" s="5" t="s">
        <v>535</v>
      </c>
      <c r="G352" s="4" t="s">
        <v>4</v>
      </c>
      <c r="H352" s="59">
        <v>2319850</v>
      </c>
      <c r="I352" s="23">
        <f t="shared" si="5"/>
        <v>44171</v>
      </c>
    </row>
    <row r="353" spans="1:9" s="7" customFormat="1" ht="67.5" customHeight="1" x14ac:dyDescent="0.25">
      <c r="A353" s="22"/>
      <c r="B353" s="49">
        <v>44116</v>
      </c>
      <c r="C353" s="44" t="s">
        <v>525</v>
      </c>
      <c r="D353" s="45" t="s">
        <v>231</v>
      </c>
      <c r="E353" s="47" t="s">
        <v>520</v>
      </c>
      <c r="F353" s="5" t="s">
        <v>535</v>
      </c>
      <c r="G353" s="4" t="s">
        <v>4</v>
      </c>
      <c r="H353" s="59">
        <v>14376250</v>
      </c>
      <c r="I353" s="23">
        <f t="shared" si="5"/>
        <v>44161</v>
      </c>
    </row>
    <row r="354" spans="1:9" s="7" customFormat="1" ht="67.5" customHeight="1" x14ac:dyDescent="0.25">
      <c r="A354" s="22"/>
      <c r="B354" s="46">
        <v>44132</v>
      </c>
      <c r="C354" s="44" t="s">
        <v>526</v>
      </c>
      <c r="D354" s="45" t="s">
        <v>231</v>
      </c>
      <c r="E354" s="47" t="s">
        <v>520</v>
      </c>
      <c r="F354" s="5" t="s">
        <v>620</v>
      </c>
      <c r="G354" s="4" t="s">
        <v>4</v>
      </c>
      <c r="H354" s="59">
        <v>30980625</v>
      </c>
      <c r="I354" s="23">
        <f t="shared" si="5"/>
        <v>44177</v>
      </c>
    </row>
    <row r="355" spans="1:9" s="7" customFormat="1" ht="67.5" customHeight="1" x14ac:dyDescent="0.25">
      <c r="A355" s="22"/>
      <c r="B355" s="23">
        <v>43605</v>
      </c>
      <c r="C355" s="4" t="s">
        <v>57</v>
      </c>
      <c r="D355" s="4" t="s">
        <v>67</v>
      </c>
      <c r="E355" s="64" t="s">
        <v>155</v>
      </c>
      <c r="F355" s="5" t="s">
        <v>732</v>
      </c>
      <c r="G355" s="4" t="s">
        <v>68</v>
      </c>
      <c r="H355" s="59">
        <v>14000</v>
      </c>
      <c r="I355" s="23">
        <f t="shared" si="5"/>
        <v>43650</v>
      </c>
    </row>
    <row r="356" spans="1:9" s="7" customFormat="1" ht="67.5" customHeight="1" x14ac:dyDescent="0.25">
      <c r="A356" s="22"/>
      <c r="B356" s="23">
        <v>43661</v>
      </c>
      <c r="C356" s="4" t="s">
        <v>33</v>
      </c>
      <c r="D356" s="4" t="s">
        <v>67</v>
      </c>
      <c r="E356" s="64" t="s">
        <v>155</v>
      </c>
      <c r="F356" s="5" t="s">
        <v>733</v>
      </c>
      <c r="G356" s="4" t="s">
        <v>68</v>
      </c>
      <c r="H356" s="59">
        <v>71999.990000000005</v>
      </c>
      <c r="I356" s="23">
        <f t="shared" si="5"/>
        <v>43706</v>
      </c>
    </row>
    <row r="357" spans="1:9" s="7" customFormat="1" ht="67.5" customHeight="1" x14ac:dyDescent="0.25">
      <c r="A357" s="22"/>
      <c r="B357" s="23">
        <v>43845</v>
      </c>
      <c r="C357" s="4" t="s">
        <v>77</v>
      </c>
      <c r="D357" s="4" t="s">
        <v>67</v>
      </c>
      <c r="E357" s="64" t="s">
        <v>155</v>
      </c>
      <c r="F357" s="5" t="s">
        <v>424</v>
      </c>
      <c r="G357" s="4" t="s">
        <v>68</v>
      </c>
      <c r="H357" s="59">
        <v>38666.660000000003</v>
      </c>
      <c r="I357" s="23">
        <f t="shared" si="5"/>
        <v>43890</v>
      </c>
    </row>
    <row r="358" spans="1:9" s="7" customFormat="1" ht="67.5" customHeight="1" x14ac:dyDescent="0.25">
      <c r="A358" s="22"/>
      <c r="B358" s="23">
        <v>43879</v>
      </c>
      <c r="C358" s="4" t="s">
        <v>269</v>
      </c>
      <c r="D358" s="4" t="s">
        <v>67</v>
      </c>
      <c r="E358" s="64" t="s">
        <v>155</v>
      </c>
      <c r="F358" s="5" t="s">
        <v>425</v>
      </c>
      <c r="G358" s="4" t="s">
        <v>68</v>
      </c>
      <c r="H358" s="59">
        <v>135333.31</v>
      </c>
      <c r="I358" s="23">
        <f t="shared" si="5"/>
        <v>43924</v>
      </c>
    </row>
    <row r="359" spans="1:9" s="7" customFormat="1" ht="67.5" customHeight="1" x14ac:dyDescent="0.25">
      <c r="A359" s="22"/>
      <c r="B359" s="23">
        <v>43881</v>
      </c>
      <c r="C359" s="4" t="s">
        <v>142</v>
      </c>
      <c r="D359" s="4" t="s">
        <v>67</v>
      </c>
      <c r="E359" s="64" t="s">
        <v>155</v>
      </c>
      <c r="F359" s="5" t="s">
        <v>426</v>
      </c>
      <c r="G359" s="4" t="s">
        <v>68</v>
      </c>
      <c r="H359" s="59">
        <v>38666.660000000003</v>
      </c>
      <c r="I359" s="23">
        <f t="shared" si="5"/>
        <v>43926</v>
      </c>
    </row>
    <row r="360" spans="1:9" s="7" customFormat="1" ht="67.5" customHeight="1" x14ac:dyDescent="0.25">
      <c r="A360" s="22"/>
      <c r="B360" s="23">
        <v>43651</v>
      </c>
      <c r="C360" s="4" t="s">
        <v>51</v>
      </c>
      <c r="D360" s="4" t="s">
        <v>427</v>
      </c>
      <c r="E360" s="64" t="s">
        <v>156</v>
      </c>
      <c r="F360" s="5" t="s">
        <v>734</v>
      </c>
      <c r="G360" s="4" t="s">
        <v>6</v>
      </c>
      <c r="H360" s="59">
        <v>4587.42</v>
      </c>
      <c r="I360" s="23">
        <f t="shared" si="5"/>
        <v>43696</v>
      </c>
    </row>
    <row r="361" spans="1:9" s="7" customFormat="1" ht="67.5" customHeight="1" x14ac:dyDescent="0.25">
      <c r="A361" s="22"/>
      <c r="B361" s="46">
        <v>44047</v>
      </c>
      <c r="C361" s="45" t="s">
        <v>23</v>
      </c>
      <c r="D361" s="45" t="s">
        <v>332</v>
      </c>
      <c r="E361" s="47" t="s">
        <v>333</v>
      </c>
      <c r="F361" s="5" t="s">
        <v>621</v>
      </c>
      <c r="G361" s="4" t="s">
        <v>4</v>
      </c>
      <c r="H361" s="59">
        <v>925000</v>
      </c>
      <c r="I361" s="23">
        <f t="shared" si="5"/>
        <v>44092</v>
      </c>
    </row>
    <row r="362" spans="1:9" s="7" customFormat="1" ht="67.5" customHeight="1" x14ac:dyDescent="0.25">
      <c r="A362" s="22"/>
      <c r="B362" s="46">
        <v>44053</v>
      </c>
      <c r="C362" s="45" t="s">
        <v>24</v>
      </c>
      <c r="D362" s="45" t="s">
        <v>332</v>
      </c>
      <c r="E362" s="47" t="s">
        <v>333</v>
      </c>
      <c r="F362" s="5" t="s">
        <v>621</v>
      </c>
      <c r="G362" s="4" t="s">
        <v>4</v>
      </c>
      <c r="H362" s="59">
        <v>750000</v>
      </c>
      <c r="I362" s="23">
        <f t="shared" si="5"/>
        <v>44098</v>
      </c>
    </row>
    <row r="363" spans="1:9" s="7" customFormat="1" ht="67.5" customHeight="1" x14ac:dyDescent="0.25">
      <c r="A363" s="22"/>
      <c r="B363" s="46">
        <v>44085</v>
      </c>
      <c r="C363" s="45" t="s">
        <v>91</v>
      </c>
      <c r="D363" s="45" t="s">
        <v>332</v>
      </c>
      <c r="E363" s="45" t="s">
        <v>333</v>
      </c>
      <c r="F363" s="5" t="s">
        <v>621</v>
      </c>
      <c r="G363" s="4" t="s">
        <v>4</v>
      </c>
      <c r="H363" s="59">
        <v>21487500</v>
      </c>
      <c r="I363" s="23">
        <f t="shared" si="5"/>
        <v>44130</v>
      </c>
    </row>
    <row r="364" spans="1:9" s="7" customFormat="1" ht="67.5" customHeight="1" x14ac:dyDescent="0.25">
      <c r="A364" s="22"/>
      <c r="B364" s="46">
        <v>44085</v>
      </c>
      <c r="C364" s="45" t="s">
        <v>34</v>
      </c>
      <c r="D364" s="45" t="s">
        <v>332</v>
      </c>
      <c r="E364" s="45" t="s">
        <v>333</v>
      </c>
      <c r="F364" s="5" t="s">
        <v>621</v>
      </c>
      <c r="G364" s="4" t="s">
        <v>4</v>
      </c>
      <c r="H364" s="59">
        <v>1950000</v>
      </c>
      <c r="I364" s="23">
        <f t="shared" si="5"/>
        <v>44130</v>
      </c>
    </row>
    <row r="365" spans="1:9" s="7" customFormat="1" ht="67.5" customHeight="1" x14ac:dyDescent="0.25">
      <c r="A365" s="22"/>
      <c r="B365" s="46">
        <v>44090</v>
      </c>
      <c r="C365" s="45" t="s">
        <v>25</v>
      </c>
      <c r="D365" s="45" t="s">
        <v>332</v>
      </c>
      <c r="E365" s="45" t="s">
        <v>333</v>
      </c>
      <c r="F365" s="5" t="s">
        <v>621</v>
      </c>
      <c r="G365" s="4" t="s">
        <v>4</v>
      </c>
      <c r="H365" s="59">
        <v>5812500</v>
      </c>
      <c r="I365" s="23">
        <f t="shared" si="5"/>
        <v>44135</v>
      </c>
    </row>
    <row r="366" spans="1:9" s="7" customFormat="1" ht="67.5" customHeight="1" x14ac:dyDescent="0.25">
      <c r="A366" s="22"/>
      <c r="B366" s="46">
        <v>44096</v>
      </c>
      <c r="C366" s="44" t="s">
        <v>398</v>
      </c>
      <c r="D366" s="45" t="s">
        <v>334</v>
      </c>
      <c r="E366" s="47" t="s">
        <v>232</v>
      </c>
      <c r="F366" s="5" t="s">
        <v>622</v>
      </c>
      <c r="G366" s="4" t="s">
        <v>4</v>
      </c>
      <c r="H366" s="59">
        <v>1409608.77</v>
      </c>
      <c r="I366" s="23">
        <f t="shared" si="5"/>
        <v>44141</v>
      </c>
    </row>
    <row r="367" spans="1:9" s="7" customFormat="1" ht="67.5" customHeight="1" x14ac:dyDescent="0.25">
      <c r="A367" s="22"/>
      <c r="B367" s="48">
        <v>44063</v>
      </c>
      <c r="C367" s="53" t="s">
        <v>399</v>
      </c>
      <c r="D367" s="45" t="s">
        <v>400</v>
      </c>
      <c r="E367" s="53" t="s">
        <v>401</v>
      </c>
      <c r="F367" s="5" t="s">
        <v>623</v>
      </c>
      <c r="G367" s="4" t="s">
        <v>4</v>
      </c>
      <c r="H367" s="59">
        <v>33984</v>
      </c>
      <c r="I367" s="23">
        <f t="shared" si="5"/>
        <v>44108</v>
      </c>
    </row>
    <row r="368" spans="1:9" s="7" customFormat="1" ht="67.5" customHeight="1" x14ac:dyDescent="0.25">
      <c r="A368" s="22"/>
      <c r="B368" s="48">
        <v>44032</v>
      </c>
      <c r="C368" s="44" t="s">
        <v>233</v>
      </c>
      <c r="D368" s="45" t="s">
        <v>402</v>
      </c>
      <c r="E368" s="53" t="s">
        <v>196</v>
      </c>
      <c r="F368" s="5" t="s">
        <v>624</v>
      </c>
      <c r="G368" s="4" t="s">
        <v>4</v>
      </c>
      <c r="H368" s="59">
        <v>1279920</v>
      </c>
      <c r="I368" s="23">
        <f t="shared" si="5"/>
        <v>44077</v>
      </c>
    </row>
    <row r="369" spans="1:9" s="7" customFormat="1" ht="67.5" customHeight="1" x14ac:dyDescent="0.25">
      <c r="A369" s="22"/>
      <c r="B369" s="46">
        <v>44027</v>
      </c>
      <c r="C369" s="44" t="s">
        <v>234</v>
      </c>
      <c r="D369" s="45" t="s">
        <v>127</v>
      </c>
      <c r="E369" s="47" t="s">
        <v>197</v>
      </c>
      <c r="F369" s="5" t="s">
        <v>625</v>
      </c>
      <c r="G369" s="4" t="s">
        <v>3</v>
      </c>
      <c r="H369" s="59">
        <v>48600000</v>
      </c>
      <c r="I369" s="23">
        <f t="shared" si="5"/>
        <v>44072</v>
      </c>
    </row>
    <row r="370" spans="1:9" s="7" customFormat="1" ht="67.5" customHeight="1" x14ac:dyDescent="0.25">
      <c r="A370" s="22"/>
      <c r="B370" s="49">
        <v>44109</v>
      </c>
      <c r="C370" s="44" t="s">
        <v>527</v>
      </c>
      <c r="D370" s="45" t="s">
        <v>127</v>
      </c>
      <c r="E370" s="50" t="s">
        <v>197</v>
      </c>
      <c r="F370" s="5" t="s">
        <v>626</v>
      </c>
      <c r="G370" s="4" t="s">
        <v>3</v>
      </c>
      <c r="H370" s="59">
        <v>825000</v>
      </c>
      <c r="I370" s="23">
        <f t="shared" si="5"/>
        <v>44154</v>
      </c>
    </row>
    <row r="371" spans="1:9" s="7" customFormat="1" ht="67.5" customHeight="1" x14ac:dyDescent="0.25">
      <c r="A371" s="22"/>
      <c r="B371" s="23">
        <v>43818</v>
      </c>
      <c r="C371" s="4" t="s">
        <v>178</v>
      </c>
      <c r="D371" s="5" t="s">
        <v>235</v>
      </c>
      <c r="E371" s="60" t="s">
        <v>236</v>
      </c>
      <c r="F371" s="5" t="s">
        <v>403</v>
      </c>
      <c r="G371" s="4" t="s">
        <v>12</v>
      </c>
      <c r="H371" s="59">
        <v>47200</v>
      </c>
      <c r="I371" s="23">
        <f t="shared" si="5"/>
        <v>43863</v>
      </c>
    </row>
    <row r="372" spans="1:9" s="7" customFormat="1" ht="67.5" customHeight="1" x14ac:dyDescent="0.25">
      <c r="A372" s="22"/>
      <c r="B372" s="23">
        <v>43818</v>
      </c>
      <c r="C372" s="4" t="s">
        <v>134</v>
      </c>
      <c r="D372" s="5" t="s">
        <v>235</v>
      </c>
      <c r="E372" s="60" t="s">
        <v>236</v>
      </c>
      <c r="F372" s="5" t="s">
        <v>404</v>
      </c>
      <c r="G372" s="4" t="s">
        <v>12</v>
      </c>
      <c r="H372" s="59">
        <v>47200</v>
      </c>
      <c r="I372" s="23">
        <f t="shared" si="5"/>
        <v>43863</v>
      </c>
    </row>
    <row r="373" spans="1:9" ht="30" customHeight="1" thickBot="1" x14ac:dyDescent="0.3"/>
    <row r="374" spans="1:9" ht="30" customHeight="1" x14ac:dyDescent="0.25">
      <c r="A374" s="15"/>
      <c r="B374" s="6"/>
      <c r="C374" s="31"/>
      <c r="D374" s="31"/>
      <c r="E374" s="31"/>
      <c r="F374" s="140" t="s">
        <v>83</v>
      </c>
      <c r="G374" s="141"/>
      <c r="H374" s="19">
        <f>SUM(H12:H373)</f>
        <v>860348274.45999992</v>
      </c>
      <c r="I374" s="17"/>
    </row>
    <row r="375" spans="1:9" ht="30" customHeight="1" thickBot="1" x14ac:dyDescent="0.3">
      <c r="F375" s="142" t="s">
        <v>84</v>
      </c>
      <c r="G375" s="143"/>
      <c r="H375" s="20">
        <v>120399906.41</v>
      </c>
    </row>
    <row r="376" spans="1:9" ht="30" customHeight="1" thickBot="1" x14ac:dyDescent="0.35">
      <c r="F376" s="144" t="s">
        <v>9</v>
      </c>
      <c r="G376" s="145"/>
      <c r="H376" s="21">
        <f>SUM(H374:H375)</f>
        <v>980748180.86999989</v>
      </c>
    </row>
    <row r="377" spans="1:9" ht="24.95" customHeight="1" x14ac:dyDescent="0.25">
      <c r="F377" s="38"/>
      <c r="G377" s="12"/>
      <c r="H377" s="13"/>
    </row>
    <row r="378" spans="1:9" ht="24.95" customHeight="1" thickBot="1" x14ac:dyDescent="0.3">
      <c r="B378" s="150"/>
      <c r="C378" s="150"/>
      <c r="D378" s="32"/>
      <c r="E378" s="32"/>
      <c r="F378" s="38"/>
      <c r="G378" s="24"/>
      <c r="H378" s="18"/>
      <c r="I378" s="18"/>
    </row>
    <row r="379" spans="1:9" ht="24.95" customHeight="1" x14ac:dyDescent="0.25">
      <c r="B379" s="149" t="s">
        <v>128</v>
      </c>
      <c r="C379" s="149"/>
      <c r="D379" s="33"/>
      <c r="E379" s="33"/>
      <c r="G379" s="146" t="s">
        <v>129</v>
      </c>
      <c r="H379" s="146"/>
      <c r="I379" s="146"/>
    </row>
    <row r="380" spans="1:9" ht="24.95" customHeight="1" x14ac:dyDescent="0.25">
      <c r="B380" s="134" t="s">
        <v>85</v>
      </c>
      <c r="C380" s="134"/>
      <c r="D380" s="7"/>
      <c r="E380" s="7"/>
      <c r="G380" s="147" t="s">
        <v>86</v>
      </c>
      <c r="H380" s="147"/>
      <c r="I380" s="147"/>
    </row>
    <row r="381" spans="1:9" ht="24.95" customHeight="1" x14ac:dyDescent="0.25">
      <c r="B381" s="148" t="s">
        <v>87</v>
      </c>
      <c r="C381" s="148"/>
      <c r="D381" s="30"/>
      <c r="E381" s="30"/>
      <c r="G381" s="132" t="s">
        <v>88</v>
      </c>
      <c r="H381" s="132"/>
      <c r="I381" s="132"/>
    </row>
    <row r="382" spans="1:9" ht="24.95" customHeight="1" x14ac:dyDescent="0.25"/>
    <row r="383" spans="1:9" ht="24.95" customHeight="1" x14ac:dyDescent="0.25"/>
    <row r="384" spans="1:9" ht="24.95" customHeight="1" thickBot="1" x14ac:dyDescent="0.3">
      <c r="D384" s="34"/>
      <c r="E384" s="34"/>
      <c r="F384" s="34"/>
      <c r="G384" s="25"/>
    </row>
    <row r="385" spans="1:7" ht="24.95" customHeight="1" x14ac:dyDescent="0.25">
      <c r="D385" s="133" t="s">
        <v>335</v>
      </c>
      <c r="E385" s="133"/>
      <c r="F385" s="133"/>
      <c r="G385" s="40"/>
    </row>
    <row r="386" spans="1:7" ht="24.95" customHeight="1" x14ac:dyDescent="0.25">
      <c r="A386" s="15"/>
      <c r="B386" s="15"/>
      <c r="C386" s="15"/>
      <c r="D386" s="134" t="s">
        <v>336</v>
      </c>
      <c r="E386" s="134"/>
      <c r="F386" s="134"/>
      <c r="G386" s="41"/>
    </row>
    <row r="387" spans="1:7" ht="24.95" customHeight="1" x14ac:dyDescent="0.25">
      <c r="A387" s="15"/>
      <c r="B387" s="15"/>
      <c r="C387" s="15"/>
      <c r="D387" s="148" t="s">
        <v>89</v>
      </c>
      <c r="E387" s="148"/>
      <c r="F387" s="148"/>
      <c r="G387" s="39"/>
    </row>
    <row r="388" spans="1:7" ht="24.95" customHeight="1" x14ac:dyDescent="0.25"/>
    <row r="389" spans="1:7" ht="52.5" customHeight="1" x14ac:dyDescent="0.25"/>
    <row r="390" spans="1:7" ht="52.5" customHeight="1" x14ac:dyDescent="0.25"/>
    <row r="391" spans="1:7" ht="52.5" customHeight="1" x14ac:dyDescent="0.25"/>
    <row r="392" spans="1:7" ht="52.5" customHeight="1" x14ac:dyDescent="0.25"/>
    <row r="393" spans="1:7" ht="52.5" customHeight="1" x14ac:dyDescent="0.25"/>
    <row r="394" spans="1:7" ht="52.5" customHeight="1" x14ac:dyDescent="0.25"/>
    <row r="395" spans="1:7" ht="52.5" customHeight="1" x14ac:dyDescent="0.25"/>
    <row r="396" spans="1:7" ht="52.5" customHeight="1" x14ac:dyDescent="0.25"/>
    <row r="397" spans="1:7" ht="52.5" customHeight="1" x14ac:dyDescent="0.25"/>
    <row r="398" spans="1:7" ht="52.5" customHeight="1" x14ac:dyDescent="0.25"/>
    <row r="399" spans="1:7" ht="52.5" customHeight="1" x14ac:dyDescent="0.25"/>
    <row r="400" spans="1:7" ht="52.5" customHeight="1" x14ac:dyDescent="0.25"/>
    <row r="401" ht="52.5" customHeight="1" x14ac:dyDescent="0.25"/>
    <row r="402" ht="52.5" customHeight="1" x14ac:dyDescent="0.25"/>
    <row r="403" ht="52.5" customHeight="1" x14ac:dyDescent="0.25"/>
    <row r="404" ht="52.5" customHeight="1" x14ac:dyDescent="0.25"/>
    <row r="405" ht="52.5" customHeight="1" x14ac:dyDescent="0.25"/>
    <row r="406" ht="52.5" customHeight="1" x14ac:dyDescent="0.25"/>
    <row r="407" ht="52.5" customHeight="1" x14ac:dyDescent="0.25"/>
    <row r="408" ht="52.5" customHeight="1" x14ac:dyDescent="0.25"/>
    <row r="409" ht="52.5" customHeight="1" x14ac:dyDescent="0.25"/>
    <row r="410" ht="52.5" customHeight="1" x14ac:dyDescent="0.25"/>
    <row r="411" ht="52.5" customHeight="1" x14ac:dyDescent="0.25"/>
    <row r="412" ht="52.5" customHeight="1" x14ac:dyDescent="0.25"/>
    <row r="413" ht="52.5" customHeight="1" x14ac:dyDescent="0.25"/>
    <row r="414" ht="52.5" customHeight="1" x14ac:dyDescent="0.25"/>
    <row r="415" ht="52.5" customHeight="1" x14ac:dyDescent="0.25"/>
    <row r="416" ht="52.5" customHeight="1" x14ac:dyDescent="0.25"/>
    <row r="417" ht="52.5" customHeight="1" x14ac:dyDescent="0.25"/>
    <row r="418" ht="52.5" customHeight="1" x14ac:dyDescent="0.25"/>
    <row r="419" ht="52.5" customHeight="1" x14ac:dyDescent="0.25"/>
    <row r="420" ht="52.5" customHeight="1" x14ac:dyDescent="0.25"/>
    <row r="421" ht="52.5" customHeight="1" x14ac:dyDescent="0.25"/>
  </sheetData>
  <autoFilter ref="B10:I372"/>
  <mergeCells count="26">
    <mergeCell ref="D387:F387"/>
    <mergeCell ref="B379:C379"/>
    <mergeCell ref="B380:C380"/>
    <mergeCell ref="B381:C381"/>
    <mergeCell ref="B378:C378"/>
    <mergeCell ref="G381:I381"/>
    <mergeCell ref="D385:F385"/>
    <mergeCell ref="D386:F386"/>
    <mergeCell ref="B2:I2"/>
    <mergeCell ref="B3:I3"/>
    <mergeCell ref="B4:G4"/>
    <mergeCell ref="B7:D7"/>
    <mergeCell ref="I10:I11"/>
    <mergeCell ref="E10:E11"/>
    <mergeCell ref="B8:D8"/>
    <mergeCell ref="F374:G374"/>
    <mergeCell ref="F375:G375"/>
    <mergeCell ref="F376:G376"/>
    <mergeCell ref="G379:I379"/>
    <mergeCell ref="G380:I380"/>
    <mergeCell ref="B10:B11"/>
    <mergeCell ref="C10:C11"/>
    <mergeCell ref="G10:G11"/>
    <mergeCell ref="H10:H11"/>
    <mergeCell ref="D10:D11"/>
    <mergeCell ref="F10:F11"/>
  </mergeCells>
  <pageMargins left="0.23622047244094491" right="0.23622047244094491" top="0.19685039370078741" bottom="0.86614173228346458" header="0.15748031496062992" footer="0.59055118110236227"/>
  <pageSetup scale="60" fitToHeight="0" orientation="portrait" r:id="rId1"/>
  <headerFooter>
    <oddFooter>&amp;C&amp;"Arial Black,Normal"&amp;12Página &amp;P de 9&amp;R&amp;"Arial Black,Normal"&amp;12&amp;F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05"/>
  <sheetViews>
    <sheetView tabSelected="1" zoomScale="90" zoomScaleNormal="90" workbookViewId="0">
      <pane ySplit="1" topLeftCell="A2" activePane="bottomLeft" state="frozen"/>
      <selection pane="bottomLeft" activeCell="F12" sqref="F12"/>
    </sheetView>
  </sheetViews>
  <sheetFormatPr baseColWidth="10" defaultRowHeight="15.75" x14ac:dyDescent="0.25"/>
  <cols>
    <col min="1" max="1" width="4.42578125" style="77" customWidth="1"/>
    <col min="2" max="2" width="20.28515625" style="75" customWidth="1"/>
    <col min="3" max="3" width="26.42578125" style="75" customWidth="1"/>
    <col min="4" max="4" width="42.7109375" style="76" customWidth="1"/>
    <col min="5" max="5" width="17.85546875" style="75" customWidth="1"/>
    <col min="6" max="6" width="51.5703125" style="70" customWidth="1"/>
    <col min="7" max="7" width="22" style="90" customWidth="1"/>
    <col min="8" max="8" width="24.7109375" style="77" customWidth="1"/>
    <col min="9" max="9" width="16.140625" style="77" bestFit="1" customWidth="1"/>
    <col min="10" max="47" width="11.42578125" style="78"/>
    <col min="48" max="16384" width="11.42578125" style="77"/>
  </cols>
  <sheetData>
    <row r="1" spans="1:47" ht="3.75" customHeight="1" x14ac:dyDescent="0.25"/>
    <row r="2" spans="1:47" s="68" customFormat="1" ht="15.75" customHeight="1" x14ac:dyDescent="0.25">
      <c r="B2" s="151"/>
      <c r="C2" s="151"/>
      <c r="D2" s="152"/>
      <c r="E2" s="151"/>
      <c r="F2" s="151"/>
      <c r="G2" s="153"/>
      <c r="H2" s="151"/>
      <c r="I2" s="151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</row>
    <row r="3" spans="1:47" s="68" customFormat="1" ht="17.25" customHeight="1" x14ac:dyDescent="0.25">
      <c r="B3" s="151"/>
      <c r="C3" s="151"/>
      <c r="D3" s="152"/>
      <c r="E3" s="151"/>
      <c r="F3" s="151"/>
      <c r="G3" s="153"/>
      <c r="H3" s="151"/>
      <c r="I3" s="151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</row>
    <row r="4" spans="1:47" s="68" customFormat="1" ht="9.75" customHeight="1" x14ac:dyDescent="0.25">
      <c r="B4" s="151"/>
      <c r="C4" s="151"/>
      <c r="D4" s="152"/>
      <c r="E4" s="151"/>
      <c r="F4" s="151"/>
      <c r="G4" s="153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</row>
    <row r="5" spans="1:47" s="69" customFormat="1" x14ac:dyDescent="0.25">
      <c r="A5" s="127"/>
      <c r="C5" s="126"/>
      <c r="D5" s="79"/>
      <c r="E5" s="91"/>
      <c r="F5" s="80"/>
      <c r="G5" s="94"/>
      <c r="H5" s="80"/>
      <c r="I5" s="80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</row>
    <row r="6" spans="1:47" s="116" customFormat="1" ht="15.75" customHeight="1" x14ac:dyDescent="0.25">
      <c r="B6" s="117" t="s">
        <v>739</v>
      </c>
      <c r="C6" s="118"/>
      <c r="D6" s="119"/>
      <c r="E6" s="118"/>
      <c r="F6" s="119"/>
      <c r="G6" s="120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</row>
    <row r="7" spans="1:47" s="116" customFormat="1" ht="18" customHeight="1" x14ac:dyDescent="0.25">
      <c r="B7" s="154" t="s">
        <v>1242</v>
      </c>
      <c r="C7" s="154"/>
      <c r="D7" s="155"/>
      <c r="E7" s="121"/>
      <c r="F7" s="122"/>
      <c r="G7" s="120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</row>
    <row r="8" spans="1:47" s="116" customFormat="1" ht="15.75" customHeight="1" x14ac:dyDescent="0.25">
      <c r="B8" s="156" t="s">
        <v>740</v>
      </c>
      <c r="C8" s="156"/>
      <c r="D8" s="157"/>
      <c r="E8" s="123"/>
      <c r="F8" s="122"/>
      <c r="G8" s="120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</row>
    <row r="9" spans="1:47" s="83" customFormat="1" ht="5.25" customHeight="1" thickBot="1" x14ac:dyDescent="0.3">
      <c r="B9" s="81"/>
      <c r="C9" s="124"/>
      <c r="D9" s="78"/>
      <c r="E9" s="88"/>
      <c r="F9" s="82"/>
      <c r="G9" s="8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</row>
    <row r="10" spans="1:47" s="114" customFormat="1" ht="24.75" customHeight="1" x14ac:dyDescent="0.25">
      <c r="B10" s="158" t="s">
        <v>199</v>
      </c>
      <c r="C10" s="158" t="s">
        <v>200</v>
      </c>
      <c r="D10" s="160" t="s">
        <v>201</v>
      </c>
      <c r="E10" s="158" t="s">
        <v>157</v>
      </c>
      <c r="F10" s="158" t="s">
        <v>202</v>
      </c>
      <c r="G10" s="169" t="s">
        <v>203</v>
      </c>
      <c r="H10" s="158" t="s">
        <v>204</v>
      </c>
      <c r="I10" s="158" t="s">
        <v>205</v>
      </c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</row>
    <row r="11" spans="1:47" s="114" customFormat="1" ht="23.25" customHeight="1" thickBot="1" x14ac:dyDescent="0.3">
      <c r="B11" s="159"/>
      <c r="C11" s="159"/>
      <c r="D11" s="161"/>
      <c r="E11" s="159"/>
      <c r="F11" s="159"/>
      <c r="G11" s="170"/>
      <c r="H11" s="159"/>
      <c r="I11" s="159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7" s="78" customFormat="1" ht="33" customHeight="1" x14ac:dyDescent="0.25">
      <c r="B12" s="97">
        <v>44496</v>
      </c>
      <c r="C12" s="99" t="s">
        <v>741</v>
      </c>
      <c r="D12" s="98" t="s">
        <v>742</v>
      </c>
      <c r="E12" s="99" t="s">
        <v>743</v>
      </c>
      <c r="F12" s="100" t="s">
        <v>753</v>
      </c>
      <c r="G12" s="99" t="s">
        <v>4</v>
      </c>
      <c r="H12" s="101">
        <v>95486644</v>
      </c>
      <c r="I12" s="102">
        <f>+B12+45</f>
        <v>44541</v>
      </c>
    </row>
    <row r="13" spans="1:47" s="78" customFormat="1" ht="33" customHeight="1" x14ac:dyDescent="0.25">
      <c r="B13" s="97">
        <v>44523</v>
      </c>
      <c r="C13" s="99" t="s">
        <v>744</v>
      </c>
      <c r="D13" s="98" t="s">
        <v>745</v>
      </c>
      <c r="E13" s="99" t="s">
        <v>746</v>
      </c>
      <c r="F13" s="100" t="s">
        <v>753</v>
      </c>
      <c r="G13" s="99" t="s">
        <v>4</v>
      </c>
      <c r="H13" s="101">
        <v>4218480</v>
      </c>
      <c r="I13" s="102">
        <f t="shared" ref="I13:I76" si="0">+B13+45</f>
        <v>44568</v>
      </c>
    </row>
    <row r="14" spans="1:47" s="78" customFormat="1" ht="33" customHeight="1" x14ac:dyDescent="0.25">
      <c r="B14" s="97">
        <v>44501</v>
      </c>
      <c r="C14" s="99" t="s">
        <v>747</v>
      </c>
      <c r="D14" s="98" t="s">
        <v>748</v>
      </c>
      <c r="E14" s="99" t="s">
        <v>389</v>
      </c>
      <c r="F14" s="100" t="s">
        <v>749</v>
      </c>
      <c r="G14" s="103" t="s">
        <v>3</v>
      </c>
      <c r="H14" s="101">
        <v>5953500</v>
      </c>
      <c r="I14" s="102">
        <f t="shared" si="0"/>
        <v>44546</v>
      </c>
    </row>
    <row r="15" spans="1:47" s="78" customFormat="1" ht="33" customHeight="1" x14ac:dyDescent="0.25">
      <c r="B15" s="97">
        <v>44469</v>
      </c>
      <c r="C15" s="99" t="s">
        <v>750</v>
      </c>
      <c r="D15" s="98" t="s">
        <v>751</v>
      </c>
      <c r="E15" s="99" t="s">
        <v>752</v>
      </c>
      <c r="F15" s="100" t="s">
        <v>753</v>
      </c>
      <c r="G15" s="99" t="s">
        <v>4</v>
      </c>
      <c r="H15" s="101">
        <v>2773736.32</v>
      </c>
      <c r="I15" s="102">
        <f t="shared" si="0"/>
        <v>44514</v>
      </c>
    </row>
    <row r="16" spans="1:47" s="78" customFormat="1" ht="33" customHeight="1" x14ac:dyDescent="0.25">
      <c r="B16" s="97">
        <v>44341</v>
      </c>
      <c r="C16" s="107" t="s">
        <v>369</v>
      </c>
      <c r="D16" s="98" t="s">
        <v>754</v>
      </c>
      <c r="E16" s="99" t="s">
        <v>755</v>
      </c>
      <c r="F16" s="100" t="s">
        <v>749</v>
      </c>
      <c r="G16" s="104" t="s">
        <v>3</v>
      </c>
      <c r="H16" s="105">
        <v>6841923</v>
      </c>
      <c r="I16" s="102">
        <f t="shared" si="0"/>
        <v>44386</v>
      </c>
    </row>
    <row r="17" spans="2:9" s="78" customFormat="1" ht="33" customHeight="1" x14ac:dyDescent="0.25">
      <c r="B17" s="97">
        <v>44406</v>
      </c>
      <c r="C17" s="99" t="s">
        <v>756</v>
      </c>
      <c r="D17" s="98" t="s">
        <v>754</v>
      </c>
      <c r="E17" s="99" t="s">
        <v>755</v>
      </c>
      <c r="F17" s="100" t="s">
        <v>753</v>
      </c>
      <c r="G17" s="99" t="s">
        <v>4</v>
      </c>
      <c r="H17" s="101">
        <v>947917.6</v>
      </c>
      <c r="I17" s="102">
        <f t="shared" si="0"/>
        <v>44451</v>
      </c>
    </row>
    <row r="18" spans="2:9" s="78" customFormat="1" ht="33" customHeight="1" x14ac:dyDescent="0.25">
      <c r="B18" s="97">
        <v>44418</v>
      </c>
      <c r="C18" s="99" t="s">
        <v>371</v>
      </c>
      <c r="D18" s="98" t="s">
        <v>754</v>
      </c>
      <c r="E18" s="99" t="s">
        <v>755</v>
      </c>
      <c r="F18" s="100" t="s">
        <v>753</v>
      </c>
      <c r="G18" s="99" t="s">
        <v>4</v>
      </c>
      <c r="H18" s="101">
        <v>1501701.04</v>
      </c>
      <c r="I18" s="102">
        <f t="shared" si="0"/>
        <v>44463</v>
      </c>
    </row>
    <row r="19" spans="2:9" s="78" customFormat="1" ht="33" customHeight="1" x14ac:dyDescent="0.25">
      <c r="B19" s="97">
        <v>44468</v>
      </c>
      <c r="C19" s="99" t="s">
        <v>757</v>
      </c>
      <c r="D19" s="98" t="s">
        <v>754</v>
      </c>
      <c r="E19" s="99" t="s">
        <v>755</v>
      </c>
      <c r="F19" s="100" t="s">
        <v>753</v>
      </c>
      <c r="G19" s="99" t="s">
        <v>4</v>
      </c>
      <c r="H19" s="101">
        <v>873082</v>
      </c>
      <c r="I19" s="102">
        <f t="shared" si="0"/>
        <v>44513</v>
      </c>
    </row>
    <row r="20" spans="2:9" s="78" customFormat="1" ht="33" customHeight="1" x14ac:dyDescent="0.25">
      <c r="B20" s="97">
        <v>44494</v>
      </c>
      <c r="C20" s="99" t="s">
        <v>758</v>
      </c>
      <c r="D20" s="98" t="s">
        <v>759</v>
      </c>
      <c r="E20" s="99" t="s">
        <v>159</v>
      </c>
      <c r="F20" s="100" t="s">
        <v>753</v>
      </c>
      <c r="G20" s="99" t="s">
        <v>4</v>
      </c>
      <c r="H20" s="101">
        <v>4600000</v>
      </c>
      <c r="I20" s="102">
        <f t="shared" si="0"/>
        <v>44539</v>
      </c>
    </row>
    <row r="21" spans="2:9" s="78" customFormat="1" ht="33" customHeight="1" x14ac:dyDescent="0.25">
      <c r="B21" s="97">
        <v>44525</v>
      </c>
      <c r="C21" s="99" t="s">
        <v>760</v>
      </c>
      <c r="D21" s="98" t="s">
        <v>759</v>
      </c>
      <c r="E21" s="99" t="s">
        <v>159</v>
      </c>
      <c r="F21" s="100" t="s">
        <v>753</v>
      </c>
      <c r="G21" s="99" t="s">
        <v>4</v>
      </c>
      <c r="H21" s="101">
        <v>415630</v>
      </c>
      <c r="I21" s="102">
        <f t="shared" si="0"/>
        <v>44570</v>
      </c>
    </row>
    <row r="22" spans="2:9" s="78" customFormat="1" ht="33" customHeight="1" x14ac:dyDescent="0.25">
      <c r="B22" s="97">
        <v>44525</v>
      </c>
      <c r="C22" s="99" t="s">
        <v>761</v>
      </c>
      <c r="D22" s="98" t="s">
        <v>759</v>
      </c>
      <c r="E22" s="99" t="s">
        <v>159</v>
      </c>
      <c r="F22" s="100" t="s">
        <v>753</v>
      </c>
      <c r="G22" s="99" t="s">
        <v>4</v>
      </c>
      <c r="H22" s="101">
        <v>4600000</v>
      </c>
      <c r="I22" s="102">
        <f t="shared" si="0"/>
        <v>44570</v>
      </c>
    </row>
    <row r="23" spans="2:9" s="78" customFormat="1" ht="33" customHeight="1" x14ac:dyDescent="0.25">
      <c r="B23" s="97">
        <v>44449</v>
      </c>
      <c r="C23" s="99" t="s">
        <v>762</v>
      </c>
      <c r="D23" s="98" t="s">
        <v>759</v>
      </c>
      <c r="E23" s="99" t="s">
        <v>159</v>
      </c>
      <c r="F23" s="100" t="s">
        <v>763</v>
      </c>
      <c r="G23" s="104" t="s">
        <v>4</v>
      </c>
      <c r="H23" s="101">
        <v>94600</v>
      </c>
      <c r="I23" s="102">
        <f t="shared" si="0"/>
        <v>44494</v>
      </c>
    </row>
    <row r="24" spans="2:9" s="78" customFormat="1" ht="33" customHeight="1" x14ac:dyDescent="0.25">
      <c r="B24" s="97">
        <v>44508</v>
      </c>
      <c r="C24" s="99" t="s">
        <v>764</v>
      </c>
      <c r="D24" s="98" t="s">
        <v>759</v>
      </c>
      <c r="E24" s="99" t="s">
        <v>159</v>
      </c>
      <c r="F24" s="100" t="s">
        <v>763</v>
      </c>
      <c r="G24" s="104" t="s">
        <v>4</v>
      </c>
      <c r="H24" s="101">
        <v>4022650</v>
      </c>
      <c r="I24" s="102">
        <f t="shared" si="0"/>
        <v>44553</v>
      </c>
    </row>
    <row r="25" spans="2:9" s="78" customFormat="1" ht="33" customHeight="1" x14ac:dyDescent="0.25">
      <c r="B25" s="97">
        <v>44508</v>
      </c>
      <c r="C25" s="99" t="s">
        <v>765</v>
      </c>
      <c r="D25" s="98" t="s">
        <v>759</v>
      </c>
      <c r="E25" s="99" t="s">
        <v>159</v>
      </c>
      <c r="F25" s="100" t="s">
        <v>763</v>
      </c>
      <c r="G25" s="104" t="s">
        <v>4</v>
      </c>
      <c r="H25" s="101">
        <v>6176950</v>
      </c>
      <c r="I25" s="102">
        <f t="shared" si="0"/>
        <v>44553</v>
      </c>
    </row>
    <row r="26" spans="2:9" s="78" customFormat="1" ht="33" customHeight="1" x14ac:dyDescent="0.25">
      <c r="B26" s="97">
        <v>44508</v>
      </c>
      <c r="C26" s="99" t="s">
        <v>766</v>
      </c>
      <c r="D26" s="98" t="s">
        <v>759</v>
      </c>
      <c r="E26" s="99" t="s">
        <v>159</v>
      </c>
      <c r="F26" s="100" t="s">
        <v>763</v>
      </c>
      <c r="G26" s="104" t="s">
        <v>4</v>
      </c>
      <c r="H26" s="101">
        <v>5366400</v>
      </c>
      <c r="I26" s="102">
        <f t="shared" si="0"/>
        <v>44553</v>
      </c>
    </row>
    <row r="27" spans="2:9" s="78" customFormat="1" ht="33" customHeight="1" x14ac:dyDescent="0.25">
      <c r="B27" s="97">
        <v>44508</v>
      </c>
      <c r="C27" s="99" t="s">
        <v>767</v>
      </c>
      <c r="D27" s="98" t="s">
        <v>759</v>
      </c>
      <c r="E27" s="99" t="s">
        <v>159</v>
      </c>
      <c r="F27" s="100" t="s">
        <v>763</v>
      </c>
      <c r="G27" s="104" t="s">
        <v>4</v>
      </c>
      <c r="H27" s="101">
        <v>6632750</v>
      </c>
      <c r="I27" s="102">
        <f t="shared" si="0"/>
        <v>44553</v>
      </c>
    </row>
    <row r="28" spans="2:9" s="78" customFormat="1" ht="33" customHeight="1" x14ac:dyDescent="0.25">
      <c r="B28" s="97">
        <v>44475</v>
      </c>
      <c r="C28" s="99" t="s">
        <v>51</v>
      </c>
      <c r="D28" s="98" t="s">
        <v>768</v>
      </c>
      <c r="E28" s="106" t="s">
        <v>769</v>
      </c>
      <c r="F28" s="100" t="s">
        <v>763</v>
      </c>
      <c r="G28" s="107" t="s">
        <v>4</v>
      </c>
      <c r="H28" s="101">
        <v>59472</v>
      </c>
      <c r="I28" s="102">
        <f t="shared" si="0"/>
        <v>44520</v>
      </c>
    </row>
    <row r="29" spans="2:9" s="78" customFormat="1" ht="33" customHeight="1" x14ac:dyDescent="0.25">
      <c r="B29" s="97">
        <v>44498</v>
      </c>
      <c r="C29" s="99" t="s">
        <v>50</v>
      </c>
      <c r="D29" s="98" t="s">
        <v>768</v>
      </c>
      <c r="E29" s="106" t="s">
        <v>769</v>
      </c>
      <c r="F29" s="100" t="s">
        <v>763</v>
      </c>
      <c r="G29" s="107" t="s">
        <v>4</v>
      </c>
      <c r="H29" s="101">
        <v>29736</v>
      </c>
      <c r="I29" s="102">
        <f t="shared" si="0"/>
        <v>44543</v>
      </c>
    </row>
    <row r="30" spans="2:9" s="78" customFormat="1" ht="33" customHeight="1" x14ac:dyDescent="0.25">
      <c r="B30" s="97">
        <v>44411</v>
      </c>
      <c r="C30" s="99" t="s">
        <v>770</v>
      </c>
      <c r="D30" s="98" t="s">
        <v>52</v>
      </c>
      <c r="E30" s="99" t="s">
        <v>161</v>
      </c>
      <c r="F30" s="100" t="s">
        <v>749</v>
      </c>
      <c r="G30" s="107" t="s">
        <v>3</v>
      </c>
      <c r="H30" s="101">
        <v>1223512.5</v>
      </c>
      <c r="I30" s="102">
        <f t="shared" si="0"/>
        <v>44456</v>
      </c>
    </row>
    <row r="31" spans="2:9" s="78" customFormat="1" ht="33" customHeight="1" x14ac:dyDescent="0.25">
      <c r="B31" s="97">
        <v>44442</v>
      </c>
      <c r="C31" s="99" t="s">
        <v>464</v>
      </c>
      <c r="D31" s="98" t="s">
        <v>52</v>
      </c>
      <c r="E31" s="99" t="s">
        <v>161</v>
      </c>
      <c r="F31" s="100" t="s">
        <v>749</v>
      </c>
      <c r="G31" s="107" t="s">
        <v>3</v>
      </c>
      <c r="H31" s="101">
        <v>348388.39</v>
      </c>
      <c r="I31" s="102">
        <f t="shared" si="0"/>
        <v>44487</v>
      </c>
    </row>
    <row r="32" spans="2:9" s="78" customFormat="1" ht="33" customHeight="1" x14ac:dyDescent="0.25">
      <c r="B32" s="97">
        <v>44452</v>
      </c>
      <c r="C32" s="99" t="s">
        <v>771</v>
      </c>
      <c r="D32" s="98" t="s">
        <v>52</v>
      </c>
      <c r="E32" s="99" t="s">
        <v>161</v>
      </c>
      <c r="F32" s="100" t="s">
        <v>749</v>
      </c>
      <c r="G32" s="107" t="s">
        <v>3</v>
      </c>
      <c r="H32" s="101">
        <v>667408</v>
      </c>
      <c r="I32" s="102">
        <f t="shared" si="0"/>
        <v>44497</v>
      </c>
    </row>
    <row r="33" spans="2:9" s="78" customFormat="1" ht="33" customHeight="1" x14ac:dyDescent="0.25">
      <c r="B33" s="97">
        <v>44446</v>
      </c>
      <c r="C33" s="99" t="s">
        <v>465</v>
      </c>
      <c r="D33" s="98" t="s">
        <v>52</v>
      </c>
      <c r="E33" s="99" t="s">
        <v>161</v>
      </c>
      <c r="F33" s="100" t="s">
        <v>749</v>
      </c>
      <c r="G33" s="107" t="s">
        <v>3</v>
      </c>
      <c r="H33" s="101">
        <v>4967564</v>
      </c>
      <c r="I33" s="102">
        <f t="shared" si="0"/>
        <v>44491</v>
      </c>
    </row>
    <row r="34" spans="2:9" s="78" customFormat="1" ht="33" customHeight="1" x14ac:dyDescent="0.25">
      <c r="B34" s="97">
        <v>44469</v>
      </c>
      <c r="C34" s="99" t="s">
        <v>772</v>
      </c>
      <c r="D34" s="98" t="s">
        <v>52</v>
      </c>
      <c r="E34" s="99" t="s">
        <v>161</v>
      </c>
      <c r="F34" s="100" t="s">
        <v>749</v>
      </c>
      <c r="G34" s="99" t="s">
        <v>3</v>
      </c>
      <c r="H34" s="101">
        <v>4529666</v>
      </c>
      <c r="I34" s="102">
        <f t="shared" si="0"/>
        <v>44514</v>
      </c>
    </row>
    <row r="35" spans="2:9" s="78" customFormat="1" ht="33" customHeight="1" x14ac:dyDescent="0.25">
      <c r="B35" s="97">
        <v>44481</v>
      </c>
      <c r="C35" s="99" t="s">
        <v>773</v>
      </c>
      <c r="D35" s="98" t="s">
        <v>52</v>
      </c>
      <c r="E35" s="99" t="s">
        <v>161</v>
      </c>
      <c r="F35" s="100" t="s">
        <v>749</v>
      </c>
      <c r="G35" s="99" t="s">
        <v>3</v>
      </c>
      <c r="H35" s="101">
        <v>4529666</v>
      </c>
      <c r="I35" s="102">
        <f t="shared" si="0"/>
        <v>44526</v>
      </c>
    </row>
    <row r="36" spans="2:9" s="78" customFormat="1" ht="33" customHeight="1" x14ac:dyDescent="0.25">
      <c r="B36" s="97">
        <v>44419</v>
      </c>
      <c r="C36" s="99" t="s">
        <v>463</v>
      </c>
      <c r="D36" s="98" t="s">
        <v>52</v>
      </c>
      <c r="E36" s="99" t="s">
        <v>161</v>
      </c>
      <c r="F36" s="100" t="s">
        <v>763</v>
      </c>
      <c r="G36" s="99" t="s">
        <v>4</v>
      </c>
      <c r="H36" s="101">
        <v>6908012</v>
      </c>
      <c r="I36" s="102">
        <f t="shared" si="0"/>
        <v>44464</v>
      </c>
    </row>
    <row r="37" spans="2:9" s="78" customFormat="1" ht="33" customHeight="1" x14ac:dyDescent="0.25">
      <c r="B37" s="97">
        <v>44413</v>
      </c>
      <c r="C37" s="99" t="s">
        <v>462</v>
      </c>
      <c r="D37" s="98" t="s">
        <v>52</v>
      </c>
      <c r="E37" s="99" t="s">
        <v>161</v>
      </c>
      <c r="F37" s="100" t="s">
        <v>763</v>
      </c>
      <c r="G37" s="99" t="s">
        <v>4</v>
      </c>
      <c r="H37" s="101">
        <v>20406600</v>
      </c>
      <c r="I37" s="102">
        <f t="shared" si="0"/>
        <v>44458</v>
      </c>
    </row>
    <row r="38" spans="2:9" s="78" customFormat="1" ht="33" customHeight="1" x14ac:dyDescent="0.25">
      <c r="B38" s="97">
        <v>44411</v>
      </c>
      <c r="C38" s="99" t="s">
        <v>226</v>
      </c>
      <c r="D38" s="98" t="s">
        <v>52</v>
      </c>
      <c r="E38" s="99" t="s">
        <v>161</v>
      </c>
      <c r="F38" s="100" t="s">
        <v>749</v>
      </c>
      <c r="G38" s="99" t="s">
        <v>3</v>
      </c>
      <c r="H38" s="101">
        <v>3295288</v>
      </c>
      <c r="I38" s="102">
        <f t="shared" si="0"/>
        <v>44456</v>
      </c>
    </row>
    <row r="39" spans="2:9" s="78" customFormat="1" ht="33" customHeight="1" x14ac:dyDescent="0.25">
      <c r="B39" s="97">
        <v>44470</v>
      </c>
      <c r="C39" s="99" t="s">
        <v>774</v>
      </c>
      <c r="D39" s="98" t="s">
        <v>52</v>
      </c>
      <c r="E39" s="99" t="s">
        <v>161</v>
      </c>
      <c r="F39" s="100" t="s">
        <v>763</v>
      </c>
      <c r="G39" s="99" t="s">
        <v>4</v>
      </c>
      <c r="H39" s="101">
        <v>912852.72</v>
      </c>
      <c r="I39" s="102">
        <f t="shared" si="0"/>
        <v>44515</v>
      </c>
    </row>
    <row r="40" spans="2:9" s="78" customFormat="1" ht="33" customHeight="1" x14ac:dyDescent="0.25">
      <c r="B40" s="97">
        <v>44473</v>
      </c>
      <c r="C40" s="99" t="s">
        <v>775</v>
      </c>
      <c r="D40" s="98" t="s">
        <v>52</v>
      </c>
      <c r="E40" s="99" t="s">
        <v>161</v>
      </c>
      <c r="F40" s="100" t="s">
        <v>763</v>
      </c>
      <c r="G40" s="99" t="s">
        <v>4</v>
      </c>
      <c r="H40" s="101">
        <v>853423.2</v>
      </c>
      <c r="I40" s="102">
        <f t="shared" si="0"/>
        <v>44518</v>
      </c>
    </row>
    <row r="41" spans="2:9" s="78" customFormat="1" ht="33" customHeight="1" x14ac:dyDescent="0.25">
      <c r="B41" s="97">
        <v>44495</v>
      </c>
      <c r="C41" s="99" t="s">
        <v>776</v>
      </c>
      <c r="D41" s="98" t="s">
        <v>52</v>
      </c>
      <c r="E41" s="99" t="s">
        <v>161</v>
      </c>
      <c r="F41" s="100" t="s">
        <v>763</v>
      </c>
      <c r="G41" s="99" t="s">
        <v>4</v>
      </c>
      <c r="H41" s="101">
        <v>4379263.2</v>
      </c>
      <c r="I41" s="102">
        <f t="shared" si="0"/>
        <v>44540</v>
      </c>
    </row>
    <row r="42" spans="2:9" s="78" customFormat="1" ht="33" customHeight="1" x14ac:dyDescent="0.25">
      <c r="B42" s="97">
        <v>44482</v>
      </c>
      <c r="C42" s="99" t="s">
        <v>777</v>
      </c>
      <c r="D42" s="98" t="s">
        <v>52</v>
      </c>
      <c r="E42" s="99" t="s">
        <v>161</v>
      </c>
      <c r="F42" s="100" t="s">
        <v>763</v>
      </c>
      <c r="G42" s="99" t="s">
        <v>4</v>
      </c>
      <c r="H42" s="101">
        <v>2554413.6</v>
      </c>
      <c r="I42" s="102">
        <f t="shared" si="0"/>
        <v>44527</v>
      </c>
    </row>
    <row r="43" spans="2:9" s="78" customFormat="1" ht="33" customHeight="1" x14ac:dyDescent="0.25">
      <c r="B43" s="97">
        <v>44483</v>
      </c>
      <c r="C43" s="99" t="s">
        <v>778</v>
      </c>
      <c r="D43" s="98" t="s">
        <v>52</v>
      </c>
      <c r="E43" s="99" t="s">
        <v>161</v>
      </c>
      <c r="F43" s="100" t="s">
        <v>763</v>
      </c>
      <c r="G43" s="99" t="s">
        <v>4</v>
      </c>
      <c r="H43" s="101">
        <v>2971334.4</v>
      </c>
      <c r="I43" s="102">
        <f t="shared" si="0"/>
        <v>44528</v>
      </c>
    </row>
    <row r="44" spans="2:9" s="78" customFormat="1" ht="33" customHeight="1" x14ac:dyDescent="0.25">
      <c r="B44" s="97">
        <v>44510</v>
      </c>
      <c r="C44" s="99" t="s">
        <v>779</v>
      </c>
      <c r="D44" s="98" t="s">
        <v>52</v>
      </c>
      <c r="E44" s="99" t="s">
        <v>161</v>
      </c>
      <c r="F44" s="100" t="s">
        <v>763</v>
      </c>
      <c r="G44" s="99" t="s">
        <v>4</v>
      </c>
      <c r="H44" s="101">
        <v>5096184</v>
      </c>
      <c r="I44" s="102">
        <f t="shared" si="0"/>
        <v>44555</v>
      </c>
    </row>
    <row r="45" spans="2:9" s="78" customFormat="1" ht="33" customHeight="1" x14ac:dyDescent="0.25">
      <c r="B45" s="97">
        <v>44522</v>
      </c>
      <c r="C45" s="99" t="s">
        <v>780</v>
      </c>
      <c r="D45" s="98" t="s">
        <v>52</v>
      </c>
      <c r="E45" s="99" t="s">
        <v>161</v>
      </c>
      <c r="F45" s="100" t="s">
        <v>763</v>
      </c>
      <c r="G45" s="99" t="s">
        <v>4</v>
      </c>
      <c r="H45" s="101">
        <v>177905.65</v>
      </c>
      <c r="I45" s="102">
        <f t="shared" si="0"/>
        <v>44567</v>
      </c>
    </row>
    <row r="46" spans="2:9" s="78" customFormat="1" ht="33" customHeight="1" x14ac:dyDescent="0.25">
      <c r="B46" s="97">
        <v>44456</v>
      </c>
      <c r="C46" s="99" t="s">
        <v>781</v>
      </c>
      <c r="D46" s="98" t="s">
        <v>52</v>
      </c>
      <c r="E46" s="99" t="s">
        <v>161</v>
      </c>
      <c r="F46" s="100" t="s">
        <v>763</v>
      </c>
      <c r="G46" s="99" t="s">
        <v>4</v>
      </c>
      <c r="H46" s="101">
        <v>1447405.52</v>
      </c>
      <c r="I46" s="102">
        <f t="shared" si="0"/>
        <v>44501</v>
      </c>
    </row>
    <row r="47" spans="2:9" s="78" customFormat="1" ht="33" customHeight="1" x14ac:dyDescent="0.25">
      <c r="B47" s="97">
        <v>44455</v>
      </c>
      <c r="C47" s="99" t="s">
        <v>782</v>
      </c>
      <c r="D47" s="98" t="s">
        <v>52</v>
      </c>
      <c r="E47" s="99" t="s">
        <v>161</v>
      </c>
      <c r="F47" s="100" t="s">
        <v>763</v>
      </c>
      <c r="G47" s="99" t="s">
        <v>4</v>
      </c>
      <c r="H47" s="101">
        <v>1582855.2</v>
      </c>
      <c r="I47" s="102">
        <f t="shared" si="0"/>
        <v>44500</v>
      </c>
    </row>
    <row r="48" spans="2:9" s="78" customFormat="1" ht="33" customHeight="1" x14ac:dyDescent="0.25">
      <c r="B48" s="97">
        <v>44522</v>
      </c>
      <c r="C48" s="99" t="s">
        <v>229</v>
      </c>
      <c r="D48" s="98" t="s">
        <v>52</v>
      </c>
      <c r="E48" s="99" t="s">
        <v>161</v>
      </c>
      <c r="F48" s="100" t="s">
        <v>763</v>
      </c>
      <c r="G48" s="99" t="s">
        <v>4</v>
      </c>
      <c r="H48" s="101">
        <v>74334.850999999995</v>
      </c>
      <c r="I48" s="102">
        <f t="shared" si="0"/>
        <v>44567</v>
      </c>
    </row>
    <row r="49" spans="2:9" s="78" customFormat="1" ht="33" customHeight="1" x14ac:dyDescent="0.25">
      <c r="B49" s="97">
        <v>44480</v>
      </c>
      <c r="C49" s="99" t="s">
        <v>783</v>
      </c>
      <c r="D49" s="98" t="s">
        <v>52</v>
      </c>
      <c r="E49" s="106" t="s">
        <v>161</v>
      </c>
      <c r="F49" s="100" t="s">
        <v>763</v>
      </c>
      <c r="G49" s="99" t="s">
        <v>4</v>
      </c>
      <c r="H49" s="101">
        <v>1075671.01</v>
      </c>
      <c r="I49" s="102">
        <f t="shared" si="0"/>
        <v>44525</v>
      </c>
    </row>
    <row r="50" spans="2:9" s="78" customFormat="1" ht="33" customHeight="1" x14ac:dyDescent="0.25">
      <c r="B50" s="97">
        <v>44474</v>
      </c>
      <c r="C50" s="99" t="s">
        <v>784</v>
      </c>
      <c r="D50" s="98" t="s">
        <v>52</v>
      </c>
      <c r="E50" s="106" t="s">
        <v>161</v>
      </c>
      <c r="F50" s="100" t="s">
        <v>763</v>
      </c>
      <c r="G50" s="99" t="s">
        <v>4</v>
      </c>
      <c r="H50" s="101">
        <v>803639.59</v>
      </c>
      <c r="I50" s="102">
        <f t="shared" si="0"/>
        <v>44519</v>
      </c>
    </row>
    <row r="51" spans="2:9" s="78" customFormat="1" ht="33" customHeight="1" x14ac:dyDescent="0.25">
      <c r="B51" s="97">
        <v>44475</v>
      </c>
      <c r="C51" s="107" t="s">
        <v>785</v>
      </c>
      <c r="D51" s="98" t="s">
        <v>52</v>
      </c>
      <c r="E51" s="106" t="s">
        <v>161</v>
      </c>
      <c r="F51" s="100" t="s">
        <v>763</v>
      </c>
      <c r="G51" s="107" t="s">
        <v>4</v>
      </c>
      <c r="H51" s="105">
        <v>511128.8</v>
      </c>
      <c r="I51" s="102">
        <f t="shared" si="0"/>
        <v>44520</v>
      </c>
    </row>
    <row r="52" spans="2:9" s="78" customFormat="1" ht="33" customHeight="1" x14ac:dyDescent="0.25">
      <c r="B52" s="97">
        <v>44491</v>
      </c>
      <c r="C52" s="99" t="s">
        <v>786</v>
      </c>
      <c r="D52" s="98" t="s">
        <v>52</v>
      </c>
      <c r="E52" s="106" t="s">
        <v>161</v>
      </c>
      <c r="F52" s="100" t="s">
        <v>763</v>
      </c>
      <c r="G52" s="107" t="s">
        <v>4</v>
      </c>
      <c r="H52" s="101">
        <v>26908200</v>
      </c>
      <c r="I52" s="102">
        <f t="shared" si="0"/>
        <v>44536</v>
      </c>
    </row>
    <row r="53" spans="2:9" s="78" customFormat="1" ht="33" customHeight="1" x14ac:dyDescent="0.25">
      <c r="B53" s="97">
        <v>44522</v>
      </c>
      <c r="C53" s="99" t="s">
        <v>167</v>
      </c>
      <c r="D53" s="98" t="s">
        <v>52</v>
      </c>
      <c r="E53" s="106" t="s">
        <v>161</v>
      </c>
      <c r="F53" s="100" t="s">
        <v>763</v>
      </c>
      <c r="G53" s="107" t="s">
        <v>4</v>
      </c>
      <c r="H53" s="101">
        <v>1998755.39</v>
      </c>
      <c r="I53" s="102">
        <f t="shared" si="0"/>
        <v>44567</v>
      </c>
    </row>
    <row r="54" spans="2:9" s="78" customFormat="1" ht="33" customHeight="1" x14ac:dyDescent="0.25">
      <c r="B54" s="97">
        <v>44508</v>
      </c>
      <c r="C54" s="99" t="s">
        <v>787</v>
      </c>
      <c r="D54" s="98" t="s">
        <v>52</v>
      </c>
      <c r="E54" s="106" t="s">
        <v>161</v>
      </c>
      <c r="F54" s="100" t="s">
        <v>763</v>
      </c>
      <c r="G54" s="107" t="s">
        <v>4</v>
      </c>
      <c r="H54" s="101">
        <v>246936.24</v>
      </c>
      <c r="I54" s="102">
        <f t="shared" si="0"/>
        <v>44553</v>
      </c>
    </row>
    <row r="55" spans="2:9" s="78" customFormat="1" ht="33" customHeight="1" x14ac:dyDescent="0.25">
      <c r="B55" s="97">
        <v>44286</v>
      </c>
      <c r="C55" s="99" t="s">
        <v>788</v>
      </c>
      <c r="D55" s="98" t="s">
        <v>214</v>
      </c>
      <c r="E55" s="99" t="s">
        <v>215</v>
      </c>
      <c r="F55" s="100" t="s">
        <v>763</v>
      </c>
      <c r="G55" s="99" t="s">
        <v>4</v>
      </c>
      <c r="H55" s="101">
        <v>3540000</v>
      </c>
      <c r="I55" s="102">
        <f t="shared" si="0"/>
        <v>44331</v>
      </c>
    </row>
    <row r="56" spans="2:9" s="78" customFormat="1" ht="33" customHeight="1" x14ac:dyDescent="0.25">
      <c r="B56" s="97">
        <v>44294</v>
      </c>
      <c r="C56" s="107" t="s">
        <v>789</v>
      </c>
      <c r="D56" s="98" t="s">
        <v>214</v>
      </c>
      <c r="E56" s="99" t="s">
        <v>215</v>
      </c>
      <c r="F56" s="100" t="s">
        <v>763</v>
      </c>
      <c r="G56" s="107" t="s">
        <v>4</v>
      </c>
      <c r="H56" s="105">
        <v>1562202</v>
      </c>
      <c r="I56" s="102">
        <f t="shared" si="0"/>
        <v>44339</v>
      </c>
    </row>
    <row r="57" spans="2:9" s="78" customFormat="1" ht="33" customHeight="1" x14ac:dyDescent="0.25">
      <c r="B57" s="97">
        <v>44294</v>
      </c>
      <c r="C57" s="99" t="s">
        <v>790</v>
      </c>
      <c r="D57" s="98" t="s">
        <v>214</v>
      </c>
      <c r="E57" s="99" t="s">
        <v>215</v>
      </c>
      <c r="F57" s="100" t="s">
        <v>763</v>
      </c>
      <c r="G57" s="99" t="s">
        <v>4</v>
      </c>
      <c r="H57" s="101">
        <v>5277078</v>
      </c>
      <c r="I57" s="102">
        <f t="shared" si="0"/>
        <v>44339</v>
      </c>
    </row>
    <row r="58" spans="2:9" s="78" customFormat="1" ht="33" customHeight="1" x14ac:dyDescent="0.25">
      <c r="B58" s="97">
        <v>44302</v>
      </c>
      <c r="C58" s="99" t="s">
        <v>791</v>
      </c>
      <c r="D58" s="98" t="s">
        <v>214</v>
      </c>
      <c r="E58" s="99" t="s">
        <v>215</v>
      </c>
      <c r="F58" s="100" t="s">
        <v>763</v>
      </c>
      <c r="G58" s="99" t="s">
        <v>4</v>
      </c>
      <c r="H58" s="101">
        <v>240720</v>
      </c>
      <c r="I58" s="102">
        <f t="shared" si="0"/>
        <v>44347</v>
      </c>
    </row>
    <row r="59" spans="2:9" s="78" customFormat="1" ht="33" customHeight="1" x14ac:dyDescent="0.25">
      <c r="B59" s="97">
        <v>44490</v>
      </c>
      <c r="C59" s="107" t="s">
        <v>792</v>
      </c>
      <c r="D59" s="108" t="s">
        <v>793</v>
      </c>
      <c r="E59" s="109" t="s">
        <v>794</v>
      </c>
      <c r="F59" s="100" t="s">
        <v>763</v>
      </c>
      <c r="G59" s="107" t="s">
        <v>4</v>
      </c>
      <c r="H59" s="105">
        <v>16088710</v>
      </c>
      <c r="I59" s="102">
        <f t="shared" si="0"/>
        <v>44535</v>
      </c>
    </row>
    <row r="60" spans="2:9" s="78" customFormat="1" ht="33" customHeight="1" x14ac:dyDescent="0.25">
      <c r="B60" s="97">
        <v>44498</v>
      </c>
      <c r="C60" s="107" t="s">
        <v>358</v>
      </c>
      <c r="D60" s="108" t="s">
        <v>793</v>
      </c>
      <c r="E60" s="109" t="s">
        <v>794</v>
      </c>
      <c r="F60" s="100" t="s">
        <v>763</v>
      </c>
      <c r="G60" s="107" t="s">
        <v>4</v>
      </c>
      <c r="H60" s="105">
        <v>16088710</v>
      </c>
      <c r="I60" s="102">
        <f t="shared" si="0"/>
        <v>44543</v>
      </c>
    </row>
    <row r="61" spans="2:9" s="78" customFormat="1" ht="33" customHeight="1" x14ac:dyDescent="0.25">
      <c r="B61" s="97">
        <v>44498</v>
      </c>
      <c r="C61" s="107" t="s">
        <v>359</v>
      </c>
      <c r="D61" s="108" t="s">
        <v>793</v>
      </c>
      <c r="E61" s="109" t="s">
        <v>794</v>
      </c>
      <c r="F61" s="100" t="s">
        <v>763</v>
      </c>
      <c r="G61" s="107" t="s">
        <v>4</v>
      </c>
      <c r="H61" s="105">
        <v>16088710</v>
      </c>
      <c r="I61" s="102">
        <f t="shared" si="0"/>
        <v>44543</v>
      </c>
    </row>
    <row r="62" spans="2:9" s="78" customFormat="1" ht="33" customHeight="1" x14ac:dyDescent="0.25">
      <c r="B62" s="97">
        <v>44491</v>
      </c>
      <c r="C62" s="107" t="s">
        <v>328</v>
      </c>
      <c r="D62" s="108" t="s">
        <v>793</v>
      </c>
      <c r="E62" s="109" t="s">
        <v>794</v>
      </c>
      <c r="F62" s="100" t="s">
        <v>763</v>
      </c>
      <c r="G62" s="107" t="s">
        <v>4</v>
      </c>
      <c r="H62" s="105">
        <v>16088710</v>
      </c>
      <c r="I62" s="102">
        <f t="shared" si="0"/>
        <v>44536</v>
      </c>
    </row>
    <row r="63" spans="2:9" s="78" customFormat="1" ht="33" customHeight="1" x14ac:dyDescent="0.25">
      <c r="B63" s="97">
        <v>43973</v>
      </c>
      <c r="C63" s="99" t="s">
        <v>110</v>
      </c>
      <c r="D63" s="98" t="s">
        <v>214</v>
      </c>
      <c r="E63" s="99" t="s">
        <v>215</v>
      </c>
      <c r="F63" s="100" t="s">
        <v>763</v>
      </c>
      <c r="G63" s="99" t="s">
        <v>4</v>
      </c>
      <c r="H63" s="101">
        <v>1733715</v>
      </c>
      <c r="I63" s="102">
        <f t="shared" si="0"/>
        <v>44018</v>
      </c>
    </row>
    <row r="64" spans="2:9" s="78" customFormat="1" ht="33" customHeight="1" x14ac:dyDescent="0.25">
      <c r="B64" s="97">
        <v>44484</v>
      </c>
      <c r="C64" s="99" t="s">
        <v>795</v>
      </c>
      <c r="D64" s="98" t="s">
        <v>214</v>
      </c>
      <c r="E64" s="99" t="s">
        <v>796</v>
      </c>
      <c r="F64" s="100" t="s">
        <v>763</v>
      </c>
      <c r="G64" s="99" t="s">
        <v>4</v>
      </c>
      <c r="H64" s="110">
        <v>2081520</v>
      </c>
      <c r="I64" s="102">
        <f t="shared" si="0"/>
        <v>44529</v>
      </c>
    </row>
    <row r="65" spans="2:9" s="78" customFormat="1" ht="33" customHeight="1" x14ac:dyDescent="0.25">
      <c r="B65" s="97">
        <v>44484</v>
      </c>
      <c r="C65" s="99" t="s">
        <v>797</v>
      </c>
      <c r="D65" s="98" t="s">
        <v>214</v>
      </c>
      <c r="E65" s="99" t="s">
        <v>796</v>
      </c>
      <c r="F65" s="100" t="s">
        <v>763</v>
      </c>
      <c r="G65" s="99" t="s">
        <v>4</v>
      </c>
      <c r="H65" s="111">
        <v>693.84</v>
      </c>
      <c r="I65" s="102">
        <f t="shared" si="0"/>
        <v>44529</v>
      </c>
    </row>
    <row r="66" spans="2:9" s="78" customFormat="1" ht="33" customHeight="1" x14ac:dyDescent="0.25">
      <c r="B66" s="97">
        <v>44508</v>
      </c>
      <c r="C66" s="99" t="s">
        <v>265</v>
      </c>
      <c r="D66" s="98" t="s">
        <v>798</v>
      </c>
      <c r="E66" s="99" t="s">
        <v>349</v>
      </c>
      <c r="F66" s="100" t="s">
        <v>763</v>
      </c>
      <c r="G66" s="99" t="s">
        <v>4</v>
      </c>
      <c r="H66" s="110">
        <v>5250000</v>
      </c>
      <c r="I66" s="102">
        <f t="shared" si="0"/>
        <v>44553</v>
      </c>
    </row>
    <row r="67" spans="2:9" s="78" customFormat="1" ht="33" customHeight="1" x14ac:dyDescent="0.25">
      <c r="B67" s="97">
        <v>44494</v>
      </c>
      <c r="C67" s="99" t="s">
        <v>799</v>
      </c>
      <c r="D67" s="98" t="s">
        <v>800</v>
      </c>
      <c r="E67" s="99" t="s">
        <v>801</v>
      </c>
      <c r="F67" s="100" t="s">
        <v>763</v>
      </c>
      <c r="G67" s="99" t="s">
        <v>4</v>
      </c>
      <c r="H67" s="110">
        <v>1424850</v>
      </c>
      <c r="I67" s="102">
        <f t="shared" si="0"/>
        <v>44539</v>
      </c>
    </row>
    <row r="68" spans="2:9" s="78" customFormat="1" ht="33" customHeight="1" x14ac:dyDescent="0.25">
      <c r="B68" s="97">
        <v>44420</v>
      </c>
      <c r="C68" s="99" t="s">
        <v>360</v>
      </c>
      <c r="D68" s="98" t="s">
        <v>800</v>
      </c>
      <c r="E68" s="99" t="s">
        <v>801</v>
      </c>
      <c r="F68" s="100" t="s">
        <v>763</v>
      </c>
      <c r="G68" s="99" t="s">
        <v>4</v>
      </c>
      <c r="H68" s="110">
        <v>235705</v>
      </c>
      <c r="I68" s="102">
        <f t="shared" si="0"/>
        <v>44465</v>
      </c>
    </row>
    <row r="69" spans="2:9" s="78" customFormat="1" ht="33" customHeight="1" x14ac:dyDescent="0.25">
      <c r="B69" s="97">
        <v>44484</v>
      </c>
      <c r="C69" s="99" t="s">
        <v>79</v>
      </c>
      <c r="D69" s="98" t="s">
        <v>800</v>
      </c>
      <c r="E69" s="99" t="s">
        <v>801</v>
      </c>
      <c r="F69" s="100" t="s">
        <v>763</v>
      </c>
      <c r="G69" s="99" t="s">
        <v>4</v>
      </c>
      <c r="H69" s="110">
        <v>927067</v>
      </c>
      <c r="I69" s="102">
        <f t="shared" si="0"/>
        <v>44529</v>
      </c>
    </row>
    <row r="70" spans="2:9" s="78" customFormat="1" ht="33" customHeight="1" x14ac:dyDescent="0.25">
      <c r="B70" s="97">
        <v>44029</v>
      </c>
      <c r="C70" s="107" t="s">
        <v>98</v>
      </c>
      <c r="D70" s="98" t="s">
        <v>90</v>
      </c>
      <c r="E70" s="99" t="s">
        <v>164</v>
      </c>
      <c r="F70" s="100" t="s">
        <v>749</v>
      </c>
      <c r="G70" s="107" t="s">
        <v>3</v>
      </c>
      <c r="H70" s="105">
        <v>6000</v>
      </c>
      <c r="I70" s="102">
        <f t="shared" si="0"/>
        <v>44074</v>
      </c>
    </row>
    <row r="71" spans="2:9" s="78" customFormat="1" ht="33" customHeight="1" x14ac:dyDescent="0.25">
      <c r="B71" s="97">
        <v>44056</v>
      </c>
      <c r="C71" s="99" t="s">
        <v>288</v>
      </c>
      <c r="D71" s="98" t="s">
        <v>90</v>
      </c>
      <c r="E71" s="99" t="s">
        <v>164</v>
      </c>
      <c r="F71" s="100" t="s">
        <v>749</v>
      </c>
      <c r="G71" s="107" t="s">
        <v>3</v>
      </c>
      <c r="H71" s="101">
        <v>8000</v>
      </c>
      <c r="I71" s="102">
        <f t="shared" si="0"/>
        <v>44101</v>
      </c>
    </row>
    <row r="72" spans="2:9" s="78" customFormat="1" ht="33" customHeight="1" x14ac:dyDescent="0.25">
      <c r="B72" s="97">
        <v>44510</v>
      </c>
      <c r="C72" s="99" t="s">
        <v>266</v>
      </c>
      <c r="D72" s="98" t="s">
        <v>90</v>
      </c>
      <c r="E72" s="99" t="s">
        <v>164</v>
      </c>
      <c r="F72" s="100" t="s">
        <v>749</v>
      </c>
      <c r="G72" s="107" t="s">
        <v>3</v>
      </c>
      <c r="H72" s="101">
        <v>1891800</v>
      </c>
      <c r="I72" s="102">
        <f t="shared" si="0"/>
        <v>44555</v>
      </c>
    </row>
    <row r="73" spans="2:9" s="78" customFormat="1" ht="33" customHeight="1" x14ac:dyDescent="0.25">
      <c r="B73" s="97">
        <v>44517</v>
      </c>
      <c r="C73" s="99" t="s">
        <v>802</v>
      </c>
      <c r="D73" s="98" t="s">
        <v>90</v>
      </c>
      <c r="E73" s="99" t="s">
        <v>164</v>
      </c>
      <c r="F73" s="100" t="s">
        <v>749</v>
      </c>
      <c r="G73" s="107" t="s">
        <v>3</v>
      </c>
      <c r="H73" s="101">
        <v>2265000</v>
      </c>
      <c r="I73" s="102">
        <f t="shared" si="0"/>
        <v>44562</v>
      </c>
    </row>
    <row r="74" spans="2:9" s="78" customFormat="1" ht="33" customHeight="1" x14ac:dyDescent="0.25">
      <c r="B74" s="97">
        <v>44166</v>
      </c>
      <c r="C74" s="99" t="s">
        <v>803</v>
      </c>
      <c r="D74" s="98" t="s">
        <v>90</v>
      </c>
      <c r="E74" s="99" t="s">
        <v>164</v>
      </c>
      <c r="F74" s="100" t="s">
        <v>749</v>
      </c>
      <c r="G74" s="107" t="s">
        <v>3</v>
      </c>
      <c r="H74" s="101">
        <v>-83118.399999999994</v>
      </c>
      <c r="I74" s="102">
        <f t="shared" si="0"/>
        <v>44211</v>
      </c>
    </row>
    <row r="75" spans="2:9" s="78" customFormat="1" ht="33" customHeight="1" x14ac:dyDescent="0.25">
      <c r="B75" s="97">
        <v>44484</v>
      </c>
      <c r="C75" s="99" t="s">
        <v>804</v>
      </c>
      <c r="D75" s="98" t="s">
        <v>805</v>
      </c>
      <c r="E75" s="99" t="s">
        <v>297</v>
      </c>
      <c r="F75" s="100" t="s">
        <v>763</v>
      </c>
      <c r="G75" s="99" t="s">
        <v>4</v>
      </c>
      <c r="H75" s="110">
        <v>389400</v>
      </c>
      <c r="I75" s="102">
        <f t="shared" si="0"/>
        <v>44529</v>
      </c>
    </row>
    <row r="76" spans="2:9" s="78" customFormat="1" ht="33" customHeight="1" x14ac:dyDescent="0.25">
      <c r="B76" s="97">
        <v>44505</v>
      </c>
      <c r="C76" s="99" t="s">
        <v>258</v>
      </c>
      <c r="D76" s="98" t="s">
        <v>805</v>
      </c>
      <c r="E76" s="99" t="s">
        <v>297</v>
      </c>
      <c r="F76" s="100" t="s">
        <v>763</v>
      </c>
      <c r="G76" s="99" t="s">
        <v>4</v>
      </c>
      <c r="H76" s="110">
        <v>389400</v>
      </c>
      <c r="I76" s="102">
        <f t="shared" si="0"/>
        <v>44550</v>
      </c>
    </row>
    <row r="77" spans="2:9" s="78" customFormat="1" ht="33" customHeight="1" x14ac:dyDescent="0.25">
      <c r="B77" s="97">
        <v>44378</v>
      </c>
      <c r="C77" s="99" t="s">
        <v>806</v>
      </c>
      <c r="D77" s="98" t="s">
        <v>807</v>
      </c>
      <c r="E77" s="99" t="s">
        <v>808</v>
      </c>
      <c r="F77" s="100" t="s">
        <v>763</v>
      </c>
      <c r="G77" s="99" t="s">
        <v>4</v>
      </c>
      <c r="H77" s="101">
        <v>43017.14</v>
      </c>
      <c r="I77" s="102">
        <f t="shared" ref="I77:I140" si="1">+B77+45</f>
        <v>44423</v>
      </c>
    </row>
    <row r="78" spans="2:9" s="78" customFormat="1" ht="33" customHeight="1" x14ac:dyDescent="0.25">
      <c r="B78" s="97">
        <v>44378</v>
      </c>
      <c r="C78" s="99" t="s">
        <v>809</v>
      </c>
      <c r="D78" s="98" t="s">
        <v>807</v>
      </c>
      <c r="E78" s="99" t="s">
        <v>808</v>
      </c>
      <c r="F78" s="100" t="s">
        <v>763</v>
      </c>
      <c r="G78" s="99" t="s">
        <v>4</v>
      </c>
      <c r="H78" s="101">
        <v>55922.28</v>
      </c>
      <c r="I78" s="102">
        <f t="shared" si="1"/>
        <v>44423</v>
      </c>
    </row>
    <row r="79" spans="2:9" s="78" customFormat="1" ht="33" customHeight="1" x14ac:dyDescent="0.25">
      <c r="B79" s="97">
        <v>44378</v>
      </c>
      <c r="C79" s="99" t="s">
        <v>810</v>
      </c>
      <c r="D79" s="98" t="s">
        <v>807</v>
      </c>
      <c r="E79" s="99" t="s">
        <v>808</v>
      </c>
      <c r="F79" s="100" t="s">
        <v>763</v>
      </c>
      <c r="G79" s="99" t="s">
        <v>4</v>
      </c>
      <c r="H79" s="101">
        <v>8603.43</v>
      </c>
      <c r="I79" s="102">
        <f t="shared" si="1"/>
        <v>44423</v>
      </c>
    </row>
    <row r="80" spans="2:9" s="78" customFormat="1" ht="33" customHeight="1" x14ac:dyDescent="0.25">
      <c r="B80" s="97">
        <v>44314</v>
      </c>
      <c r="C80" s="99" t="s">
        <v>811</v>
      </c>
      <c r="D80" s="98" t="s">
        <v>807</v>
      </c>
      <c r="E80" s="99" t="s">
        <v>808</v>
      </c>
      <c r="F80" s="100" t="s">
        <v>763</v>
      </c>
      <c r="G80" s="99" t="s">
        <v>4</v>
      </c>
      <c r="H80" s="101">
        <v>43017.14</v>
      </c>
      <c r="I80" s="102">
        <f t="shared" si="1"/>
        <v>44359</v>
      </c>
    </row>
    <row r="81" spans="2:9" s="78" customFormat="1" ht="33" customHeight="1" x14ac:dyDescent="0.25">
      <c r="B81" s="97">
        <v>44517</v>
      </c>
      <c r="C81" s="99" t="s">
        <v>506</v>
      </c>
      <c r="D81" s="98" t="s">
        <v>812</v>
      </c>
      <c r="E81" s="99" t="s">
        <v>813</v>
      </c>
      <c r="F81" s="100" t="s">
        <v>749</v>
      </c>
      <c r="G81" s="99" t="s">
        <v>3</v>
      </c>
      <c r="H81" s="101">
        <v>2442400</v>
      </c>
      <c r="I81" s="102">
        <f t="shared" si="1"/>
        <v>44562</v>
      </c>
    </row>
    <row r="82" spans="2:9" s="78" customFormat="1" ht="33" customHeight="1" x14ac:dyDescent="0.25">
      <c r="B82" s="97">
        <v>44509</v>
      </c>
      <c r="C82" s="99" t="s">
        <v>814</v>
      </c>
      <c r="D82" s="98" t="s">
        <v>455</v>
      </c>
      <c r="E82" s="99" t="s">
        <v>815</v>
      </c>
      <c r="F82" s="100" t="s">
        <v>749</v>
      </c>
      <c r="G82" s="99" t="s">
        <v>3</v>
      </c>
      <c r="H82" s="101">
        <v>752500</v>
      </c>
      <c r="I82" s="102">
        <f t="shared" si="1"/>
        <v>44554</v>
      </c>
    </row>
    <row r="83" spans="2:9" s="78" customFormat="1" ht="33" customHeight="1" x14ac:dyDescent="0.25">
      <c r="B83" s="97">
        <v>44452</v>
      </c>
      <c r="C83" s="99" t="s">
        <v>301</v>
      </c>
      <c r="D83" s="98" t="s">
        <v>19</v>
      </c>
      <c r="E83" s="99" t="s">
        <v>171</v>
      </c>
      <c r="F83" s="100" t="s">
        <v>749</v>
      </c>
      <c r="G83" s="99" t="s">
        <v>3</v>
      </c>
      <c r="H83" s="101">
        <v>272</v>
      </c>
      <c r="I83" s="102">
        <f t="shared" si="1"/>
        <v>44497</v>
      </c>
    </row>
    <row r="84" spans="2:9" s="78" customFormat="1" ht="33" customHeight="1" x14ac:dyDescent="0.25">
      <c r="B84" s="97">
        <v>44511</v>
      </c>
      <c r="C84" s="107" t="s">
        <v>816</v>
      </c>
      <c r="D84" s="108" t="s">
        <v>817</v>
      </c>
      <c r="E84" s="107" t="s">
        <v>818</v>
      </c>
      <c r="F84" s="100" t="s">
        <v>749</v>
      </c>
      <c r="G84" s="99" t="s">
        <v>3</v>
      </c>
      <c r="H84" s="112">
        <v>463680</v>
      </c>
      <c r="I84" s="102">
        <f t="shared" si="1"/>
        <v>44556</v>
      </c>
    </row>
    <row r="85" spans="2:9" s="78" customFormat="1" ht="33" customHeight="1" x14ac:dyDescent="0.25">
      <c r="B85" s="97">
        <v>44509</v>
      </c>
      <c r="C85" s="99" t="s">
        <v>819</v>
      </c>
      <c r="D85" s="108" t="s">
        <v>817</v>
      </c>
      <c r="E85" s="107" t="s">
        <v>818</v>
      </c>
      <c r="F85" s="100" t="s">
        <v>749</v>
      </c>
      <c r="G85" s="99" t="s">
        <v>3</v>
      </c>
      <c r="H85" s="105">
        <v>621000</v>
      </c>
      <c r="I85" s="102">
        <f t="shared" si="1"/>
        <v>44554</v>
      </c>
    </row>
    <row r="86" spans="2:9" s="78" customFormat="1" ht="33" customHeight="1" x14ac:dyDescent="0.25">
      <c r="B86" s="97">
        <v>44504</v>
      </c>
      <c r="C86" s="99" t="s">
        <v>820</v>
      </c>
      <c r="D86" s="108" t="s">
        <v>817</v>
      </c>
      <c r="E86" s="107" t="s">
        <v>818</v>
      </c>
      <c r="F86" s="100" t="s">
        <v>749</v>
      </c>
      <c r="G86" s="99" t="s">
        <v>3</v>
      </c>
      <c r="H86" s="101">
        <v>463680</v>
      </c>
      <c r="I86" s="102">
        <f t="shared" si="1"/>
        <v>44549</v>
      </c>
    </row>
    <row r="87" spans="2:9" s="78" customFormat="1" ht="33" customHeight="1" x14ac:dyDescent="0.25">
      <c r="B87" s="97">
        <v>44522</v>
      </c>
      <c r="C87" s="99" t="s">
        <v>821</v>
      </c>
      <c r="D87" s="108" t="s">
        <v>817</v>
      </c>
      <c r="E87" s="107" t="s">
        <v>818</v>
      </c>
      <c r="F87" s="100" t="s">
        <v>749</v>
      </c>
      <c r="G87" s="99" t="s">
        <v>3</v>
      </c>
      <c r="H87" s="101">
        <v>463680</v>
      </c>
      <c r="I87" s="102">
        <f t="shared" si="1"/>
        <v>44567</v>
      </c>
    </row>
    <row r="88" spans="2:9" s="78" customFormat="1" ht="33" customHeight="1" x14ac:dyDescent="0.25">
      <c r="B88" s="97">
        <v>44502</v>
      </c>
      <c r="C88" s="99" t="s">
        <v>217</v>
      </c>
      <c r="D88" s="98" t="s">
        <v>822</v>
      </c>
      <c r="E88" s="99" t="s">
        <v>310</v>
      </c>
      <c r="F88" s="100" t="s">
        <v>749</v>
      </c>
      <c r="G88" s="99" t="s">
        <v>3</v>
      </c>
      <c r="H88" s="101">
        <v>37600</v>
      </c>
      <c r="I88" s="102">
        <f t="shared" si="1"/>
        <v>44547</v>
      </c>
    </row>
    <row r="89" spans="2:9" s="78" customFormat="1" ht="33" customHeight="1" x14ac:dyDescent="0.25">
      <c r="B89" s="97">
        <v>44522</v>
      </c>
      <c r="C89" s="99" t="s">
        <v>218</v>
      </c>
      <c r="D89" s="98" t="s">
        <v>822</v>
      </c>
      <c r="E89" s="99" t="s">
        <v>310</v>
      </c>
      <c r="F89" s="100" t="s">
        <v>749</v>
      </c>
      <c r="G89" s="99" t="s">
        <v>3</v>
      </c>
      <c r="H89" s="101">
        <v>680</v>
      </c>
      <c r="I89" s="102">
        <f t="shared" si="1"/>
        <v>44567</v>
      </c>
    </row>
    <row r="90" spans="2:9" s="78" customFormat="1" ht="33" customHeight="1" x14ac:dyDescent="0.25">
      <c r="B90" s="97">
        <v>44379</v>
      </c>
      <c r="C90" s="99" t="s">
        <v>823</v>
      </c>
      <c r="D90" s="98" t="s">
        <v>470</v>
      </c>
      <c r="E90" s="99" t="s">
        <v>471</v>
      </c>
      <c r="F90" s="100" t="s">
        <v>749</v>
      </c>
      <c r="G90" s="99" t="s">
        <v>3</v>
      </c>
      <c r="H90" s="105">
        <v>532000</v>
      </c>
      <c r="I90" s="102">
        <f t="shared" si="1"/>
        <v>44424</v>
      </c>
    </row>
    <row r="91" spans="2:9" s="78" customFormat="1" ht="33" customHeight="1" x14ac:dyDescent="0.25">
      <c r="B91" s="97">
        <v>44385</v>
      </c>
      <c r="C91" s="107" t="s">
        <v>824</v>
      </c>
      <c r="D91" s="98" t="s">
        <v>470</v>
      </c>
      <c r="E91" s="99" t="s">
        <v>471</v>
      </c>
      <c r="F91" s="100" t="s">
        <v>749</v>
      </c>
      <c r="G91" s="107" t="s">
        <v>3</v>
      </c>
      <c r="H91" s="105">
        <v>513000</v>
      </c>
      <c r="I91" s="102">
        <f t="shared" si="1"/>
        <v>44430</v>
      </c>
    </row>
    <row r="92" spans="2:9" s="78" customFormat="1" ht="33" customHeight="1" x14ac:dyDescent="0.25">
      <c r="B92" s="97">
        <v>44392</v>
      </c>
      <c r="C92" s="99" t="s">
        <v>492</v>
      </c>
      <c r="D92" s="98" t="s">
        <v>470</v>
      </c>
      <c r="E92" s="99" t="s">
        <v>471</v>
      </c>
      <c r="F92" s="100" t="s">
        <v>749</v>
      </c>
      <c r="G92" s="99" t="s">
        <v>3</v>
      </c>
      <c r="H92" s="101">
        <v>1140000</v>
      </c>
      <c r="I92" s="102">
        <f t="shared" si="1"/>
        <v>44437</v>
      </c>
    </row>
    <row r="93" spans="2:9" s="78" customFormat="1" ht="33" customHeight="1" x14ac:dyDescent="0.25">
      <c r="B93" s="97">
        <v>44399</v>
      </c>
      <c r="C93" s="99" t="s">
        <v>495</v>
      </c>
      <c r="D93" s="98" t="s">
        <v>470</v>
      </c>
      <c r="E93" s="99" t="s">
        <v>471</v>
      </c>
      <c r="F93" s="100" t="s">
        <v>749</v>
      </c>
      <c r="G93" s="99" t="s">
        <v>3</v>
      </c>
      <c r="H93" s="101">
        <v>988000</v>
      </c>
      <c r="I93" s="102">
        <f t="shared" si="1"/>
        <v>44444</v>
      </c>
    </row>
    <row r="94" spans="2:9" s="78" customFormat="1" ht="33" customHeight="1" x14ac:dyDescent="0.25">
      <c r="B94" s="97">
        <v>44406</v>
      </c>
      <c r="C94" s="99" t="s">
        <v>825</v>
      </c>
      <c r="D94" s="98" t="s">
        <v>470</v>
      </c>
      <c r="E94" s="99" t="s">
        <v>471</v>
      </c>
      <c r="F94" s="100" t="s">
        <v>749</v>
      </c>
      <c r="G94" s="99" t="s">
        <v>3</v>
      </c>
      <c r="H94" s="101">
        <v>988000</v>
      </c>
      <c r="I94" s="102">
        <f t="shared" si="1"/>
        <v>44451</v>
      </c>
    </row>
    <row r="95" spans="2:9" s="78" customFormat="1" ht="33" customHeight="1" x14ac:dyDescent="0.25">
      <c r="B95" s="97">
        <v>44407</v>
      </c>
      <c r="C95" s="99" t="s">
        <v>496</v>
      </c>
      <c r="D95" s="98" t="s">
        <v>470</v>
      </c>
      <c r="E95" s="99" t="s">
        <v>471</v>
      </c>
      <c r="F95" s="100" t="s">
        <v>749</v>
      </c>
      <c r="G95" s="99" t="s">
        <v>3</v>
      </c>
      <c r="H95" s="101">
        <v>1900000</v>
      </c>
      <c r="I95" s="102">
        <f t="shared" si="1"/>
        <v>44452</v>
      </c>
    </row>
    <row r="96" spans="2:9" s="78" customFormat="1" ht="33" customHeight="1" x14ac:dyDescent="0.25">
      <c r="B96" s="97">
        <v>44301</v>
      </c>
      <c r="C96" s="99" t="s">
        <v>826</v>
      </c>
      <c r="D96" s="98" t="s">
        <v>827</v>
      </c>
      <c r="E96" s="99" t="s">
        <v>181</v>
      </c>
      <c r="F96" s="100" t="s">
        <v>749</v>
      </c>
      <c r="G96" s="99" t="s">
        <v>3</v>
      </c>
      <c r="H96" s="101">
        <v>755135</v>
      </c>
      <c r="I96" s="102">
        <f t="shared" si="1"/>
        <v>44346</v>
      </c>
    </row>
    <row r="97" spans="2:9" s="78" customFormat="1" ht="33" customHeight="1" x14ac:dyDescent="0.25">
      <c r="B97" s="97">
        <v>44329</v>
      </c>
      <c r="C97" s="99" t="s">
        <v>374</v>
      </c>
      <c r="D97" s="98" t="s">
        <v>827</v>
      </c>
      <c r="E97" s="99" t="s">
        <v>181</v>
      </c>
      <c r="F97" s="100" t="s">
        <v>749</v>
      </c>
      <c r="G97" s="99" t="s">
        <v>3</v>
      </c>
      <c r="H97" s="101">
        <v>692678.07</v>
      </c>
      <c r="I97" s="102">
        <f t="shared" si="1"/>
        <v>44374</v>
      </c>
    </row>
    <row r="98" spans="2:9" s="78" customFormat="1" ht="33" customHeight="1" x14ac:dyDescent="0.25">
      <c r="B98" s="97">
        <v>44480</v>
      </c>
      <c r="C98" s="99" t="s">
        <v>150</v>
      </c>
      <c r="D98" s="98" t="s">
        <v>827</v>
      </c>
      <c r="E98" s="106" t="s">
        <v>181</v>
      </c>
      <c r="F98" s="100" t="s">
        <v>763</v>
      </c>
      <c r="G98" s="99" t="s">
        <v>4</v>
      </c>
      <c r="H98" s="101">
        <v>117128.69</v>
      </c>
      <c r="I98" s="102">
        <f t="shared" si="1"/>
        <v>44525</v>
      </c>
    </row>
    <row r="99" spans="2:9" s="78" customFormat="1" ht="33" customHeight="1" x14ac:dyDescent="0.25">
      <c r="B99" s="97">
        <v>44480</v>
      </c>
      <c r="C99" s="99" t="s">
        <v>828</v>
      </c>
      <c r="D99" s="98" t="s">
        <v>827</v>
      </c>
      <c r="E99" s="106" t="s">
        <v>181</v>
      </c>
      <c r="F99" s="100" t="s">
        <v>763</v>
      </c>
      <c r="G99" s="99" t="s">
        <v>4</v>
      </c>
      <c r="H99" s="101">
        <v>602265</v>
      </c>
      <c r="I99" s="102">
        <f t="shared" si="1"/>
        <v>44525</v>
      </c>
    </row>
    <row r="100" spans="2:9" s="78" customFormat="1" ht="33" customHeight="1" x14ac:dyDescent="0.25">
      <c r="B100" s="97">
        <v>44501</v>
      </c>
      <c r="C100" s="99" t="s">
        <v>829</v>
      </c>
      <c r="D100" s="98" t="s">
        <v>827</v>
      </c>
      <c r="E100" s="106" t="s">
        <v>181</v>
      </c>
      <c r="F100" s="100" t="s">
        <v>763</v>
      </c>
      <c r="G100" s="99" t="s">
        <v>4</v>
      </c>
      <c r="H100" s="101">
        <v>147735</v>
      </c>
      <c r="I100" s="102">
        <f t="shared" si="1"/>
        <v>44546</v>
      </c>
    </row>
    <row r="101" spans="2:9" s="78" customFormat="1" ht="33" customHeight="1" x14ac:dyDescent="0.25">
      <c r="B101" s="97">
        <v>44501</v>
      </c>
      <c r="C101" s="99" t="s">
        <v>791</v>
      </c>
      <c r="D101" s="98" t="s">
        <v>827</v>
      </c>
      <c r="E101" s="106" t="s">
        <v>181</v>
      </c>
      <c r="F101" s="100" t="s">
        <v>763</v>
      </c>
      <c r="G101" s="99" t="s">
        <v>830</v>
      </c>
      <c r="H101" s="101">
        <v>750000</v>
      </c>
      <c r="I101" s="102">
        <f t="shared" si="1"/>
        <v>44546</v>
      </c>
    </row>
    <row r="102" spans="2:9" s="78" customFormat="1" ht="33" customHeight="1" x14ac:dyDescent="0.25">
      <c r="B102" s="97">
        <v>44501</v>
      </c>
      <c r="C102" s="99" t="s">
        <v>831</v>
      </c>
      <c r="D102" s="98" t="s">
        <v>827</v>
      </c>
      <c r="E102" s="106" t="s">
        <v>181</v>
      </c>
      <c r="F102" s="100" t="s">
        <v>763</v>
      </c>
      <c r="G102" s="99" t="s">
        <v>830</v>
      </c>
      <c r="H102" s="101">
        <v>58564.34</v>
      </c>
      <c r="I102" s="102">
        <f t="shared" si="1"/>
        <v>44546</v>
      </c>
    </row>
    <row r="103" spans="2:9" s="78" customFormat="1" ht="33" customHeight="1" x14ac:dyDescent="0.25">
      <c r="B103" s="97">
        <v>44483</v>
      </c>
      <c r="C103" s="99" t="s">
        <v>832</v>
      </c>
      <c r="D103" s="98" t="s">
        <v>833</v>
      </c>
      <c r="E103" s="99" t="s">
        <v>834</v>
      </c>
      <c r="F103" s="100" t="s">
        <v>763</v>
      </c>
      <c r="G103" s="104" t="s">
        <v>4</v>
      </c>
      <c r="H103" s="101">
        <v>575825.25</v>
      </c>
      <c r="I103" s="102">
        <f t="shared" si="1"/>
        <v>44528</v>
      </c>
    </row>
    <row r="104" spans="2:9" s="78" customFormat="1" ht="33" customHeight="1" x14ac:dyDescent="0.25">
      <c r="B104" s="97">
        <v>44495</v>
      </c>
      <c r="C104" s="99" t="s">
        <v>835</v>
      </c>
      <c r="D104" s="98" t="s">
        <v>833</v>
      </c>
      <c r="E104" s="99" t="s">
        <v>834</v>
      </c>
      <c r="F104" s="100" t="s">
        <v>763</v>
      </c>
      <c r="G104" s="104" t="s">
        <v>4</v>
      </c>
      <c r="H104" s="101">
        <v>575825.25</v>
      </c>
      <c r="I104" s="102">
        <f t="shared" si="1"/>
        <v>44540</v>
      </c>
    </row>
    <row r="105" spans="2:9" s="78" customFormat="1" ht="33" customHeight="1" x14ac:dyDescent="0.25">
      <c r="B105" s="97">
        <v>44496</v>
      </c>
      <c r="C105" s="99" t="s">
        <v>836</v>
      </c>
      <c r="D105" s="98" t="s">
        <v>833</v>
      </c>
      <c r="E105" s="99" t="s">
        <v>834</v>
      </c>
      <c r="F105" s="100" t="s">
        <v>763</v>
      </c>
      <c r="G105" s="104" t="s">
        <v>4</v>
      </c>
      <c r="H105" s="101">
        <v>575825.25</v>
      </c>
      <c r="I105" s="102">
        <f t="shared" si="1"/>
        <v>44541</v>
      </c>
    </row>
    <row r="106" spans="2:9" s="78" customFormat="1" ht="33" customHeight="1" x14ac:dyDescent="0.25">
      <c r="B106" s="97">
        <v>44511</v>
      </c>
      <c r="C106" s="99" t="s">
        <v>837</v>
      </c>
      <c r="D106" s="98" t="s">
        <v>833</v>
      </c>
      <c r="E106" s="99" t="s">
        <v>834</v>
      </c>
      <c r="F106" s="100" t="s">
        <v>763</v>
      </c>
      <c r="G106" s="104" t="s">
        <v>4</v>
      </c>
      <c r="H106" s="101">
        <v>378399.45</v>
      </c>
      <c r="I106" s="102">
        <f t="shared" si="1"/>
        <v>44556</v>
      </c>
    </row>
    <row r="107" spans="2:9" s="78" customFormat="1" ht="33" customHeight="1" x14ac:dyDescent="0.25">
      <c r="B107" s="97">
        <v>44523</v>
      </c>
      <c r="C107" s="99" t="s">
        <v>838</v>
      </c>
      <c r="D107" s="98" t="s">
        <v>833</v>
      </c>
      <c r="E107" s="99" t="s">
        <v>834</v>
      </c>
      <c r="F107" s="100" t="s">
        <v>763</v>
      </c>
      <c r="G107" s="104" t="s">
        <v>4</v>
      </c>
      <c r="H107" s="101">
        <v>386625.53</v>
      </c>
      <c r="I107" s="102">
        <f t="shared" si="1"/>
        <v>44568</v>
      </c>
    </row>
    <row r="108" spans="2:9" s="78" customFormat="1" ht="33" customHeight="1" x14ac:dyDescent="0.25">
      <c r="B108" s="97">
        <v>44524</v>
      </c>
      <c r="C108" s="99" t="s">
        <v>839</v>
      </c>
      <c r="D108" s="98" t="s">
        <v>833</v>
      </c>
      <c r="E108" s="99" t="s">
        <v>834</v>
      </c>
      <c r="F108" s="100" t="s">
        <v>763</v>
      </c>
      <c r="G108" s="104" t="s">
        <v>4</v>
      </c>
      <c r="H108" s="101">
        <v>386625.53</v>
      </c>
      <c r="I108" s="102">
        <f t="shared" si="1"/>
        <v>44569</v>
      </c>
    </row>
    <row r="109" spans="2:9" s="78" customFormat="1" ht="33" customHeight="1" x14ac:dyDescent="0.25">
      <c r="B109" s="97">
        <v>44069</v>
      </c>
      <c r="C109" s="99" t="s">
        <v>31</v>
      </c>
      <c r="D109" s="98" t="s">
        <v>186</v>
      </c>
      <c r="E109" s="99" t="s">
        <v>187</v>
      </c>
      <c r="F109" s="100" t="s">
        <v>749</v>
      </c>
      <c r="G109" s="99" t="s">
        <v>3</v>
      </c>
      <c r="H109" s="101">
        <v>3150000</v>
      </c>
      <c r="I109" s="102">
        <f t="shared" si="1"/>
        <v>44114</v>
      </c>
    </row>
    <row r="110" spans="2:9" s="78" customFormat="1" ht="33" customHeight="1" x14ac:dyDescent="0.25">
      <c r="B110" s="97">
        <v>44035</v>
      </c>
      <c r="C110" s="99" t="s">
        <v>135</v>
      </c>
      <c r="D110" s="98" t="s">
        <v>39</v>
      </c>
      <c r="E110" s="99" t="s">
        <v>188</v>
      </c>
      <c r="F110" s="100" t="s">
        <v>749</v>
      </c>
      <c r="G110" s="99" t="s">
        <v>3</v>
      </c>
      <c r="H110" s="101">
        <v>161625</v>
      </c>
      <c r="I110" s="102">
        <f t="shared" si="1"/>
        <v>44080</v>
      </c>
    </row>
    <row r="111" spans="2:9" s="78" customFormat="1" ht="33" customHeight="1" x14ac:dyDescent="0.25">
      <c r="B111" s="97">
        <v>44063</v>
      </c>
      <c r="C111" s="99" t="s">
        <v>315</v>
      </c>
      <c r="D111" s="98" t="s">
        <v>39</v>
      </c>
      <c r="E111" s="99" t="s">
        <v>188</v>
      </c>
      <c r="F111" s="100" t="s">
        <v>749</v>
      </c>
      <c r="G111" s="99" t="s">
        <v>3</v>
      </c>
      <c r="H111" s="101">
        <v>1740000</v>
      </c>
      <c r="I111" s="102">
        <f t="shared" si="1"/>
        <v>44108</v>
      </c>
    </row>
    <row r="112" spans="2:9" s="78" customFormat="1" ht="33" customHeight="1" x14ac:dyDescent="0.25">
      <c r="B112" s="97">
        <v>44104</v>
      </c>
      <c r="C112" s="99" t="s">
        <v>490</v>
      </c>
      <c r="D112" s="98" t="s">
        <v>39</v>
      </c>
      <c r="E112" s="99" t="s">
        <v>188</v>
      </c>
      <c r="F112" s="100" t="s">
        <v>749</v>
      </c>
      <c r="G112" s="99" t="s">
        <v>3</v>
      </c>
      <c r="H112" s="101">
        <v>986151</v>
      </c>
      <c r="I112" s="102">
        <f t="shared" si="1"/>
        <v>44149</v>
      </c>
    </row>
    <row r="113" spans="2:9" s="78" customFormat="1" ht="33" customHeight="1" x14ac:dyDescent="0.25">
      <c r="B113" s="97">
        <v>44491</v>
      </c>
      <c r="C113" s="99" t="s">
        <v>840</v>
      </c>
      <c r="D113" s="98" t="s">
        <v>39</v>
      </c>
      <c r="E113" s="99" t="s">
        <v>188</v>
      </c>
      <c r="F113" s="100" t="s">
        <v>749</v>
      </c>
      <c r="G113" s="99" t="s">
        <v>3</v>
      </c>
      <c r="H113" s="101">
        <v>152000</v>
      </c>
      <c r="I113" s="102">
        <f t="shared" si="1"/>
        <v>44536</v>
      </c>
    </row>
    <row r="114" spans="2:9" s="78" customFormat="1" ht="33" customHeight="1" x14ac:dyDescent="0.25">
      <c r="B114" s="97">
        <v>44519</v>
      </c>
      <c r="C114" s="99" t="s">
        <v>419</v>
      </c>
      <c r="D114" s="98" t="s">
        <v>39</v>
      </c>
      <c r="E114" s="99" t="s">
        <v>188</v>
      </c>
      <c r="F114" s="100" t="s">
        <v>749</v>
      </c>
      <c r="G114" s="99" t="s">
        <v>3</v>
      </c>
      <c r="H114" s="101">
        <v>6153700</v>
      </c>
      <c r="I114" s="102">
        <f t="shared" si="1"/>
        <v>44564</v>
      </c>
    </row>
    <row r="115" spans="2:9" s="78" customFormat="1" ht="33" customHeight="1" x14ac:dyDescent="0.25">
      <c r="B115" s="97">
        <v>44523</v>
      </c>
      <c r="C115" s="99" t="s">
        <v>841</v>
      </c>
      <c r="D115" s="98" t="s">
        <v>39</v>
      </c>
      <c r="E115" s="99" t="s">
        <v>188</v>
      </c>
      <c r="F115" s="100" t="s">
        <v>749</v>
      </c>
      <c r="G115" s="99" t="s">
        <v>3</v>
      </c>
      <c r="H115" s="101">
        <v>401260</v>
      </c>
      <c r="I115" s="102">
        <f t="shared" si="1"/>
        <v>44568</v>
      </c>
    </row>
    <row r="116" spans="2:9" s="78" customFormat="1" ht="33" customHeight="1" x14ac:dyDescent="0.25">
      <c r="B116" s="97">
        <v>44385</v>
      </c>
      <c r="C116" s="99" t="s">
        <v>842</v>
      </c>
      <c r="D116" s="98" t="s">
        <v>843</v>
      </c>
      <c r="E116" s="99" t="s">
        <v>844</v>
      </c>
      <c r="F116" s="100" t="s">
        <v>763</v>
      </c>
      <c r="G116" s="99" t="s">
        <v>4</v>
      </c>
      <c r="H116" s="101">
        <v>839149.92</v>
      </c>
      <c r="I116" s="102">
        <f t="shared" si="1"/>
        <v>44430</v>
      </c>
    </row>
    <row r="117" spans="2:9" s="78" customFormat="1" ht="33" customHeight="1" x14ac:dyDescent="0.25">
      <c r="B117" s="97">
        <v>44298</v>
      </c>
      <c r="C117" s="99" t="s">
        <v>845</v>
      </c>
      <c r="D117" s="98" t="s">
        <v>846</v>
      </c>
      <c r="E117" s="99" t="s">
        <v>383</v>
      </c>
      <c r="F117" s="100" t="s">
        <v>749</v>
      </c>
      <c r="G117" s="103" t="s">
        <v>3</v>
      </c>
      <c r="H117" s="101">
        <v>44992.800000000003</v>
      </c>
      <c r="I117" s="102">
        <f t="shared" si="1"/>
        <v>44343</v>
      </c>
    </row>
    <row r="118" spans="2:9" s="78" customFormat="1" ht="33" customHeight="1" x14ac:dyDescent="0.25">
      <c r="B118" s="97">
        <v>44327</v>
      </c>
      <c r="C118" s="99" t="s">
        <v>847</v>
      </c>
      <c r="D118" s="98" t="s">
        <v>846</v>
      </c>
      <c r="E118" s="99" t="s">
        <v>383</v>
      </c>
      <c r="F118" s="100" t="s">
        <v>749</v>
      </c>
      <c r="G118" s="103" t="s">
        <v>3</v>
      </c>
      <c r="H118" s="101">
        <v>44992.800000000003</v>
      </c>
      <c r="I118" s="102">
        <f t="shared" si="1"/>
        <v>44372</v>
      </c>
    </row>
    <row r="119" spans="2:9" s="78" customFormat="1" ht="33" customHeight="1" x14ac:dyDescent="0.25">
      <c r="B119" s="97">
        <v>44400</v>
      </c>
      <c r="C119" s="107" t="s">
        <v>505</v>
      </c>
      <c r="D119" s="108" t="s">
        <v>848</v>
      </c>
      <c r="E119" s="107" t="s">
        <v>849</v>
      </c>
      <c r="F119" s="100" t="s">
        <v>763</v>
      </c>
      <c r="G119" s="107" t="s">
        <v>4</v>
      </c>
      <c r="H119" s="105">
        <v>617400</v>
      </c>
      <c r="I119" s="102">
        <f t="shared" si="1"/>
        <v>44445</v>
      </c>
    </row>
    <row r="120" spans="2:9" s="78" customFormat="1" ht="33" customHeight="1" x14ac:dyDescent="0.25">
      <c r="B120" s="97">
        <v>44007</v>
      </c>
      <c r="C120" s="99" t="s">
        <v>126</v>
      </c>
      <c r="D120" s="108" t="s">
        <v>191</v>
      </c>
      <c r="E120" s="107" t="s">
        <v>192</v>
      </c>
      <c r="F120" s="100" t="s">
        <v>749</v>
      </c>
      <c r="G120" s="107" t="s">
        <v>3</v>
      </c>
      <c r="H120" s="101">
        <v>12499.2</v>
      </c>
      <c r="I120" s="102">
        <f t="shared" si="1"/>
        <v>44052</v>
      </c>
    </row>
    <row r="121" spans="2:9" s="78" customFormat="1" ht="33" customHeight="1" x14ac:dyDescent="0.25">
      <c r="B121" s="97">
        <v>44293</v>
      </c>
      <c r="C121" s="99" t="s">
        <v>850</v>
      </c>
      <c r="D121" s="98" t="s">
        <v>851</v>
      </c>
      <c r="E121" s="99" t="s">
        <v>194</v>
      </c>
      <c r="F121" s="100" t="s">
        <v>763</v>
      </c>
      <c r="G121" s="99" t="s">
        <v>4</v>
      </c>
      <c r="H121" s="105">
        <v>16951.88</v>
      </c>
      <c r="I121" s="102">
        <f t="shared" si="1"/>
        <v>44338</v>
      </c>
    </row>
    <row r="122" spans="2:9" s="78" customFormat="1" ht="33" customHeight="1" x14ac:dyDescent="0.25">
      <c r="B122" s="97">
        <v>44326</v>
      </c>
      <c r="C122" s="99" t="s">
        <v>419</v>
      </c>
      <c r="D122" s="98" t="s">
        <v>851</v>
      </c>
      <c r="E122" s="99" t="s">
        <v>194</v>
      </c>
      <c r="F122" s="100" t="s">
        <v>763</v>
      </c>
      <c r="G122" s="99" t="s">
        <v>4</v>
      </c>
      <c r="H122" s="101">
        <v>12319.2</v>
      </c>
      <c r="I122" s="102">
        <f t="shared" si="1"/>
        <v>44371</v>
      </c>
    </row>
    <row r="123" spans="2:9" s="78" customFormat="1" ht="33" customHeight="1" x14ac:dyDescent="0.25">
      <c r="B123" s="97">
        <v>44358</v>
      </c>
      <c r="C123" s="99" t="s">
        <v>852</v>
      </c>
      <c r="D123" s="98" t="s">
        <v>851</v>
      </c>
      <c r="E123" s="99" t="s">
        <v>194</v>
      </c>
      <c r="F123" s="100" t="s">
        <v>763</v>
      </c>
      <c r="G123" s="99" t="s">
        <v>4</v>
      </c>
      <c r="H123" s="101">
        <v>12319.2</v>
      </c>
      <c r="I123" s="102">
        <f t="shared" si="1"/>
        <v>44403</v>
      </c>
    </row>
    <row r="124" spans="2:9" s="78" customFormat="1" ht="33" customHeight="1" x14ac:dyDescent="0.25">
      <c r="B124" s="97">
        <v>44382</v>
      </c>
      <c r="C124" s="99" t="s">
        <v>853</v>
      </c>
      <c r="D124" s="98" t="s">
        <v>851</v>
      </c>
      <c r="E124" s="99" t="s">
        <v>194</v>
      </c>
      <c r="F124" s="100" t="s">
        <v>763</v>
      </c>
      <c r="G124" s="99" t="s">
        <v>4</v>
      </c>
      <c r="H124" s="101">
        <v>8212.7999999999993</v>
      </c>
      <c r="I124" s="102">
        <f t="shared" si="1"/>
        <v>44427</v>
      </c>
    </row>
    <row r="125" spans="2:9" s="78" customFormat="1" ht="33" customHeight="1" x14ac:dyDescent="0.25">
      <c r="B125" s="97">
        <v>44498</v>
      </c>
      <c r="C125" s="99" t="s">
        <v>854</v>
      </c>
      <c r="D125" s="98" t="s">
        <v>851</v>
      </c>
      <c r="E125" s="99" t="s">
        <v>194</v>
      </c>
      <c r="F125" s="100" t="s">
        <v>763</v>
      </c>
      <c r="G125" s="99" t="s">
        <v>4</v>
      </c>
      <c r="H125" s="101">
        <v>424800</v>
      </c>
      <c r="I125" s="102">
        <f t="shared" si="1"/>
        <v>44543</v>
      </c>
    </row>
    <row r="126" spans="2:9" s="78" customFormat="1" ht="33" customHeight="1" x14ac:dyDescent="0.25">
      <c r="B126" s="97">
        <v>44505</v>
      </c>
      <c r="C126" s="99" t="s">
        <v>855</v>
      </c>
      <c r="D126" s="98" t="s">
        <v>851</v>
      </c>
      <c r="E126" s="99" t="s">
        <v>194</v>
      </c>
      <c r="F126" s="100" t="s">
        <v>763</v>
      </c>
      <c r="G126" s="99" t="s">
        <v>4</v>
      </c>
      <c r="H126" s="101">
        <v>111828.6</v>
      </c>
      <c r="I126" s="102">
        <f t="shared" si="1"/>
        <v>44550</v>
      </c>
    </row>
    <row r="127" spans="2:9" s="78" customFormat="1" ht="33" customHeight="1" x14ac:dyDescent="0.25">
      <c r="B127" s="97">
        <v>44488</v>
      </c>
      <c r="C127" s="99" t="s">
        <v>856</v>
      </c>
      <c r="D127" s="98" t="s">
        <v>851</v>
      </c>
      <c r="E127" s="99" t="s">
        <v>194</v>
      </c>
      <c r="F127" s="100" t="s">
        <v>763</v>
      </c>
      <c r="G127" s="99" t="s">
        <v>4</v>
      </c>
      <c r="H127" s="101">
        <v>108351.63</v>
      </c>
      <c r="I127" s="102">
        <f t="shared" si="1"/>
        <v>44533</v>
      </c>
    </row>
    <row r="128" spans="2:9" s="78" customFormat="1" ht="33" customHeight="1" x14ac:dyDescent="0.25">
      <c r="B128" s="97">
        <v>44512</v>
      </c>
      <c r="C128" s="99" t="s">
        <v>857</v>
      </c>
      <c r="D128" s="98" t="s">
        <v>851</v>
      </c>
      <c r="E128" s="99" t="s">
        <v>194</v>
      </c>
      <c r="F128" s="100" t="s">
        <v>763</v>
      </c>
      <c r="G128" s="99" t="s">
        <v>4</v>
      </c>
      <c r="H128" s="101">
        <v>140595.48000000001</v>
      </c>
      <c r="I128" s="102">
        <f t="shared" si="1"/>
        <v>44557</v>
      </c>
    </row>
    <row r="129" spans="2:9" s="78" customFormat="1" ht="33" customHeight="1" x14ac:dyDescent="0.25">
      <c r="B129" s="97">
        <v>44526</v>
      </c>
      <c r="C129" s="99" t="s">
        <v>496</v>
      </c>
      <c r="D129" s="98" t="s">
        <v>851</v>
      </c>
      <c r="E129" s="99" t="s">
        <v>194</v>
      </c>
      <c r="F129" s="100" t="s">
        <v>763</v>
      </c>
      <c r="G129" s="99" t="s">
        <v>4</v>
      </c>
      <c r="H129" s="101">
        <v>2384997.12</v>
      </c>
      <c r="I129" s="102">
        <f t="shared" si="1"/>
        <v>44571</v>
      </c>
    </row>
    <row r="130" spans="2:9" s="78" customFormat="1" ht="33" customHeight="1" x14ac:dyDescent="0.25">
      <c r="B130" s="97">
        <v>44512</v>
      </c>
      <c r="C130" s="99" t="s">
        <v>858</v>
      </c>
      <c r="D130" s="98" t="s">
        <v>851</v>
      </c>
      <c r="E130" s="99" t="s">
        <v>194</v>
      </c>
      <c r="F130" s="100" t="s">
        <v>763</v>
      </c>
      <c r="G130" s="99" t="s">
        <v>4</v>
      </c>
      <c r="H130" s="101">
        <v>2409053.7799999998</v>
      </c>
      <c r="I130" s="102">
        <f t="shared" si="1"/>
        <v>44557</v>
      </c>
    </row>
    <row r="131" spans="2:9" s="78" customFormat="1" ht="33" customHeight="1" x14ac:dyDescent="0.25">
      <c r="B131" s="97">
        <v>44508</v>
      </c>
      <c r="C131" s="99" t="s">
        <v>859</v>
      </c>
      <c r="D131" s="98" t="s">
        <v>860</v>
      </c>
      <c r="E131" s="99" t="s">
        <v>325</v>
      </c>
      <c r="F131" s="100" t="s">
        <v>763</v>
      </c>
      <c r="G131" s="99" t="s">
        <v>4</v>
      </c>
      <c r="H131" s="101">
        <v>3225000</v>
      </c>
      <c r="I131" s="102">
        <f t="shared" si="1"/>
        <v>44553</v>
      </c>
    </row>
    <row r="132" spans="2:9" s="78" customFormat="1" ht="33" customHeight="1" x14ac:dyDescent="0.25">
      <c r="B132" s="97">
        <v>44508</v>
      </c>
      <c r="C132" s="99" t="s">
        <v>861</v>
      </c>
      <c r="D132" s="98" t="s">
        <v>860</v>
      </c>
      <c r="E132" s="99" t="s">
        <v>325</v>
      </c>
      <c r="F132" s="100" t="s">
        <v>763</v>
      </c>
      <c r="G132" s="99" t="s">
        <v>4</v>
      </c>
      <c r="H132" s="101">
        <v>3175550</v>
      </c>
      <c r="I132" s="102">
        <f t="shared" si="1"/>
        <v>44553</v>
      </c>
    </row>
    <row r="133" spans="2:9" s="78" customFormat="1" ht="33" customHeight="1" x14ac:dyDescent="0.25">
      <c r="B133" s="97">
        <v>44349</v>
      </c>
      <c r="C133" s="99" t="s">
        <v>66</v>
      </c>
      <c r="D133" s="98" t="s">
        <v>862</v>
      </c>
      <c r="E133" s="99" t="s">
        <v>863</v>
      </c>
      <c r="F133" s="100" t="s">
        <v>763</v>
      </c>
      <c r="G133" s="99" t="s">
        <v>4</v>
      </c>
      <c r="H133" s="101">
        <v>4112300</v>
      </c>
      <c r="I133" s="102">
        <f t="shared" si="1"/>
        <v>44394</v>
      </c>
    </row>
    <row r="134" spans="2:9" s="78" customFormat="1" ht="33" customHeight="1" x14ac:dyDescent="0.25">
      <c r="B134" s="97">
        <v>44355</v>
      </c>
      <c r="C134" s="99" t="s">
        <v>99</v>
      </c>
      <c r="D134" s="98" t="s">
        <v>862</v>
      </c>
      <c r="E134" s="99" t="s">
        <v>863</v>
      </c>
      <c r="F134" s="100" t="s">
        <v>763</v>
      </c>
      <c r="G134" s="99" t="s">
        <v>4</v>
      </c>
      <c r="H134" s="101">
        <v>3434980</v>
      </c>
      <c r="I134" s="102">
        <f t="shared" si="1"/>
        <v>44400</v>
      </c>
    </row>
    <row r="135" spans="2:9" s="78" customFormat="1" ht="33" customHeight="1" x14ac:dyDescent="0.25">
      <c r="B135" s="97">
        <v>44393</v>
      </c>
      <c r="C135" s="99" t="s">
        <v>864</v>
      </c>
      <c r="D135" s="98" t="s">
        <v>862</v>
      </c>
      <c r="E135" s="99" t="s">
        <v>863</v>
      </c>
      <c r="F135" s="100" t="s">
        <v>763</v>
      </c>
      <c r="G135" s="99" t="s">
        <v>4</v>
      </c>
      <c r="H135" s="101">
        <v>3436915.2</v>
      </c>
      <c r="I135" s="102">
        <f t="shared" si="1"/>
        <v>44438</v>
      </c>
    </row>
    <row r="136" spans="2:9" s="78" customFormat="1" ht="33" customHeight="1" x14ac:dyDescent="0.25">
      <c r="B136" s="97">
        <v>44466</v>
      </c>
      <c r="C136" s="99" t="s">
        <v>777</v>
      </c>
      <c r="D136" s="98" t="s">
        <v>862</v>
      </c>
      <c r="E136" s="99" t="s">
        <v>863</v>
      </c>
      <c r="F136" s="100" t="s">
        <v>763</v>
      </c>
      <c r="G136" s="99" t="s">
        <v>4</v>
      </c>
      <c r="H136" s="101">
        <v>10786804.800000001</v>
      </c>
      <c r="I136" s="102">
        <f t="shared" si="1"/>
        <v>44511</v>
      </c>
    </row>
    <row r="137" spans="2:9" s="78" customFormat="1" ht="33" customHeight="1" x14ac:dyDescent="0.25">
      <c r="B137" s="97">
        <v>44466</v>
      </c>
      <c r="C137" s="99" t="s">
        <v>778</v>
      </c>
      <c r="D137" s="98" t="s">
        <v>862</v>
      </c>
      <c r="E137" s="99" t="s">
        <v>863</v>
      </c>
      <c r="F137" s="100" t="s">
        <v>763</v>
      </c>
      <c r="G137" s="99" t="s">
        <v>4</v>
      </c>
      <c r="H137" s="101">
        <v>9106506.1699999999</v>
      </c>
      <c r="I137" s="102">
        <f t="shared" si="1"/>
        <v>44511</v>
      </c>
    </row>
    <row r="138" spans="2:9" s="78" customFormat="1" ht="33" customHeight="1" x14ac:dyDescent="0.25">
      <c r="B138" s="97">
        <v>44509</v>
      </c>
      <c r="C138" s="107" t="s">
        <v>865</v>
      </c>
      <c r="D138" s="98" t="s">
        <v>862</v>
      </c>
      <c r="E138" s="99" t="s">
        <v>863</v>
      </c>
      <c r="F138" s="100" t="s">
        <v>763</v>
      </c>
      <c r="G138" s="99" t="s">
        <v>4</v>
      </c>
      <c r="H138" s="101">
        <v>1691235</v>
      </c>
      <c r="I138" s="102">
        <f t="shared" si="1"/>
        <v>44554</v>
      </c>
    </row>
    <row r="139" spans="2:9" s="78" customFormat="1" ht="33" customHeight="1" x14ac:dyDescent="0.25">
      <c r="B139" s="97">
        <v>44491</v>
      </c>
      <c r="C139" s="99" t="s">
        <v>477</v>
      </c>
      <c r="D139" s="98" t="s">
        <v>866</v>
      </c>
      <c r="E139" s="99" t="s">
        <v>867</v>
      </c>
      <c r="F139" s="100" t="s">
        <v>749</v>
      </c>
      <c r="G139" s="107" t="s">
        <v>3</v>
      </c>
      <c r="H139" s="101">
        <v>738000</v>
      </c>
      <c r="I139" s="102">
        <f t="shared" si="1"/>
        <v>44536</v>
      </c>
    </row>
    <row r="140" spans="2:9" s="78" customFormat="1" ht="33" customHeight="1" x14ac:dyDescent="0.25">
      <c r="B140" s="97">
        <v>44505</v>
      </c>
      <c r="C140" s="99" t="s">
        <v>478</v>
      </c>
      <c r="D140" s="98" t="s">
        <v>866</v>
      </c>
      <c r="E140" s="99" t="s">
        <v>867</v>
      </c>
      <c r="F140" s="100" t="s">
        <v>749</v>
      </c>
      <c r="G140" s="107" t="s">
        <v>868</v>
      </c>
      <c r="H140" s="101">
        <v>2460000</v>
      </c>
      <c r="I140" s="102">
        <f t="shared" si="1"/>
        <v>44550</v>
      </c>
    </row>
    <row r="141" spans="2:9" s="78" customFormat="1" ht="33" customHeight="1" x14ac:dyDescent="0.25">
      <c r="B141" s="97">
        <v>44510</v>
      </c>
      <c r="C141" s="99" t="s">
        <v>479</v>
      </c>
      <c r="D141" s="98" t="s">
        <v>866</v>
      </c>
      <c r="E141" s="99" t="s">
        <v>867</v>
      </c>
      <c r="F141" s="100" t="s">
        <v>749</v>
      </c>
      <c r="G141" s="107" t="s">
        <v>868</v>
      </c>
      <c r="H141" s="101">
        <v>8714550</v>
      </c>
      <c r="I141" s="102">
        <f t="shared" ref="I141:I192" si="2">+B141+45</f>
        <v>44555</v>
      </c>
    </row>
    <row r="142" spans="2:9" s="78" customFormat="1" ht="33" customHeight="1" x14ac:dyDescent="0.25">
      <c r="B142" s="97">
        <v>44517</v>
      </c>
      <c r="C142" s="99" t="s">
        <v>869</v>
      </c>
      <c r="D142" s="98" t="s">
        <v>866</v>
      </c>
      <c r="E142" s="99" t="s">
        <v>867</v>
      </c>
      <c r="F142" s="100" t="s">
        <v>749</v>
      </c>
      <c r="G142" s="107" t="s">
        <v>868</v>
      </c>
      <c r="H142" s="101">
        <v>3975114</v>
      </c>
      <c r="I142" s="102">
        <f t="shared" si="2"/>
        <v>44562</v>
      </c>
    </row>
    <row r="143" spans="2:9" s="78" customFormat="1" ht="33" customHeight="1" x14ac:dyDescent="0.25">
      <c r="B143" s="97">
        <v>44519</v>
      </c>
      <c r="C143" s="99" t="s">
        <v>482</v>
      </c>
      <c r="D143" s="98" t="s">
        <v>866</v>
      </c>
      <c r="E143" s="99" t="s">
        <v>867</v>
      </c>
      <c r="F143" s="100" t="s">
        <v>749</v>
      </c>
      <c r="G143" s="107" t="s">
        <v>868</v>
      </c>
      <c r="H143" s="101">
        <v>1921752</v>
      </c>
      <c r="I143" s="102">
        <f t="shared" si="2"/>
        <v>44564</v>
      </c>
    </row>
    <row r="144" spans="2:9" s="78" customFormat="1" ht="33" customHeight="1" x14ac:dyDescent="0.25">
      <c r="B144" s="97">
        <v>44526</v>
      </c>
      <c r="C144" s="99" t="s">
        <v>484</v>
      </c>
      <c r="D144" s="98" t="s">
        <v>866</v>
      </c>
      <c r="E144" s="99" t="s">
        <v>867</v>
      </c>
      <c r="F144" s="100" t="s">
        <v>749</v>
      </c>
      <c r="G144" s="107" t="s">
        <v>868</v>
      </c>
      <c r="H144" s="101">
        <v>1672062</v>
      </c>
      <c r="I144" s="102">
        <f t="shared" si="2"/>
        <v>44571</v>
      </c>
    </row>
    <row r="145" spans="2:9" s="78" customFormat="1" ht="33" customHeight="1" x14ac:dyDescent="0.25">
      <c r="B145" s="97">
        <v>44344</v>
      </c>
      <c r="C145" s="107" t="s">
        <v>682</v>
      </c>
      <c r="D145" s="108" t="s">
        <v>870</v>
      </c>
      <c r="E145" s="107" t="s">
        <v>871</v>
      </c>
      <c r="F145" s="100" t="s">
        <v>763</v>
      </c>
      <c r="G145" s="107" t="s">
        <v>4</v>
      </c>
      <c r="H145" s="105">
        <v>926104.83</v>
      </c>
      <c r="I145" s="102">
        <f t="shared" si="2"/>
        <v>44389</v>
      </c>
    </row>
    <row r="146" spans="2:9" s="78" customFormat="1" ht="33" customHeight="1" x14ac:dyDescent="0.25">
      <c r="B146" s="97">
        <v>44344</v>
      </c>
      <c r="C146" s="107" t="s">
        <v>872</v>
      </c>
      <c r="D146" s="108" t="s">
        <v>870</v>
      </c>
      <c r="E146" s="107" t="s">
        <v>871</v>
      </c>
      <c r="F146" s="100" t="s">
        <v>763</v>
      </c>
      <c r="G146" s="107" t="s">
        <v>4</v>
      </c>
      <c r="H146" s="105">
        <v>9452390</v>
      </c>
      <c r="I146" s="102">
        <f t="shared" si="2"/>
        <v>44389</v>
      </c>
    </row>
    <row r="147" spans="2:9" s="78" customFormat="1" ht="33" customHeight="1" x14ac:dyDescent="0.25">
      <c r="B147" s="97">
        <v>44496</v>
      </c>
      <c r="C147" s="99" t="s">
        <v>873</v>
      </c>
      <c r="D147" s="98" t="s">
        <v>870</v>
      </c>
      <c r="E147" s="99" t="s">
        <v>871</v>
      </c>
      <c r="F147" s="100" t="s">
        <v>763</v>
      </c>
      <c r="G147" s="99" t="s">
        <v>4</v>
      </c>
      <c r="H147" s="101">
        <v>7731223.1200000001</v>
      </c>
      <c r="I147" s="102">
        <f t="shared" si="2"/>
        <v>44541</v>
      </c>
    </row>
    <row r="148" spans="2:9" s="78" customFormat="1" ht="33" customHeight="1" x14ac:dyDescent="0.25">
      <c r="B148" s="97">
        <v>44410</v>
      </c>
      <c r="C148" s="107" t="s">
        <v>481</v>
      </c>
      <c r="D148" s="108" t="s">
        <v>393</v>
      </c>
      <c r="E148" s="107" t="s">
        <v>394</v>
      </c>
      <c r="F148" s="100" t="s">
        <v>749</v>
      </c>
      <c r="G148" s="104" t="s">
        <v>3</v>
      </c>
      <c r="H148" s="105">
        <v>14999.94</v>
      </c>
      <c r="I148" s="102">
        <f t="shared" si="2"/>
        <v>44455</v>
      </c>
    </row>
    <row r="149" spans="2:9" s="78" customFormat="1" ht="33" customHeight="1" x14ac:dyDescent="0.25">
      <c r="B149" s="97">
        <v>44497</v>
      </c>
      <c r="C149" s="99" t="s">
        <v>874</v>
      </c>
      <c r="D149" s="108" t="s">
        <v>875</v>
      </c>
      <c r="E149" s="107" t="s">
        <v>876</v>
      </c>
      <c r="F149" s="100" t="s">
        <v>763</v>
      </c>
      <c r="G149" s="99" t="s">
        <v>4</v>
      </c>
      <c r="H149" s="105">
        <v>34842959.600000001</v>
      </c>
      <c r="I149" s="102">
        <f t="shared" si="2"/>
        <v>44542</v>
      </c>
    </row>
    <row r="150" spans="2:9" s="78" customFormat="1" ht="33" customHeight="1" x14ac:dyDescent="0.25">
      <c r="B150" s="97">
        <v>44498</v>
      </c>
      <c r="C150" s="99" t="s">
        <v>877</v>
      </c>
      <c r="D150" s="108" t="s">
        <v>875</v>
      </c>
      <c r="E150" s="107" t="s">
        <v>876</v>
      </c>
      <c r="F150" s="100" t="s">
        <v>763</v>
      </c>
      <c r="G150" s="99" t="s">
        <v>4</v>
      </c>
      <c r="H150" s="105">
        <v>5088524.16</v>
      </c>
      <c r="I150" s="102">
        <f t="shared" si="2"/>
        <v>44543</v>
      </c>
    </row>
    <row r="151" spans="2:9" s="78" customFormat="1" ht="33" customHeight="1" x14ac:dyDescent="0.25">
      <c r="B151" s="97">
        <v>44497</v>
      </c>
      <c r="C151" s="99" t="s">
        <v>217</v>
      </c>
      <c r="D151" s="108" t="s">
        <v>878</v>
      </c>
      <c r="E151" s="107" t="s">
        <v>879</v>
      </c>
      <c r="F151" s="100" t="s">
        <v>763</v>
      </c>
      <c r="G151" s="99" t="s">
        <v>4</v>
      </c>
      <c r="H151" s="105">
        <v>20782.16</v>
      </c>
      <c r="I151" s="102">
        <f t="shared" si="2"/>
        <v>44542</v>
      </c>
    </row>
    <row r="152" spans="2:9" s="78" customFormat="1" ht="33" customHeight="1" x14ac:dyDescent="0.25">
      <c r="B152" s="97">
        <v>44523</v>
      </c>
      <c r="C152" s="99" t="s">
        <v>125</v>
      </c>
      <c r="D152" s="108" t="s">
        <v>880</v>
      </c>
      <c r="E152" s="107" t="s">
        <v>881</v>
      </c>
      <c r="F152" s="100" t="s">
        <v>749</v>
      </c>
      <c r="G152" s="107" t="s">
        <v>3</v>
      </c>
      <c r="H152" s="105">
        <v>6011400</v>
      </c>
      <c r="I152" s="102">
        <f t="shared" si="2"/>
        <v>44568</v>
      </c>
    </row>
    <row r="153" spans="2:9" s="78" customFormat="1" ht="33" customHeight="1" x14ac:dyDescent="0.25">
      <c r="B153" s="97">
        <v>44516</v>
      </c>
      <c r="C153" s="99" t="s">
        <v>253</v>
      </c>
      <c r="D153" s="108" t="s">
        <v>880</v>
      </c>
      <c r="E153" s="107" t="s">
        <v>881</v>
      </c>
      <c r="F153" s="100" t="s">
        <v>749</v>
      </c>
      <c r="G153" s="107" t="s">
        <v>3</v>
      </c>
      <c r="H153" s="105">
        <v>4340850</v>
      </c>
      <c r="I153" s="102">
        <f t="shared" si="2"/>
        <v>44561</v>
      </c>
    </row>
    <row r="154" spans="2:9" s="78" customFormat="1" ht="33" customHeight="1" x14ac:dyDescent="0.25">
      <c r="B154" s="97">
        <v>44523</v>
      </c>
      <c r="C154" s="99" t="s">
        <v>882</v>
      </c>
      <c r="D154" s="108" t="s">
        <v>880</v>
      </c>
      <c r="E154" s="107" t="s">
        <v>881</v>
      </c>
      <c r="F154" s="100" t="s">
        <v>749</v>
      </c>
      <c r="G154" s="107" t="s">
        <v>3</v>
      </c>
      <c r="H154" s="105">
        <v>1537250</v>
      </c>
      <c r="I154" s="102">
        <f t="shared" si="2"/>
        <v>44568</v>
      </c>
    </row>
    <row r="155" spans="2:9" s="78" customFormat="1" ht="33" customHeight="1" x14ac:dyDescent="0.25">
      <c r="B155" s="97">
        <v>44293</v>
      </c>
      <c r="C155" s="107" t="s">
        <v>883</v>
      </c>
      <c r="D155" s="108" t="s">
        <v>884</v>
      </c>
      <c r="E155" s="107" t="s">
        <v>197</v>
      </c>
      <c r="F155" s="100" t="s">
        <v>749</v>
      </c>
      <c r="G155" s="107" t="s">
        <v>3</v>
      </c>
      <c r="H155" s="105">
        <v>550000</v>
      </c>
      <c r="I155" s="102">
        <f t="shared" si="2"/>
        <v>44338</v>
      </c>
    </row>
    <row r="156" spans="2:9" s="78" customFormat="1" ht="33" customHeight="1" x14ac:dyDescent="0.25">
      <c r="B156" s="97">
        <v>44504</v>
      </c>
      <c r="C156" s="107" t="s">
        <v>885</v>
      </c>
      <c r="D156" s="108" t="s">
        <v>886</v>
      </c>
      <c r="E156" s="107" t="s">
        <v>196</v>
      </c>
      <c r="F156" s="100" t="s">
        <v>763</v>
      </c>
      <c r="G156" s="99" t="s">
        <v>4</v>
      </c>
      <c r="H156" s="112">
        <v>896756.95</v>
      </c>
      <c r="I156" s="102">
        <f t="shared" si="2"/>
        <v>44549</v>
      </c>
    </row>
    <row r="157" spans="2:9" s="78" customFormat="1" ht="33" customHeight="1" x14ac:dyDescent="0.25">
      <c r="B157" s="97">
        <v>44495</v>
      </c>
      <c r="C157" s="107" t="s">
        <v>887</v>
      </c>
      <c r="D157" s="108" t="s">
        <v>886</v>
      </c>
      <c r="E157" s="107" t="s">
        <v>196</v>
      </c>
      <c r="F157" s="100" t="s">
        <v>763</v>
      </c>
      <c r="G157" s="99" t="s">
        <v>4</v>
      </c>
      <c r="H157" s="112">
        <v>7639169.5499999998</v>
      </c>
      <c r="I157" s="102">
        <f t="shared" si="2"/>
        <v>44540</v>
      </c>
    </row>
    <row r="158" spans="2:9" s="78" customFormat="1" ht="33" customHeight="1" x14ac:dyDescent="0.25">
      <c r="B158" s="97">
        <v>44495</v>
      </c>
      <c r="C158" s="107" t="s">
        <v>888</v>
      </c>
      <c r="D158" s="108" t="s">
        <v>886</v>
      </c>
      <c r="E158" s="107" t="s">
        <v>196</v>
      </c>
      <c r="F158" s="100" t="s">
        <v>763</v>
      </c>
      <c r="G158" s="99" t="s">
        <v>4</v>
      </c>
      <c r="H158" s="112">
        <v>768793.59999999998</v>
      </c>
      <c r="I158" s="102">
        <f t="shared" si="2"/>
        <v>44540</v>
      </c>
    </row>
    <row r="159" spans="2:9" s="78" customFormat="1" ht="33" customHeight="1" x14ac:dyDescent="0.25">
      <c r="B159" s="97">
        <v>44511</v>
      </c>
      <c r="C159" s="107" t="s">
        <v>889</v>
      </c>
      <c r="D159" s="108" t="s">
        <v>886</v>
      </c>
      <c r="E159" s="107" t="s">
        <v>196</v>
      </c>
      <c r="F159" s="100" t="s">
        <v>763</v>
      </c>
      <c r="G159" s="99" t="s">
        <v>4</v>
      </c>
      <c r="H159" s="112">
        <v>437950.08</v>
      </c>
      <c r="I159" s="102">
        <f t="shared" si="2"/>
        <v>44556</v>
      </c>
    </row>
    <row r="160" spans="2:9" s="78" customFormat="1" ht="33" customHeight="1" x14ac:dyDescent="0.25">
      <c r="B160" s="97">
        <v>44484</v>
      </c>
      <c r="C160" s="99" t="s">
        <v>79</v>
      </c>
      <c r="D160" s="98" t="s">
        <v>890</v>
      </c>
      <c r="E160" s="99" t="s">
        <v>801</v>
      </c>
      <c r="F160" s="100" t="s">
        <v>763</v>
      </c>
      <c r="G160" s="99" t="s">
        <v>4</v>
      </c>
      <c r="H160" s="110">
        <v>927067</v>
      </c>
      <c r="I160" s="102">
        <f t="shared" si="2"/>
        <v>44529</v>
      </c>
    </row>
    <row r="161" spans="2:9" s="78" customFormat="1" ht="33" customHeight="1" x14ac:dyDescent="0.25">
      <c r="B161" s="97">
        <v>44420</v>
      </c>
      <c r="C161" s="99" t="s">
        <v>360</v>
      </c>
      <c r="D161" s="98" t="s">
        <v>890</v>
      </c>
      <c r="E161" s="99" t="s">
        <v>801</v>
      </c>
      <c r="F161" s="100" t="s">
        <v>763</v>
      </c>
      <c r="G161" s="99" t="s">
        <v>4</v>
      </c>
      <c r="H161" s="101">
        <v>235705</v>
      </c>
      <c r="I161" s="102">
        <f t="shared" si="2"/>
        <v>44465</v>
      </c>
    </row>
    <row r="162" spans="2:9" s="78" customFormat="1" ht="33" customHeight="1" x14ac:dyDescent="0.25">
      <c r="B162" s="97">
        <v>44494</v>
      </c>
      <c r="C162" s="99" t="s">
        <v>799</v>
      </c>
      <c r="D162" s="98" t="s">
        <v>890</v>
      </c>
      <c r="E162" s="99" t="s">
        <v>801</v>
      </c>
      <c r="F162" s="100" t="s">
        <v>763</v>
      </c>
      <c r="G162" s="99" t="s">
        <v>4</v>
      </c>
      <c r="H162" s="101">
        <v>1424850</v>
      </c>
      <c r="I162" s="102">
        <f t="shared" si="2"/>
        <v>44539</v>
      </c>
    </row>
    <row r="163" spans="2:9" s="78" customFormat="1" ht="33" customHeight="1" x14ac:dyDescent="0.25">
      <c r="B163" s="97">
        <v>44525</v>
      </c>
      <c r="C163" s="99" t="s">
        <v>22</v>
      </c>
      <c r="D163" s="98" t="s">
        <v>891</v>
      </c>
      <c r="E163" s="99" t="s">
        <v>892</v>
      </c>
      <c r="F163" s="100" t="s">
        <v>763</v>
      </c>
      <c r="G163" s="99" t="s">
        <v>4</v>
      </c>
      <c r="H163" s="101">
        <v>10926988.800000001</v>
      </c>
      <c r="I163" s="102">
        <f t="shared" si="2"/>
        <v>44570</v>
      </c>
    </row>
    <row r="164" spans="2:9" s="78" customFormat="1" ht="33" customHeight="1" x14ac:dyDescent="0.25">
      <c r="B164" s="97">
        <v>44525</v>
      </c>
      <c r="C164" s="99" t="s">
        <v>30</v>
      </c>
      <c r="D164" s="98" t="s">
        <v>891</v>
      </c>
      <c r="E164" s="99" t="s">
        <v>892</v>
      </c>
      <c r="F164" s="100" t="s">
        <v>763</v>
      </c>
      <c r="G164" s="99" t="s">
        <v>4</v>
      </c>
      <c r="H164" s="101">
        <v>12805926.4</v>
      </c>
      <c r="I164" s="102">
        <f t="shared" si="2"/>
        <v>44570</v>
      </c>
    </row>
    <row r="165" spans="2:9" s="78" customFormat="1" ht="33" customHeight="1" x14ac:dyDescent="0.25">
      <c r="B165" s="97">
        <v>44525</v>
      </c>
      <c r="C165" s="99" t="s">
        <v>28</v>
      </c>
      <c r="D165" s="98" t="s">
        <v>891</v>
      </c>
      <c r="E165" s="99" t="s">
        <v>892</v>
      </c>
      <c r="F165" s="100" t="s">
        <v>763</v>
      </c>
      <c r="G165" s="99" t="s">
        <v>4</v>
      </c>
      <c r="H165" s="101">
        <v>12782515.199999999</v>
      </c>
      <c r="I165" s="102">
        <f t="shared" si="2"/>
        <v>44570</v>
      </c>
    </row>
    <row r="166" spans="2:9" s="78" customFormat="1" ht="33" customHeight="1" x14ac:dyDescent="0.25">
      <c r="B166" s="97">
        <v>44525</v>
      </c>
      <c r="C166" s="99" t="s">
        <v>26</v>
      </c>
      <c r="D166" s="98" t="s">
        <v>891</v>
      </c>
      <c r="E166" s="99" t="s">
        <v>892</v>
      </c>
      <c r="F166" s="100" t="s">
        <v>763</v>
      </c>
      <c r="G166" s="99" t="s">
        <v>4</v>
      </c>
      <c r="H166" s="101">
        <v>12805926.4</v>
      </c>
      <c r="I166" s="102">
        <f t="shared" si="2"/>
        <v>44570</v>
      </c>
    </row>
    <row r="167" spans="2:9" s="78" customFormat="1" ht="33" customHeight="1" x14ac:dyDescent="0.25">
      <c r="B167" s="97">
        <v>44523</v>
      </c>
      <c r="C167" s="99" t="s">
        <v>893</v>
      </c>
      <c r="D167" s="98" t="s">
        <v>894</v>
      </c>
      <c r="E167" s="99" t="s">
        <v>215</v>
      </c>
      <c r="F167" s="100" t="s">
        <v>763</v>
      </c>
      <c r="G167" s="99" t="s">
        <v>4</v>
      </c>
      <c r="H167" s="101">
        <v>100750</v>
      </c>
      <c r="I167" s="102">
        <f t="shared" si="2"/>
        <v>44568</v>
      </c>
    </row>
    <row r="168" spans="2:9" s="78" customFormat="1" ht="33" customHeight="1" x14ac:dyDescent="0.25">
      <c r="B168" s="97">
        <v>44526</v>
      </c>
      <c r="C168" s="99" t="s">
        <v>895</v>
      </c>
      <c r="D168" s="98" t="s">
        <v>896</v>
      </c>
      <c r="E168" s="99" t="s">
        <v>897</v>
      </c>
      <c r="F168" s="100" t="s">
        <v>749</v>
      </c>
      <c r="G168" s="107" t="s">
        <v>3</v>
      </c>
      <c r="H168" s="101">
        <v>2047913</v>
      </c>
      <c r="I168" s="102">
        <f t="shared" si="2"/>
        <v>44571</v>
      </c>
    </row>
    <row r="169" spans="2:9" s="78" customFormat="1" ht="33" customHeight="1" x14ac:dyDescent="0.25">
      <c r="B169" s="97">
        <v>44522</v>
      </c>
      <c r="C169" s="99" t="s">
        <v>898</v>
      </c>
      <c r="D169" s="98" t="s">
        <v>899</v>
      </c>
      <c r="E169" s="99" t="s">
        <v>900</v>
      </c>
      <c r="F169" s="100" t="s">
        <v>749</v>
      </c>
      <c r="G169" s="107" t="s">
        <v>3</v>
      </c>
      <c r="H169" s="101">
        <v>675150</v>
      </c>
      <c r="I169" s="102">
        <f t="shared" si="2"/>
        <v>44567</v>
      </c>
    </row>
    <row r="170" spans="2:9" s="78" customFormat="1" ht="33" customHeight="1" x14ac:dyDescent="0.25">
      <c r="B170" s="97">
        <v>44523</v>
      </c>
      <c r="C170" s="99" t="s">
        <v>901</v>
      </c>
      <c r="D170" s="98" t="s">
        <v>19</v>
      </c>
      <c r="E170" s="99" t="s">
        <v>171</v>
      </c>
      <c r="F170" s="100" t="s">
        <v>749</v>
      </c>
      <c r="G170" s="107" t="s">
        <v>3</v>
      </c>
      <c r="H170" s="113">
        <v>3258557</v>
      </c>
      <c r="I170" s="102">
        <f t="shared" si="2"/>
        <v>44568</v>
      </c>
    </row>
    <row r="171" spans="2:9" s="78" customFormat="1" ht="33" customHeight="1" x14ac:dyDescent="0.25">
      <c r="B171" s="97">
        <v>44515</v>
      </c>
      <c r="C171" s="99" t="s">
        <v>902</v>
      </c>
      <c r="D171" s="98" t="s">
        <v>903</v>
      </c>
      <c r="E171" s="99" t="s">
        <v>300</v>
      </c>
      <c r="F171" s="100" t="s">
        <v>749</v>
      </c>
      <c r="G171" s="107" t="s">
        <v>3</v>
      </c>
      <c r="H171" s="113">
        <v>651840</v>
      </c>
      <c r="I171" s="102">
        <f t="shared" si="2"/>
        <v>44560</v>
      </c>
    </row>
    <row r="172" spans="2:9" s="78" customFormat="1" ht="33" customHeight="1" x14ac:dyDescent="0.25">
      <c r="B172" s="97">
        <v>44516</v>
      </c>
      <c r="C172" s="99" t="s">
        <v>904</v>
      </c>
      <c r="D172" s="98" t="s">
        <v>903</v>
      </c>
      <c r="E172" s="99" t="s">
        <v>300</v>
      </c>
      <c r="F172" s="100" t="s">
        <v>749</v>
      </c>
      <c r="G172" s="107" t="s">
        <v>3</v>
      </c>
      <c r="H172" s="113">
        <v>651840</v>
      </c>
      <c r="I172" s="102">
        <f t="shared" si="2"/>
        <v>44561</v>
      </c>
    </row>
    <row r="173" spans="2:9" s="78" customFormat="1" ht="33" customHeight="1" x14ac:dyDescent="0.25">
      <c r="B173" s="97">
        <v>44508</v>
      </c>
      <c r="C173" s="107" t="s">
        <v>265</v>
      </c>
      <c r="D173" s="108" t="s">
        <v>798</v>
      </c>
      <c r="E173" s="107" t="s">
        <v>349</v>
      </c>
      <c r="F173" s="100" t="s">
        <v>749</v>
      </c>
      <c r="G173" s="107" t="s">
        <v>3</v>
      </c>
      <c r="H173" s="105">
        <v>5250000</v>
      </c>
      <c r="I173" s="102">
        <f t="shared" si="2"/>
        <v>44553</v>
      </c>
    </row>
    <row r="174" spans="2:9" s="78" customFormat="1" ht="33" customHeight="1" x14ac:dyDescent="0.25">
      <c r="B174" s="97">
        <v>44509</v>
      </c>
      <c r="C174" s="107" t="s">
        <v>905</v>
      </c>
      <c r="D174" s="98" t="s">
        <v>899</v>
      </c>
      <c r="E174" s="99" t="s">
        <v>900</v>
      </c>
      <c r="F174" s="100" t="s">
        <v>749</v>
      </c>
      <c r="G174" s="107" t="s">
        <v>3</v>
      </c>
      <c r="H174" s="101">
        <v>450000</v>
      </c>
      <c r="I174" s="102">
        <f t="shared" si="2"/>
        <v>44554</v>
      </c>
    </row>
    <row r="175" spans="2:9" s="78" customFormat="1" ht="33" customHeight="1" x14ac:dyDescent="0.25">
      <c r="B175" s="97">
        <v>44511</v>
      </c>
      <c r="C175" s="107" t="s">
        <v>906</v>
      </c>
      <c r="D175" s="98" t="s">
        <v>899</v>
      </c>
      <c r="E175" s="99" t="s">
        <v>900</v>
      </c>
      <c r="F175" s="100" t="s">
        <v>749</v>
      </c>
      <c r="G175" s="107" t="s">
        <v>3</v>
      </c>
      <c r="H175" s="101">
        <v>420000</v>
      </c>
      <c r="I175" s="102">
        <f t="shared" si="2"/>
        <v>44556</v>
      </c>
    </row>
    <row r="176" spans="2:9" s="78" customFormat="1" ht="33" customHeight="1" x14ac:dyDescent="0.25">
      <c r="B176" s="97">
        <v>44525</v>
      </c>
      <c r="C176" s="99" t="s">
        <v>864</v>
      </c>
      <c r="D176" s="98" t="s">
        <v>907</v>
      </c>
      <c r="E176" s="99" t="s">
        <v>176</v>
      </c>
      <c r="F176" s="100" t="s">
        <v>749</v>
      </c>
      <c r="G176" s="107" t="s">
        <v>3</v>
      </c>
      <c r="H176" s="101">
        <v>1382500</v>
      </c>
      <c r="I176" s="102">
        <f t="shared" si="2"/>
        <v>44570</v>
      </c>
    </row>
    <row r="177" spans="2:9" s="78" customFormat="1" ht="33" customHeight="1" x14ac:dyDescent="0.25">
      <c r="B177" s="97">
        <v>44526</v>
      </c>
      <c r="C177" s="99" t="s">
        <v>789</v>
      </c>
      <c r="D177" s="98" t="s">
        <v>907</v>
      </c>
      <c r="E177" s="99" t="s">
        <v>176</v>
      </c>
      <c r="F177" s="100" t="s">
        <v>749</v>
      </c>
      <c r="G177" s="107" t="s">
        <v>3</v>
      </c>
      <c r="H177" s="101">
        <v>2520000</v>
      </c>
      <c r="I177" s="102">
        <f t="shared" si="2"/>
        <v>44571</v>
      </c>
    </row>
    <row r="178" spans="2:9" s="78" customFormat="1" ht="33" customHeight="1" x14ac:dyDescent="0.25">
      <c r="B178" s="97">
        <v>44524</v>
      </c>
      <c r="C178" s="99" t="s">
        <v>908</v>
      </c>
      <c r="D178" s="98" t="s">
        <v>907</v>
      </c>
      <c r="E178" s="99" t="s">
        <v>176</v>
      </c>
      <c r="F178" s="100" t="s">
        <v>749</v>
      </c>
      <c r="G178" s="107" t="s">
        <v>3</v>
      </c>
      <c r="H178" s="101">
        <v>2219730</v>
      </c>
      <c r="I178" s="102">
        <f t="shared" si="2"/>
        <v>44569</v>
      </c>
    </row>
    <row r="179" spans="2:9" s="78" customFormat="1" ht="33" customHeight="1" x14ac:dyDescent="0.25">
      <c r="B179" s="97">
        <v>44524</v>
      </c>
      <c r="C179" s="99" t="s">
        <v>909</v>
      </c>
      <c r="D179" s="98" t="s">
        <v>907</v>
      </c>
      <c r="E179" s="99" t="s">
        <v>176</v>
      </c>
      <c r="F179" s="100" t="s">
        <v>749</v>
      </c>
      <c r="G179" s="107" t="s">
        <v>3</v>
      </c>
      <c r="H179" s="101">
        <v>1312973.75</v>
      </c>
      <c r="I179" s="102">
        <f t="shared" si="2"/>
        <v>44569</v>
      </c>
    </row>
    <row r="180" spans="2:9" s="78" customFormat="1" ht="33" customHeight="1" x14ac:dyDescent="0.25">
      <c r="B180" s="97">
        <v>44511</v>
      </c>
      <c r="C180" s="99" t="s">
        <v>910</v>
      </c>
      <c r="D180" s="98" t="s">
        <v>846</v>
      </c>
      <c r="E180" s="99" t="s">
        <v>383</v>
      </c>
      <c r="F180" s="100" t="s">
        <v>749</v>
      </c>
      <c r="G180" s="107" t="s">
        <v>3</v>
      </c>
      <c r="H180" s="113">
        <v>509280</v>
      </c>
      <c r="I180" s="102">
        <f t="shared" si="2"/>
        <v>44556</v>
      </c>
    </row>
    <row r="181" spans="2:9" s="78" customFormat="1" ht="33" customHeight="1" x14ac:dyDescent="0.25">
      <c r="B181" s="97">
        <v>44523</v>
      </c>
      <c r="C181" s="99" t="s">
        <v>911</v>
      </c>
      <c r="D181" s="98" t="s">
        <v>912</v>
      </c>
      <c r="E181" s="99" t="s">
        <v>188</v>
      </c>
      <c r="F181" s="100" t="s">
        <v>749</v>
      </c>
      <c r="G181" s="107" t="s">
        <v>3</v>
      </c>
      <c r="H181" s="113">
        <v>5992136.9699999997</v>
      </c>
      <c r="I181" s="102">
        <f t="shared" si="2"/>
        <v>44568</v>
      </c>
    </row>
    <row r="182" spans="2:9" s="78" customFormat="1" ht="33" customHeight="1" x14ac:dyDescent="0.25">
      <c r="B182" s="97">
        <v>44525</v>
      </c>
      <c r="C182" s="99" t="s">
        <v>913</v>
      </c>
      <c r="D182" s="98" t="s">
        <v>914</v>
      </c>
      <c r="E182" s="99" t="s">
        <v>915</v>
      </c>
      <c r="F182" s="100" t="s">
        <v>749</v>
      </c>
      <c r="G182" s="107" t="s">
        <v>3</v>
      </c>
      <c r="H182" s="113">
        <v>388161</v>
      </c>
      <c r="I182" s="102">
        <f t="shared" si="2"/>
        <v>44570</v>
      </c>
    </row>
    <row r="183" spans="2:9" s="78" customFormat="1" ht="33" customHeight="1" x14ac:dyDescent="0.25">
      <c r="B183" s="97">
        <v>44497</v>
      </c>
      <c r="C183" s="99" t="s">
        <v>217</v>
      </c>
      <c r="D183" s="108" t="s">
        <v>878</v>
      </c>
      <c r="E183" s="107" t="s">
        <v>916</v>
      </c>
      <c r="F183" s="100" t="s">
        <v>763</v>
      </c>
      <c r="G183" s="99" t="s">
        <v>4</v>
      </c>
      <c r="H183" s="105">
        <v>20782.16</v>
      </c>
      <c r="I183" s="102">
        <f t="shared" si="2"/>
        <v>44542</v>
      </c>
    </row>
    <row r="184" spans="2:9" s="78" customFormat="1" ht="33" customHeight="1" x14ac:dyDescent="0.25">
      <c r="B184" s="97">
        <v>44524</v>
      </c>
      <c r="C184" s="99" t="s">
        <v>917</v>
      </c>
      <c r="D184" s="98" t="s">
        <v>918</v>
      </c>
      <c r="E184" s="99" t="s">
        <v>518</v>
      </c>
      <c r="F184" s="100" t="s">
        <v>763</v>
      </c>
      <c r="G184" s="99" t="s">
        <v>4</v>
      </c>
      <c r="H184" s="101">
        <v>38449800</v>
      </c>
      <c r="I184" s="102">
        <f t="shared" si="2"/>
        <v>44569</v>
      </c>
    </row>
    <row r="185" spans="2:9" s="78" customFormat="1" ht="33" customHeight="1" x14ac:dyDescent="0.25">
      <c r="B185" s="97">
        <v>44438</v>
      </c>
      <c r="C185" s="99" t="s">
        <v>824</v>
      </c>
      <c r="D185" s="98" t="s">
        <v>919</v>
      </c>
      <c r="E185" s="99" t="s">
        <v>920</v>
      </c>
      <c r="F185" s="100" t="s">
        <v>763</v>
      </c>
      <c r="G185" s="99" t="s">
        <v>4</v>
      </c>
      <c r="H185" s="101">
        <v>6096000</v>
      </c>
      <c r="I185" s="102">
        <f t="shared" si="2"/>
        <v>44483</v>
      </c>
    </row>
    <row r="186" spans="2:9" s="78" customFormat="1" ht="33" customHeight="1" x14ac:dyDescent="0.25">
      <c r="B186" s="97">
        <v>44502</v>
      </c>
      <c r="C186" s="99" t="s">
        <v>217</v>
      </c>
      <c r="D186" s="98" t="s">
        <v>822</v>
      </c>
      <c r="E186" s="99" t="s">
        <v>310</v>
      </c>
      <c r="F186" s="100" t="s">
        <v>749</v>
      </c>
      <c r="G186" s="107" t="s">
        <v>3</v>
      </c>
      <c r="H186" s="113">
        <v>37600</v>
      </c>
      <c r="I186" s="102">
        <f t="shared" si="2"/>
        <v>44547</v>
      </c>
    </row>
    <row r="187" spans="2:9" s="78" customFormat="1" ht="33" customHeight="1" x14ac:dyDescent="0.25">
      <c r="B187" s="97">
        <v>44510</v>
      </c>
      <c r="C187" s="107" t="s">
        <v>855</v>
      </c>
      <c r="D187" s="108" t="s">
        <v>921</v>
      </c>
      <c r="E187" s="107" t="s">
        <v>184</v>
      </c>
      <c r="F187" s="100" t="s">
        <v>749</v>
      </c>
      <c r="G187" s="107" t="s">
        <v>3</v>
      </c>
      <c r="H187" s="105">
        <v>705500</v>
      </c>
      <c r="I187" s="102">
        <f t="shared" si="2"/>
        <v>44555</v>
      </c>
    </row>
    <row r="188" spans="2:9" s="78" customFormat="1" ht="33" customHeight="1" x14ac:dyDescent="0.25">
      <c r="B188" s="97">
        <v>44517</v>
      </c>
      <c r="C188" s="99" t="s">
        <v>922</v>
      </c>
      <c r="D188" s="108" t="s">
        <v>921</v>
      </c>
      <c r="E188" s="107" t="s">
        <v>184</v>
      </c>
      <c r="F188" s="100" t="s">
        <v>749</v>
      </c>
      <c r="G188" s="107" t="s">
        <v>3</v>
      </c>
      <c r="H188" s="101">
        <v>74200</v>
      </c>
      <c r="I188" s="102">
        <f t="shared" si="2"/>
        <v>44562</v>
      </c>
    </row>
    <row r="189" spans="2:9" s="78" customFormat="1" ht="33" customHeight="1" x14ac:dyDescent="0.25">
      <c r="B189" s="97">
        <v>44525</v>
      </c>
      <c r="C189" s="99" t="s">
        <v>781</v>
      </c>
      <c r="D189" s="98" t="s">
        <v>48</v>
      </c>
      <c r="E189" s="99" t="s">
        <v>182</v>
      </c>
      <c r="F189" s="100" t="s">
        <v>749</v>
      </c>
      <c r="G189" s="107" t="s">
        <v>3</v>
      </c>
      <c r="H189" s="113">
        <v>4860000</v>
      </c>
      <c r="I189" s="102">
        <f t="shared" si="2"/>
        <v>44570</v>
      </c>
    </row>
    <row r="190" spans="2:9" s="78" customFormat="1" ht="33" customHeight="1" x14ac:dyDescent="0.25">
      <c r="B190" s="97">
        <v>44526</v>
      </c>
      <c r="C190" s="99" t="s">
        <v>923</v>
      </c>
      <c r="D190" s="98" t="s">
        <v>48</v>
      </c>
      <c r="E190" s="99" t="s">
        <v>182</v>
      </c>
      <c r="F190" s="100" t="s">
        <v>749</v>
      </c>
      <c r="G190" s="107" t="s">
        <v>3</v>
      </c>
      <c r="H190" s="113">
        <v>4108750</v>
      </c>
      <c r="I190" s="102">
        <f t="shared" si="2"/>
        <v>44571</v>
      </c>
    </row>
    <row r="191" spans="2:9" s="78" customFormat="1" ht="33" customHeight="1" x14ac:dyDescent="0.25">
      <c r="B191" s="97">
        <v>44524</v>
      </c>
      <c r="C191" s="99" t="s">
        <v>782</v>
      </c>
      <c r="D191" s="98" t="s">
        <v>48</v>
      </c>
      <c r="E191" s="99" t="s">
        <v>182</v>
      </c>
      <c r="F191" s="100" t="s">
        <v>749</v>
      </c>
      <c r="G191" s="107" t="s">
        <v>3</v>
      </c>
      <c r="H191" s="113">
        <v>7816000</v>
      </c>
      <c r="I191" s="102">
        <f t="shared" si="2"/>
        <v>44569</v>
      </c>
    </row>
    <row r="192" spans="2:9" s="78" customFormat="1" ht="33" customHeight="1" x14ac:dyDescent="0.25">
      <c r="B192" s="97">
        <v>44519</v>
      </c>
      <c r="C192" s="99" t="s">
        <v>924</v>
      </c>
      <c r="D192" s="98" t="s">
        <v>470</v>
      </c>
      <c r="E192" s="99" t="s">
        <v>471</v>
      </c>
      <c r="F192" s="100" t="s">
        <v>749</v>
      </c>
      <c r="G192" s="99" t="s">
        <v>3</v>
      </c>
      <c r="H192" s="113">
        <v>1116123.8</v>
      </c>
      <c r="I192" s="102">
        <f t="shared" si="2"/>
        <v>44564</v>
      </c>
    </row>
    <row r="193" spans="2:9" s="78" customFormat="1" ht="33" customHeight="1" x14ac:dyDescent="0.25">
      <c r="B193" s="97">
        <v>43802</v>
      </c>
      <c r="C193" s="99" t="s">
        <v>925</v>
      </c>
      <c r="D193" s="98" t="s">
        <v>95</v>
      </c>
      <c r="E193" s="99" t="s">
        <v>131</v>
      </c>
      <c r="F193" s="100" t="s">
        <v>926</v>
      </c>
      <c r="G193" s="99" t="s">
        <v>7</v>
      </c>
      <c r="H193" s="113">
        <v>145000</v>
      </c>
      <c r="I193" s="102">
        <f t="shared" ref="I193:I254" si="3">B193+45</f>
        <v>43847</v>
      </c>
    </row>
    <row r="194" spans="2:9" s="78" customFormat="1" ht="33" customHeight="1" x14ac:dyDescent="0.25">
      <c r="B194" s="97">
        <v>43829</v>
      </c>
      <c r="C194" s="99" t="s">
        <v>927</v>
      </c>
      <c r="D194" s="98" t="s">
        <v>95</v>
      </c>
      <c r="E194" s="99" t="s">
        <v>131</v>
      </c>
      <c r="F194" s="100" t="s">
        <v>928</v>
      </c>
      <c r="G194" s="99" t="s">
        <v>7</v>
      </c>
      <c r="H194" s="113">
        <v>145000</v>
      </c>
      <c r="I194" s="102">
        <f t="shared" si="3"/>
        <v>43874</v>
      </c>
    </row>
    <row r="195" spans="2:9" s="78" customFormat="1" ht="33" customHeight="1" x14ac:dyDescent="0.25">
      <c r="B195" s="97">
        <v>43802</v>
      </c>
      <c r="C195" s="99" t="s">
        <v>925</v>
      </c>
      <c r="D195" s="98" t="s">
        <v>95</v>
      </c>
      <c r="E195" s="99" t="s">
        <v>131</v>
      </c>
      <c r="F195" s="100" t="s">
        <v>926</v>
      </c>
      <c r="G195" s="99" t="s">
        <v>7</v>
      </c>
      <c r="H195" s="113">
        <v>145000</v>
      </c>
      <c r="I195" s="102">
        <f t="shared" si="3"/>
        <v>43847</v>
      </c>
    </row>
    <row r="196" spans="2:9" s="78" customFormat="1" ht="33" customHeight="1" x14ac:dyDescent="0.25">
      <c r="B196" s="97">
        <v>43829</v>
      </c>
      <c r="C196" s="99" t="s">
        <v>927</v>
      </c>
      <c r="D196" s="98" t="s">
        <v>95</v>
      </c>
      <c r="E196" s="99" t="s">
        <v>131</v>
      </c>
      <c r="F196" s="100" t="s">
        <v>928</v>
      </c>
      <c r="G196" s="99" t="s">
        <v>7</v>
      </c>
      <c r="H196" s="113">
        <v>145000</v>
      </c>
      <c r="I196" s="102">
        <f t="shared" si="3"/>
        <v>43874</v>
      </c>
    </row>
    <row r="197" spans="2:9" s="78" customFormat="1" ht="33" customHeight="1" x14ac:dyDescent="0.25">
      <c r="B197" s="97">
        <v>42319</v>
      </c>
      <c r="C197" s="99" t="s">
        <v>929</v>
      </c>
      <c r="D197" s="98" t="s">
        <v>930</v>
      </c>
      <c r="E197" s="99" t="s">
        <v>931</v>
      </c>
      <c r="F197" s="100" t="s">
        <v>932</v>
      </c>
      <c r="G197" s="99" t="s">
        <v>17</v>
      </c>
      <c r="H197" s="113">
        <v>213450</v>
      </c>
      <c r="I197" s="102">
        <f t="shared" si="3"/>
        <v>42364</v>
      </c>
    </row>
    <row r="198" spans="2:9" s="78" customFormat="1" ht="33" customHeight="1" x14ac:dyDescent="0.25">
      <c r="B198" s="97">
        <v>42324</v>
      </c>
      <c r="C198" s="99" t="s">
        <v>933</v>
      </c>
      <c r="D198" s="98" t="s">
        <v>930</v>
      </c>
      <c r="E198" s="99" t="s">
        <v>931</v>
      </c>
      <c r="F198" s="100" t="s">
        <v>932</v>
      </c>
      <c r="G198" s="99" t="s">
        <v>17</v>
      </c>
      <c r="H198" s="113">
        <v>85380</v>
      </c>
      <c r="I198" s="102">
        <f t="shared" si="3"/>
        <v>42369</v>
      </c>
    </row>
    <row r="199" spans="2:9" s="78" customFormat="1" ht="33" customHeight="1" x14ac:dyDescent="0.25">
      <c r="B199" s="97">
        <v>43717</v>
      </c>
      <c r="C199" s="99" t="s">
        <v>77</v>
      </c>
      <c r="D199" s="98" t="s">
        <v>53</v>
      </c>
      <c r="E199" s="99" t="s">
        <v>136</v>
      </c>
      <c r="F199" s="100" t="s">
        <v>934</v>
      </c>
      <c r="G199" s="99" t="s">
        <v>55</v>
      </c>
      <c r="H199" s="113">
        <v>15239.7</v>
      </c>
      <c r="I199" s="102">
        <f t="shared" si="3"/>
        <v>43762</v>
      </c>
    </row>
    <row r="200" spans="2:9" s="78" customFormat="1" ht="33" customHeight="1" x14ac:dyDescent="0.25">
      <c r="B200" s="97">
        <v>43717</v>
      </c>
      <c r="C200" s="99" t="s">
        <v>78</v>
      </c>
      <c r="D200" s="98" t="s">
        <v>53</v>
      </c>
      <c r="E200" s="99" t="s">
        <v>136</v>
      </c>
      <c r="F200" s="100" t="s">
        <v>934</v>
      </c>
      <c r="G200" s="99" t="s">
        <v>55</v>
      </c>
      <c r="H200" s="113">
        <v>6785</v>
      </c>
      <c r="I200" s="102">
        <f t="shared" si="3"/>
        <v>43762</v>
      </c>
    </row>
    <row r="201" spans="2:9" s="78" customFormat="1" ht="33" customHeight="1" x14ac:dyDescent="0.25">
      <c r="B201" s="97">
        <v>43036</v>
      </c>
      <c r="C201" s="99" t="s">
        <v>935</v>
      </c>
      <c r="D201" s="98" t="s">
        <v>936</v>
      </c>
      <c r="E201" s="99" t="s">
        <v>137</v>
      </c>
      <c r="F201" s="100" t="s">
        <v>937</v>
      </c>
      <c r="G201" s="99" t="s">
        <v>21</v>
      </c>
      <c r="H201" s="113">
        <v>59971.99</v>
      </c>
      <c r="I201" s="102">
        <f t="shared" si="3"/>
        <v>43081</v>
      </c>
    </row>
    <row r="202" spans="2:9" s="78" customFormat="1" ht="33" customHeight="1" x14ac:dyDescent="0.25">
      <c r="B202" s="97">
        <v>43195</v>
      </c>
      <c r="C202" s="99" t="s">
        <v>938</v>
      </c>
      <c r="D202" s="98" t="s">
        <v>936</v>
      </c>
      <c r="E202" s="99" t="s">
        <v>137</v>
      </c>
      <c r="F202" s="100" t="s">
        <v>939</v>
      </c>
      <c r="G202" s="99" t="s">
        <v>21</v>
      </c>
      <c r="H202" s="113">
        <v>12980</v>
      </c>
      <c r="I202" s="102">
        <f t="shared" si="3"/>
        <v>43240</v>
      </c>
    </row>
    <row r="203" spans="2:9" s="78" customFormat="1" ht="33" customHeight="1" x14ac:dyDescent="0.25">
      <c r="B203" s="97">
        <v>43195</v>
      </c>
      <c r="C203" s="99" t="s">
        <v>940</v>
      </c>
      <c r="D203" s="98" t="s">
        <v>936</v>
      </c>
      <c r="E203" s="99" t="s">
        <v>137</v>
      </c>
      <c r="F203" s="100" t="s">
        <v>941</v>
      </c>
      <c r="G203" s="99" t="s">
        <v>138</v>
      </c>
      <c r="H203" s="113">
        <v>12980</v>
      </c>
      <c r="I203" s="102">
        <f t="shared" si="3"/>
        <v>43240</v>
      </c>
    </row>
    <row r="204" spans="2:9" s="78" customFormat="1" ht="33" customHeight="1" x14ac:dyDescent="0.25">
      <c r="B204" s="97">
        <v>43199</v>
      </c>
      <c r="C204" s="99" t="s">
        <v>942</v>
      </c>
      <c r="D204" s="98" t="s">
        <v>936</v>
      </c>
      <c r="E204" s="99" t="s">
        <v>137</v>
      </c>
      <c r="F204" s="100" t="s">
        <v>943</v>
      </c>
      <c r="G204" s="99" t="s">
        <v>138</v>
      </c>
      <c r="H204" s="113">
        <v>12980</v>
      </c>
      <c r="I204" s="102">
        <f t="shared" si="3"/>
        <v>43244</v>
      </c>
    </row>
    <row r="205" spans="2:9" s="78" customFormat="1" ht="33" customHeight="1" x14ac:dyDescent="0.25">
      <c r="B205" s="97">
        <v>43075</v>
      </c>
      <c r="C205" s="99" t="s">
        <v>944</v>
      </c>
      <c r="D205" s="98" t="s">
        <v>936</v>
      </c>
      <c r="E205" s="99" t="s">
        <v>137</v>
      </c>
      <c r="F205" s="100" t="s">
        <v>945</v>
      </c>
      <c r="G205" s="99" t="s">
        <v>21</v>
      </c>
      <c r="H205" s="113">
        <v>12980</v>
      </c>
      <c r="I205" s="102">
        <f t="shared" si="3"/>
        <v>43120</v>
      </c>
    </row>
    <row r="206" spans="2:9" s="78" customFormat="1" ht="33" customHeight="1" x14ac:dyDescent="0.25">
      <c r="B206" s="97">
        <v>43195</v>
      </c>
      <c r="C206" s="99" t="s">
        <v>946</v>
      </c>
      <c r="D206" s="98" t="s">
        <v>936</v>
      </c>
      <c r="E206" s="99" t="s">
        <v>137</v>
      </c>
      <c r="F206" s="100" t="s">
        <v>947</v>
      </c>
      <c r="G206" s="99" t="s">
        <v>138</v>
      </c>
      <c r="H206" s="113">
        <v>12980</v>
      </c>
      <c r="I206" s="102">
        <f t="shared" si="3"/>
        <v>43240</v>
      </c>
    </row>
    <row r="207" spans="2:9" s="78" customFormat="1" ht="33" customHeight="1" x14ac:dyDescent="0.25">
      <c r="B207" s="97">
        <v>43586</v>
      </c>
      <c r="C207" s="99" t="s">
        <v>79</v>
      </c>
      <c r="D207" s="98" t="s">
        <v>75</v>
      </c>
      <c r="E207" s="99" t="s">
        <v>141</v>
      </c>
      <c r="F207" s="100" t="s">
        <v>948</v>
      </c>
      <c r="G207" s="99" t="s">
        <v>2</v>
      </c>
      <c r="H207" s="113">
        <v>18880</v>
      </c>
      <c r="I207" s="102">
        <f t="shared" si="3"/>
        <v>43631</v>
      </c>
    </row>
    <row r="208" spans="2:9" s="78" customFormat="1" ht="33" customHeight="1" x14ac:dyDescent="0.25">
      <c r="B208" s="97">
        <v>43617</v>
      </c>
      <c r="C208" s="99" t="s">
        <v>58</v>
      </c>
      <c r="D208" s="98" t="s">
        <v>75</v>
      </c>
      <c r="E208" s="99" t="s">
        <v>141</v>
      </c>
      <c r="F208" s="100" t="s">
        <v>949</v>
      </c>
      <c r="G208" s="99" t="s">
        <v>2</v>
      </c>
      <c r="H208" s="113">
        <v>18880</v>
      </c>
      <c r="I208" s="102">
        <f t="shared" si="3"/>
        <v>43662</v>
      </c>
    </row>
    <row r="209" spans="2:9" s="78" customFormat="1" ht="33" customHeight="1" x14ac:dyDescent="0.25">
      <c r="B209" s="97">
        <v>43585</v>
      </c>
      <c r="C209" s="99" t="s">
        <v>40</v>
      </c>
      <c r="D209" s="98" t="s">
        <v>73</v>
      </c>
      <c r="E209" s="99" t="s">
        <v>407</v>
      </c>
      <c r="F209" s="100" t="s">
        <v>950</v>
      </c>
      <c r="G209" s="99" t="s">
        <v>408</v>
      </c>
      <c r="H209" s="113">
        <v>15340</v>
      </c>
      <c r="I209" s="102">
        <f t="shared" si="3"/>
        <v>43630</v>
      </c>
    </row>
    <row r="210" spans="2:9" s="78" customFormat="1" ht="33" customHeight="1" x14ac:dyDescent="0.25">
      <c r="B210" s="97">
        <v>43585</v>
      </c>
      <c r="C210" s="99" t="s">
        <v>64</v>
      </c>
      <c r="D210" s="98" t="s">
        <v>73</v>
      </c>
      <c r="E210" s="99" t="s">
        <v>407</v>
      </c>
      <c r="F210" s="100" t="s">
        <v>951</v>
      </c>
      <c r="G210" s="99" t="s">
        <v>283</v>
      </c>
      <c r="H210" s="113">
        <v>8260</v>
      </c>
      <c r="I210" s="102">
        <f t="shared" si="3"/>
        <v>43630</v>
      </c>
    </row>
    <row r="211" spans="2:9" s="78" customFormat="1" ht="33" customHeight="1" x14ac:dyDescent="0.25">
      <c r="B211" s="97">
        <v>42991</v>
      </c>
      <c r="C211" s="99" t="s">
        <v>952</v>
      </c>
      <c r="D211" s="98" t="s">
        <v>953</v>
      </c>
      <c r="E211" s="99" t="s">
        <v>954</v>
      </c>
      <c r="F211" s="100" t="s">
        <v>955</v>
      </c>
      <c r="G211" s="99" t="s">
        <v>5</v>
      </c>
      <c r="H211" s="113">
        <v>72971.199999999997</v>
      </c>
      <c r="I211" s="102">
        <f t="shared" si="3"/>
        <v>43036</v>
      </c>
    </row>
    <row r="212" spans="2:9" s="78" customFormat="1" ht="33" customHeight="1" x14ac:dyDescent="0.25">
      <c r="B212" s="97">
        <v>42996</v>
      </c>
      <c r="C212" s="99" t="s">
        <v>956</v>
      </c>
      <c r="D212" s="98" t="s">
        <v>15</v>
      </c>
      <c r="E212" s="99" t="s">
        <v>146</v>
      </c>
      <c r="F212" s="100" t="s">
        <v>957</v>
      </c>
      <c r="G212" s="99" t="s">
        <v>5</v>
      </c>
      <c r="H212" s="113">
        <v>47028.9</v>
      </c>
      <c r="I212" s="102">
        <f t="shared" si="3"/>
        <v>43041</v>
      </c>
    </row>
    <row r="213" spans="2:9" s="78" customFormat="1" ht="33" customHeight="1" x14ac:dyDescent="0.25">
      <c r="B213" s="97">
        <v>43074</v>
      </c>
      <c r="C213" s="99" t="s">
        <v>958</v>
      </c>
      <c r="D213" s="98" t="s">
        <v>15</v>
      </c>
      <c r="E213" s="99" t="s">
        <v>146</v>
      </c>
      <c r="F213" s="100" t="s">
        <v>959</v>
      </c>
      <c r="G213" s="99" t="s">
        <v>5</v>
      </c>
      <c r="H213" s="113">
        <v>46792.9</v>
      </c>
      <c r="I213" s="102">
        <f t="shared" si="3"/>
        <v>43119</v>
      </c>
    </row>
    <row r="214" spans="2:9" s="78" customFormat="1" ht="33" customHeight="1" x14ac:dyDescent="0.25">
      <c r="B214" s="97">
        <v>43074</v>
      </c>
      <c r="C214" s="99" t="s">
        <v>960</v>
      </c>
      <c r="D214" s="98" t="s">
        <v>15</v>
      </c>
      <c r="E214" s="99" t="s">
        <v>146</v>
      </c>
      <c r="F214" s="100" t="s">
        <v>961</v>
      </c>
      <c r="G214" s="99" t="s">
        <v>5</v>
      </c>
      <c r="H214" s="113">
        <v>85709.3</v>
      </c>
      <c r="I214" s="102">
        <f t="shared" si="3"/>
        <v>43119</v>
      </c>
    </row>
    <row r="215" spans="2:9" s="78" customFormat="1" ht="33" customHeight="1" x14ac:dyDescent="0.25">
      <c r="B215" s="97">
        <v>42991</v>
      </c>
      <c r="C215" s="99" t="s">
        <v>962</v>
      </c>
      <c r="D215" s="98" t="s">
        <v>16</v>
      </c>
      <c r="E215" s="99" t="s">
        <v>147</v>
      </c>
      <c r="F215" s="100" t="s">
        <v>963</v>
      </c>
      <c r="G215" s="99" t="s">
        <v>5</v>
      </c>
      <c r="H215" s="113">
        <v>63377.8</v>
      </c>
      <c r="I215" s="102">
        <f t="shared" si="3"/>
        <v>43036</v>
      </c>
    </row>
    <row r="216" spans="2:9" s="78" customFormat="1" ht="33" customHeight="1" x14ac:dyDescent="0.25">
      <c r="B216" s="97">
        <v>43062</v>
      </c>
      <c r="C216" s="99" t="s">
        <v>964</v>
      </c>
      <c r="D216" s="98" t="s">
        <v>10</v>
      </c>
      <c r="E216" s="99" t="s">
        <v>225</v>
      </c>
      <c r="F216" s="100" t="s">
        <v>965</v>
      </c>
      <c r="G216" s="99" t="s">
        <v>5</v>
      </c>
      <c r="H216" s="113">
        <v>17468.57</v>
      </c>
      <c r="I216" s="102">
        <f t="shared" si="3"/>
        <v>43107</v>
      </c>
    </row>
    <row r="217" spans="2:9" s="78" customFormat="1" ht="33" customHeight="1" x14ac:dyDescent="0.25">
      <c r="B217" s="97">
        <v>43164</v>
      </c>
      <c r="C217" s="99" t="s">
        <v>966</v>
      </c>
      <c r="D217" s="98" t="s">
        <v>10</v>
      </c>
      <c r="E217" s="99" t="s">
        <v>225</v>
      </c>
      <c r="F217" s="100" t="s">
        <v>967</v>
      </c>
      <c r="G217" s="99" t="s">
        <v>5</v>
      </c>
      <c r="H217" s="113">
        <v>28556</v>
      </c>
      <c r="I217" s="102">
        <f t="shared" si="3"/>
        <v>43209</v>
      </c>
    </row>
    <row r="218" spans="2:9" s="78" customFormat="1" ht="33" customHeight="1" x14ac:dyDescent="0.25">
      <c r="B218" s="97">
        <v>42871</v>
      </c>
      <c r="C218" s="99" t="s">
        <v>116</v>
      </c>
      <c r="D218" s="98" t="s">
        <v>10</v>
      </c>
      <c r="E218" s="99" t="s">
        <v>225</v>
      </c>
      <c r="F218" s="100" t="s">
        <v>968</v>
      </c>
      <c r="G218" s="99" t="s">
        <v>5</v>
      </c>
      <c r="H218" s="113">
        <v>40491.760000000002</v>
      </c>
      <c r="I218" s="102">
        <f t="shared" si="3"/>
        <v>42916</v>
      </c>
    </row>
    <row r="219" spans="2:9" s="78" customFormat="1" ht="33" customHeight="1" x14ac:dyDescent="0.25">
      <c r="B219" s="97">
        <v>42905</v>
      </c>
      <c r="C219" s="99" t="s">
        <v>117</v>
      </c>
      <c r="D219" s="98" t="s">
        <v>10</v>
      </c>
      <c r="E219" s="99" t="s">
        <v>225</v>
      </c>
      <c r="F219" s="100" t="s">
        <v>969</v>
      </c>
      <c r="G219" s="99" t="s">
        <v>5</v>
      </c>
      <c r="H219" s="113">
        <v>5723</v>
      </c>
      <c r="I219" s="102">
        <f t="shared" si="3"/>
        <v>42950</v>
      </c>
    </row>
    <row r="220" spans="2:9" s="78" customFormat="1" ht="33" customHeight="1" x14ac:dyDescent="0.25">
      <c r="B220" s="97">
        <v>43062</v>
      </c>
      <c r="C220" s="99" t="s">
        <v>118</v>
      </c>
      <c r="D220" s="98" t="s">
        <v>10</v>
      </c>
      <c r="E220" s="99" t="s">
        <v>225</v>
      </c>
      <c r="F220" s="100" t="s">
        <v>970</v>
      </c>
      <c r="G220" s="99" t="s">
        <v>5</v>
      </c>
      <c r="H220" s="113">
        <v>12980</v>
      </c>
      <c r="I220" s="102">
        <f t="shared" si="3"/>
        <v>43107</v>
      </c>
    </row>
    <row r="221" spans="2:9" s="78" customFormat="1" ht="33" customHeight="1" x14ac:dyDescent="0.25">
      <c r="B221" s="97">
        <v>42984</v>
      </c>
      <c r="C221" s="99" t="s">
        <v>119</v>
      </c>
      <c r="D221" s="98" t="s">
        <v>10</v>
      </c>
      <c r="E221" s="99" t="s">
        <v>225</v>
      </c>
      <c r="F221" s="100" t="s">
        <v>971</v>
      </c>
      <c r="G221" s="99" t="s">
        <v>5</v>
      </c>
      <c r="H221" s="113">
        <v>26859.13</v>
      </c>
      <c r="I221" s="102">
        <f t="shared" si="3"/>
        <v>43029</v>
      </c>
    </row>
    <row r="222" spans="2:9" s="78" customFormat="1" ht="33" customHeight="1" x14ac:dyDescent="0.25">
      <c r="B222" s="97">
        <v>43120</v>
      </c>
      <c r="C222" s="99" t="s">
        <v>120</v>
      </c>
      <c r="D222" s="98" t="s">
        <v>10</v>
      </c>
      <c r="E222" s="99" t="s">
        <v>225</v>
      </c>
      <c r="F222" s="100" t="s">
        <v>972</v>
      </c>
      <c r="G222" s="99" t="s">
        <v>5</v>
      </c>
      <c r="H222" s="113">
        <v>21539.13</v>
      </c>
      <c r="I222" s="102">
        <f t="shared" si="3"/>
        <v>43165</v>
      </c>
    </row>
    <row r="223" spans="2:9" s="78" customFormat="1" ht="33" customHeight="1" x14ac:dyDescent="0.25">
      <c r="B223" s="97">
        <v>43120</v>
      </c>
      <c r="C223" s="99" t="s">
        <v>121</v>
      </c>
      <c r="D223" s="98" t="s">
        <v>10</v>
      </c>
      <c r="E223" s="99" t="s">
        <v>225</v>
      </c>
      <c r="F223" s="100" t="s">
        <v>973</v>
      </c>
      <c r="G223" s="99" t="s">
        <v>5</v>
      </c>
      <c r="H223" s="113">
        <v>15544.19</v>
      </c>
      <c r="I223" s="102">
        <f t="shared" si="3"/>
        <v>43165</v>
      </c>
    </row>
    <row r="224" spans="2:9" s="78" customFormat="1" ht="33" customHeight="1" x14ac:dyDescent="0.25">
      <c r="B224" s="97">
        <v>43164</v>
      </c>
      <c r="C224" s="99" t="s">
        <v>122</v>
      </c>
      <c r="D224" s="98" t="s">
        <v>10</v>
      </c>
      <c r="E224" s="99" t="s">
        <v>225</v>
      </c>
      <c r="F224" s="100" t="s">
        <v>974</v>
      </c>
      <c r="G224" s="99" t="s">
        <v>5</v>
      </c>
      <c r="H224" s="113">
        <v>5723</v>
      </c>
      <c r="I224" s="102">
        <f t="shared" si="3"/>
        <v>43209</v>
      </c>
    </row>
    <row r="225" spans="2:9" s="78" customFormat="1" ht="33" customHeight="1" x14ac:dyDescent="0.25">
      <c r="B225" s="97">
        <v>43181</v>
      </c>
      <c r="C225" s="99" t="s">
        <v>123</v>
      </c>
      <c r="D225" s="98" t="s">
        <v>10</v>
      </c>
      <c r="E225" s="99" t="s">
        <v>225</v>
      </c>
      <c r="F225" s="100" t="s">
        <v>974</v>
      </c>
      <c r="G225" s="99" t="s">
        <v>5</v>
      </c>
      <c r="H225" s="113">
        <v>5723</v>
      </c>
      <c r="I225" s="102">
        <f t="shared" si="3"/>
        <v>43226</v>
      </c>
    </row>
    <row r="226" spans="2:9" s="78" customFormat="1" ht="33" customHeight="1" x14ac:dyDescent="0.25">
      <c r="B226" s="97">
        <v>43213</v>
      </c>
      <c r="C226" s="99" t="s">
        <v>124</v>
      </c>
      <c r="D226" s="98" t="s">
        <v>10</v>
      </c>
      <c r="E226" s="99" t="s">
        <v>225</v>
      </c>
      <c r="F226" s="100" t="s">
        <v>975</v>
      </c>
      <c r="G226" s="99" t="s">
        <v>5</v>
      </c>
      <c r="H226" s="113">
        <v>28556.04</v>
      </c>
      <c r="I226" s="102">
        <f t="shared" si="3"/>
        <v>43258</v>
      </c>
    </row>
    <row r="227" spans="2:9" s="78" customFormat="1" ht="33" customHeight="1" x14ac:dyDescent="0.25">
      <c r="B227" s="97">
        <v>43304</v>
      </c>
      <c r="C227" s="99" t="s">
        <v>26</v>
      </c>
      <c r="D227" s="98" t="s">
        <v>10</v>
      </c>
      <c r="E227" s="99" t="s">
        <v>225</v>
      </c>
      <c r="F227" s="100" t="s">
        <v>976</v>
      </c>
      <c r="G227" s="99" t="s">
        <v>5</v>
      </c>
      <c r="H227" s="113">
        <v>6056.94</v>
      </c>
      <c r="I227" s="102">
        <f t="shared" si="3"/>
        <v>43349</v>
      </c>
    </row>
    <row r="228" spans="2:9" s="78" customFormat="1" ht="33" customHeight="1" x14ac:dyDescent="0.25">
      <c r="B228" s="97">
        <v>43327</v>
      </c>
      <c r="C228" s="99" t="s">
        <v>30</v>
      </c>
      <c r="D228" s="98" t="s">
        <v>10</v>
      </c>
      <c r="E228" s="99" t="s">
        <v>225</v>
      </c>
      <c r="F228" s="100" t="s">
        <v>977</v>
      </c>
      <c r="G228" s="99" t="s">
        <v>5</v>
      </c>
      <c r="H228" s="113">
        <v>19627.36</v>
      </c>
      <c r="I228" s="102">
        <f t="shared" si="3"/>
        <v>43372</v>
      </c>
    </row>
    <row r="229" spans="2:9" s="78" customFormat="1" ht="33" customHeight="1" x14ac:dyDescent="0.25">
      <c r="B229" s="97">
        <v>43389</v>
      </c>
      <c r="C229" s="99" t="s">
        <v>29</v>
      </c>
      <c r="D229" s="98" t="s">
        <v>10</v>
      </c>
      <c r="E229" s="99" t="s">
        <v>225</v>
      </c>
      <c r="F229" s="100" t="s">
        <v>978</v>
      </c>
      <c r="G229" s="99" t="s">
        <v>5</v>
      </c>
      <c r="H229" s="113">
        <v>19627.36</v>
      </c>
      <c r="I229" s="102">
        <f t="shared" si="3"/>
        <v>43434</v>
      </c>
    </row>
    <row r="230" spans="2:9" s="78" customFormat="1" ht="33" customHeight="1" x14ac:dyDescent="0.25">
      <c r="B230" s="97">
        <v>43431</v>
      </c>
      <c r="C230" s="99" t="s">
        <v>40</v>
      </c>
      <c r="D230" s="98" t="s">
        <v>10</v>
      </c>
      <c r="E230" s="99" t="s">
        <v>225</v>
      </c>
      <c r="F230" s="100" t="s">
        <v>979</v>
      </c>
      <c r="G230" s="99" t="s">
        <v>5</v>
      </c>
      <c r="H230" s="113">
        <v>16048.02</v>
      </c>
      <c r="I230" s="102">
        <f t="shared" si="3"/>
        <v>43476</v>
      </c>
    </row>
    <row r="231" spans="2:9" s="78" customFormat="1" ht="33" customHeight="1" x14ac:dyDescent="0.25">
      <c r="B231" s="97">
        <v>43474</v>
      </c>
      <c r="C231" s="99" t="s">
        <v>56</v>
      </c>
      <c r="D231" s="98" t="s">
        <v>10</v>
      </c>
      <c r="E231" s="99" t="s">
        <v>225</v>
      </c>
      <c r="F231" s="100" t="s">
        <v>979</v>
      </c>
      <c r="G231" s="99" t="s">
        <v>5</v>
      </c>
      <c r="H231" s="113">
        <v>16048.02</v>
      </c>
      <c r="I231" s="102">
        <f t="shared" si="3"/>
        <v>43519</v>
      </c>
    </row>
    <row r="232" spans="2:9" s="78" customFormat="1" ht="33" customHeight="1" x14ac:dyDescent="0.25">
      <c r="B232" s="97">
        <v>43545</v>
      </c>
      <c r="C232" s="99" t="s">
        <v>47</v>
      </c>
      <c r="D232" s="98" t="s">
        <v>10</v>
      </c>
      <c r="E232" s="99" t="s">
        <v>225</v>
      </c>
      <c r="F232" s="100" t="s">
        <v>980</v>
      </c>
      <c r="G232" s="99" t="s">
        <v>5</v>
      </c>
      <c r="H232" s="113">
        <v>25960</v>
      </c>
      <c r="I232" s="102">
        <f t="shared" si="3"/>
        <v>43590</v>
      </c>
    </row>
    <row r="233" spans="2:9" s="78" customFormat="1" ht="33" customHeight="1" x14ac:dyDescent="0.25">
      <c r="B233" s="97">
        <v>43682</v>
      </c>
      <c r="C233" s="99" t="s">
        <v>50</v>
      </c>
      <c r="D233" s="98" t="s">
        <v>10</v>
      </c>
      <c r="E233" s="99" t="s">
        <v>225</v>
      </c>
      <c r="F233" s="100" t="s">
        <v>981</v>
      </c>
      <c r="G233" s="99" t="s">
        <v>5</v>
      </c>
      <c r="H233" s="113">
        <v>10698.68</v>
      </c>
      <c r="I233" s="102">
        <f t="shared" si="3"/>
        <v>43727</v>
      </c>
    </row>
    <row r="234" spans="2:9" s="78" customFormat="1" ht="33" customHeight="1" x14ac:dyDescent="0.25">
      <c r="B234" s="97">
        <v>43784</v>
      </c>
      <c r="C234" s="99" t="s">
        <v>58</v>
      </c>
      <c r="D234" s="98" t="s">
        <v>10</v>
      </c>
      <c r="E234" s="99" t="s">
        <v>225</v>
      </c>
      <c r="F234" s="100" t="s">
        <v>982</v>
      </c>
      <c r="G234" s="99" t="s">
        <v>5</v>
      </c>
      <c r="H234" s="113">
        <v>10698.68</v>
      </c>
      <c r="I234" s="102">
        <f t="shared" si="3"/>
        <v>43829</v>
      </c>
    </row>
    <row r="235" spans="2:9" s="78" customFormat="1" ht="33" customHeight="1" x14ac:dyDescent="0.25">
      <c r="B235" s="97">
        <v>43815</v>
      </c>
      <c r="C235" s="99" t="s">
        <v>410</v>
      </c>
      <c r="D235" s="98" t="s">
        <v>10</v>
      </c>
      <c r="E235" s="99" t="s">
        <v>225</v>
      </c>
      <c r="F235" s="100" t="s">
        <v>983</v>
      </c>
      <c r="G235" s="99" t="s">
        <v>5</v>
      </c>
      <c r="H235" s="113">
        <v>10698.68</v>
      </c>
      <c r="I235" s="102">
        <f t="shared" si="3"/>
        <v>43860</v>
      </c>
    </row>
    <row r="236" spans="2:9" s="78" customFormat="1" ht="33" customHeight="1" x14ac:dyDescent="0.25">
      <c r="B236" s="97">
        <v>43811</v>
      </c>
      <c r="C236" s="99" t="s">
        <v>374</v>
      </c>
      <c r="D236" s="98" t="s">
        <v>416</v>
      </c>
      <c r="E236" s="99" t="s">
        <v>417</v>
      </c>
      <c r="F236" s="100" t="s">
        <v>984</v>
      </c>
      <c r="G236" s="99" t="s">
        <v>12</v>
      </c>
      <c r="H236" s="113">
        <v>22420</v>
      </c>
      <c r="I236" s="102">
        <f t="shared" si="3"/>
        <v>43856</v>
      </c>
    </row>
    <row r="237" spans="2:9" s="78" customFormat="1" ht="33" customHeight="1" x14ac:dyDescent="0.25">
      <c r="B237" s="97">
        <v>42737</v>
      </c>
      <c r="C237" s="99" t="s">
        <v>985</v>
      </c>
      <c r="D237" s="98" t="s">
        <v>986</v>
      </c>
      <c r="E237" s="99" t="s">
        <v>987</v>
      </c>
      <c r="F237" s="100" t="s">
        <v>988</v>
      </c>
      <c r="G237" s="99" t="s">
        <v>17</v>
      </c>
      <c r="H237" s="113">
        <v>13797.74</v>
      </c>
      <c r="I237" s="102">
        <f t="shared" si="3"/>
        <v>42782</v>
      </c>
    </row>
    <row r="238" spans="2:9" s="78" customFormat="1" ht="33" customHeight="1" x14ac:dyDescent="0.25">
      <c r="B238" s="97">
        <v>42374</v>
      </c>
      <c r="C238" s="99" t="s">
        <v>989</v>
      </c>
      <c r="D238" s="98" t="s">
        <v>986</v>
      </c>
      <c r="E238" s="99" t="s">
        <v>987</v>
      </c>
      <c r="F238" s="100" t="s">
        <v>990</v>
      </c>
      <c r="G238" s="99" t="s">
        <v>17</v>
      </c>
      <c r="H238" s="113">
        <v>17560.349999999999</v>
      </c>
      <c r="I238" s="102">
        <f t="shared" si="3"/>
        <v>42419</v>
      </c>
    </row>
    <row r="239" spans="2:9" s="78" customFormat="1" ht="33" customHeight="1" x14ac:dyDescent="0.25">
      <c r="B239" s="97">
        <v>42374</v>
      </c>
      <c r="C239" s="99" t="s">
        <v>991</v>
      </c>
      <c r="D239" s="98" t="s">
        <v>986</v>
      </c>
      <c r="E239" s="99" t="s">
        <v>987</v>
      </c>
      <c r="F239" s="100" t="s">
        <v>992</v>
      </c>
      <c r="G239" s="99" t="s">
        <v>17</v>
      </c>
      <c r="H239" s="113">
        <v>82455.45</v>
      </c>
      <c r="I239" s="102">
        <f t="shared" si="3"/>
        <v>42419</v>
      </c>
    </row>
    <row r="240" spans="2:9" s="78" customFormat="1" ht="33" customHeight="1" x14ac:dyDescent="0.25">
      <c r="B240" s="97">
        <v>42374</v>
      </c>
      <c r="C240" s="99" t="s">
        <v>993</v>
      </c>
      <c r="D240" s="98" t="s">
        <v>986</v>
      </c>
      <c r="E240" s="99" t="s">
        <v>987</v>
      </c>
      <c r="F240" s="100" t="s">
        <v>994</v>
      </c>
      <c r="G240" s="99" t="s">
        <v>17</v>
      </c>
      <c r="H240" s="113">
        <v>17326.16</v>
      </c>
      <c r="I240" s="102">
        <f t="shared" si="3"/>
        <v>42419</v>
      </c>
    </row>
    <row r="241" spans="2:9" s="78" customFormat="1" ht="33" customHeight="1" x14ac:dyDescent="0.25">
      <c r="B241" s="97">
        <v>42374</v>
      </c>
      <c r="C241" s="99" t="s">
        <v>995</v>
      </c>
      <c r="D241" s="98" t="s">
        <v>986</v>
      </c>
      <c r="E241" s="99" t="s">
        <v>987</v>
      </c>
      <c r="F241" s="100" t="s">
        <v>996</v>
      </c>
      <c r="G241" s="99" t="s">
        <v>17</v>
      </c>
      <c r="H241" s="113">
        <v>45533.25</v>
      </c>
      <c r="I241" s="102">
        <f t="shared" si="3"/>
        <v>42419</v>
      </c>
    </row>
    <row r="242" spans="2:9" s="78" customFormat="1" ht="33" customHeight="1" x14ac:dyDescent="0.25">
      <c r="B242" s="97">
        <v>42767</v>
      </c>
      <c r="C242" s="99" t="s">
        <v>997</v>
      </c>
      <c r="D242" s="98" t="s">
        <v>986</v>
      </c>
      <c r="E242" s="99" t="s">
        <v>987</v>
      </c>
      <c r="F242" s="100" t="s">
        <v>998</v>
      </c>
      <c r="G242" s="99" t="s">
        <v>17</v>
      </c>
      <c r="H242" s="113">
        <v>1019.92</v>
      </c>
      <c r="I242" s="102">
        <f t="shared" si="3"/>
        <v>42812</v>
      </c>
    </row>
    <row r="243" spans="2:9" s="78" customFormat="1" ht="33" customHeight="1" x14ac:dyDescent="0.25">
      <c r="B243" s="97">
        <v>42800</v>
      </c>
      <c r="C243" s="99" t="s">
        <v>999</v>
      </c>
      <c r="D243" s="98" t="s">
        <v>986</v>
      </c>
      <c r="E243" s="99" t="s">
        <v>987</v>
      </c>
      <c r="F243" s="100" t="s">
        <v>1000</v>
      </c>
      <c r="G243" s="99" t="s">
        <v>17</v>
      </c>
      <c r="H243" s="113">
        <v>42013.25</v>
      </c>
      <c r="I243" s="102">
        <f t="shared" si="3"/>
        <v>42845</v>
      </c>
    </row>
    <row r="244" spans="2:9" s="78" customFormat="1" ht="33" customHeight="1" x14ac:dyDescent="0.25">
      <c r="B244" s="97">
        <v>43553</v>
      </c>
      <c r="C244" s="99" t="s">
        <v>47</v>
      </c>
      <c r="D244" s="98" t="s">
        <v>1001</v>
      </c>
      <c r="E244" s="99" t="s">
        <v>1002</v>
      </c>
      <c r="F244" s="100" t="s">
        <v>1003</v>
      </c>
      <c r="G244" s="99" t="s">
        <v>55</v>
      </c>
      <c r="H244" s="113">
        <v>116820</v>
      </c>
      <c r="I244" s="102">
        <f t="shared" si="3"/>
        <v>43598</v>
      </c>
    </row>
    <row r="245" spans="2:9" s="78" customFormat="1" ht="33" customHeight="1" x14ac:dyDescent="0.25">
      <c r="B245" s="97">
        <v>42730</v>
      </c>
      <c r="C245" s="99" t="s">
        <v>1004</v>
      </c>
      <c r="D245" s="98" t="s">
        <v>13</v>
      </c>
      <c r="E245" s="99" t="s">
        <v>151</v>
      </c>
      <c r="F245" s="100" t="s">
        <v>1005</v>
      </c>
      <c r="G245" s="99" t="s">
        <v>7</v>
      </c>
      <c r="H245" s="113">
        <v>2446928.2400000002</v>
      </c>
      <c r="I245" s="102">
        <f t="shared" si="3"/>
        <v>42775</v>
      </c>
    </row>
    <row r="246" spans="2:9" s="78" customFormat="1" ht="33" customHeight="1" x14ac:dyDescent="0.25">
      <c r="B246" s="97">
        <v>43723</v>
      </c>
      <c r="C246" s="99" t="s">
        <v>29</v>
      </c>
      <c r="D246" s="98" t="s">
        <v>418</v>
      </c>
      <c r="E246" s="99" t="s">
        <v>153</v>
      </c>
      <c r="F246" s="100" t="s">
        <v>1006</v>
      </c>
      <c r="G246" s="99" t="s">
        <v>7</v>
      </c>
      <c r="H246" s="113">
        <v>41300</v>
      </c>
      <c r="I246" s="102">
        <f t="shared" si="3"/>
        <v>43768</v>
      </c>
    </row>
    <row r="247" spans="2:9" s="78" customFormat="1" ht="33" customHeight="1" x14ac:dyDescent="0.25">
      <c r="B247" s="97">
        <v>43764</v>
      </c>
      <c r="C247" s="99" t="s">
        <v>38</v>
      </c>
      <c r="D247" s="98" t="s">
        <v>418</v>
      </c>
      <c r="E247" s="99" t="s">
        <v>153</v>
      </c>
      <c r="F247" s="100" t="s">
        <v>1007</v>
      </c>
      <c r="G247" s="99" t="s">
        <v>7</v>
      </c>
      <c r="H247" s="113">
        <v>41300</v>
      </c>
      <c r="I247" s="102">
        <f t="shared" si="3"/>
        <v>43809</v>
      </c>
    </row>
    <row r="248" spans="2:9" s="78" customFormat="1" ht="33" customHeight="1" x14ac:dyDescent="0.25">
      <c r="B248" s="97">
        <v>43368</v>
      </c>
      <c r="C248" s="99" t="s">
        <v>421</v>
      </c>
      <c r="D248" s="98" t="s">
        <v>1008</v>
      </c>
      <c r="E248" s="99" t="s">
        <v>1009</v>
      </c>
      <c r="F248" s="100" t="s">
        <v>1010</v>
      </c>
      <c r="G248" s="99" t="s">
        <v>55</v>
      </c>
      <c r="H248" s="113">
        <v>15694</v>
      </c>
      <c r="I248" s="102">
        <f t="shared" si="3"/>
        <v>43413</v>
      </c>
    </row>
    <row r="249" spans="2:9" s="78" customFormat="1" ht="33" customHeight="1" x14ac:dyDescent="0.25">
      <c r="B249" s="97">
        <v>42727</v>
      </c>
      <c r="C249" s="99" t="s">
        <v>1011</v>
      </c>
      <c r="D249" s="98" t="s">
        <v>1012</v>
      </c>
      <c r="E249" s="99" t="s">
        <v>1013</v>
      </c>
      <c r="F249" s="100" t="s">
        <v>1014</v>
      </c>
      <c r="G249" s="99" t="s">
        <v>69</v>
      </c>
      <c r="H249" s="113">
        <v>2537</v>
      </c>
      <c r="I249" s="102">
        <f t="shared" si="3"/>
        <v>42772</v>
      </c>
    </row>
    <row r="250" spans="2:9" s="78" customFormat="1" ht="33" customHeight="1" x14ac:dyDescent="0.25">
      <c r="B250" s="97">
        <v>42835</v>
      </c>
      <c r="C250" s="99" t="s">
        <v>935</v>
      </c>
      <c r="D250" s="98" t="s">
        <v>1015</v>
      </c>
      <c r="E250" s="99" t="s">
        <v>1016</v>
      </c>
      <c r="F250" s="100" t="s">
        <v>1017</v>
      </c>
      <c r="G250" s="99" t="s">
        <v>69</v>
      </c>
      <c r="H250" s="113">
        <v>2480</v>
      </c>
      <c r="I250" s="102">
        <f t="shared" si="3"/>
        <v>42880</v>
      </c>
    </row>
    <row r="251" spans="2:9" s="78" customFormat="1" ht="33" customHeight="1" x14ac:dyDescent="0.25">
      <c r="B251" s="97">
        <v>43487</v>
      </c>
      <c r="C251" s="99" t="s">
        <v>66</v>
      </c>
      <c r="D251" s="98" t="s">
        <v>65</v>
      </c>
      <c r="E251" s="99" t="s">
        <v>154</v>
      </c>
      <c r="F251" s="100" t="s">
        <v>1018</v>
      </c>
      <c r="G251" s="99" t="s">
        <v>69</v>
      </c>
      <c r="H251" s="113">
        <v>11505</v>
      </c>
      <c r="I251" s="102">
        <f t="shared" si="3"/>
        <v>43532</v>
      </c>
    </row>
    <row r="252" spans="2:9" s="78" customFormat="1" ht="33" customHeight="1" x14ac:dyDescent="0.25">
      <c r="B252" s="97">
        <v>43605</v>
      </c>
      <c r="C252" s="99" t="s">
        <v>57</v>
      </c>
      <c r="D252" s="98" t="s">
        <v>67</v>
      </c>
      <c r="E252" s="99" t="s">
        <v>155</v>
      </c>
      <c r="F252" s="100" t="s">
        <v>1018</v>
      </c>
      <c r="G252" s="99" t="s">
        <v>68</v>
      </c>
      <c r="H252" s="113">
        <v>14000</v>
      </c>
      <c r="I252" s="102">
        <f t="shared" si="3"/>
        <v>43650</v>
      </c>
    </row>
    <row r="253" spans="2:9" s="78" customFormat="1" ht="33" customHeight="1" x14ac:dyDescent="0.25">
      <c r="B253" s="97">
        <v>43661</v>
      </c>
      <c r="C253" s="99" t="s">
        <v>33</v>
      </c>
      <c r="D253" s="98" t="s">
        <v>67</v>
      </c>
      <c r="E253" s="99" t="s">
        <v>155</v>
      </c>
      <c r="F253" s="100" t="s">
        <v>424</v>
      </c>
      <c r="G253" s="99" t="s">
        <v>68</v>
      </c>
      <c r="H253" s="113">
        <v>71999.990000000005</v>
      </c>
      <c r="I253" s="102">
        <f t="shared" si="3"/>
        <v>43706</v>
      </c>
    </row>
    <row r="254" spans="2:9" s="78" customFormat="1" ht="33" customHeight="1" x14ac:dyDescent="0.25">
      <c r="B254" s="97">
        <v>43651</v>
      </c>
      <c r="C254" s="99" t="s">
        <v>51</v>
      </c>
      <c r="D254" s="98" t="s">
        <v>1245</v>
      </c>
      <c r="E254" s="99" t="s">
        <v>156</v>
      </c>
      <c r="F254" s="100" t="s">
        <v>1019</v>
      </c>
      <c r="G254" s="99" t="s">
        <v>6</v>
      </c>
      <c r="H254" s="113">
        <v>4587.42</v>
      </c>
      <c r="I254" s="102">
        <f t="shared" si="3"/>
        <v>43696</v>
      </c>
    </row>
    <row r="255" spans="2:9" s="78" customFormat="1" ht="33" customHeight="1" x14ac:dyDescent="0.25">
      <c r="B255" s="97">
        <v>43652</v>
      </c>
      <c r="C255" s="99" t="s">
        <v>50</v>
      </c>
      <c r="D255" s="98" t="s">
        <v>1245</v>
      </c>
      <c r="E255" s="99" t="s">
        <v>1243</v>
      </c>
      <c r="F255" s="100" t="s">
        <v>1244</v>
      </c>
      <c r="G255" s="99" t="s">
        <v>20</v>
      </c>
      <c r="H255" s="113">
        <v>4588.42</v>
      </c>
      <c r="I255" s="102">
        <f t="shared" ref="I255" si="4">B255+45</f>
        <v>43697</v>
      </c>
    </row>
    <row r="256" spans="2:9" s="78" customFormat="1" ht="33" customHeight="1" x14ac:dyDescent="0.25">
      <c r="B256" s="97">
        <v>44462</v>
      </c>
      <c r="C256" s="99" t="s">
        <v>36</v>
      </c>
      <c r="D256" s="98" t="s">
        <v>1021</v>
      </c>
      <c r="E256" s="99" t="s">
        <v>631</v>
      </c>
      <c r="F256" s="100" t="s">
        <v>1022</v>
      </c>
      <c r="G256" s="99" t="s">
        <v>70</v>
      </c>
      <c r="H256" s="113">
        <v>16815</v>
      </c>
      <c r="I256" s="102">
        <f t="shared" ref="I256:I318" si="5">+B256+45</f>
        <v>44507</v>
      </c>
    </row>
    <row r="257" spans="2:9" s="78" customFormat="1" ht="33" customHeight="1" x14ac:dyDescent="0.25">
      <c r="B257" s="97">
        <v>44264</v>
      </c>
      <c r="C257" s="99" t="s">
        <v>1023</v>
      </c>
      <c r="D257" s="98" t="s">
        <v>1024</v>
      </c>
      <c r="E257" s="99" t="s">
        <v>1025</v>
      </c>
      <c r="F257" s="100" t="s">
        <v>1026</v>
      </c>
      <c r="G257" s="99" t="s">
        <v>6</v>
      </c>
      <c r="H257" s="113">
        <v>7370</v>
      </c>
      <c r="I257" s="102">
        <f t="shared" si="5"/>
        <v>44309</v>
      </c>
    </row>
    <row r="258" spans="2:9" s="78" customFormat="1" ht="33" customHeight="1" x14ac:dyDescent="0.25">
      <c r="B258" s="97">
        <v>44484</v>
      </c>
      <c r="C258" s="99" t="s">
        <v>1027</v>
      </c>
      <c r="D258" s="98" t="s">
        <v>1024</v>
      </c>
      <c r="E258" s="99" t="s">
        <v>1025</v>
      </c>
      <c r="F258" s="100" t="s">
        <v>1026</v>
      </c>
      <c r="G258" s="99" t="s">
        <v>6</v>
      </c>
      <c r="H258" s="113">
        <v>3000</v>
      </c>
      <c r="I258" s="102">
        <f t="shared" si="5"/>
        <v>44529</v>
      </c>
    </row>
    <row r="259" spans="2:9" s="78" customFormat="1" ht="33" customHeight="1" x14ac:dyDescent="0.25">
      <c r="B259" s="97">
        <v>44487</v>
      </c>
      <c r="C259" s="99" t="s">
        <v>1028</v>
      </c>
      <c r="D259" s="98" t="s">
        <v>1024</v>
      </c>
      <c r="E259" s="99" t="s">
        <v>1025</v>
      </c>
      <c r="F259" s="100" t="s">
        <v>1026</v>
      </c>
      <c r="G259" s="99" t="s">
        <v>6</v>
      </c>
      <c r="H259" s="113">
        <v>4200</v>
      </c>
      <c r="I259" s="102">
        <f t="shared" si="5"/>
        <v>44532</v>
      </c>
    </row>
    <row r="260" spans="2:9" s="78" customFormat="1" ht="33" customHeight="1" x14ac:dyDescent="0.25">
      <c r="B260" s="97">
        <v>44490</v>
      </c>
      <c r="C260" s="99" t="s">
        <v>1029</v>
      </c>
      <c r="D260" s="98" t="s">
        <v>1024</v>
      </c>
      <c r="E260" s="99" t="s">
        <v>1025</v>
      </c>
      <c r="F260" s="100" t="s">
        <v>1026</v>
      </c>
      <c r="G260" s="99" t="s">
        <v>6</v>
      </c>
      <c r="H260" s="113">
        <v>2700</v>
      </c>
      <c r="I260" s="102">
        <f t="shared" si="5"/>
        <v>44535</v>
      </c>
    </row>
    <row r="261" spans="2:9" s="78" customFormat="1" ht="33" customHeight="1" x14ac:dyDescent="0.25">
      <c r="B261" s="97">
        <v>44495</v>
      </c>
      <c r="C261" s="99" t="s">
        <v>1030</v>
      </c>
      <c r="D261" s="98" t="s">
        <v>1024</v>
      </c>
      <c r="E261" s="99" t="s">
        <v>1025</v>
      </c>
      <c r="F261" s="100" t="s">
        <v>1026</v>
      </c>
      <c r="G261" s="99" t="s">
        <v>6</v>
      </c>
      <c r="H261" s="113">
        <v>6000</v>
      </c>
      <c r="I261" s="102">
        <f t="shared" si="5"/>
        <v>44540</v>
      </c>
    </row>
    <row r="262" spans="2:9" s="78" customFormat="1" ht="33" customHeight="1" x14ac:dyDescent="0.25">
      <c r="B262" s="97">
        <v>44504</v>
      </c>
      <c r="C262" s="99" t="s">
        <v>1031</v>
      </c>
      <c r="D262" s="98" t="s">
        <v>1024</v>
      </c>
      <c r="E262" s="99" t="s">
        <v>1025</v>
      </c>
      <c r="F262" s="100" t="s">
        <v>1026</v>
      </c>
      <c r="G262" s="99" t="s">
        <v>6</v>
      </c>
      <c r="H262" s="113">
        <v>4740</v>
      </c>
      <c r="I262" s="102">
        <f t="shared" si="5"/>
        <v>44549</v>
      </c>
    </row>
    <row r="263" spans="2:9" s="78" customFormat="1" ht="33" customHeight="1" x14ac:dyDescent="0.25">
      <c r="B263" s="97">
        <v>44490</v>
      </c>
      <c r="C263" s="99" t="s">
        <v>1032</v>
      </c>
      <c r="D263" s="98" t="s">
        <v>1033</v>
      </c>
      <c r="E263" s="99" t="s">
        <v>1034</v>
      </c>
      <c r="F263" s="100" t="s">
        <v>1035</v>
      </c>
      <c r="G263" s="99" t="s">
        <v>281</v>
      </c>
      <c r="H263" s="113">
        <v>175348</v>
      </c>
      <c r="I263" s="102">
        <f t="shared" si="5"/>
        <v>44535</v>
      </c>
    </row>
    <row r="264" spans="2:9" s="78" customFormat="1" ht="33" customHeight="1" x14ac:dyDescent="0.25">
      <c r="B264" s="97">
        <v>44385</v>
      </c>
      <c r="C264" s="99" t="s">
        <v>1036</v>
      </c>
      <c r="D264" s="98" t="s">
        <v>1037</v>
      </c>
      <c r="E264" s="99" t="s">
        <v>1038</v>
      </c>
      <c r="F264" s="100" t="s">
        <v>1039</v>
      </c>
      <c r="G264" s="99" t="s">
        <v>2</v>
      </c>
      <c r="H264" s="113">
        <v>3673396.72</v>
      </c>
      <c r="I264" s="102">
        <f t="shared" si="5"/>
        <v>44430</v>
      </c>
    </row>
    <row r="265" spans="2:9" s="78" customFormat="1" ht="33" customHeight="1" x14ac:dyDescent="0.25">
      <c r="B265" s="97">
        <v>44321</v>
      </c>
      <c r="C265" s="99" t="s">
        <v>23</v>
      </c>
      <c r="D265" s="98" t="s">
        <v>1040</v>
      </c>
      <c r="E265" s="99" t="s">
        <v>1041</v>
      </c>
      <c r="F265" s="100" t="s">
        <v>1020</v>
      </c>
      <c r="G265" s="99" t="s">
        <v>20</v>
      </c>
      <c r="H265" s="113">
        <v>118000</v>
      </c>
      <c r="I265" s="102">
        <f t="shared" si="5"/>
        <v>44366</v>
      </c>
    </row>
    <row r="266" spans="2:9" s="78" customFormat="1" ht="33" customHeight="1" x14ac:dyDescent="0.25">
      <c r="B266" s="97">
        <v>44469</v>
      </c>
      <c r="C266" s="99" t="s">
        <v>34</v>
      </c>
      <c r="D266" s="98" t="s">
        <v>1040</v>
      </c>
      <c r="E266" s="99" t="s">
        <v>1041</v>
      </c>
      <c r="F266" s="100" t="s">
        <v>1020</v>
      </c>
      <c r="G266" s="99" t="s">
        <v>20</v>
      </c>
      <c r="H266" s="113">
        <v>35400</v>
      </c>
      <c r="I266" s="102">
        <f t="shared" si="5"/>
        <v>44514</v>
      </c>
    </row>
    <row r="267" spans="2:9" s="78" customFormat="1" ht="33" customHeight="1" x14ac:dyDescent="0.25">
      <c r="B267" s="97">
        <v>44510</v>
      </c>
      <c r="C267" s="99" t="s">
        <v>149</v>
      </c>
      <c r="D267" s="98" t="s">
        <v>1042</v>
      </c>
      <c r="E267" s="99" t="s">
        <v>1043</v>
      </c>
      <c r="F267" s="100" t="s">
        <v>1044</v>
      </c>
      <c r="G267" s="99" t="s">
        <v>281</v>
      </c>
      <c r="H267" s="113">
        <v>92040</v>
      </c>
      <c r="I267" s="102">
        <f t="shared" si="5"/>
        <v>44555</v>
      </c>
    </row>
    <row r="268" spans="2:9" s="78" customFormat="1" ht="33" customHeight="1" x14ac:dyDescent="0.25">
      <c r="B268" s="97">
        <v>44522</v>
      </c>
      <c r="C268" s="99" t="s">
        <v>421</v>
      </c>
      <c r="D268" s="98" t="s">
        <v>1042</v>
      </c>
      <c r="E268" s="99" t="s">
        <v>1043</v>
      </c>
      <c r="F268" s="100" t="s">
        <v>1044</v>
      </c>
      <c r="G268" s="99" t="s">
        <v>281</v>
      </c>
      <c r="H268" s="113">
        <v>369635</v>
      </c>
      <c r="I268" s="102">
        <f t="shared" si="5"/>
        <v>44567</v>
      </c>
    </row>
    <row r="269" spans="2:9" s="78" customFormat="1" ht="33" customHeight="1" x14ac:dyDescent="0.25">
      <c r="B269" s="97">
        <v>44501</v>
      </c>
      <c r="C269" s="99" t="s">
        <v>1045</v>
      </c>
      <c r="D269" s="98" t="s">
        <v>1046</v>
      </c>
      <c r="E269" s="99" t="s">
        <v>1047</v>
      </c>
      <c r="F269" s="100" t="s">
        <v>1048</v>
      </c>
      <c r="G269" s="99" t="s">
        <v>1246</v>
      </c>
      <c r="H269" s="113">
        <v>849600</v>
      </c>
      <c r="I269" s="102">
        <f t="shared" si="5"/>
        <v>44546</v>
      </c>
    </row>
    <row r="270" spans="2:9" s="78" customFormat="1" ht="33" customHeight="1" x14ac:dyDescent="0.25">
      <c r="B270" s="97">
        <v>43802</v>
      </c>
      <c r="C270" s="99" t="s">
        <v>925</v>
      </c>
      <c r="D270" s="98" t="s">
        <v>95</v>
      </c>
      <c r="E270" s="99" t="s">
        <v>131</v>
      </c>
      <c r="F270" s="100" t="s">
        <v>926</v>
      </c>
      <c r="G270" s="99" t="s">
        <v>7</v>
      </c>
      <c r="H270" s="113">
        <v>145000</v>
      </c>
      <c r="I270" s="102">
        <f t="shared" si="5"/>
        <v>43847</v>
      </c>
    </row>
    <row r="271" spans="2:9" s="78" customFormat="1" ht="33" customHeight="1" x14ac:dyDescent="0.25">
      <c r="B271" s="97">
        <v>43829</v>
      </c>
      <c r="C271" s="99" t="s">
        <v>927</v>
      </c>
      <c r="D271" s="98" t="s">
        <v>95</v>
      </c>
      <c r="E271" s="99" t="s">
        <v>131</v>
      </c>
      <c r="F271" s="100" t="s">
        <v>928</v>
      </c>
      <c r="G271" s="99" t="s">
        <v>7</v>
      </c>
      <c r="H271" s="113">
        <v>145000</v>
      </c>
      <c r="I271" s="102">
        <f t="shared" si="5"/>
        <v>43874</v>
      </c>
    </row>
    <row r="272" spans="2:9" s="78" customFormat="1" ht="33" customHeight="1" x14ac:dyDescent="0.25">
      <c r="B272" s="97">
        <v>44474</v>
      </c>
      <c r="C272" s="99" t="s">
        <v>189</v>
      </c>
      <c r="D272" s="98" t="s">
        <v>1049</v>
      </c>
      <c r="E272" s="99" t="s">
        <v>1050</v>
      </c>
      <c r="F272" s="100" t="s">
        <v>1051</v>
      </c>
      <c r="G272" s="99" t="s">
        <v>20</v>
      </c>
      <c r="H272" s="113">
        <v>59000</v>
      </c>
      <c r="I272" s="102">
        <f t="shared" si="5"/>
        <v>44519</v>
      </c>
    </row>
    <row r="273" spans="2:9" s="78" customFormat="1" ht="33" customHeight="1" x14ac:dyDescent="0.25">
      <c r="B273" s="97">
        <v>44284</v>
      </c>
      <c r="C273" s="99" t="s">
        <v>23</v>
      </c>
      <c r="D273" s="98" t="s">
        <v>1052</v>
      </c>
      <c r="E273" s="99" t="s">
        <v>1053</v>
      </c>
      <c r="F273" s="100" t="s">
        <v>1054</v>
      </c>
      <c r="G273" s="99" t="s">
        <v>20</v>
      </c>
      <c r="H273" s="113">
        <v>59000</v>
      </c>
      <c r="I273" s="102">
        <f t="shared" si="5"/>
        <v>44329</v>
      </c>
    </row>
    <row r="274" spans="2:9" s="78" customFormat="1" ht="33" customHeight="1" x14ac:dyDescent="0.25">
      <c r="B274" s="97">
        <v>44314</v>
      </c>
      <c r="C274" s="99" t="s">
        <v>1055</v>
      </c>
      <c r="D274" s="98" t="s">
        <v>1056</v>
      </c>
      <c r="E274" s="99" t="s">
        <v>1057</v>
      </c>
      <c r="F274" s="100" t="s">
        <v>1058</v>
      </c>
      <c r="G274" s="99" t="s">
        <v>1059</v>
      </c>
      <c r="H274" s="113">
        <v>26073.73</v>
      </c>
      <c r="I274" s="102">
        <f t="shared" si="5"/>
        <v>44359</v>
      </c>
    </row>
    <row r="275" spans="2:9" s="78" customFormat="1" ht="33" customHeight="1" x14ac:dyDescent="0.25">
      <c r="B275" s="97">
        <v>44283</v>
      </c>
      <c r="C275" s="99" t="s">
        <v>1060</v>
      </c>
      <c r="D275" s="98" t="s">
        <v>1056</v>
      </c>
      <c r="E275" s="99" t="s">
        <v>1057</v>
      </c>
      <c r="F275" s="100" t="s">
        <v>1058</v>
      </c>
      <c r="G275" s="99" t="s">
        <v>1059</v>
      </c>
      <c r="H275" s="113">
        <v>25931.439999999999</v>
      </c>
      <c r="I275" s="102">
        <f t="shared" si="5"/>
        <v>44328</v>
      </c>
    </row>
    <row r="276" spans="2:9" s="78" customFormat="1" ht="33" customHeight="1" x14ac:dyDescent="0.25">
      <c r="B276" s="97">
        <v>44255</v>
      </c>
      <c r="C276" s="99" t="s">
        <v>1061</v>
      </c>
      <c r="D276" s="98" t="s">
        <v>1056</v>
      </c>
      <c r="E276" s="99" t="s">
        <v>1057</v>
      </c>
      <c r="F276" s="100" t="s">
        <v>1058</v>
      </c>
      <c r="G276" s="99" t="s">
        <v>1059</v>
      </c>
      <c r="H276" s="113">
        <v>99862.31</v>
      </c>
      <c r="I276" s="102">
        <f t="shared" si="5"/>
        <v>44300</v>
      </c>
    </row>
    <row r="277" spans="2:9" s="78" customFormat="1" ht="33" customHeight="1" x14ac:dyDescent="0.25">
      <c r="B277" s="97">
        <v>44224</v>
      </c>
      <c r="C277" s="99" t="s">
        <v>25</v>
      </c>
      <c r="D277" s="98" t="s">
        <v>1062</v>
      </c>
      <c r="E277" s="99" t="s">
        <v>1063</v>
      </c>
      <c r="F277" s="100" t="s">
        <v>1064</v>
      </c>
      <c r="G277" s="99" t="s">
        <v>55</v>
      </c>
      <c r="H277" s="113">
        <v>68333.33</v>
      </c>
      <c r="I277" s="102">
        <f t="shared" si="5"/>
        <v>44269</v>
      </c>
    </row>
    <row r="278" spans="2:9" s="78" customFormat="1" ht="33" customHeight="1" x14ac:dyDescent="0.25">
      <c r="B278" s="97">
        <v>44330</v>
      </c>
      <c r="C278" s="99" t="s">
        <v>37</v>
      </c>
      <c r="D278" s="98" t="s">
        <v>1062</v>
      </c>
      <c r="E278" s="99" t="s">
        <v>1063</v>
      </c>
      <c r="F278" s="100" t="s">
        <v>1065</v>
      </c>
      <c r="G278" s="99" t="s">
        <v>55</v>
      </c>
      <c r="H278" s="113">
        <v>67941.63</v>
      </c>
      <c r="I278" s="102">
        <f t="shared" si="5"/>
        <v>44375</v>
      </c>
    </row>
    <row r="279" spans="2:9" s="78" customFormat="1" ht="33" customHeight="1" x14ac:dyDescent="0.25">
      <c r="B279" s="97">
        <v>44498</v>
      </c>
      <c r="C279" s="99" t="s">
        <v>42</v>
      </c>
      <c r="D279" s="98" t="s">
        <v>1062</v>
      </c>
      <c r="E279" s="99" t="s">
        <v>1063</v>
      </c>
      <c r="F279" s="100" t="s">
        <v>1066</v>
      </c>
      <c r="G279" s="99" t="s">
        <v>55</v>
      </c>
      <c r="H279" s="113">
        <v>68333.33</v>
      </c>
      <c r="I279" s="102">
        <f t="shared" si="5"/>
        <v>44543</v>
      </c>
    </row>
    <row r="280" spans="2:9" s="78" customFormat="1" ht="33" customHeight="1" x14ac:dyDescent="0.25">
      <c r="B280" s="97">
        <v>44012</v>
      </c>
      <c r="C280" s="99" t="s">
        <v>72</v>
      </c>
      <c r="D280" s="98" t="s">
        <v>936</v>
      </c>
      <c r="E280" s="99" t="s">
        <v>137</v>
      </c>
      <c r="F280" s="100" t="s">
        <v>1069</v>
      </c>
      <c r="G280" s="99" t="s">
        <v>21</v>
      </c>
      <c r="H280" s="113">
        <v>61360</v>
      </c>
      <c r="I280" s="102">
        <f t="shared" si="5"/>
        <v>44057</v>
      </c>
    </row>
    <row r="281" spans="2:9" s="78" customFormat="1" ht="33" customHeight="1" x14ac:dyDescent="0.25">
      <c r="B281" s="97">
        <v>44168</v>
      </c>
      <c r="C281" s="99" t="s">
        <v>30</v>
      </c>
      <c r="D281" s="98" t="s">
        <v>936</v>
      </c>
      <c r="E281" s="99" t="s">
        <v>137</v>
      </c>
      <c r="F281" s="100" t="s">
        <v>1067</v>
      </c>
      <c r="G281" s="99" t="s">
        <v>1068</v>
      </c>
      <c r="H281" s="113">
        <v>64310</v>
      </c>
      <c r="I281" s="102">
        <f t="shared" si="5"/>
        <v>44213</v>
      </c>
    </row>
    <row r="282" spans="2:9" s="78" customFormat="1" ht="33" customHeight="1" x14ac:dyDescent="0.25">
      <c r="B282" s="97">
        <v>44046</v>
      </c>
      <c r="C282" s="99" t="s">
        <v>32</v>
      </c>
      <c r="D282" s="98" t="s">
        <v>936</v>
      </c>
      <c r="E282" s="99" t="s">
        <v>137</v>
      </c>
      <c r="F282" s="100" t="s">
        <v>1069</v>
      </c>
      <c r="G282" s="99" t="s">
        <v>21</v>
      </c>
      <c r="H282" s="113">
        <v>57820</v>
      </c>
      <c r="I282" s="102">
        <f t="shared" si="5"/>
        <v>44091</v>
      </c>
    </row>
    <row r="283" spans="2:9" s="78" customFormat="1" ht="33" customHeight="1" x14ac:dyDescent="0.25">
      <c r="B283" s="97">
        <v>44096</v>
      </c>
      <c r="C283" s="99" t="s">
        <v>45</v>
      </c>
      <c r="D283" s="98" t="s">
        <v>936</v>
      </c>
      <c r="E283" s="99" t="s">
        <v>137</v>
      </c>
      <c r="F283" s="100" t="s">
        <v>1070</v>
      </c>
      <c r="G283" s="99" t="s">
        <v>21</v>
      </c>
      <c r="H283" s="113">
        <v>57820</v>
      </c>
      <c r="I283" s="102">
        <f t="shared" si="5"/>
        <v>44141</v>
      </c>
    </row>
    <row r="284" spans="2:9" s="78" customFormat="1" ht="33" customHeight="1" x14ac:dyDescent="0.25">
      <c r="B284" s="97">
        <v>44348</v>
      </c>
      <c r="C284" s="99" t="s">
        <v>92</v>
      </c>
      <c r="D284" s="98" t="s">
        <v>1071</v>
      </c>
      <c r="E284" s="99" t="s">
        <v>1072</v>
      </c>
      <c r="F284" s="100" t="s">
        <v>1073</v>
      </c>
      <c r="G284" s="99" t="s">
        <v>1074</v>
      </c>
      <c r="H284" s="113">
        <v>94636</v>
      </c>
      <c r="I284" s="102">
        <f t="shared" si="5"/>
        <v>44393</v>
      </c>
    </row>
    <row r="285" spans="2:9" s="78" customFormat="1" ht="33" customHeight="1" x14ac:dyDescent="0.25">
      <c r="B285" s="97">
        <v>44278</v>
      </c>
      <c r="C285" s="99" t="s">
        <v>26</v>
      </c>
      <c r="D285" s="98" t="s">
        <v>1075</v>
      </c>
      <c r="E285" s="99" t="s">
        <v>1076</v>
      </c>
      <c r="F285" s="100" t="s">
        <v>1077</v>
      </c>
      <c r="G285" s="99" t="s">
        <v>1078</v>
      </c>
      <c r="H285" s="113">
        <v>261372.1</v>
      </c>
      <c r="I285" s="102">
        <f t="shared" si="5"/>
        <v>44323</v>
      </c>
    </row>
    <row r="286" spans="2:9" s="78" customFormat="1" ht="33" customHeight="1" x14ac:dyDescent="0.25">
      <c r="B286" s="97">
        <v>44222</v>
      </c>
      <c r="C286" s="99" t="s">
        <v>1079</v>
      </c>
      <c r="D286" s="98" t="s">
        <v>75</v>
      </c>
      <c r="E286" s="99" t="s">
        <v>141</v>
      </c>
      <c r="F286" s="100" t="s">
        <v>1080</v>
      </c>
      <c r="G286" s="99" t="s">
        <v>2</v>
      </c>
      <c r="H286" s="113">
        <v>154650.79999999999</v>
      </c>
      <c r="I286" s="102">
        <f t="shared" si="5"/>
        <v>44267</v>
      </c>
    </row>
    <row r="287" spans="2:9" s="78" customFormat="1" ht="33" customHeight="1" x14ac:dyDescent="0.25">
      <c r="B287" s="97">
        <v>44487</v>
      </c>
      <c r="C287" s="99" t="s">
        <v>1081</v>
      </c>
      <c r="D287" s="98" t="s">
        <v>1082</v>
      </c>
      <c r="E287" s="99" t="s">
        <v>1083</v>
      </c>
      <c r="F287" s="100" t="s">
        <v>1084</v>
      </c>
      <c r="G287" s="99" t="s">
        <v>283</v>
      </c>
      <c r="H287" s="113">
        <v>295942.92</v>
      </c>
      <c r="I287" s="102">
        <f t="shared" si="5"/>
        <v>44532</v>
      </c>
    </row>
    <row r="288" spans="2:9" s="78" customFormat="1" ht="33" customHeight="1" x14ac:dyDescent="0.25">
      <c r="B288" s="97">
        <v>44404</v>
      </c>
      <c r="C288" s="99" t="s">
        <v>24</v>
      </c>
      <c r="D288" s="98" t="s">
        <v>1085</v>
      </c>
      <c r="E288" s="99" t="s">
        <v>1086</v>
      </c>
      <c r="F288" s="100" t="s">
        <v>1087</v>
      </c>
      <c r="G288" s="99" t="s">
        <v>20</v>
      </c>
      <c r="H288" s="113">
        <v>118000</v>
      </c>
      <c r="I288" s="102">
        <f t="shared" si="5"/>
        <v>44449</v>
      </c>
    </row>
    <row r="289" spans="2:9" s="78" customFormat="1" ht="33" customHeight="1" x14ac:dyDescent="0.25">
      <c r="B289" s="97">
        <v>44406</v>
      </c>
      <c r="C289" s="99" t="s">
        <v>91</v>
      </c>
      <c r="D289" s="98" t="s">
        <v>1085</v>
      </c>
      <c r="E289" s="99" t="s">
        <v>1086</v>
      </c>
      <c r="F289" s="100" t="s">
        <v>1088</v>
      </c>
      <c r="G289" s="99" t="s">
        <v>20</v>
      </c>
      <c r="H289" s="113">
        <v>88500</v>
      </c>
      <c r="I289" s="102">
        <f t="shared" si="5"/>
        <v>44451</v>
      </c>
    </row>
    <row r="290" spans="2:9" s="78" customFormat="1" ht="33" customHeight="1" x14ac:dyDescent="0.25">
      <c r="B290" s="97">
        <v>44433</v>
      </c>
      <c r="C290" s="99" t="s">
        <v>34</v>
      </c>
      <c r="D290" s="98" t="s">
        <v>1085</v>
      </c>
      <c r="E290" s="99" t="s">
        <v>1086</v>
      </c>
      <c r="F290" s="100" t="s">
        <v>1087</v>
      </c>
      <c r="G290" s="99" t="s">
        <v>20</v>
      </c>
      <c r="H290" s="113">
        <v>118000</v>
      </c>
      <c r="I290" s="102">
        <f t="shared" si="5"/>
        <v>44478</v>
      </c>
    </row>
    <row r="291" spans="2:9" s="78" customFormat="1" ht="33" customHeight="1" x14ac:dyDescent="0.25">
      <c r="B291" s="97">
        <v>44475</v>
      </c>
      <c r="C291" s="99" t="s">
        <v>22</v>
      </c>
      <c r="D291" s="98" t="s">
        <v>1085</v>
      </c>
      <c r="E291" s="99" t="s">
        <v>1086</v>
      </c>
      <c r="F291" s="100" t="s">
        <v>1087</v>
      </c>
      <c r="G291" s="99" t="s">
        <v>20</v>
      </c>
      <c r="H291" s="113">
        <v>118000</v>
      </c>
      <c r="I291" s="102">
        <f t="shared" si="5"/>
        <v>44520</v>
      </c>
    </row>
    <row r="292" spans="2:9" s="78" customFormat="1" ht="33" customHeight="1" x14ac:dyDescent="0.25">
      <c r="B292" s="97">
        <v>44407</v>
      </c>
      <c r="C292" s="99" t="s">
        <v>1089</v>
      </c>
      <c r="D292" s="98" t="s">
        <v>1090</v>
      </c>
      <c r="E292" s="99" t="s">
        <v>1091</v>
      </c>
      <c r="F292" s="100" t="s">
        <v>1092</v>
      </c>
      <c r="G292" s="99" t="s">
        <v>1093</v>
      </c>
      <c r="H292" s="113">
        <v>25025.53</v>
      </c>
      <c r="I292" s="102">
        <f t="shared" si="5"/>
        <v>44452</v>
      </c>
    </row>
    <row r="293" spans="2:9" s="78" customFormat="1" ht="33" customHeight="1" x14ac:dyDescent="0.25">
      <c r="B293" s="97">
        <v>44460</v>
      </c>
      <c r="C293" s="99" t="s">
        <v>1094</v>
      </c>
      <c r="D293" s="98" t="s">
        <v>1090</v>
      </c>
      <c r="E293" s="99" t="s">
        <v>1091</v>
      </c>
      <c r="F293" s="100" t="s">
        <v>1095</v>
      </c>
      <c r="G293" s="99" t="s">
        <v>1096</v>
      </c>
      <c r="H293" s="113">
        <v>715182.38</v>
      </c>
      <c r="I293" s="102">
        <f t="shared" si="5"/>
        <v>44505</v>
      </c>
    </row>
    <row r="294" spans="2:9" s="78" customFormat="1" ht="33" customHeight="1" x14ac:dyDescent="0.25">
      <c r="B294" s="97">
        <v>44483</v>
      </c>
      <c r="C294" s="99" t="s">
        <v>913</v>
      </c>
      <c r="D294" s="98" t="s">
        <v>1090</v>
      </c>
      <c r="E294" s="99" t="s">
        <v>1091</v>
      </c>
      <c r="F294" s="100" t="s">
        <v>1095</v>
      </c>
      <c r="G294" s="99" t="s">
        <v>1096</v>
      </c>
      <c r="H294" s="113">
        <v>400223.76</v>
      </c>
      <c r="I294" s="102">
        <f t="shared" si="5"/>
        <v>44528</v>
      </c>
    </row>
    <row r="295" spans="2:9" s="78" customFormat="1" ht="33" customHeight="1" x14ac:dyDescent="0.25">
      <c r="B295" s="97">
        <v>44433</v>
      </c>
      <c r="C295" s="99" t="s">
        <v>1097</v>
      </c>
      <c r="D295" s="98" t="s">
        <v>1098</v>
      </c>
      <c r="E295" s="99" t="s">
        <v>1099</v>
      </c>
      <c r="F295" s="100" t="s">
        <v>1100</v>
      </c>
      <c r="G295" s="99" t="s">
        <v>283</v>
      </c>
      <c r="H295" s="113">
        <v>1226994.44</v>
      </c>
      <c r="I295" s="102">
        <f t="shared" si="5"/>
        <v>44478</v>
      </c>
    </row>
    <row r="296" spans="2:9" s="78" customFormat="1" ht="33" customHeight="1" x14ac:dyDescent="0.25">
      <c r="B296" s="97">
        <v>44362</v>
      </c>
      <c r="C296" s="99" t="s">
        <v>1101</v>
      </c>
      <c r="D296" s="98" t="s">
        <v>639</v>
      </c>
      <c r="E296" s="99" t="s">
        <v>640</v>
      </c>
      <c r="F296" s="100" t="s">
        <v>1102</v>
      </c>
      <c r="G296" s="99" t="s">
        <v>12</v>
      </c>
      <c r="H296" s="113">
        <v>56640</v>
      </c>
      <c r="I296" s="102">
        <f t="shared" si="5"/>
        <v>44407</v>
      </c>
    </row>
    <row r="297" spans="2:9" s="78" customFormat="1" ht="33" customHeight="1" x14ac:dyDescent="0.25">
      <c r="B297" s="97">
        <v>44495</v>
      </c>
      <c r="C297" s="99" t="s">
        <v>1103</v>
      </c>
      <c r="D297" s="98" t="s">
        <v>639</v>
      </c>
      <c r="E297" s="99" t="s">
        <v>640</v>
      </c>
      <c r="F297" s="100" t="s">
        <v>1102</v>
      </c>
      <c r="G297" s="99" t="s">
        <v>12</v>
      </c>
      <c r="H297" s="113">
        <v>12400</v>
      </c>
      <c r="I297" s="102">
        <f t="shared" si="5"/>
        <v>44540</v>
      </c>
    </row>
    <row r="298" spans="2:9" s="78" customFormat="1" ht="33" customHeight="1" x14ac:dyDescent="0.25">
      <c r="B298" s="97">
        <v>44425</v>
      </c>
      <c r="C298" s="99" t="s">
        <v>1104</v>
      </c>
      <c r="D298" s="98" t="s">
        <v>1105</v>
      </c>
      <c r="E298" s="99" t="s">
        <v>1106</v>
      </c>
      <c r="F298" s="100" t="s">
        <v>1102</v>
      </c>
      <c r="G298" s="99" t="s">
        <v>12</v>
      </c>
      <c r="H298" s="113">
        <v>56640</v>
      </c>
      <c r="I298" s="102">
        <f t="shared" si="5"/>
        <v>44470</v>
      </c>
    </row>
    <row r="299" spans="2:9" s="78" customFormat="1" ht="33" customHeight="1" x14ac:dyDescent="0.25">
      <c r="B299" s="97">
        <v>44026</v>
      </c>
      <c r="C299" s="99" t="s">
        <v>1107</v>
      </c>
      <c r="D299" s="98" t="s">
        <v>1108</v>
      </c>
      <c r="E299" s="99" t="s">
        <v>1109</v>
      </c>
      <c r="F299" s="100" t="s">
        <v>1110</v>
      </c>
      <c r="G299" s="99" t="s">
        <v>1111</v>
      </c>
      <c r="H299" s="113">
        <v>140140</v>
      </c>
      <c r="I299" s="102">
        <f t="shared" si="5"/>
        <v>44071</v>
      </c>
    </row>
    <row r="300" spans="2:9" s="78" customFormat="1" ht="33" customHeight="1" x14ac:dyDescent="0.25">
      <c r="B300" s="97">
        <v>44453</v>
      </c>
      <c r="C300" s="99" t="s">
        <v>189</v>
      </c>
      <c r="D300" s="98" t="s">
        <v>1112</v>
      </c>
      <c r="E300" s="99" t="s">
        <v>1113</v>
      </c>
      <c r="F300" s="100" t="s">
        <v>1114</v>
      </c>
      <c r="G300" s="99" t="s">
        <v>70</v>
      </c>
      <c r="H300" s="113">
        <v>32945.599999999999</v>
      </c>
      <c r="I300" s="102">
        <f t="shared" si="5"/>
        <v>44498</v>
      </c>
    </row>
    <row r="301" spans="2:9" s="78" customFormat="1" ht="33" customHeight="1" x14ac:dyDescent="0.25">
      <c r="B301" s="97">
        <v>44482</v>
      </c>
      <c r="C301" s="99" t="s">
        <v>26</v>
      </c>
      <c r="D301" s="98" t="s">
        <v>1115</v>
      </c>
      <c r="E301" s="99" t="s">
        <v>1116</v>
      </c>
      <c r="F301" s="100" t="s">
        <v>1117</v>
      </c>
      <c r="G301" s="99" t="s">
        <v>2</v>
      </c>
      <c r="H301" s="113">
        <v>98726.67</v>
      </c>
      <c r="I301" s="102">
        <f t="shared" si="5"/>
        <v>44527</v>
      </c>
    </row>
    <row r="302" spans="2:9" s="78" customFormat="1" ht="33" customHeight="1" x14ac:dyDescent="0.25">
      <c r="B302" s="97">
        <v>44470</v>
      </c>
      <c r="C302" s="99" t="s">
        <v>1079</v>
      </c>
      <c r="D302" s="98" t="s">
        <v>1118</v>
      </c>
      <c r="E302" s="99" t="s">
        <v>1119</v>
      </c>
      <c r="F302" s="100" t="s">
        <v>1120</v>
      </c>
      <c r="G302" s="99" t="s">
        <v>1121</v>
      </c>
      <c r="H302" s="113">
        <v>89300</v>
      </c>
      <c r="I302" s="102">
        <f t="shared" si="5"/>
        <v>44515</v>
      </c>
    </row>
    <row r="303" spans="2:9" s="78" customFormat="1" ht="33" customHeight="1" x14ac:dyDescent="0.25">
      <c r="B303" s="97">
        <v>44502</v>
      </c>
      <c r="C303" s="99" t="s">
        <v>1122</v>
      </c>
      <c r="D303" s="98" t="s">
        <v>1118</v>
      </c>
      <c r="E303" s="99" t="s">
        <v>1119</v>
      </c>
      <c r="F303" s="100" t="s">
        <v>1123</v>
      </c>
      <c r="G303" s="99" t="s">
        <v>1121</v>
      </c>
      <c r="H303" s="113">
        <v>75800</v>
      </c>
      <c r="I303" s="102">
        <f t="shared" si="5"/>
        <v>44547</v>
      </c>
    </row>
    <row r="304" spans="2:9" s="78" customFormat="1" ht="33" customHeight="1" x14ac:dyDescent="0.25">
      <c r="B304" s="97">
        <v>44468</v>
      </c>
      <c r="C304" s="99" t="s">
        <v>1124</v>
      </c>
      <c r="D304" s="98" t="s">
        <v>1125</v>
      </c>
      <c r="E304" s="99" t="s">
        <v>1126</v>
      </c>
      <c r="F304" s="100" t="s">
        <v>1087</v>
      </c>
      <c r="G304" s="99" t="s">
        <v>20</v>
      </c>
      <c r="H304" s="113">
        <v>35400</v>
      </c>
      <c r="I304" s="102">
        <f t="shared" si="5"/>
        <v>44513</v>
      </c>
    </row>
    <row r="305" spans="2:9" s="78" customFormat="1" ht="33" customHeight="1" x14ac:dyDescent="0.25">
      <c r="B305" s="97">
        <v>44491</v>
      </c>
      <c r="C305" s="99" t="s">
        <v>38</v>
      </c>
      <c r="D305" s="98" t="s">
        <v>1127</v>
      </c>
      <c r="E305" s="99" t="s">
        <v>1128</v>
      </c>
      <c r="F305" s="100" t="s">
        <v>1129</v>
      </c>
      <c r="G305" s="99" t="s">
        <v>1130</v>
      </c>
      <c r="H305" s="113">
        <v>5421.16</v>
      </c>
      <c r="I305" s="102">
        <f t="shared" si="5"/>
        <v>44536</v>
      </c>
    </row>
    <row r="306" spans="2:9" s="78" customFormat="1" ht="33" customHeight="1" x14ac:dyDescent="0.25">
      <c r="B306" s="97">
        <v>44447</v>
      </c>
      <c r="C306" s="99" t="s">
        <v>29</v>
      </c>
      <c r="D306" s="98" t="s">
        <v>1127</v>
      </c>
      <c r="E306" s="99" t="s">
        <v>1128</v>
      </c>
      <c r="F306" s="100" t="s">
        <v>1129</v>
      </c>
      <c r="G306" s="99" t="s">
        <v>1130</v>
      </c>
      <c r="H306" s="113">
        <v>6295.54</v>
      </c>
      <c r="I306" s="102">
        <f t="shared" si="5"/>
        <v>44492</v>
      </c>
    </row>
    <row r="307" spans="2:9" s="78" customFormat="1" ht="33" customHeight="1" x14ac:dyDescent="0.25">
      <c r="B307" s="97">
        <v>44522</v>
      </c>
      <c r="C307" s="99" t="s">
        <v>32</v>
      </c>
      <c r="D307" s="98" t="s">
        <v>1127</v>
      </c>
      <c r="E307" s="99" t="s">
        <v>1128</v>
      </c>
      <c r="F307" s="100" t="s">
        <v>1129</v>
      </c>
      <c r="G307" s="99" t="s">
        <v>1130</v>
      </c>
      <c r="H307" s="113">
        <v>6820.16</v>
      </c>
      <c r="I307" s="102">
        <f t="shared" si="5"/>
        <v>44567</v>
      </c>
    </row>
    <row r="308" spans="2:9" s="78" customFormat="1" ht="33" customHeight="1" x14ac:dyDescent="0.25">
      <c r="B308" s="97">
        <v>44502</v>
      </c>
      <c r="C308" s="99" t="s">
        <v>910</v>
      </c>
      <c r="D308" s="98" t="s">
        <v>1131</v>
      </c>
      <c r="E308" s="99" t="s">
        <v>1132</v>
      </c>
      <c r="F308" s="100" t="s">
        <v>1133</v>
      </c>
      <c r="G308" s="99" t="s">
        <v>281</v>
      </c>
      <c r="H308" s="113">
        <v>626999.14</v>
      </c>
      <c r="I308" s="102">
        <f t="shared" si="5"/>
        <v>44547</v>
      </c>
    </row>
    <row r="309" spans="2:9" s="78" customFormat="1" ht="33" customHeight="1" x14ac:dyDescent="0.25">
      <c r="B309" s="97">
        <v>44483</v>
      </c>
      <c r="C309" s="99" t="s">
        <v>795</v>
      </c>
      <c r="D309" s="98" t="s">
        <v>1134</v>
      </c>
      <c r="E309" s="99" t="s">
        <v>1135</v>
      </c>
      <c r="F309" s="100" t="s">
        <v>1136</v>
      </c>
      <c r="G309" s="99" t="s">
        <v>1074</v>
      </c>
      <c r="H309" s="113">
        <v>109091</v>
      </c>
      <c r="I309" s="102">
        <f t="shared" si="5"/>
        <v>44528</v>
      </c>
    </row>
    <row r="310" spans="2:9" s="78" customFormat="1" ht="33" customHeight="1" x14ac:dyDescent="0.25">
      <c r="B310" s="97">
        <v>43850</v>
      </c>
      <c r="C310" s="99" t="s">
        <v>54</v>
      </c>
      <c r="D310" s="98" t="s">
        <v>10</v>
      </c>
      <c r="E310" s="99" t="s">
        <v>225</v>
      </c>
      <c r="F310" s="100" t="s">
        <v>1137</v>
      </c>
      <c r="G310" s="99" t="s">
        <v>5</v>
      </c>
      <c r="H310" s="113">
        <v>342672.57</v>
      </c>
      <c r="I310" s="102">
        <f t="shared" si="5"/>
        <v>43895</v>
      </c>
    </row>
    <row r="311" spans="2:9" s="78" customFormat="1" ht="33" customHeight="1" x14ac:dyDescent="0.25">
      <c r="B311" s="97">
        <v>44366</v>
      </c>
      <c r="C311" s="99" t="s">
        <v>318</v>
      </c>
      <c r="D311" s="98" t="s">
        <v>1138</v>
      </c>
      <c r="E311" s="99" t="s">
        <v>1139</v>
      </c>
      <c r="F311" s="100" t="s">
        <v>1140</v>
      </c>
      <c r="G311" s="99" t="s">
        <v>1074</v>
      </c>
      <c r="H311" s="113">
        <v>177779.27</v>
      </c>
      <c r="I311" s="102">
        <f t="shared" si="5"/>
        <v>44411</v>
      </c>
    </row>
    <row r="312" spans="2:9" s="78" customFormat="1" ht="33" customHeight="1" x14ac:dyDescent="0.25">
      <c r="B312" s="97">
        <v>44302</v>
      </c>
      <c r="C312" s="99" t="s">
        <v>30</v>
      </c>
      <c r="D312" s="98" t="s">
        <v>1141</v>
      </c>
      <c r="E312" s="99" t="s">
        <v>1142</v>
      </c>
      <c r="F312" s="100" t="s">
        <v>1143</v>
      </c>
      <c r="G312" s="99" t="s">
        <v>1078</v>
      </c>
      <c r="H312" s="113">
        <v>313136.32</v>
      </c>
      <c r="I312" s="102">
        <f t="shared" si="5"/>
        <v>44347</v>
      </c>
    </row>
    <row r="313" spans="2:9" s="78" customFormat="1" ht="33" customHeight="1" x14ac:dyDescent="0.25">
      <c r="B313" s="97">
        <v>44502</v>
      </c>
      <c r="C313" s="99" t="s">
        <v>104</v>
      </c>
      <c r="D313" s="98" t="s">
        <v>1144</v>
      </c>
      <c r="E313" s="99" t="s">
        <v>1145</v>
      </c>
      <c r="F313" s="100" t="s">
        <v>1146</v>
      </c>
      <c r="G313" s="99" t="s">
        <v>5</v>
      </c>
      <c r="H313" s="113">
        <v>58256.800000000003</v>
      </c>
      <c r="I313" s="102">
        <f t="shared" si="5"/>
        <v>44547</v>
      </c>
    </row>
    <row r="314" spans="2:9" s="78" customFormat="1" ht="33" customHeight="1" x14ac:dyDescent="0.25">
      <c r="B314" s="97">
        <v>44516</v>
      </c>
      <c r="C314" s="99" t="s">
        <v>1147</v>
      </c>
      <c r="D314" s="98" t="s">
        <v>1148</v>
      </c>
      <c r="E314" s="99" t="s">
        <v>1149</v>
      </c>
      <c r="F314" s="100" t="s">
        <v>1150</v>
      </c>
      <c r="G314" s="99" t="s">
        <v>1074</v>
      </c>
      <c r="H314" s="113">
        <v>94962.87</v>
      </c>
      <c r="I314" s="102">
        <f t="shared" si="5"/>
        <v>44561</v>
      </c>
    </row>
    <row r="315" spans="2:9" s="78" customFormat="1" ht="33" customHeight="1" x14ac:dyDescent="0.25">
      <c r="B315" s="97">
        <v>44493</v>
      </c>
      <c r="C315" s="99" t="s">
        <v>77</v>
      </c>
      <c r="D315" s="98" t="s">
        <v>1151</v>
      </c>
      <c r="E315" s="99" t="s">
        <v>1152</v>
      </c>
      <c r="F315" s="100" t="s">
        <v>1153</v>
      </c>
      <c r="G315" s="99" t="s">
        <v>70</v>
      </c>
      <c r="H315" s="113">
        <v>377895</v>
      </c>
      <c r="I315" s="102">
        <f t="shared" si="5"/>
        <v>44538</v>
      </c>
    </row>
    <row r="316" spans="2:9" s="78" customFormat="1" ht="33" customHeight="1" x14ac:dyDescent="0.25">
      <c r="B316" s="97">
        <v>44466</v>
      </c>
      <c r="C316" s="99" t="s">
        <v>35</v>
      </c>
      <c r="D316" s="98" t="s">
        <v>1154</v>
      </c>
      <c r="E316" s="99" t="s">
        <v>1155</v>
      </c>
      <c r="F316" s="100" t="s">
        <v>1156</v>
      </c>
      <c r="G316" s="99" t="s">
        <v>1157</v>
      </c>
      <c r="H316" s="113">
        <v>119990.33</v>
      </c>
      <c r="I316" s="102">
        <f t="shared" si="5"/>
        <v>44511</v>
      </c>
    </row>
    <row r="317" spans="2:9" s="78" customFormat="1" ht="33" customHeight="1" x14ac:dyDescent="0.25">
      <c r="B317" s="97">
        <v>44138</v>
      </c>
      <c r="C317" s="99" t="s">
        <v>38</v>
      </c>
      <c r="D317" s="98" t="s">
        <v>1158</v>
      </c>
      <c r="E317" s="99" t="s">
        <v>1159</v>
      </c>
      <c r="F317" s="100" t="s">
        <v>1160</v>
      </c>
      <c r="G317" s="99" t="s">
        <v>20</v>
      </c>
      <c r="H317" s="113">
        <v>33040</v>
      </c>
      <c r="I317" s="102">
        <f t="shared" si="5"/>
        <v>44183</v>
      </c>
    </row>
    <row r="318" spans="2:9" s="78" customFormat="1" ht="33" customHeight="1" x14ac:dyDescent="0.25">
      <c r="B318" s="97">
        <v>44455</v>
      </c>
      <c r="C318" s="99" t="s">
        <v>72</v>
      </c>
      <c r="D318" s="98" t="s">
        <v>1158</v>
      </c>
      <c r="E318" s="99" t="s">
        <v>1159</v>
      </c>
      <c r="F318" s="100" t="s">
        <v>1160</v>
      </c>
      <c r="G318" s="99" t="s">
        <v>20</v>
      </c>
      <c r="H318" s="113">
        <v>33040</v>
      </c>
      <c r="I318" s="102">
        <f t="shared" si="5"/>
        <v>44500</v>
      </c>
    </row>
    <row r="319" spans="2:9" s="78" customFormat="1" ht="33" customHeight="1" x14ac:dyDescent="0.25">
      <c r="B319" s="97">
        <v>44138</v>
      </c>
      <c r="C319" s="99" t="s">
        <v>32</v>
      </c>
      <c r="D319" s="98" t="s">
        <v>1158</v>
      </c>
      <c r="E319" s="99" t="s">
        <v>1159</v>
      </c>
      <c r="F319" s="100" t="s">
        <v>1161</v>
      </c>
      <c r="G319" s="99" t="s">
        <v>20</v>
      </c>
      <c r="H319" s="113">
        <v>56640</v>
      </c>
      <c r="I319" s="102">
        <f t="shared" ref="I319:I350" si="6">+B319+45</f>
        <v>44183</v>
      </c>
    </row>
    <row r="320" spans="2:9" s="78" customFormat="1" ht="33" customHeight="1" x14ac:dyDescent="0.25">
      <c r="B320" s="97">
        <v>44488</v>
      </c>
      <c r="C320" s="99" t="s">
        <v>337</v>
      </c>
      <c r="D320" s="98" t="s">
        <v>1162</v>
      </c>
      <c r="E320" s="99" t="s">
        <v>1163</v>
      </c>
      <c r="F320" s="100" t="s">
        <v>1164</v>
      </c>
      <c r="G320" s="99" t="s">
        <v>1074</v>
      </c>
      <c r="H320" s="113">
        <v>11129.76</v>
      </c>
      <c r="I320" s="102">
        <f t="shared" si="6"/>
        <v>44533</v>
      </c>
    </row>
    <row r="321" spans="2:9" s="78" customFormat="1" ht="33" customHeight="1" x14ac:dyDescent="0.25">
      <c r="B321" s="97">
        <v>44258</v>
      </c>
      <c r="C321" s="99" t="s">
        <v>72</v>
      </c>
      <c r="D321" s="98" t="s">
        <v>1165</v>
      </c>
      <c r="E321" s="99" t="s">
        <v>1166</v>
      </c>
      <c r="F321" s="100" t="s">
        <v>1087</v>
      </c>
      <c r="G321" s="99" t="s">
        <v>20</v>
      </c>
      <c r="H321" s="113">
        <v>118000</v>
      </c>
      <c r="I321" s="102">
        <f t="shared" si="6"/>
        <v>44303</v>
      </c>
    </row>
    <row r="322" spans="2:9" s="78" customFormat="1" ht="33" customHeight="1" x14ac:dyDescent="0.25">
      <c r="B322" s="97">
        <v>44417</v>
      </c>
      <c r="C322" s="99" t="s">
        <v>359</v>
      </c>
      <c r="D322" s="98" t="s">
        <v>1167</v>
      </c>
      <c r="E322" s="99" t="s">
        <v>1168</v>
      </c>
      <c r="F322" s="100" t="s">
        <v>1087</v>
      </c>
      <c r="G322" s="99" t="s">
        <v>20</v>
      </c>
      <c r="H322" s="113">
        <v>118000</v>
      </c>
      <c r="I322" s="102">
        <f t="shared" si="6"/>
        <v>44462</v>
      </c>
    </row>
    <row r="323" spans="2:9" s="78" customFormat="1" ht="33" customHeight="1" x14ac:dyDescent="0.25">
      <c r="B323" s="97">
        <v>44432</v>
      </c>
      <c r="C323" s="99" t="s">
        <v>347</v>
      </c>
      <c r="D323" s="98" t="s">
        <v>1169</v>
      </c>
      <c r="E323" s="99" t="s">
        <v>1170</v>
      </c>
      <c r="F323" s="100" t="s">
        <v>1171</v>
      </c>
      <c r="G323" s="99" t="s">
        <v>1074</v>
      </c>
      <c r="H323" s="113">
        <v>21240</v>
      </c>
      <c r="I323" s="102">
        <f t="shared" si="6"/>
        <v>44477</v>
      </c>
    </row>
    <row r="324" spans="2:9" s="78" customFormat="1" ht="33" customHeight="1" x14ac:dyDescent="0.25">
      <c r="B324" s="97">
        <v>44495</v>
      </c>
      <c r="C324" s="99" t="s">
        <v>1172</v>
      </c>
      <c r="D324" s="98" t="s">
        <v>1173</v>
      </c>
      <c r="E324" s="99" t="s">
        <v>1174</v>
      </c>
      <c r="F324" s="100" t="s">
        <v>1175</v>
      </c>
      <c r="G324" s="99" t="s">
        <v>1074</v>
      </c>
      <c r="H324" s="113">
        <v>264367.56</v>
      </c>
      <c r="I324" s="102">
        <f t="shared" si="6"/>
        <v>44540</v>
      </c>
    </row>
    <row r="325" spans="2:9" s="78" customFormat="1" ht="33" customHeight="1" x14ac:dyDescent="0.25">
      <c r="B325" s="97">
        <v>44496</v>
      </c>
      <c r="C325" s="99" t="s">
        <v>1176</v>
      </c>
      <c r="D325" s="98" t="s">
        <v>1177</v>
      </c>
      <c r="E325" s="99" t="s">
        <v>1178</v>
      </c>
      <c r="F325" s="100" t="s">
        <v>1179</v>
      </c>
      <c r="G325" s="99" t="s">
        <v>11</v>
      </c>
      <c r="H325" s="113">
        <v>46728</v>
      </c>
      <c r="I325" s="102">
        <f t="shared" si="6"/>
        <v>44541</v>
      </c>
    </row>
    <row r="326" spans="2:9" s="78" customFormat="1" ht="33" customHeight="1" x14ac:dyDescent="0.25">
      <c r="B326" s="97">
        <v>44496</v>
      </c>
      <c r="C326" s="99" t="s">
        <v>1180</v>
      </c>
      <c r="D326" s="98" t="s">
        <v>1177</v>
      </c>
      <c r="E326" s="99" t="s">
        <v>1178</v>
      </c>
      <c r="F326" s="100" t="s">
        <v>1181</v>
      </c>
      <c r="G326" s="99" t="s">
        <v>11</v>
      </c>
      <c r="H326" s="113">
        <v>46728</v>
      </c>
      <c r="I326" s="102">
        <f t="shared" si="6"/>
        <v>44541</v>
      </c>
    </row>
    <row r="327" spans="2:9" s="78" customFormat="1" ht="33" customHeight="1" x14ac:dyDescent="0.25">
      <c r="B327" s="97">
        <v>44503</v>
      </c>
      <c r="C327" s="99" t="s">
        <v>1182</v>
      </c>
      <c r="D327" s="98" t="s">
        <v>1183</v>
      </c>
      <c r="E327" s="99" t="s">
        <v>1184</v>
      </c>
      <c r="F327" s="100" t="s">
        <v>1185</v>
      </c>
      <c r="G327" s="99" t="s">
        <v>12</v>
      </c>
      <c r="H327" s="113">
        <v>100000</v>
      </c>
      <c r="I327" s="102">
        <f t="shared" si="6"/>
        <v>44548</v>
      </c>
    </row>
    <row r="328" spans="2:9" s="78" customFormat="1" ht="33" customHeight="1" x14ac:dyDescent="0.25">
      <c r="B328" s="97">
        <v>44494</v>
      </c>
      <c r="C328" s="99" t="s">
        <v>38</v>
      </c>
      <c r="D328" s="98" t="s">
        <v>1186</v>
      </c>
      <c r="E328" s="99" t="s">
        <v>1187</v>
      </c>
      <c r="F328" s="100" t="s">
        <v>1188</v>
      </c>
      <c r="G328" s="99" t="s">
        <v>55</v>
      </c>
      <c r="H328" s="113">
        <v>262491</v>
      </c>
      <c r="I328" s="102">
        <f t="shared" si="6"/>
        <v>44539</v>
      </c>
    </row>
    <row r="329" spans="2:9" s="78" customFormat="1" ht="33" customHeight="1" x14ac:dyDescent="0.25">
      <c r="B329" s="97">
        <v>44327</v>
      </c>
      <c r="C329" s="99" t="s">
        <v>1189</v>
      </c>
      <c r="D329" s="98" t="s">
        <v>668</v>
      </c>
      <c r="E329" s="99" t="s">
        <v>669</v>
      </c>
      <c r="F329" s="100" t="s">
        <v>1190</v>
      </c>
      <c r="G329" s="99" t="s">
        <v>5</v>
      </c>
      <c r="H329" s="113">
        <v>20156.150000000001</v>
      </c>
      <c r="I329" s="102">
        <f t="shared" si="6"/>
        <v>44372</v>
      </c>
    </row>
    <row r="330" spans="2:9" s="78" customFormat="1" ht="33" customHeight="1" x14ac:dyDescent="0.25">
      <c r="B330" s="97">
        <v>44433</v>
      </c>
      <c r="C330" s="99" t="s">
        <v>1191</v>
      </c>
      <c r="D330" s="98" t="s">
        <v>1192</v>
      </c>
      <c r="E330" s="99" t="s">
        <v>1193</v>
      </c>
      <c r="F330" s="100" t="s">
        <v>1020</v>
      </c>
      <c r="G330" s="99" t="s">
        <v>20</v>
      </c>
      <c r="H330" s="113">
        <v>118000</v>
      </c>
      <c r="I330" s="102">
        <f t="shared" si="6"/>
        <v>44478</v>
      </c>
    </row>
    <row r="331" spans="2:9" s="78" customFormat="1" ht="33" customHeight="1" x14ac:dyDescent="0.25">
      <c r="B331" s="97">
        <v>44512</v>
      </c>
      <c r="C331" s="99" t="s">
        <v>27</v>
      </c>
      <c r="D331" s="98" t="s">
        <v>1194</v>
      </c>
      <c r="E331" s="99" t="s">
        <v>1195</v>
      </c>
      <c r="F331" s="100" t="s">
        <v>1020</v>
      </c>
      <c r="G331" s="99" t="s">
        <v>20</v>
      </c>
      <c r="H331" s="113">
        <v>36530</v>
      </c>
      <c r="I331" s="102">
        <f t="shared" si="6"/>
        <v>44557</v>
      </c>
    </row>
    <row r="332" spans="2:9" s="78" customFormat="1" ht="33" customHeight="1" x14ac:dyDescent="0.25">
      <c r="B332" s="97">
        <v>44469</v>
      </c>
      <c r="C332" s="99" t="s">
        <v>823</v>
      </c>
      <c r="D332" s="98" t="s">
        <v>1196</v>
      </c>
      <c r="E332" s="99" t="s">
        <v>1083</v>
      </c>
      <c r="F332" s="100" t="s">
        <v>1197</v>
      </c>
      <c r="G332" s="99" t="s">
        <v>1074</v>
      </c>
      <c r="H332" s="113">
        <v>776460.06</v>
      </c>
      <c r="I332" s="102">
        <f t="shared" si="6"/>
        <v>44514</v>
      </c>
    </row>
    <row r="333" spans="2:9" s="78" customFormat="1" ht="33" customHeight="1" x14ac:dyDescent="0.25">
      <c r="B333" s="97">
        <v>44382</v>
      </c>
      <c r="C333" s="99" t="s">
        <v>57</v>
      </c>
      <c r="D333" s="98" t="s">
        <v>1198</v>
      </c>
      <c r="E333" s="99" t="s">
        <v>1199</v>
      </c>
      <c r="F333" s="100" t="s">
        <v>1200</v>
      </c>
      <c r="G333" s="99" t="s">
        <v>281</v>
      </c>
      <c r="H333" s="113">
        <v>25370</v>
      </c>
      <c r="I333" s="102">
        <f t="shared" si="6"/>
        <v>44427</v>
      </c>
    </row>
    <row r="334" spans="2:9" s="78" customFormat="1" ht="33" customHeight="1" x14ac:dyDescent="0.25">
      <c r="B334" s="97">
        <v>44475</v>
      </c>
      <c r="C334" s="99" t="s">
        <v>357</v>
      </c>
      <c r="D334" s="98" t="s">
        <v>1198</v>
      </c>
      <c r="E334" s="99" t="s">
        <v>1199</v>
      </c>
      <c r="F334" s="100" t="s">
        <v>1200</v>
      </c>
      <c r="G334" s="99" t="s">
        <v>281</v>
      </c>
      <c r="H334" s="113">
        <v>25370</v>
      </c>
      <c r="I334" s="102">
        <f t="shared" si="6"/>
        <v>44520</v>
      </c>
    </row>
    <row r="335" spans="2:9" s="78" customFormat="1" ht="33" customHeight="1" x14ac:dyDescent="0.25">
      <c r="B335" s="97">
        <v>44182</v>
      </c>
      <c r="C335" s="99" t="s">
        <v>46</v>
      </c>
      <c r="D335" s="98" t="s">
        <v>1201</v>
      </c>
      <c r="E335" s="99" t="s">
        <v>1202</v>
      </c>
      <c r="F335" s="100" t="s">
        <v>1203</v>
      </c>
      <c r="G335" s="99" t="s">
        <v>1078</v>
      </c>
      <c r="H335" s="113">
        <v>942661.45</v>
      </c>
      <c r="I335" s="102">
        <f t="shared" si="6"/>
        <v>44227</v>
      </c>
    </row>
    <row r="336" spans="2:9" s="78" customFormat="1" ht="33" customHeight="1" x14ac:dyDescent="0.25">
      <c r="B336" s="97">
        <v>44431</v>
      </c>
      <c r="C336" s="99" t="s">
        <v>1204</v>
      </c>
      <c r="D336" s="98" t="s">
        <v>1205</v>
      </c>
      <c r="E336" s="99" t="s">
        <v>1206</v>
      </c>
      <c r="F336" s="100" t="s">
        <v>1207</v>
      </c>
      <c r="G336" s="99" t="s">
        <v>1074</v>
      </c>
      <c r="H336" s="113">
        <v>16520</v>
      </c>
      <c r="I336" s="102">
        <f t="shared" si="6"/>
        <v>44476</v>
      </c>
    </row>
    <row r="337" spans="2:9" s="78" customFormat="1" ht="33" customHeight="1" x14ac:dyDescent="0.25">
      <c r="B337" s="97">
        <v>44517</v>
      </c>
      <c r="C337" s="99" t="s">
        <v>1208</v>
      </c>
      <c r="D337" s="98" t="s">
        <v>1205</v>
      </c>
      <c r="E337" s="99" t="s">
        <v>1206</v>
      </c>
      <c r="F337" s="100" t="s">
        <v>1209</v>
      </c>
      <c r="G337" s="99" t="s">
        <v>1074</v>
      </c>
      <c r="H337" s="113">
        <v>6844</v>
      </c>
      <c r="I337" s="102">
        <f t="shared" si="6"/>
        <v>44562</v>
      </c>
    </row>
    <row r="338" spans="2:9" s="78" customFormat="1" ht="33" customHeight="1" x14ac:dyDescent="0.25">
      <c r="B338" s="97">
        <v>44134</v>
      </c>
      <c r="C338" s="99" t="s">
        <v>266</v>
      </c>
      <c r="D338" s="98" t="s">
        <v>1210</v>
      </c>
      <c r="E338" s="99" t="s">
        <v>1211</v>
      </c>
      <c r="F338" s="100" t="s">
        <v>1087</v>
      </c>
      <c r="G338" s="99" t="s">
        <v>20</v>
      </c>
      <c r="H338" s="113">
        <v>35400</v>
      </c>
      <c r="I338" s="102">
        <f t="shared" si="6"/>
        <v>44179</v>
      </c>
    </row>
    <row r="339" spans="2:9" s="78" customFormat="1" ht="33" customHeight="1" x14ac:dyDescent="0.25">
      <c r="B339" s="97">
        <v>44061</v>
      </c>
      <c r="C339" s="99" t="s">
        <v>28</v>
      </c>
      <c r="D339" s="98" t="s">
        <v>1212</v>
      </c>
      <c r="E339" s="99" t="s">
        <v>1213</v>
      </c>
      <c r="F339" s="100" t="s">
        <v>1214</v>
      </c>
      <c r="G339" s="99" t="s">
        <v>5</v>
      </c>
      <c r="H339" s="113">
        <v>195290</v>
      </c>
      <c r="I339" s="102">
        <f t="shared" si="6"/>
        <v>44106</v>
      </c>
    </row>
    <row r="340" spans="2:9" s="78" customFormat="1" ht="33" customHeight="1" x14ac:dyDescent="0.25">
      <c r="B340" s="97">
        <v>44061</v>
      </c>
      <c r="C340" s="99" t="s">
        <v>30</v>
      </c>
      <c r="D340" s="98" t="s">
        <v>1212</v>
      </c>
      <c r="E340" s="99" t="s">
        <v>1213</v>
      </c>
      <c r="F340" s="100" t="s">
        <v>1215</v>
      </c>
      <c r="G340" s="99" t="s">
        <v>5</v>
      </c>
      <c r="H340" s="113">
        <v>193520</v>
      </c>
      <c r="I340" s="102">
        <f t="shared" si="6"/>
        <v>44106</v>
      </c>
    </row>
    <row r="341" spans="2:9" s="78" customFormat="1" ht="33" customHeight="1" x14ac:dyDescent="0.25">
      <c r="B341" s="97">
        <v>44512</v>
      </c>
      <c r="C341" s="99" t="s">
        <v>25</v>
      </c>
      <c r="D341" s="98" t="s">
        <v>1216</v>
      </c>
      <c r="E341" s="99" t="s">
        <v>1217</v>
      </c>
      <c r="F341" s="100" t="s">
        <v>1218</v>
      </c>
      <c r="G341" s="99" t="s">
        <v>5</v>
      </c>
      <c r="H341" s="113">
        <v>348666.4</v>
      </c>
      <c r="I341" s="102">
        <f t="shared" si="6"/>
        <v>44557</v>
      </c>
    </row>
    <row r="342" spans="2:9" s="78" customFormat="1" ht="33" customHeight="1" x14ac:dyDescent="0.25">
      <c r="B342" s="97">
        <v>44466</v>
      </c>
      <c r="C342" s="99" t="s">
        <v>25</v>
      </c>
      <c r="D342" s="98" t="s">
        <v>1219</v>
      </c>
      <c r="E342" s="99" t="s">
        <v>1220</v>
      </c>
      <c r="F342" s="100" t="s">
        <v>1087</v>
      </c>
      <c r="G342" s="99" t="s">
        <v>20</v>
      </c>
      <c r="H342" s="113">
        <v>118000</v>
      </c>
      <c r="I342" s="102">
        <f t="shared" si="6"/>
        <v>44511</v>
      </c>
    </row>
    <row r="343" spans="2:9" s="78" customFormat="1" ht="33" customHeight="1" x14ac:dyDescent="0.25">
      <c r="B343" s="97">
        <v>44279</v>
      </c>
      <c r="C343" s="99" t="s">
        <v>1221</v>
      </c>
      <c r="D343" s="98" t="s">
        <v>1222</v>
      </c>
      <c r="E343" s="99" t="s">
        <v>1223</v>
      </c>
      <c r="F343" s="100" t="s">
        <v>1224</v>
      </c>
      <c r="G343" s="99" t="s">
        <v>1225</v>
      </c>
      <c r="H343" s="113">
        <v>38310.879999999997</v>
      </c>
      <c r="I343" s="102">
        <f t="shared" si="6"/>
        <v>44324</v>
      </c>
    </row>
    <row r="344" spans="2:9" s="78" customFormat="1" ht="33" customHeight="1" x14ac:dyDescent="0.25">
      <c r="B344" s="97">
        <v>44517</v>
      </c>
      <c r="C344" s="99" t="s">
        <v>27</v>
      </c>
      <c r="D344" s="98" t="s">
        <v>1226</v>
      </c>
      <c r="E344" s="99" t="s">
        <v>1227</v>
      </c>
      <c r="F344" s="100" t="s">
        <v>1228</v>
      </c>
      <c r="G344" s="99" t="s">
        <v>12</v>
      </c>
      <c r="H344" s="113">
        <v>607000</v>
      </c>
      <c r="I344" s="102">
        <f t="shared" si="6"/>
        <v>44562</v>
      </c>
    </row>
    <row r="345" spans="2:9" s="78" customFormat="1" ht="33" customHeight="1" x14ac:dyDescent="0.25">
      <c r="B345" s="97">
        <v>44460</v>
      </c>
      <c r="C345" s="99" t="s">
        <v>1229</v>
      </c>
      <c r="D345" s="98" t="s">
        <v>1230</v>
      </c>
      <c r="E345" s="99" t="s">
        <v>1231</v>
      </c>
      <c r="F345" s="100" t="s">
        <v>1232</v>
      </c>
      <c r="G345" s="99" t="s">
        <v>409</v>
      </c>
      <c r="H345" s="113">
        <v>199529.61</v>
      </c>
      <c r="I345" s="102">
        <f t="shared" si="6"/>
        <v>44505</v>
      </c>
    </row>
    <row r="346" spans="2:9" s="78" customFormat="1" ht="33" customHeight="1" x14ac:dyDescent="0.25">
      <c r="B346" s="97">
        <v>43845</v>
      </c>
      <c r="C346" s="99" t="s">
        <v>77</v>
      </c>
      <c r="D346" s="98" t="s">
        <v>67</v>
      </c>
      <c r="E346" s="99" t="s">
        <v>155</v>
      </c>
      <c r="F346" s="100" t="s">
        <v>1233</v>
      </c>
      <c r="G346" s="99" t="s">
        <v>68</v>
      </c>
      <c r="H346" s="113">
        <v>175787.5</v>
      </c>
      <c r="I346" s="102">
        <f t="shared" si="6"/>
        <v>43890</v>
      </c>
    </row>
    <row r="347" spans="2:9" s="78" customFormat="1" ht="33" customHeight="1" x14ac:dyDescent="0.25">
      <c r="B347" s="97">
        <v>43862</v>
      </c>
      <c r="C347" s="99" t="s">
        <v>96</v>
      </c>
      <c r="D347" s="98" t="s">
        <v>67</v>
      </c>
      <c r="E347" s="99" t="s">
        <v>155</v>
      </c>
      <c r="F347" s="100" t="s">
        <v>1233</v>
      </c>
      <c r="G347" s="99" t="s">
        <v>68</v>
      </c>
      <c r="H347" s="113">
        <v>38666.660000000003</v>
      </c>
      <c r="I347" s="102">
        <f t="shared" si="6"/>
        <v>43907</v>
      </c>
    </row>
    <row r="348" spans="2:9" s="78" customFormat="1" ht="33" customHeight="1" x14ac:dyDescent="0.25">
      <c r="B348" s="97">
        <v>44500</v>
      </c>
      <c r="C348" s="99" t="s">
        <v>1234</v>
      </c>
      <c r="D348" s="98" t="s">
        <v>1235</v>
      </c>
      <c r="E348" s="99" t="s">
        <v>1236</v>
      </c>
      <c r="F348" s="100" t="s">
        <v>1237</v>
      </c>
      <c r="G348" s="99" t="s">
        <v>17</v>
      </c>
      <c r="H348" s="113">
        <v>308902.90000000002</v>
      </c>
      <c r="I348" s="102">
        <f t="shared" si="6"/>
        <v>44545</v>
      </c>
    </row>
    <row r="349" spans="2:9" s="78" customFormat="1" ht="33" customHeight="1" x14ac:dyDescent="0.25">
      <c r="B349" s="97">
        <v>44507</v>
      </c>
      <c r="C349" s="99" t="s">
        <v>1238</v>
      </c>
      <c r="D349" s="98" t="s">
        <v>1235</v>
      </c>
      <c r="E349" s="99" t="s">
        <v>1236</v>
      </c>
      <c r="F349" s="100" t="s">
        <v>1237</v>
      </c>
      <c r="G349" s="99" t="s">
        <v>17</v>
      </c>
      <c r="H349" s="113">
        <v>118755.2</v>
      </c>
      <c r="I349" s="102">
        <f t="shared" si="6"/>
        <v>44552</v>
      </c>
    </row>
    <row r="350" spans="2:9" s="78" customFormat="1" ht="33" customHeight="1" thickBot="1" x14ac:dyDescent="0.3">
      <c r="B350" s="97">
        <v>44392</v>
      </c>
      <c r="C350" s="99" t="s">
        <v>31</v>
      </c>
      <c r="D350" s="98" t="s">
        <v>1239</v>
      </c>
      <c r="E350" s="99" t="s">
        <v>1240</v>
      </c>
      <c r="F350" s="100" t="s">
        <v>1241</v>
      </c>
      <c r="G350" s="99" t="s">
        <v>20</v>
      </c>
      <c r="H350" s="113">
        <v>83780</v>
      </c>
      <c r="I350" s="102">
        <f t="shared" si="6"/>
        <v>44437</v>
      </c>
    </row>
    <row r="351" spans="2:9" ht="30" customHeight="1" thickBot="1" x14ac:dyDescent="0.3">
      <c r="F351" s="165" t="s">
        <v>83</v>
      </c>
      <c r="G351" s="166"/>
      <c r="H351" s="92">
        <f>SUM(H12:H350)</f>
        <v>682810083.58099961</v>
      </c>
      <c r="I351" s="84"/>
    </row>
    <row r="352" spans="2:9" ht="30" customHeight="1" thickBot="1" x14ac:dyDescent="0.35">
      <c r="F352" s="174" t="s">
        <v>737</v>
      </c>
      <c r="G352" s="175"/>
      <c r="H352" s="93">
        <v>120399906.41</v>
      </c>
    </row>
    <row r="353" spans="2:9" ht="30" customHeight="1" thickBot="1" x14ac:dyDescent="0.3">
      <c r="F353" s="167" t="s">
        <v>9</v>
      </c>
      <c r="G353" s="168"/>
      <c r="H353" s="87">
        <f>SUM(H351:H352)</f>
        <v>803209989.99099958</v>
      </c>
    </row>
    <row r="354" spans="2:9" ht="18.75" customHeight="1" x14ac:dyDescent="0.25">
      <c r="G354" s="71"/>
      <c r="H354" s="72"/>
      <c r="I354" s="96"/>
    </row>
    <row r="355" spans="2:9" ht="18.75" customHeight="1" x14ac:dyDescent="0.25">
      <c r="G355" s="71"/>
      <c r="H355" s="72"/>
      <c r="I355" s="96"/>
    </row>
    <row r="356" spans="2:9" ht="18.75" customHeight="1" x14ac:dyDescent="0.25">
      <c r="G356" s="71"/>
      <c r="H356" s="72"/>
      <c r="I356" s="96"/>
    </row>
    <row r="357" spans="2:9" ht="18.75" customHeight="1" x14ac:dyDescent="0.25">
      <c r="G357" s="71"/>
      <c r="H357" s="72"/>
    </row>
    <row r="358" spans="2:9" ht="18.75" customHeight="1" x14ac:dyDescent="0.25">
      <c r="G358" s="71"/>
      <c r="H358" s="72"/>
    </row>
    <row r="359" spans="2:9" ht="24.95" customHeight="1" thickBot="1" x14ac:dyDescent="0.3">
      <c r="B359" s="172"/>
      <c r="C359" s="172"/>
      <c r="D359" s="85"/>
      <c r="E359" s="95"/>
      <c r="G359" s="73"/>
      <c r="H359" s="74"/>
      <c r="I359" s="74"/>
    </row>
    <row r="360" spans="2:9" x14ac:dyDescent="0.25">
      <c r="B360" s="173" t="s">
        <v>738</v>
      </c>
      <c r="C360" s="173"/>
      <c r="D360" s="86"/>
      <c r="E360" s="89"/>
      <c r="G360" s="162" t="s">
        <v>129</v>
      </c>
      <c r="H360" s="162"/>
      <c r="I360" s="162"/>
    </row>
    <row r="361" spans="2:9" x14ac:dyDescent="0.25">
      <c r="B361" s="163" t="s">
        <v>85</v>
      </c>
      <c r="C361" s="163"/>
      <c r="D361" s="78"/>
      <c r="E361" s="88"/>
      <c r="G361" s="164" t="s">
        <v>86</v>
      </c>
      <c r="H361" s="164"/>
      <c r="I361" s="164"/>
    </row>
    <row r="362" spans="2:9" x14ac:dyDescent="0.25">
      <c r="B362" s="163" t="s">
        <v>87</v>
      </c>
      <c r="C362" s="163"/>
      <c r="D362" s="78"/>
      <c r="E362" s="88"/>
      <c r="G362" s="164" t="s">
        <v>88</v>
      </c>
      <c r="H362" s="164"/>
      <c r="I362" s="164"/>
    </row>
    <row r="363" spans="2:9" x14ac:dyDescent="0.25">
      <c r="B363" s="124"/>
      <c r="C363" s="124"/>
      <c r="D363" s="78"/>
      <c r="E363" s="124"/>
      <c r="G363" s="125"/>
      <c r="H363" s="125"/>
      <c r="I363" s="125"/>
    </row>
    <row r="364" spans="2:9" x14ac:dyDescent="0.25">
      <c r="B364" s="124"/>
      <c r="C364" s="124"/>
      <c r="D364" s="78"/>
      <c r="E364" s="124"/>
      <c r="G364" s="125"/>
      <c r="H364" s="125"/>
      <c r="I364" s="125"/>
    </row>
    <row r="365" spans="2:9" x14ac:dyDescent="0.25">
      <c r="B365" s="124"/>
      <c r="C365" s="124"/>
      <c r="D365" s="78"/>
      <c r="E365" s="124"/>
      <c r="G365" s="125"/>
      <c r="H365" s="125"/>
      <c r="I365" s="125"/>
    </row>
    <row r="366" spans="2:9" x14ac:dyDescent="0.25">
      <c r="B366" s="124"/>
      <c r="C366" s="124"/>
      <c r="D366" s="78"/>
      <c r="E366" s="124"/>
      <c r="G366" s="125"/>
      <c r="H366" s="125"/>
      <c r="I366" s="125"/>
    </row>
    <row r="367" spans="2:9" x14ac:dyDescent="0.25">
      <c r="B367" s="124"/>
      <c r="C367" s="124"/>
      <c r="D367" s="78"/>
      <c r="E367" s="124"/>
      <c r="G367" s="125"/>
      <c r="H367" s="125"/>
      <c r="I367" s="125"/>
    </row>
    <row r="368" spans="2:9" ht="24.95" customHeight="1" thickBot="1" x14ac:dyDescent="0.3"/>
    <row r="369" spans="2:7" x14ac:dyDescent="0.25">
      <c r="D369" s="171" t="s">
        <v>335</v>
      </c>
      <c r="E369" s="171"/>
      <c r="F369" s="171"/>
      <c r="G369" s="89"/>
    </row>
    <row r="370" spans="2:7" x14ac:dyDescent="0.25">
      <c r="B370" s="77"/>
      <c r="D370" s="163" t="s">
        <v>336</v>
      </c>
      <c r="E370" s="163"/>
      <c r="F370" s="163"/>
      <c r="G370" s="88"/>
    </row>
    <row r="371" spans="2:7" x14ac:dyDescent="0.25">
      <c r="B371" s="77"/>
      <c r="D371" s="163" t="s">
        <v>89</v>
      </c>
      <c r="E371" s="163"/>
      <c r="F371" s="163"/>
      <c r="G371" s="88"/>
    </row>
    <row r="372" spans="2:7" ht="24.95" customHeight="1" x14ac:dyDescent="0.25"/>
    <row r="373" spans="2:7" ht="52.5" customHeight="1" x14ac:dyDescent="0.25"/>
    <row r="374" spans="2:7" ht="52.5" customHeight="1" x14ac:dyDescent="0.25"/>
    <row r="375" spans="2:7" ht="52.5" customHeight="1" x14ac:dyDescent="0.25"/>
    <row r="376" spans="2:7" ht="52.5" customHeight="1" x14ac:dyDescent="0.25"/>
    <row r="377" spans="2:7" ht="52.5" customHeight="1" x14ac:dyDescent="0.25"/>
    <row r="378" spans="2:7" ht="52.5" customHeight="1" x14ac:dyDescent="0.25"/>
    <row r="379" spans="2:7" ht="52.5" customHeight="1" x14ac:dyDescent="0.25"/>
    <row r="380" spans="2:7" ht="52.5" customHeight="1" x14ac:dyDescent="0.25"/>
    <row r="381" spans="2:7" ht="52.5" customHeight="1" x14ac:dyDescent="0.25"/>
    <row r="382" spans="2:7" ht="52.5" customHeight="1" x14ac:dyDescent="0.25"/>
    <row r="383" spans="2:7" ht="52.5" customHeight="1" x14ac:dyDescent="0.25"/>
    <row r="384" spans="2:7" ht="52.5" customHeight="1" x14ac:dyDescent="0.25"/>
    <row r="385" spans="4:47" s="75" customFormat="1" ht="52.5" customHeight="1" x14ac:dyDescent="0.25">
      <c r="D385" s="76"/>
      <c r="F385" s="70"/>
      <c r="G385" s="90"/>
      <c r="H385" s="77"/>
      <c r="I385" s="77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  <c r="AJ385" s="78"/>
      <c r="AK385" s="78"/>
      <c r="AL385" s="78"/>
      <c r="AM385" s="78"/>
      <c r="AN385" s="78"/>
      <c r="AO385" s="78"/>
      <c r="AP385" s="78"/>
      <c r="AQ385" s="78"/>
      <c r="AR385" s="78"/>
      <c r="AS385" s="78"/>
      <c r="AT385" s="78"/>
      <c r="AU385" s="78"/>
    </row>
    <row r="386" spans="4:47" s="75" customFormat="1" ht="52.5" customHeight="1" x14ac:dyDescent="0.25">
      <c r="D386" s="76"/>
      <c r="F386" s="70"/>
      <c r="G386" s="90"/>
      <c r="H386" s="77"/>
      <c r="I386" s="77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  <c r="AJ386" s="78"/>
      <c r="AK386" s="78"/>
      <c r="AL386" s="78"/>
      <c r="AM386" s="78"/>
      <c r="AN386" s="78"/>
      <c r="AO386" s="78"/>
      <c r="AP386" s="78"/>
      <c r="AQ386" s="78"/>
      <c r="AR386" s="78"/>
      <c r="AS386" s="78"/>
      <c r="AT386" s="78"/>
      <c r="AU386" s="78"/>
    </row>
    <row r="387" spans="4:47" s="75" customFormat="1" ht="52.5" customHeight="1" x14ac:dyDescent="0.25">
      <c r="D387" s="76"/>
      <c r="F387" s="70"/>
      <c r="G387" s="90"/>
      <c r="H387" s="77"/>
      <c r="I387" s="77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  <c r="AJ387" s="78"/>
      <c r="AK387" s="78"/>
      <c r="AL387" s="78"/>
      <c r="AM387" s="78"/>
      <c r="AN387" s="78"/>
      <c r="AO387" s="78"/>
      <c r="AP387" s="78"/>
      <c r="AQ387" s="78"/>
      <c r="AR387" s="78"/>
      <c r="AS387" s="78"/>
      <c r="AT387" s="78"/>
      <c r="AU387" s="78"/>
    </row>
    <row r="388" spans="4:47" s="75" customFormat="1" ht="52.5" customHeight="1" x14ac:dyDescent="0.25">
      <c r="D388" s="76"/>
      <c r="F388" s="70"/>
      <c r="G388" s="90"/>
      <c r="H388" s="77"/>
      <c r="I388" s="77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  <c r="AJ388" s="78"/>
      <c r="AK388" s="78"/>
      <c r="AL388" s="78"/>
      <c r="AM388" s="78"/>
      <c r="AN388" s="78"/>
      <c r="AO388" s="78"/>
      <c r="AP388" s="78"/>
      <c r="AQ388" s="78"/>
      <c r="AR388" s="78"/>
      <c r="AS388" s="78"/>
      <c r="AT388" s="78"/>
      <c r="AU388" s="78"/>
    </row>
    <row r="389" spans="4:47" s="75" customFormat="1" ht="52.5" customHeight="1" x14ac:dyDescent="0.25">
      <c r="D389" s="76"/>
      <c r="F389" s="70"/>
      <c r="G389" s="90"/>
      <c r="H389" s="77"/>
      <c r="I389" s="77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  <c r="AJ389" s="78"/>
      <c r="AK389" s="78"/>
      <c r="AL389" s="78"/>
      <c r="AM389" s="78"/>
      <c r="AN389" s="78"/>
      <c r="AO389" s="78"/>
      <c r="AP389" s="78"/>
      <c r="AQ389" s="78"/>
      <c r="AR389" s="78"/>
      <c r="AS389" s="78"/>
      <c r="AT389" s="78"/>
      <c r="AU389" s="78"/>
    </row>
    <row r="390" spans="4:47" s="75" customFormat="1" ht="52.5" customHeight="1" x14ac:dyDescent="0.25">
      <c r="D390" s="76"/>
      <c r="F390" s="70"/>
      <c r="G390" s="90"/>
      <c r="H390" s="77"/>
      <c r="I390" s="77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  <c r="AJ390" s="78"/>
      <c r="AK390" s="78"/>
      <c r="AL390" s="78"/>
      <c r="AM390" s="78"/>
      <c r="AN390" s="78"/>
      <c r="AO390" s="78"/>
      <c r="AP390" s="78"/>
      <c r="AQ390" s="78"/>
      <c r="AR390" s="78"/>
      <c r="AS390" s="78"/>
      <c r="AT390" s="78"/>
      <c r="AU390" s="78"/>
    </row>
    <row r="391" spans="4:47" s="75" customFormat="1" ht="52.5" customHeight="1" x14ac:dyDescent="0.25">
      <c r="D391" s="76"/>
      <c r="F391" s="70"/>
      <c r="G391" s="90"/>
      <c r="H391" s="77"/>
      <c r="I391" s="77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  <c r="AJ391" s="78"/>
      <c r="AK391" s="78"/>
      <c r="AL391" s="78"/>
      <c r="AM391" s="78"/>
      <c r="AN391" s="78"/>
      <c r="AO391" s="78"/>
      <c r="AP391" s="78"/>
      <c r="AQ391" s="78"/>
      <c r="AR391" s="78"/>
      <c r="AS391" s="78"/>
      <c r="AT391" s="78"/>
      <c r="AU391" s="78"/>
    </row>
    <row r="392" spans="4:47" s="75" customFormat="1" ht="52.5" customHeight="1" x14ac:dyDescent="0.25">
      <c r="D392" s="76"/>
      <c r="F392" s="70"/>
      <c r="G392" s="90"/>
      <c r="H392" s="77"/>
      <c r="I392" s="77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  <c r="AJ392" s="78"/>
      <c r="AK392" s="78"/>
      <c r="AL392" s="78"/>
      <c r="AM392" s="78"/>
      <c r="AN392" s="78"/>
      <c r="AO392" s="78"/>
      <c r="AP392" s="78"/>
      <c r="AQ392" s="78"/>
      <c r="AR392" s="78"/>
      <c r="AS392" s="78"/>
      <c r="AT392" s="78"/>
      <c r="AU392" s="78"/>
    </row>
    <row r="393" spans="4:47" s="75" customFormat="1" ht="52.5" customHeight="1" x14ac:dyDescent="0.25">
      <c r="D393" s="76"/>
      <c r="F393" s="70"/>
      <c r="G393" s="90"/>
      <c r="H393" s="77"/>
      <c r="I393" s="77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  <c r="AJ393" s="78"/>
      <c r="AK393" s="78"/>
      <c r="AL393" s="78"/>
      <c r="AM393" s="78"/>
      <c r="AN393" s="78"/>
      <c r="AO393" s="78"/>
      <c r="AP393" s="78"/>
      <c r="AQ393" s="78"/>
      <c r="AR393" s="78"/>
      <c r="AS393" s="78"/>
      <c r="AT393" s="78"/>
      <c r="AU393" s="78"/>
    </row>
    <row r="394" spans="4:47" s="75" customFormat="1" ht="52.5" customHeight="1" x14ac:dyDescent="0.25">
      <c r="D394" s="76"/>
      <c r="F394" s="70"/>
      <c r="G394" s="90"/>
      <c r="H394" s="77"/>
      <c r="I394" s="77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  <c r="AJ394" s="78"/>
      <c r="AK394" s="78"/>
      <c r="AL394" s="78"/>
      <c r="AM394" s="78"/>
      <c r="AN394" s="78"/>
      <c r="AO394" s="78"/>
      <c r="AP394" s="78"/>
      <c r="AQ394" s="78"/>
      <c r="AR394" s="78"/>
      <c r="AS394" s="78"/>
      <c r="AT394" s="78"/>
      <c r="AU394" s="78"/>
    </row>
    <row r="395" spans="4:47" s="75" customFormat="1" ht="52.5" customHeight="1" x14ac:dyDescent="0.25">
      <c r="D395" s="76"/>
      <c r="F395" s="70"/>
      <c r="G395" s="90"/>
      <c r="H395" s="77"/>
      <c r="I395" s="77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  <c r="AJ395" s="78"/>
      <c r="AK395" s="78"/>
      <c r="AL395" s="78"/>
      <c r="AM395" s="78"/>
      <c r="AN395" s="78"/>
      <c r="AO395" s="78"/>
      <c r="AP395" s="78"/>
      <c r="AQ395" s="78"/>
      <c r="AR395" s="78"/>
      <c r="AS395" s="78"/>
      <c r="AT395" s="78"/>
      <c r="AU395" s="78"/>
    </row>
    <row r="396" spans="4:47" s="75" customFormat="1" ht="52.5" customHeight="1" x14ac:dyDescent="0.25">
      <c r="D396" s="76"/>
      <c r="F396" s="70"/>
      <c r="G396" s="90"/>
      <c r="H396" s="77"/>
      <c r="I396" s="77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  <c r="AJ396" s="78"/>
      <c r="AK396" s="78"/>
      <c r="AL396" s="78"/>
      <c r="AM396" s="78"/>
      <c r="AN396" s="78"/>
      <c r="AO396" s="78"/>
      <c r="AP396" s="78"/>
      <c r="AQ396" s="78"/>
      <c r="AR396" s="78"/>
      <c r="AS396" s="78"/>
      <c r="AT396" s="78"/>
      <c r="AU396" s="78"/>
    </row>
    <row r="397" spans="4:47" s="75" customFormat="1" ht="52.5" customHeight="1" x14ac:dyDescent="0.25">
      <c r="D397" s="76"/>
      <c r="F397" s="70"/>
      <c r="G397" s="90"/>
      <c r="H397" s="77"/>
      <c r="I397" s="77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  <c r="AJ397" s="78"/>
      <c r="AK397" s="78"/>
      <c r="AL397" s="78"/>
      <c r="AM397" s="78"/>
      <c r="AN397" s="78"/>
      <c r="AO397" s="78"/>
      <c r="AP397" s="78"/>
      <c r="AQ397" s="78"/>
      <c r="AR397" s="78"/>
      <c r="AS397" s="78"/>
      <c r="AT397" s="78"/>
      <c r="AU397" s="78"/>
    </row>
    <row r="398" spans="4:47" s="75" customFormat="1" ht="52.5" customHeight="1" x14ac:dyDescent="0.25">
      <c r="D398" s="76"/>
      <c r="F398" s="70"/>
      <c r="G398" s="90"/>
      <c r="H398" s="77"/>
      <c r="I398" s="77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  <c r="AJ398" s="78"/>
      <c r="AK398" s="78"/>
      <c r="AL398" s="78"/>
      <c r="AM398" s="78"/>
      <c r="AN398" s="78"/>
      <c r="AO398" s="78"/>
      <c r="AP398" s="78"/>
      <c r="AQ398" s="78"/>
      <c r="AR398" s="78"/>
      <c r="AS398" s="78"/>
      <c r="AT398" s="78"/>
      <c r="AU398" s="78"/>
    </row>
    <row r="399" spans="4:47" s="75" customFormat="1" ht="52.5" customHeight="1" x14ac:dyDescent="0.25">
      <c r="D399" s="76"/>
      <c r="F399" s="70"/>
      <c r="G399" s="90"/>
      <c r="H399" s="77"/>
      <c r="I399" s="77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  <c r="AJ399" s="78"/>
      <c r="AK399" s="78"/>
      <c r="AL399" s="78"/>
      <c r="AM399" s="78"/>
      <c r="AN399" s="78"/>
      <c r="AO399" s="78"/>
      <c r="AP399" s="78"/>
      <c r="AQ399" s="78"/>
      <c r="AR399" s="78"/>
      <c r="AS399" s="78"/>
      <c r="AT399" s="78"/>
      <c r="AU399" s="78"/>
    </row>
    <row r="400" spans="4:47" s="75" customFormat="1" ht="52.5" customHeight="1" x14ac:dyDescent="0.25">
      <c r="D400" s="76"/>
      <c r="F400" s="70"/>
      <c r="G400" s="90"/>
      <c r="H400" s="77"/>
      <c r="I400" s="77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  <c r="AJ400" s="78"/>
      <c r="AK400" s="78"/>
      <c r="AL400" s="78"/>
      <c r="AM400" s="78"/>
      <c r="AN400" s="78"/>
      <c r="AO400" s="78"/>
      <c r="AP400" s="78"/>
      <c r="AQ400" s="78"/>
      <c r="AR400" s="78"/>
      <c r="AS400" s="78"/>
      <c r="AT400" s="78"/>
      <c r="AU400" s="78"/>
    </row>
    <row r="401" spans="4:47" s="75" customFormat="1" ht="52.5" customHeight="1" x14ac:dyDescent="0.25">
      <c r="D401" s="76"/>
      <c r="F401" s="70"/>
      <c r="G401" s="90"/>
      <c r="H401" s="77"/>
      <c r="I401" s="77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78"/>
      <c r="AI401" s="78"/>
      <c r="AJ401" s="78"/>
      <c r="AK401" s="78"/>
      <c r="AL401" s="78"/>
      <c r="AM401" s="78"/>
      <c r="AN401" s="78"/>
      <c r="AO401" s="78"/>
      <c r="AP401" s="78"/>
      <c r="AQ401" s="78"/>
      <c r="AR401" s="78"/>
      <c r="AS401" s="78"/>
      <c r="AT401" s="78"/>
      <c r="AU401" s="78"/>
    </row>
    <row r="402" spans="4:47" s="75" customFormat="1" ht="52.5" customHeight="1" x14ac:dyDescent="0.25">
      <c r="D402" s="76"/>
      <c r="F402" s="70"/>
      <c r="G402" s="90"/>
      <c r="H402" s="77"/>
      <c r="I402" s="77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  <c r="AJ402" s="78"/>
      <c r="AK402" s="78"/>
      <c r="AL402" s="78"/>
      <c r="AM402" s="78"/>
      <c r="AN402" s="78"/>
      <c r="AO402" s="78"/>
      <c r="AP402" s="78"/>
      <c r="AQ402" s="78"/>
      <c r="AR402" s="78"/>
      <c r="AS402" s="78"/>
      <c r="AT402" s="78"/>
      <c r="AU402" s="78"/>
    </row>
    <row r="403" spans="4:47" s="75" customFormat="1" ht="52.5" customHeight="1" x14ac:dyDescent="0.25">
      <c r="D403" s="76"/>
      <c r="F403" s="70"/>
      <c r="G403" s="90"/>
      <c r="H403" s="77"/>
      <c r="I403" s="77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  <c r="AJ403" s="78"/>
      <c r="AK403" s="78"/>
      <c r="AL403" s="78"/>
      <c r="AM403" s="78"/>
      <c r="AN403" s="78"/>
      <c r="AO403" s="78"/>
      <c r="AP403" s="78"/>
      <c r="AQ403" s="78"/>
      <c r="AR403" s="78"/>
      <c r="AS403" s="78"/>
      <c r="AT403" s="78"/>
      <c r="AU403" s="78"/>
    </row>
    <row r="404" spans="4:47" s="75" customFormat="1" ht="52.5" customHeight="1" x14ac:dyDescent="0.25">
      <c r="D404" s="76"/>
      <c r="F404" s="70"/>
      <c r="G404" s="90"/>
      <c r="H404" s="77"/>
      <c r="I404" s="77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  <c r="AG404" s="78"/>
      <c r="AH404" s="78"/>
      <c r="AI404" s="78"/>
      <c r="AJ404" s="78"/>
      <c r="AK404" s="78"/>
      <c r="AL404" s="78"/>
      <c r="AM404" s="78"/>
      <c r="AN404" s="78"/>
      <c r="AO404" s="78"/>
      <c r="AP404" s="78"/>
      <c r="AQ404" s="78"/>
      <c r="AR404" s="78"/>
      <c r="AS404" s="78"/>
      <c r="AT404" s="78"/>
      <c r="AU404" s="78"/>
    </row>
    <row r="405" spans="4:47" s="75" customFormat="1" ht="52.5" customHeight="1" x14ac:dyDescent="0.25">
      <c r="D405" s="76"/>
      <c r="F405" s="70"/>
      <c r="G405" s="90"/>
      <c r="H405" s="77"/>
      <c r="I405" s="77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  <c r="AG405" s="78"/>
      <c r="AH405" s="78"/>
      <c r="AI405" s="78"/>
      <c r="AJ405" s="78"/>
      <c r="AK405" s="78"/>
      <c r="AL405" s="78"/>
      <c r="AM405" s="78"/>
      <c r="AN405" s="78"/>
      <c r="AO405" s="78"/>
      <c r="AP405" s="78"/>
      <c r="AQ405" s="78"/>
      <c r="AR405" s="78"/>
      <c r="AS405" s="78"/>
      <c r="AT405" s="78"/>
      <c r="AU405" s="78"/>
    </row>
  </sheetData>
  <autoFilter ref="B10:I350">
    <sortState ref="B13:I378">
      <sortCondition ref="D10:D378"/>
    </sortState>
  </autoFilter>
  <mergeCells count="26">
    <mergeCell ref="D369:F369"/>
    <mergeCell ref="D370:F370"/>
    <mergeCell ref="D371:F371"/>
    <mergeCell ref="B359:C359"/>
    <mergeCell ref="B360:C360"/>
    <mergeCell ref="H10:H11"/>
    <mergeCell ref="I10:I11"/>
    <mergeCell ref="F351:G351"/>
    <mergeCell ref="F353:G353"/>
    <mergeCell ref="G10:G11"/>
    <mergeCell ref="F352:G352"/>
    <mergeCell ref="G360:I360"/>
    <mergeCell ref="B361:C361"/>
    <mergeCell ref="G361:I361"/>
    <mergeCell ref="B362:C362"/>
    <mergeCell ref="G362:I362"/>
    <mergeCell ref="B10:B11"/>
    <mergeCell ref="C10:C11"/>
    <mergeCell ref="D10:D11"/>
    <mergeCell ref="E10:E11"/>
    <mergeCell ref="F10:F11"/>
    <mergeCell ref="B2:I2"/>
    <mergeCell ref="B3:I3"/>
    <mergeCell ref="B4:G4"/>
    <mergeCell ref="B7:D7"/>
    <mergeCell ref="B8:D8"/>
  </mergeCells>
  <pageMargins left="0.23622047244094491" right="0.15748031496062992" top="0.19685039370078741" bottom="0.9055118110236221" header="0.15748031496062992" footer="0.74803149606299213"/>
  <pageSetup scale="45" fitToHeight="0" orientation="portrait" r:id="rId1"/>
  <headerFooter>
    <oddFooter>&amp;C&amp;"Arial Black,Normal"&amp;12Página &amp;P de 8&amp;R&amp;"Arial Black,Normal"&amp;12&amp;F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OCTUBRE-20</vt:lpstr>
      <vt:lpstr>NOVIEMBRE-21</vt:lpstr>
      <vt:lpstr>'NOVIEMBRE-21'!Área_de_impresión</vt:lpstr>
      <vt:lpstr>'OCTUBRE-20'!Área_de_impresión</vt:lpstr>
      <vt:lpstr>'NOVIEMBRE-21'!Títulos_a_imprimir</vt:lpstr>
      <vt:lpstr>'OCTUBRE-20'!Títulos_a_imprimir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Jesuscita Feliz de Martinez</cp:lastModifiedBy>
  <cp:revision/>
  <cp:lastPrinted>2021-12-07T19:45:55Z</cp:lastPrinted>
  <dcterms:created xsi:type="dcterms:W3CDTF">2013-06-04T22:03:57Z</dcterms:created>
  <dcterms:modified xsi:type="dcterms:W3CDTF">2021-12-07T21:47:36Z</dcterms:modified>
</cp:coreProperties>
</file>