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10" windowWidth="9015" windowHeight="10935" activeTab="1"/>
  </bookViews>
  <sheets>
    <sheet name="TABLA JUL-SEPT 2017" sheetId="2" r:id="rId1"/>
    <sheet name="GRAFICAS" sheetId="1" r:id="rId2"/>
    <sheet name="TABLA" sheetId="3" state="hidden" r:id="rId3"/>
  </sheets>
  <calcPr calcId="144525"/>
</workbook>
</file>

<file path=xl/calcChain.xml><?xml version="1.0" encoding="utf-8"?>
<calcChain xmlns="http://schemas.openxmlformats.org/spreadsheetml/2006/main">
  <c r="D8" i="1" l="1"/>
  <c r="F12" i="2"/>
  <c r="E12" i="2" s="1"/>
  <c r="D26" i="1" s="1"/>
  <c r="C8" i="1"/>
  <c r="F36" i="2"/>
  <c r="E36" i="2" s="1"/>
  <c r="D126" i="1" s="1"/>
  <c r="F33" i="2"/>
  <c r="D33" i="2" s="1"/>
  <c r="I100" i="1" s="1"/>
  <c r="F15" i="2"/>
  <c r="D15" i="2" s="1"/>
  <c r="I26" i="1" s="1"/>
  <c r="F8" i="2"/>
  <c r="E8" i="2" s="1"/>
  <c r="F8" i="1" s="1"/>
  <c r="D8" i="2" l="1"/>
  <c r="E8" i="1" s="1"/>
  <c r="E33" i="2"/>
  <c r="J100" i="1" s="1"/>
  <c r="D36" i="2"/>
  <c r="C126" i="1" s="1"/>
  <c r="G8" i="1"/>
  <c r="E15" i="2"/>
  <c r="J26" i="1" s="1"/>
  <c r="D12" i="2"/>
  <c r="C26" i="1" s="1"/>
  <c r="M16" i="3"/>
  <c r="L16" i="3"/>
  <c r="N16" i="3" s="1"/>
  <c r="M15" i="3"/>
  <c r="L15" i="3"/>
  <c r="N15" i="3" s="1"/>
  <c r="M13" i="3"/>
  <c r="L13" i="3"/>
  <c r="N13" i="3" s="1"/>
  <c r="U12" i="3"/>
  <c r="S12" i="3"/>
  <c r="L12" i="3"/>
  <c r="V12" i="3" s="1"/>
  <c r="M11" i="3"/>
  <c r="W11" i="3" s="1"/>
  <c r="L11" i="3"/>
  <c r="N11" i="3" s="1"/>
  <c r="M10" i="3"/>
  <c r="W10" i="3" s="1"/>
  <c r="L10" i="3"/>
  <c r="N10" i="3" s="1"/>
  <c r="M9" i="3"/>
  <c r="W9" i="3" s="1"/>
  <c r="L9" i="3"/>
  <c r="N9" i="3" s="1"/>
  <c r="Q8" i="3"/>
  <c r="O8" i="3"/>
  <c r="L8" i="3"/>
  <c r="R8" i="3" s="1"/>
  <c r="M7" i="3"/>
  <c r="L7" i="3"/>
  <c r="N7" i="3" s="1"/>
  <c r="M5" i="3"/>
  <c r="L5" i="3"/>
  <c r="N5" i="3" s="1"/>
  <c r="F39" i="2"/>
  <c r="J30" i="2"/>
  <c r="F27" i="2"/>
  <c r="F24" i="2"/>
  <c r="F21" i="2"/>
  <c r="J18" i="2"/>
  <c r="D21" i="2" l="1"/>
  <c r="I50" i="1" s="1"/>
  <c r="E21" i="2"/>
  <c r="J50" i="1" s="1"/>
  <c r="D27" i="2"/>
  <c r="I75" i="1" s="1"/>
  <c r="E27" i="2"/>
  <c r="J75" i="1" s="1"/>
  <c r="E39" i="2"/>
  <c r="J126" i="1" s="1"/>
  <c r="D39" i="2"/>
  <c r="I126" i="1" s="1"/>
  <c r="H18" i="2"/>
  <c r="E50" i="1" s="1"/>
  <c r="F18" i="2"/>
  <c r="C50" i="1" s="1"/>
  <c r="I18" i="2"/>
  <c r="F50" i="1" s="1"/>
  <c r="G18" i="2"/>
  <c r="D50" i="1" s="1"/>
  <c r="D24" i="2"/>
  <c r="C75" i="1" s="1"/>
  <c r="E24" i="2"/>
  <c r="D75" i="1" s="1"/>
  <c r="H30" i="2"/>
  <c r="E100" i="1" s="1"/>
  <c r="F30" i="2"/>
  <c r="C100" i="1" s="1"/>
  <c r="I30" i="2"/>
  <c r="F100" i="1" s="1"/>
  <c r="G30" i="2"/>
  <c r="D100" i="1" s="1"/>
  <c r="W5" i="3"/>
  <c r="W7" i="3"/>
  <c r="W13" i="3"/>
  <c r="W15" i="3"/>
  <c r="W16" i="3"/>
  <c r="P8" i="3"/>
  <c r="T12" i="3"/>
  <c r="W8" i="3" l="1"/>
  <c r="W12" i="3"/>
</calcChain>
</file>

<file path=xl/sharedStrings.xml><?xml version="1.0" encoding="utf-8"?>
<sst xmlns="http://schemas.openxmlformats.org/spreadsheetml/2006/main" count="174" uniqueCount="54">
  <si>
    <t>DIVISION DE TRAMITES Y SERVICIOS PARA LA SALUD</t>
  </si>
  <si>
    <t>TABLA DE DATOS DE LOS BUZONES DE SUGERENCIAS ENE-MAR 2017</t>
  </si>
  <si>
    <t>1.- ¿Encontro el medicamento que solicitó?</t>
  </si>
  <si>
    <t>SI</t>
  </si>
  <si>
    <t>NO</t>
  </si>
  <si>
    <t>SI %</t>
  </si>
  <si>
    <t>NO %</t>
  </si>
  <si>
    <t>TOTAL</t>
  </si>
  <si>
    <t xml:space="preserve">Total </t>
  </si>
  <si>
    <t xml:space="preserve">Criterios </t>
  </si>
  <si>
    <t>Si</t>
  </si>
  <si>
    <t>No</t>
  </si>
  <si>
    <t>Menos de 15 Min</t>
  </si>
  <si>
    <t>Más de 15 Min.</t>
  </si>
  <si>
    <t>30 Min.</t>
  </si>
  <si>
    <t>Más de 30 Min.</t>
  </si>
  <si>
    <t>Excelente</t>
  </si>
  <si>
    <t>Bueno</t>
  </si>
  <si>
    <t xml:space="preserve">Regular </t>
  </si>
  <si>
    <t>Deficiente</t>
  </si>
  <si>
    <t>3.- ¿Cuanto tiempo esperó por ser atendido?</t>
  </si>
  <si>
    <t>¿Cuáles medicamentos no encontró?</t>
  </si>
  <si>
    <t>4.- ¿Recibió orientación sobre el uso correcto del medicamento que compró?</t>
  </si>
  <si>
    <t>5.- ¿Vió usted el listado de precios de medicamentos en la FP?</t>
  </si>
  <si>
    <t>2.- ¿Acudio a la FP con Recet a Médica?</t>
  </si>
  <si>
    <t>6.- ¿Le vendieron los medicos al precio que dice el listado?</t>
  </si>
  <si>
    <t>7.- ¿Como considera el trato recibido por el personal?</t>
  </si>
  <si>
    <t>Regular</t>
  </si>
  <si>
    <t>8.- ¿Recomendaría usted esta Farmacia l?</t>
  </si>
  <si>
    <t>9.- ¿Confía en la Calidad de nuestros medicamentos?</t>
  </si>
  <si>
    <t>10- ¿Esta conforme con el local de la Farmacia?</t>
  </si>
  <si>
    <t>Promedio de satisfacción a nivel nacional</t>
  </si>
  <si>
    <t>Menos de 15 min</t>
  </si>
  <si>
    <t>Más de 15 min.</t>
  </si>
  <si>
    <t>30 min.</t>
  </si>
  <si>
    <t>Más de 30 min.</t>
  </si>
  <si>
    <t>DIVISIÓN DE TRÁMITES Y SERVICIOS PARA LA SALUD</t>
  </si>
  <si>
    <t>2.- ¿Encontro el medicamento que solicitó?</t>
  </si>
  <si>
    <t>4.- ¿Cuanto tiempo esperó por ser atendido?</t>
  </si>
  <si>
    <t>5.- ¿Recibió orientación sobre el uso correcto del medicamento que compró?</t>
  </si>
  <si>
    <t>6.- ¿Vió usted el listado de precios de medicamentos en la FP?</t>
  </si>
  <si>
    <t>7.- ¿Le vendieron los medicos al precio que dice el listado?</t>
  </si>
  <si>
    <t>8.- ¿Como considera el trato recibido por el personal?</t>
  </si>
  <si>
    <t>9.- ¿Esta conforme con el local de la Farmacia?</t>
  </si>
  <si>
    <t>10.- ¿Confía en la Calidad de nuestros medicamentos?</t>
  </si>
  <si>
    <t>Muy bueno</t>
  </si>
  <si>
    <t>3.- ¿Acudio a la FP con Receta Médica?</t>
  </si>
  <si>
    <t>6- ¿Vió usted el listado de precios de medicamentos en la FP?</t>
  </si>
  <si>
    <t>7 ¿Le vendieron los medicos al precio que dice el listado?</t>
  </si>
  <si>
    <t>TABLA DE DATOS DE LOS BUZONES DE SUGERENCIAS DE LAS FARMACIAS DEL PUEBLO JUL-SEP 2017</t>
  </si>
  <si>
    <t>1.- ¿Es la primera vez que acude a esta farmacia?</t>
  </si>
  <si>
    <t>11- ¿Recomendaría usted esta Farmacia?</t>
  </si>
  <si>
    <t>9.-  ¿Esta conforme con el local de la Farmacia</t>
  </si>
  <si>
    <t>11.-  ¿Recomendaría usted esta Farmacia?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</si>
</sst>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rgb="FF000000"/>
      <name val="Arial"/>
    </font>
    <font>
      <sz val="10"/>
      <name val="Arial"/>
      <family val="2"/>
    </font>
    <font>
      <b/>
      <sz val="12"/>
      <name val="Cambria"/>
      <family val="1"/>
    </font>
    <font>
      <b/>
      <sz val="12"/>
      <name val="Arial"/>
      <family val="2"/>
    </font>
    <font>
      <b/>
      <sz val="14"/>
      <name val="Cambria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Cambria"/>
      <family val="1"/>
    </font>
    <font>
      <sz val="10"/>
      <color rgb="FF000000"/>
      <name val="Arial"/>
      <family val="2"/>
    </font>
    <font>
      <b/>
      <sz val="12"/>
      <name val="Cambria"/>
      <family val="1"/>
      <scheme val="major"/>
    </font>
    <font>
      <sz val="10"/>
      <color rgb="FF000000"/>
      <name val="Cambria"/>
      <family val="1"/>
      <scheme val="major"/>
    </font>
    <font>
      <b/>
      <sz val="9"/>
      <name val="Cambria"/>
      <family val="1"/>
      <scheme val="major"/>
    </font>
    <font>
      <sz val="9"/>
      <name val="Cambria"/>
      <family val="1"/>
      <scheme val="major"/>
    </font>
    <font>
      <sz val="10"/>
      <name val="Cambria"/>
      <family val="1"/>
      <scheme val="major"/>
    </font>
    <font>
      <b/>
      <sz val="10"/>
      <name val="Cambria"/>
      <family val="1"/>
      <scheme val="major"/>
    </font>
  </fonts>
  <fills count="7">
    <fill>
      <patternFill patternType="none"/>
    </fill>
    <fill>
      <patternFill patternType="gray125"/>
    </fill>
    <fill>
      <patternFill patternType="solid">
        <fgColor rgb="FFFABF8F"/>
        <bgColor rgb="FFFABF8F"/>
      </patternFill>
    </fill>
    <fill>
      <patternFill patternType="solid">
        <fgColor rgb="FF99FFCC"/>
        <bgColor rgb="FFFFFFCC"/>
      </patternFill>
    </fill>
    <fill>
      <patternFill patternType="solid">
        <fgColor theme="0"/>
        <bgColor rgb="FFFDE9D9"/>
      </patternFill>
    </fill>
    <fill>
      <patternFill patternType="solid">
        <fgColor theme="0"/>
        <bgColor indexed="64"/>
      </patternFill>
    </fill>
    <fill>
      <patternFill patternType="solid">
        <fgColor rgb="FF99FFCC"/>
        <bgColor rgb="FF00CCFF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1" fillId="0" borderId="0" applyFont="0" applyFill="0" applyBorder="0" applyAlignment="0" applyProtection="0"/>
  </cellStyleXfs>
  <cellXfs count="65">
    <xf numFmtId="0" fontId="0" fillId="0" borderId="0" xfId="0" applyFont="1" applyAlignment="1"/>
    <xf numFmtId="0" fontId="1" fillId="0" borderId="0" xfId="0" applyFont="1"/>
    <xf numFmtId="0" fontId="4" fillId="0" borderId="0" xfId="0" applyFont="1" applyAlignment="1">
      <alignment wrapText="1"/>
    </xf>
    <xf numFmtId="0" fontId="1" fillId="0" borderId="0" xfId="0" applyFont="1"/>
    <xf numFmtId="0" fontId="6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9" fontId="1" fillId="0" borderId="0" xfId="0" applyNumberFormat="1" applyFont="1"/>
    <xf numFmtId="0" fontId="6" fillId="0" borderId="1" xfId="0" applyFont="1" applyBorder="1" applyAlignment="1">
      <alignment vertical="center"/>
    </xf>
    <xf numFmtId="0" fontId="1" fillId="0" borderId="0" xfId="0" applyFont="1" applyAlignment="1">
      <alignment wrapText="1"/>
    </xf>
    <xf numFmtId="0" fontId="0" fillId="0" borderId="0" xfId="0" applyFont="1" applyAlignment="1"/>
    <xf numFmtId="0" fontId="9" fillId="0" borderId="1" xfId="0" applyFont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0" fillId="0" borderId="0" xfId="0" applyFont="1" applyAlignment="1"/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9" fontId="9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1" fontId="9" fillId="4" borderId="1" xfId="0" applyNumberFormat="1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3" fillId="0" borderId="0" xfId="0" applyFont="1" applyAlignment="1"/>
    <xf numFmtId="0" fontId="14" fillId="3" borderId="1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 vertical="center"/>
    </xf>
    <xf numFmtId="9" fontId="15" fillId="4" borderId="0" xfId="0" applyNumberFormat="1" applyFont="1" applyFill="1" applyBorder="1" applyAlignment="1">
      <alignment horizontal="center" vertical="center"/>
    </xf>
    <xf numFmtId="1" fontId="15" fillId="4" borderId="0" xfId="0" applyNumberFormat="1" applyFont="1" applyFill="1" applyBorder="1" applyAlignment="1">
      <alignment horizontal="center" vertical="center"/>
    </xf>
    <xf numFmtId="0" fontId="16" fillId="0" borderId="0" xfId="0" applyFont="1"/>
    <xf numFmtId="0" fontId="17" fillId="6" borderId="1" xfId="0" applyFont="1" applyFill="1" applyBorder="1" applyAlignment="1">
      <alignment vertical="center" wrapText="1"/>
    </xf>
    <xf numFmtId="0" fontId="17" fillId="6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/>
    </xf>
    <xf numFmtId="0" fontId="16" fillId="0" borderId="1" xfId="0" applyFont="1" applyBorder="1"/>
    <xf numFmtId="0" fontId="17" fillId="6" borderId="1" xfId="0" applyFont="1" applyFill="1" applyBorder="1" applyAlignment="1">
      <alignment horizontal="center" vertical="center" wrapText="1"/>
    </xf>
    <xf numFmtId="10" fontId="9" fillId="4" borderId="1" xfId="0" applyNumberFormat="1" applyFont="1" applyFill="1" applyBorder="1" applyAlignment="1">
      <alignment horizontal="center" vertical="center"/>
    </xf>
    <xf numFmtId="10" fontId="9" fillId="4" borderId="1" xfId="1" applyNumberFormat="1" applyFont="1" applyFill="1" applyBorder="1" applyAlignment="1">
      <alignment horizontal="center" vertical="center"/>
    </xf>
    <xf numFmtId="10" fontId="15" fillId="4" borderId="1" xfId="0" applyNumberFormat="1" applyFont="1" applyFill="1" applyBorder="1" applyAlignment="1">
      <alignment horizontal="center" vertical="center"/>
    </xf>
    <xf numFmtId="10" fontId="16" fillId="0" borderId="1" xfId="0" applyNumberFormat="1" applyFont="1" applyBorder="1" applyAlignment="1">
      <alignment horizontal="center"/>
    </xf>
    <xf numFmtId="10" fontId="16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12" fillId="0" borderId="0" xfId="0" applyFont="1" applyAlignment="1">
      <alignment horizontal="center" wrapText="1"/>
    </xf>
    <xf numFmtId="0" fontId="13" fillId="0" borderId="0" xfId="0" applyFont="1" applyAlignment="1"/>
    <xf numFmtId="0" fontId="6" fillId="0" borderId="4" xfId="0" applyFont="1" applyBorder="1" applyAlignment="1">
      <alignment horizontal="center" vertical="center"/>
    </xf>
    <xf numFmtId="0" fontId="7" fillId="0" borderId="5" xfId="0" applyFont="1" applyBorder="1"/>
    <xf numFmtId="0" fontId="7" fillId="0" borderId="2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FF00"/>
      <color rgb="FFCCFF66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2-¿Encontro el medicamento que solicitó?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710857571374994E-2"/>
          <c:y val="0.33026037835235994"/>
          <c:w val="0.86411569982323633"/>
          <c:h val="0.6032527767939042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explosion val="9"/>
            <c:spPr>
              <a:solidFill>
                <a:srgbClr val="CC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GRAFICAS!$C$25:$D$25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GRAFICAS!$C$26:$D$26</c:f>
              <c:numCache>
                <c:formatCode>0.00%</c:formatCode>
                <c:ptCount val="2"/>
                <c:pt idx="0">
                  <c:v>0.73636363636363633</c:v>
                </c:pt>
                <c:pt idx="1">
                  <c:v>0.26363636363636361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91038620172474"/>
          <c:y val="0.14805074971164936"/>
          <c:w val="0.18392072419518987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11-  ¿Recomendaría usted esta Farmacia?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2784949012520973E-2"/>
          <c:y val="0.30729331843900137"/>
          <c:w val="0.96355384880168671"/>
          <c:h val="0.6357612910842892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GRAFICAS!$I$125:$J$125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GRAFICAS!$I$126:$J$126</c:f>
              <c:numCache>
                <c:formatCode>0.00%</c:formatCode>
                <c:ptCount val="2"/>
                <c:pt idx="0">
                  <c:v>0.9719626168224299</c:v>
                </c:pt>
                <c:pt idx="1">
                  <c:v>2.8037383177570093E-2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6245987694161186"/>
          <c:y val="0.12539792387543253"/>
          <c:w val="0.21009186351706033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1.- ¿Es la primera vez que acude a esta farmacia?</a:t>
            </a:r>
          </a:p>
        </c:rich>
      </c:tx>
      <c:layout/>
      <c:overlay val="0"/>
    </c:title>
    <c:autoTitleDeleted val="0"/>
    <c:view3D>
      <c:rotX val="40"/>
      <c:rotY val="26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CCFF66"/>
              </a:solidFill>
            </c:spPr>
          </c:dPt>
          <c:dPt>
            <c:idx val="1"/>
            <c:bubble3D val="0"/>
            <c:spPr>
              <a:solidFill>
                <a:srgbClr val="99FFCC"/>
              </a:solidFill>
            </c:spPr>
          </c:dPt>
          <c:dLbls>
            <c:txPr>
              <a:bodyPr/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GRAFICAS!$E$7:$F$7</c:f>
              <c:strCache>
                <c:ptCount val="2"/>
                <c:pt idx="0">
                  <c:v>SI %</c:v>
                </c:pt>
                <c:pt idx="1">
                  <c:v>NO %</c:v>
                </c:pt>
              </c:strCache>
            </c:strRef>
          </c:cat>
          <c:val>
            <c:numRef>
              <c:f>GRAFICAS!$E$8:$F$8</c:f>
              <c:numCache>
                <c:formatCode>0.00%</c:formatCode>
                <c:ptCount val="2"/>
                <c:pt idx="0">
                  <c:v>0.31428571428571428</c:v>
                </c:pt>
                <c:pt idx="1">
                  <c:v>0.68571428571428572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layout/>
      <c:overlay val="0"/>
    </c:legend>
    <c:plotVisOnly val="1"/>
    <c:dispBlanksAs val="gap"/>
    <c:showDLblsOverMax val="0"/>
  </c:chart>
  <c:spPr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 sz="1100"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3-¿Acudio a la FP con Receta Médica?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34623139918669E-2"/>
          <c:y val="0.2979651073027636"/>
          <c:w val="0.87786151194619977"/>
          <c:h val="0.61709360724373119"/>
        </c:manualLayout>
      </c:layout>
      <c:pie3DChart>
        <c:varyColors val="1"/>
        <c:ser>
          <c:idx val="0"/>
          <c:order val="0"/>
          <c:explosion val="9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CC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GRAFICAS!$I$25:$J$25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GRAFICAS!$I$26:$J$26</c:f>
              <c:numCache>
                <c:formatCode>0.00%</c:formatCode>
                <c:ptCount val="2"/>
                <c:pt idx="0">
                  <c:v>0.60377358490566035</c:v>
                </c:pt>
                <c:pt idx="1">
                  <c:v>0.39622641509433965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8470548477577637"/>
          <c:y val="0.14343713956170706"/>
          <c:w val="0.19339303617090781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4-¿Cuanto tiempo esperó por ser atendido?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806602019058991E-2"/>
          <c:y val="0.33725199574966619"/>
          <c:w val="0.87500023574897445"/>
          <c:h val="0.63609659519203698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CCFF66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99CCFF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GRAFICAS!$C$49:$F$49</c:f>
              <c:strCache>
                <c:ptCount val="4"/>
                <c:pt idx="0">
                  <c:v>Menos de 15 min</c:v>
                </c:pt>
                <c:pt idx="1">
                  <c:v>Más de 15 min.</c:v>
                </c:pt>
                <c:pt idx="2">
                  <c:v>30 min.</c:v>
                </c:pt>
                <c:pt idx="3">
                  <c:v>Más de 30 min.</c:v>
                </c:pt>
              </c:strCache>
            </c:strRef>
          </c:cat>
          <c:val>
            <c:numRef>
              <c:f>GRAFICAS!$C$50:$F$50</c:f>
              <c:numCache>
                <c:formatCode>0.00%</c:formatCode>
                <c:ptCount val="4"/>
                <c:pt idx="0">
                  <c:v>0.89795918367346939</c:v>
                </c:pt>
                <c:pt idx="1">
                  <c:v>8.1632653061224483E-2</c:v>
                </c:pt>
                <c:pt idx="2">
                  <c:v>2.0408163265306121E-2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5-¿Recibió orientación sobre el uso correcto del medicamento que compró?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568739252421037E-2"/>
          <c:y val="0.33497497933865533"/>
          <c:w val="0.91083355959815371"/>
          <c:h val="0.6449885113841739"/>
        </c:manualLayout>
      </c:layout>
      <c:pie3DChart>
        <c:varyColors val="1"/>
        <c:ser>
          <c:idx val="0"/>
          <c:order val="0"/>
          <c:explosion val="34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CCFF66"/>
              </a:solidFill>
            </c:spPr>
          </c:dPt>
          <c:dLbls>
            <c:dLbl>
              <c:idx val="1"/>
              <c:layout>
                <c:manualLayout>
                  <c:x val="-2.0209521223640149E-2"/>
                  <c:y val="4.59533734753743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GRAFICAS!$I$49:$J$49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GRAFICAS!$I$50:$J$50</c:f>
              <c:numCache>
                <c:formatCode>0.00%</c:formatCode>
                <c:ptCount val="2"/>
                <c:pt idx="0">
                  <c:v>0.95145631067961167</c:v>
                </c:pt>
                <c:pt idx="1">
                  <c:v>4.8543689320388349E-2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1023575386410027"/>
          <c:y val="0.21305651672433679"/>
          <c:w val="0.18841738116068824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6- ¿Vió usted el listado de precios de medicamentos en la  FP?
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45093774413193E-5"/>
          <c:y val="0.33968958032495067"/>
          <c:w val="0.97424561758473982"/>
          <c:h val="0.57138399222588521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CC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GRAFICAS!$C$74:$D$74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GRAFICAS!$C$75:$D$75</c:f>
              <c:numCache>
                <c:formatCode>0.00%</c:formatCode>
                <c:ptCount val="2"/>
                <c:pt idx="0">
                  <c:v>0.91262135922330101</c:v>
                </c:pt>
                <c:pt idx="1">
                  <c:v>8.7378640776699032E-2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336077155237823"/>
          <c:y val="0.14426758938869669"/>
          <c:w val="0.19577655155310308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7- ¿Le vendieron los medicamentos al precio que dice el listado?
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244975882468534E-2"/>
          <c:y val="0.33046236002506602"/>
          <c:w val="0.93231479911314474"/>
          <c:h val="0.58983843282565451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00FF00"/>
              </a:solidFill>
            </c:spPr>
          </c:dPt>
          <c:dLbls>
            <c:dLbl>
              <c:idx val="1"/>
              <c:layout>
                <c:manualLayout>
                  <c:x val="-1.6020144917782714E-2"/>
                  <c:y val="2.81284908590578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GRAFICAS!$I$74:$J$74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GRAFICAS!$I$75:$J$75</c:f>
              <c:numCache>
                <c:formatCode>0.00%</c:formatCode>
                <c:ptCount val="2"/>
                <c:pt idx="0">
                  <c:v>0.98979591836734693</c:v>
                </c:pt>
                <c:pt idx="1">
                  <c:v>1.020408163265306E-2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40068465800749264"/>
          <c:y val="0.18117647058823533"/>
          <c:w val="0.2075790190655698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8- ¿Como considera el trato recibido por el personal?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620553359683792E-2"/>
          <c:y val="0.34881580978848231"/>
          <c:w val="0.93412384716732544"/>
          <c:h val="0.58039796928498133"/>
        </c:manualLayout>
      </c:layout>
      <c:pie3DChart>
        <c:varyColors val="1"/>
        <c:ser>
          <c:idx val="0"/>
          <c:order val="0"/>
          <c:explosion val="12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CCFF66"/>
              </a:solidFill>
            </c:spPr>
          </c:dPt>
          <c:dPt>
            <c:idx val="2"/>
            <c:bubble3D val="0"/>
            <c:spPr>
              <a:solidFill>
                <a:srgbClr val="99CCFF"/>
              </a:solidFill>
            </c:spPr>
          </c:dPt>
          <c:dPt>
            <c:idx val="3"/>
            <c:bubble3D val="0"/>
            <c:spPr>
              <a:solidFill>
                <a:srgbClr val="FF9900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GRAFICAS!$C$99:$F$99</c:f>
              <c:strCache>
                <c:ptCount val="4"/>
                <c:pt idx="0">
                  <c:v>Excelente</c:v>
                </c:pt>
                <c:pt idx="1">
                  <c:v>Bueno</c:v>
                </c:pt>
                <c:pt idx="2">
                  <c:v>Regular</c:v>
                </c:pt>
                <c:pt idx="3">
                  <c:v>Deficiente</c:v>
                </c:pt>
              </c:strCache>
            </c:strRef>
          </c:cat>
          <c:val>
            <c:numRef>
              <c:f>GRAFICAS!$C$100:$F$100</c:f>
              <c:numCache>
                <c:formatCode>0.00%</c:formatCode>
                <c:ptCount val="4"/>
                <c:pt idx="0">
                  <c:v>0.65979381443298968</c:v>
                </c:pt>
                <c:pt idx="1">
                  <c:v>0.28865979381443296</c:v>
                </c:pt>
                <c:pt idx="2">
                  <c:v>4.1237113402061855E-2</c:v>
                </c:pt>
                <c:pt idx="3">
                  <c:v>1.0309278350515464E-2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9-¿ ¿Esta conforme con el local de la Farmacia
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525801952580194E-2"/>
          <c:y val="0.33129155730533683"/>
          <c:w val="0.96094839609483962"/>
          <c:h val="0.621041484397783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CC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GRAFICAS!$I$99:$J$99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GRAFICAS!$I$100:$J$100</c:f>
              <c:numCache>
                <c:formatCode>0.00%</c:formatCode>
                <c:ptCount val="2"/>
                <c:pt idx="0">
                  <c:v>0.90476190476190477</c:v>
                </c:pt>
                <c:pt idx="1">
                  <c:v>9.5238095238095233E-2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6585774058577408"/>
          <c:y val="0.13046296296296298"/>
          <c:w val="0.20122645757146465"/>
          <c:h val="8.3717191601049873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c:style val="2"/>
  <c:chart>
    <c:title>
      <c:tx>
        <c:rich>
          <a:bodyPr/>
          <a:lstStyle/>
          <a:p>
            <a:pPr>
              <a:defRPr/>
            </a:pPr>
            <a:r>
              <a:rPr lang="es-ES"/>
              <a:t>10- ¿Confia en la Calidad de nuestros medicamentos? 
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626220362622036E-2"/>
          <c:y val="0.34430319047489299"/>
          <c:w val="0.92189679218967924"/>
          <c:h val="0.57138399222588521"/>
        </c:manualLayout>
      </c:layout>
      <c:pie3DChart>
        <c:varyColors val="1"/>
        <c:ser>
          <c:idx val="0"/>
          <c:order val="0"/>
          <c:explosion val="17"/>
          <c:dPt>
            <c:idx val="0"/>
            <c:bubble3D val="0"/>
            <c:spPr>
              <a:solidFill>
                <a:srgbClr val="99FFCC"/>
              </a:solidFill>
            </c:spPr>
          </c:dPt>
          <c:dPt>
            <c:idx val="1"/>
            <c:bubble3D val="0"/>
            <c:spPr>
              <a:solidFill>
                <a:srgbClr val="00FF00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GRAFICAS!$C$125:$D$125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GRAFICAS!$C$126:$D$126</c:f>
              <c:numCache>
                <c:formatCode>0.00%</c:formatCode>
                <c:ptCount val="2"/>
                <c:pt idx="0">
                  <c:v>0.98076923076923073</c:v>
                </c:pt>
                <c:pt idx="1">
                  <c:v>1.9230769230769232E-2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7837511942806312"/>
          <c:y val="0.12581314878892735"/>
          <c:w val="0.20024725480743477"/>
          <c:h val="8.3427512737378418E-2"/>
        </c:manualLayout>
      </c:layout>
      <c:overlay val="0"/>
    </c:legend>
    <c:plotVisOnly val="1"/>
    <c:dispBlanksAs val="zero"/>
    <c:showDLblsOverMax val="1"/>
  </c:chart>
  <c:spPr>
    <a:solidFill>
      <a:srgbClr val="FFFFFF"/>
    </a:solidFill>
    <a:ln>
      <a:solidFill>
        <a:srgbClr val="00FF00"/>
      </a:solidFill>
    </a:ln>
    <a:scene3d>
      <a:camera prst="orthographicFront"/>
      <a:lightRig rig="threePt" dir="t"/>
    </a:scene3d>
    <a:sp3d>
      <a:bevelT/>
    </a:sp3d>
  </c:spPr>
  <c:txPr>
    <a:bodyPr/>
    <a:lstStyle/>
    <a:p>
      <a:pPr>
        <a:defRPr>
          <a:latin typeface="+mj-lt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1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2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jpg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76200</xdr:rowOff>
    </xdr:from>
    <xdr:to>
      <xdr:col>0</xdr:col>
      <xdr:colOff>1981200</xdr:colOff>
      <xdr:row>3</xdr:row>
      <xdr:rowOff>0</xdr:rowOff>
    </xdr:to>
    <xdr:pic>
      <xdr:nvPicPr>
        <xdr:cNvPr id="2" name="image0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71650" cy="40957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114300</xdr:colOff>
      <xdr:row>0</xdr:row>
      <xdr:rowOff>76200</xdr:rowOff>
    </xdr:from>
    <xdr:to>
      <xdr:col>9</xdr:col>
      <xdr:colOff>219075</xdr:colOff>
      <xdr:row>3</xdr:row>
      <xdr:rowOff>9525</xdr:rowOff>
    </xdr:to>
    <xdr:pic>
      <xdr:nvPicPr>
        <xdr:cNvPr id="3" name="image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76925" y="76200"/>
          <a:ext cx="1885950" cy="41910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28</xdr:row>
      <xdr:rowOff>19050</xdr:rowOff>
    </xdr:from>
    <xdr:to>
      <xdr:col>4</xdr:col>
      <xdr:colOff>400050</xdr:colOff>
      <xdr:row>45</xdr:row>
      <xdr:rowOff>19050</xdr:rowOff>
    </xdr:to>
    <xdr:graphicFrame macro="">
      <xdr:nvGraphicFramePr>
        <xdr:cNvPr id="2" name="Chart 1" descr="Chart 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590550</xdr:colOff>
      <xdr:row>28</xdr:row>
      <xdr:rowOff>57150</xdr:rowOff>
    </xdr:from>
    <xdr:to>
      <xdr:col>10</xdr:col>
      <xdr:colOff>85725</xdr:colOff>
      <xdr:row>45</xdr:row>
      <xdr:rowOff>57150</xdr:rowOff>
    </xdr:to>
    <xdr:graphicFrame macro="">
      <xdr:nvGraphicFramePr>
        <xdr:cNvPr id="3" name="Chart 2" descr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</xdr:col>
      <xdr:colOff>95249</xdr:colOff>
      <xdr:row>52</xdr:row>
      <xdr:rowOff>9525</xdr:rowOff>
    </xdr:from>
    <xdr:to>
      <xdr:col>5</xdr:col>
      <xdr:colOff>123824</xdr:colOff>
      <xdr:row>69</xdr:row>
      <xdr:rowOff>9525</xdr:rowOff>
    </xdr:to>
    <xdr:graphicFrame macro="">
      <xdr:nvGraphicFramePr>
        <xdr:cNvPr id="4" name="Chart 3" descr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6</xdr:col>
      <xdr:colOff>571500</xdr:colOff>
      <xdr:row>52</xdr:row>
      <xdr:rowOff>114300</xdr:rowOff>
    </xdr:from>
    <xdr:to>
      <xdr:col>10</xdr:col>
      <xdr:colOff>47625</xdr:colOff>
      <xdr:row>69</xdr:row>
      <xdr:rowOff>114300</xdr:rowOff>
    </xdr:to>
    <xdr:graphicFrame macro="">
      <xdr:nvGraphicFramePr>
        <xdr:cNvPr id="5" name="Chart 4" descr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0</xdr:col>
      <xdr:colOff>342900</xdr:colOff>
      <xdr:row>76</xdr:row>
      <xdr:rowOff>152400</xdr:rowOff>
    </xdr:from>
    <xdr:to>
      <xdr:col>4</xdr:col>
      <xdr:colOff>238125</xdr:colOff>
      <xdr:row>93</xdr:row>
      <xdr:rowOff>152400</xdr:rowOff>
    </xdr:to>
    <xdr:graphicFrame macro="">
      <xdr:nvGraphicFramePr>
        <xdr:cNvPr id="6" name="Chart 5" descr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7</xdr:col>
      <xdr:colOff>1</xdr:colOff>
      <xdr:row>76</xdr:row>
      <xdr:rowOff>142875</xdr:rowOff>
    </xdr:from>
    <xdr:to>
      <xdr:col>10</xdr:col>
      <xdr:colOff>419100</xdr:colOff>
      <xdr:row>93</xdr:row>
      <xdr:rowOff>142875</xdr:rowOff>
    </xdr:to>
    <xdr:graphicFrame macro="">
      <xdr:nvGraphicFramePr>
        <xdr:cNvPr id="7" name="Chart 6" descr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1</xdr:col>
      <xdr:colOff>161925</xdr:colOff>
      <xdr:row>102</xdr:row>
      <xdr:rowOff>57150</xdr:rowOff>
    </xdr:from>
    <xdr:to>
      <xdr:col>5</xdr:col>
      <xdr:colOff>238125</xdr:colOff>
      <xdr:row>119</xdr:row>
      <xdr:rowOff>57150</xdr:rowOff>
    </xdr:to>
    <xdr:graphicFrame macro="">
      <xdr:nvGraphicFramePr>
        <xdr:cNvPr id="8" name="Chart 7" descr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7</xdr:col>
      <xdr:colOff>47625</xdr:colOff>
      <xdr:row>102</xdr:row>
      <xdr:rowOff>76200</xdr:rowOff>
    </xdr:from>
    <xdr:to>
      <xdr:col>10</xdr:col>
      <xdr:colOff>266700</xdr:colOff>
      <xdr:row>119</xdr:row>
      <xdr:rowOff>66675</xdr:rowOff>
    </xdr:to>
    <xdr:graphicFrame macro="">
      <xdr:nvGraphicFramePr>
        <xdr:cNvPr id="9" name="Chart 8" descr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0</xdr:col>
      <xdr:colOff>390525</xdr:colOff>
      <xdr:row>127</xdr:row>
      <xdr:rowOff>142875</xdr:rowOff>
    </xdr:from>
    <xdr:to>
      <xdr:col>4</xdr:col>
      <xdr:colOff>390525</xdr:colOff>
      <xdr:row>144</xdr:row>
      <xdr:rowOff>142875</xdr:rowOff>
    </xdr:to>
    <xdr:graphicFrame macro="">
      <xdr:nvGraphicFramePr>
        <xdr:cNvPr id="10" name="Chart 9" descr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7</xdr:col>
      <xdr:colOff>38100</xdr:colOff>
      <xdr:row>127</xdr:row>
      <xdr:rowOff>85725</xdr:rowOff>
    </xdr:from>
    <xdr:to>
      <xdr:col>10</xdr:col>
      <xdr:colOff>352425</xdr:colOff>
      <xdr:row>144</xdr:row>
      <xdr:rowOff>85725</xdr:rowOff>
    </xdr:to>
    <xdr:graphicFrame macro="">
      <xdr:nvGraphicFramePr>
        <xdr:cNvPr id="11" name="Chart 10" descr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0</xdr:col>
      <xdr:colOff>400050</xdr:colOff>
      <xdr:row>0</xdr:row>
      <xdr:rowOff>57150</xdr:rowOff>
    </xdr:from>
    <xdr:to>
      <xdr:col>1</xdr:col>
      <xdr:colOff>1771650</xdr:colOff>
      <xdr:row>2</xdr:row>
      <xdr:rowOff>133350</xdr:rowOff>
    </xdr:to>
    <xdr:pic>
      <xdr:nvPicPr>
        <xdr:cNvPr id="12" name="image01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1790700" cy="400050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2686050</xdr:colOff>
      <xdr:row>0</xdr:row>
      <xdr:rowOff>57150</xdr:rowOff>
    </xdr:from>
    <xdr:to>
      <xdr:col>10</xdr:col>
      <xdr:colOff>238125</xdr:colOff>
      <xdr:row>2</xdr:row>
      <xdr:rowOff>57150</xdr:rowOff>
    </xdr:to>
    <xdr:pic>
      <xdr:nvPicPr>
        <xdr:cNvPr id="13" name="image00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1885950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2314575</xdr:colOff>
      <xdr:row>8</xdr:row>
      <xdr:rowOff>195262</xdr:rowOff>
    </xdr:from>
    <xdr:to>
      <xdr:col>7</xdr:col>
      <xdr:colOff>876300</xdr:colOff>
      <xdr:row>22</xdr:row>
      <xdr:rowOff>138112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47625</xdr:rowOff>
    </xdr:from>
    <xdr:to>
      <xdr:col>2</xdr:col>
      <xdr:colOff>38100</xdr:colOff>
      <xdr:row>1</xdr:row>
      <xdr:rowOff>85725</xdr:rowOff>
    </xdr:to>
    <xdr:pic>
      <xdr:nvPicPr>
        <xdr:cNvPr id="2" name="image0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095500" cy="438150"/>
        </a:xfrm>
        <a:prstGeom prst="rect">
          <a:avLst/>
        </a:prstGeom>
        <a:noFill/>
      </xdr:spPr>
    </xdr:pic>
    <xdr:clientData fLocksWithSheet="0"/>
  </xdr:twoCellAnchor>
  <xdr:twoCellAnchor>
    <xdr:from>
      <xdr:col>17</xdr:col>
      <xdr:colOff>304800</xdr:colOff>
      <xdr:row>0</xdr:row>
      <xdr:rowOff>76200</xdr:rowOff>
    </xdr:from>
    <xdr:to>
      <xdr:col>21</xdr:col>
      <xdr:colOff>228600</xdr:colOff>
      <xdr:row>1</xdr:row>
      <xdr:rowOff>76200</xdr:rowOff>
    </xdr:to>
    <xdr:pic>
      <xdr:nvPicPr>
        <xdr:cNvPr id="3" name="image0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028825" cy="4000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1"/>
  <sheetViews>
    <sheetView workbookViewId="0">
      <selection activeCell="F36" sqref="F36"/>
    </sheetView>
  </sheetViews>
  <sheetFormatPr baseColWidth="10" defaultColWidth="17.28515625" defaultRowHeight="15" customHeight="1" x14ac:dyDescent="0.2"/>
  <cols>
    <col min="1" max="1" width="40.7109375" customWidth="1"/>
    <col min="2" max="7" width="9.140625" customWidth="1"/>
    <col min="8" max="8" width="8.42578125" customWidth="1"/>
    <col min="9" max="11" width="9.140625" customWidth="1"/>
    <col min="12" max="20" width="9.140625" hidden="1" customWidth="1"/>
    <col min="21" max="26" width="10" customWidth="1"/>
  </cols>
  <sheetData>
    <row r="1" spans="1:26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25">
      <c r="A4" s="56" t="s">
        <v>36</v>
      </c>
      <c r="B4" s="57"/>
      <c r="C4" s="57"/>
      <c r="D4" s="57"/>
      <c r="E4" s="57"/>
      <c r="F4" s="57"/>
      <c r="G4" s="57"/>
      <c r="H4" s="57"/>
      <c r="I4" s="57"/>
      <c r="J4" s="57"/>
      <c r="K4" s="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 x14ac:dyDescent="0.25">
      <c r="A5" s="56" t="s">
        <v>49</v>
      </c>
      <c r="B5" s="57"/>
      <c r="C5" s="57"/>
      <c r="D5" s="57"/>
      <c r="E5" s="57"/>
      <c r="F5" s="57"/>
      <c r="G5" s="57"/>
      <c r="H5" s="57"/>
      <c r="I5" s="57"/>
      <c r="J5" s="57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/>
      <c r="C6" s="1"/>
      <c r="D6" s="1"/>
      <c r="E6" s="1"/>
      <c r="F6" s="1"/>
      <c r="G6" s="1"/>
      <c r="H6" s="1"/>
      <c r="I6" s="3"/>
      <c r="J6" s="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13" customFormat="1" ht="22.5" customHeight="1" x14ac:dyDescent="0.2">
      <c r="A7" s="17" t="s">
        <v>50</v>
      </c>
      <c r="B7" s="18" t="s">
        <v>3</v>
      </c>
      <c r="C7" s="19" t="s">
        <v>4</v>
      </c>
      <c r="D7" s="19" t="s">
        <v>5</v>
      </c>
      <c r="E7" s="19" t="s">
        <v>6</v>
      </c>
      <c r="F7" s="19" t="s">
        <v>7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s="13" customFormat="1" ht="15" customHeight="1" x14ac:dyDescent="0.2">
      <c r="A8" s="24" t="s">
        <v>8</v>
      </c>
      <c r="B8" s="26">
        <v>33</v>
      </c>
      <c r="C8" s="26">
        <v>72</v>
      </c>
      <c r="D8" s="49">
        <f>+B8/F8</f>
        <v>0.31428571428571428</v>
      </c>
      <c r="E8" s="49">
        <f>+C8/F8</f>
        <v>0.68571428571428572</v>
      </c>
      <c r="F8" s="25">
        <f>+B8+C8</f>
        <v>105</v>
      </c>
      <c r="G8" s="27"/>
      <c r="H8" s="27"/>
      <c r="I8" s="27"/>
      <c r="J8" s="27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s="13" customFormat="1" ht="12.75" customHeight="1" x14ac:dyDescent="0.2">
      <c r="A9" s="3"/>
      <c r="B9" s="27"/>
      <c r="C9" s="27"/>
      <c r="D9" s="27"/>
      <c r="E9" s="27"/>
      <c r="F9" s="27"/>
      <c r="G9" s="27"/>
      <c r="H9" s="27"/>
      <c r="I9" s="27"/>
      <c r="J9" s="27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s="13" customFormat="1" ht="12.75" customHeight="1" x14ac:dyDescent="0.2">
      <c r="A10" s="3"/>
      <c r="B10" s="27"/>
      <c r="C10" s="27"/>
      <c r="D10" s="27"/>
      <c r="E10" s="27"/>
      <c r="F10" s="27"/>
      <c r="G10" s="27"/>
      <c r="H10" s="27"/>
      <c r="I10" s="27"/>
      <c r="J10" s="27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30" customHeight="1" x14ac:dyDescent="0.2">
      <c r="A11" s="17" t="s">
        <v>37</v>
      </c>
      <c r="B11" s="18" t="s">
        <v>3</v>
      </c>
      <c r="C11" s="19" t="s">
        <v>4</v>
      </c>
      <c r="D11" s="19" t="s">
        <v>5</v>
      </c>
      <c r="E11" s="19" t="s">
        <v>6</v>
      </c>
      <c r="F11" s="19" t="s">
        <v>7</v>
      </c>
      <c r="G11" s="28"/>
      <c r="H11" s="28"/>
      <c r="I11" s="28"/>
      <c r="J11" s="2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7.25" customHeight="1" x14ac:dyDescent="0.2">
      <c r="A12" s="24" t="s">
        <v>8</v>
      </c>
      <c r="B12" s="26">
        <v>81</v>
      </c>
      <c r="C12" s="26">
        <v>29</v>
      </c>
      <c r="D12" s="49">
        <f>+B12/F12</f>
        <v>0.73636363636363633</v>
      </c>
      <c r="E12" s="49">
        <f>+C12/F12</f>
        <v>0.26363636363636361</v>
      </c>
      <c r="F12" s="25">
        <f>+B12+C12</f>
        <v>110</v>
      </c>
      <c r="G12" s="28"/>
      <c r="H12" s="28"/>
      <c r="I12" s="28"/>
      <c r="J12" s="2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.75" customHeight="1" x14ac:dyDescent="0.2">
      <c r="A13" s="14"/>
      <c r="B13" s="29"/>
      <c r="C13" s="30"/>
      <c r="D13" s="28"/>
      <c r="E13" s="28"/>
      <c r="F13" s="28"/>
      <c r="G13" s="28"/>
      <c r="H13" s="28"/>
      <c r="I13" s="28"/>
      <c r="J13" s="2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7" customHeight="1" x14ac:dyDescent="0.2">
      <c r="A14" s="17" t="s">
        <v>46</v>
      </c>
      <c r="B14" s="18" t="s">
        <v>3</v>
      </c>
      <c r="C14" s="19" t="s">
        <v>4</v>
      </c>
      <c r="D14" s="19" t="s">
        <v>5</v>
      </c>
      <c r="E14" s="19" t="s">
        <v>6</v>
      </c>
      <c r="F14" s="19" t="s">
        <v>7</v>
      </c>
      <c r="G14" s="28"/>
      <c r="H14" s="28"/>
      <c r="I14" s="28"/>
      <c r="J14" s="2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0.25" customHeight="1" x14ac:dyDescent="0.2">
      <c r="A15" s="22" t="s">
        <v>8</v>
      </c>
      <c r="B15" s="26">
        <v>64</v>
      </c>
      <c r="C15" s="26">
        <v>42</v>
      </c>
      <c r="D15" s="49">
        <f>+B15/F15</f>
        <v>0.60377358490566035</v>
      </c>
      <c r="E15" s="49">
        <f>+C15/F15</f>
        <v>0.39622641509433965</v>
      </c>
      <c r="F15" s="25">
        <f>+B15+C15</f>
        <v>106</v>
      </c>
      <c r="G15" s="28"/>
      <c r="H15" s="30"/>
      <c r="I15" s="30"/>
      <c r="J15" s="2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2">
      <c r="A16" s="14"/>
      <c r="B16" s="28"/>
      <c r="C16" s="28"/>
      <c r="D16" s="28"/>
      <c r="E16" s="28"/>
      <c r="F16" s="28"/>
      <c r="G16" s="28"/>
      <c r="H16" s="28"/>
      <c r="I16" s="28"/>
      <c r="J16" s="2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2.75" customHeight="1" x14ac:dyDescent="0.2">
      <c r="A17" s="17" t="s">
        <v>38</v>
      </c>
      <c r="B17" s="20" t="s">
        <v>12</v>
      </c>
      <c r="C17" s="17" t="s">
        <v>13</v>
      </c>
      <c r="D17" s="17" t="s">
        <v>14</v>
      </c>
      <c r="E17" s="17" t="s">
        <v>15</v>
      </c>
      <c r="F17" s="17" t="s">
        <v>12</v>
      </c>
      <c r="G17" s="17" t="s">
        <v>13</v>
      </c>
      <c r="H17" s="17" t="s">
        <v>14</v>
      </c>
      <c r="I17" s="17" t="s">
        <v>15</v>
      </c>
      <c r="J17" s="21" t="s">
        <v>7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4" customHeight="1" x14ac:dyDescent="0.2">
      <c r="A18" s="22" t="s">
        <v>8</v>
      </c>
      <c r="B18" s="26">
        <v>88</v>
      </c>
      <c r="C18" s="26">
        <v>8</v>
      </c>
      <c r="D18" s="26">
        <v>2</v>
      </c>
      <c r="E18" s="26">
        <v>0</v>
      </c>
      <c r="F18" s="49">
        <f>+B18/J18</f>
        <v>0.89795918367346939</v>
      </c>
      <c r="G18" s="49">
        <f>+C18/J18</f>
        <v>8.1632653061224483E-2</v>
      </c>
      <c r="H18" s="49">
        <f>+D18/J18</f>
        <v>2.0408163265306121E-2</v>
      </c>
      <c r="I18" s="49">
        <f>+E18/J18</f>
        <v>0</v>
      </c>
      <c r="J18" s="22">
        <f>+B18+C18+D18+E18</f>
        <v>98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5"/>
      <c r="B19" s="31"/>
      <c r="C19" s="31"/>
      <c r="D19" s="31"/>
      <c r="E19" s="31"/>
      <c r="F19" s="31"/>
      <c r="G19" s="31"/>
      <c r="H19" s="31"/>
      <c r="I19" s="28"/>
      <c r="J19" s="2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3.75" customHeight="1" x14ac:dyDescent="0.2">
      <c r="A20" s="17" t="s">
        <v>39</v>
      </c>
      <c r="B20" s="18" t="s">
        <v>3</v>
      </c>
      <c r="C20" s="19" t="s">
        <v>4</v>
      </c>
      <c r="D20" s="19" t="s">
        <v>5</v>
      </c>
      <c r="E20" s="19" t="s">
        <v>6</v>
      </c>
      <c r="F20" s="19" t="s">
        <v>7</v>
      </c>
      <c r="G20" s="28"/>
      <c r="H20" s="28"/>
      <c r="I20" s="28"/>
      <c r="J20" s="2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" customHeight="1" x14ac:dyDescent="0.2">
      <c r="A21" s="22" t="s">
        <v>8</v>
      </c>
      <c r="B21" s="26">
        <v>98</v>
      </c>
      <c r="C21" s="26">
        <v>5</v>
      </c>
      <c r="D21" s="49">
        <f>+B21/F21</f>
        <v>0.95145631067961167</v>
      </c>
      <c r="E21" s="49">
        <f>+C21/F21</f>
        <v>4.8543689320388349E-2</v>
      </c>
      <c r="F21" s="22">
        <f>+B21+C21</f>
        <v>103</v>
      </c>
      <c r="G21" s="28"/>
      <c r="H21" s="28"/>
      <c r="I21" s="28"/>
      <c r="J21" s="2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4"/>
      <c r="B22" s="28"/>
      <c r="C22" s="28"/>
      <c r="D22" s="28"/>
      <c r="E22" s="28"/>
      <c r="F22" s="28"/>
      <c r="G22" s="28"/>
      <c r="H22" s="28"/>
      <c r="I22" s="28"/>
      <c r="J22" s="2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 customHeight="1" x14ac:dyDescent="0.2">
      <c r="A23" s="17" t="s">
        <v>47</v>
      </c>
      <c r="B23" s="18" t="s">
        <v>3</v>
      </c>
      <c r="C23" s="19" t="s">
        <v>4</v>
      </c>
      <c r="D23" s="19" t="s">
        <v>5</v>
      </c>
      <c r="E23" s="19" t="s">
        <v>6</v>
      </c>
      <c r="F23" s="19" t="s">
        <v>7</v>
      </c>
      <c r="G23" s="28"/>
      <c r="H23" s="28"/>
      <c r="I23" s="28"/>
      <c r="J23" s="2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4" t="s">
        <v>8</v>
      </c>
      <c r="B24" s="26">
        <v>94</v>
      </c>
      <c r="C24" s="26">
        <v>9</v>
      </c>
      <c r="D24" s="49">
        <f>+B24/F24</f>
        <v>0.91262135922330101</v>
      </c>
      <c r="E24" s="49">
        <f>+C24/F24</f>
        <v>8.7378640776699032E-2</v>
      </c>
      <c r="F24" s="22">
        <f>+B24+C24</f>
        <v>103</v>
      </c>
      <c r="G24" s="28"/>
      <c r="H24" s="28"/>
      <c r="I24" s="28"/>
      <c r="J24" s="2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4"/>
      <c r="B25" s="28"/>
      <c r="C25" s="28"/>
      <c r="D25" s="28"/>
      <c r="E25" s="28"/>
      <c r="F25" s="28"/>
      <c r="G25" s="28"/>
      <c r="H25" s="28"/>
      <c r="I25" s="28"/>
      <c r="J25" s="2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.75" customHeight="1" x14ac:dyDescent="0.2">
      <c r="A26" s="17" t="s">
        <v>48</v>
      </c>
      <c r="B26" s="18" t="s">
        <v>3</v>
      </c>
      <c r="C26" s="19" t="s">
        <v>4</v>
      </c>
      <c r="D26" s="19" t="s">
        <v>5</v>
      </c>
      <c r="E26" s="19" t="s">
        <v>6</v>
      </c>
      <c r="F26" s="19" t="s">
        <v>7</v>
      </c>
      <c r="G26" s="28"/>
      <c r="H26" s="28"/>
      <c r="I26" s="28"/>
      <c r="J26" s="2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x14ac:dyDescent="0.2">
      <c r="A27" s="22" t="s">
        <v>8</v>
      </c>
      <c r="B27" s="26">
        <v>97</v>
      </c>
      <c r="C27" s="26">
        <v>1</v>
      </c>
      <c r="D27" s="23">
        <f>+B27/F27</f>
        <v>0.98979591836734693</v>
      </c>
      <c r="E27" s="23">
        <f>+C27/F27</f>
        <v>1.020408163265306E-2</v>
      </c>
      <c r="F27" s="22">
        <f>+B27+C27</f>
        <v>98</v>
      </c>
      <c r="G27" s="28"/>
      <c r="H27" s="28"/>
      <c r="I27" s="28"/>
      <c r="J27" s="2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4"/>
      <c r="B28" s="28"/>
      <c r="C28" s="28"/>
      <c r="D28" s="28"/>
      <c r="E28" s="28"/>
      <c r="F28" s="28"/>
      <c r="G28" s="28"/>
      <c r="H28" s="28"/>
      <c r="I28" s="28"/>
      <c r="J28" s="2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2.25" customHeight="1" x14ac:dyDescent="0.2">
      <c r="A29" s="17" t="s">
        <v>42</v>
      </c>
      <c r="B29" s="20" t="s">
        <v>45</v>
      </c>
      <c r="C29" s="17" t="s">
        <v>17</v>
      </c>
      <c r="D29" s="17" t="s">
        <v>27</v>
      </c>
      <c r="E29" s="17" t="s">
        <v>19</v>
      </c>
      <c r="F29" s="20" t="s">
        <v>45</v>
      </c>
      <c r="G29" s="17" t="s">
        <v>17</v>
      </c>
      <c r="H29" s="17" t="s">
        <v>27</v>
      </c>
      <c r="I29" s="17" t="s">
        <v>19</v>
      </c>
      <c r="J29" s="17" t="s">
        <v>7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customHeight="1" x14ac:dyDescent="0.2">
      <c r="A30" s="22" t="s">
        <v>8</v>
      </c>
      <c r="B30" s="26">
        <v>64</v>
      </c>
      <c r="C30" s="26">
        <v>28</v>
      </c>
      <c r="D30" s="26">
        <v>4</v>
      </c>
      <c r="E30" s="26">
        <v>1</v>
      </c>
      <c r="F30" s="49">
        <f>+B30/J30</f>
        <v>0.65979381443298968</v>
      </c>
      <c r="G30" s="50">
        <f>+C30/J30</f>
        <v>0.28865979381443296</v>
      </c>
      <c r="H30" s="49">
        <f>+D30/J30</f>
        <v>4.1237113402061855E-2</v>
      </c>
      <c r="I30" s="49">
        <f>+E30/J30</f>
        <v>1.0309278350515464E-2</v>
      </c>
      <c r="J30" s="22">
        <f>+B30+C30+D30+E30</f>
        <v>97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4"/>
      <c r="B31" s="28"/>
      <c r="C31" s="28"/>
      <c r="D31" s="28"/>
      <c r="E31" s="28"/>
      <c r="F31" s="28"/>
      <c r="G31" s="28"/>
      <c r="H31" s="28"/>
      <c r="I31" s="28"/>
      <c r="J31" s="2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2.5" customHeight="1" x14ac:dyDescent="0.2">
      <c r="A32" s="54" t="s">
        <v>43</v>
      </c>
      <c r="B32" s="18" t="s">
        <v>3</v>
      </c>
      <c r="C32" s="19" t="s">
        <v>4</v>
      </c>
      <c r="D32" s="19" t="s">
        <v>5</v>
      </c>
      <c r="E32" s="19" t="s">
        <v>6</v>
      </c>
      <c r="F32" s="19" t="s">
        <v>7</v>
      </c>
      <c r="G32" s="28"/>
      <c r="H32" s="28"/>
      <c r="I32" s="28"/>
      <c r="J32" s="28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7" customHeight="1" x14ac:dyDescent="0.2">
      <c r="A33" s="22" t="s">
        <v>8</v>
      </c>
      <c r="B33" s="26">
        <v>95</v>
      </c>
      <c r="C33" s="26">
        <v>10</v>
      </c>
      <c r="D33" s="49">
        <f>+B33/F33</f>
        <v>0.90476190476190477</v>
      </c>
      <c r="E33" s="49">
        <f>+C33/F33</f>
        <v>9.5238095238095233E-2</v>
      </c>
      <c r="F33" s="22">
        <f>+B33+C33</f>
        <v>105</v>
      </c>
      <c r="G33" s="28"/>
      <c r="H33" s="28"/>
      <c r="I33" s="28"/>
      <c r="J33" s="55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4"/>
      <c r="B34" s="28"/>
      <c r="C34" s="28"/>
      <c r="D34" s="28"/>
      <c r="E34" s="28"/>
      <c r="F34" s="28"/>
      <c r="G34" s="28"/>
      <c r="H34" s="28"/>
      <c r="I34" s="28"/>
      <c r="J34" s="2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7.75" customHeight="1" x14ac:dyDescent="0.2">
      <c r="A35" s="17" t="s">
        <v>44</v>
      </c>
      <c r="B35" s="18" t="s">
        <v>3</v>
      </c>
      <c r="C35" s="19" t="s">
        <v>4</v>
      </c>
      <c r="D35" s="19" t="s">
        <v>5</v>
      </c>
      <c r="E35" s="19" t="s">
        <v>6</v>
      </c>
      <c r="F35" s="19" t="s">
        <v>7</v>
      </c>
      <c r="G35" s="28"/>
      <c r="H35" s="28"/>
      <c r="I35" s="28"/>
      <c r="J35" s="2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9.25" customHeight="1" x14ac:dyDescent="0.2">
      <c r="A36" s="22" t="s">
        <v>8</v>
      </c>
      <c r="B36" s="26">
        <v>102</v>
      </c>
      <c r="C36" s="26">
        <v>2</v>
      </c>
      <c r="D36" s="49">
        <f>+B36/F36</f>
        <v>0.98076923076923073</v>
      </c>
      <c r="E36" s="49">
        <f>+C36/F36</f>
        <v>1.9230769230769232E-2</v>
      </c>
      <c r="F36" s="22">
        <f>+B36+C36</f>
        <v>104</v>
      </c>
      <c r="G36" s="28"/>
      <c r="H36" s="28"/>
      <c r="I36" s="28"/>
      <c r="J36" s="2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4"/>
      <c r="B37" s="28"/>
      <c r="C37" s="28"/>
      <c r="D37" s="28"/>
      <c r="E37" s="28"/>
      <c r="F37" s="28"/>
      <c r="G37" s="28"/>
      <c r="H37" s="28"/>
      <c r="I37" s="28"/>
      <c r="J37" s="28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1.75" customHeight="1" x14ac:dyDescent="0.2">
      <c r="A38" s="54" t="s">
        <v>51</v>
      </c>
      <c r="B38" s="18" t="s">
        <v>3</v>
      </c>
      <c r="C38" s="19" t="s">
        <v>4</v>
      </c>
      <c r="D38" s="19" t="s">
        <v>5</v>
      </c>
      <c r="E38" s="19" t="s">
        <v>6</v>
      </c>
      <c r="F38" s="19" t="s">
        <v>7</v>
      </c>
      <c r="G38" s="28"/>
      <c r="H38" s="28"/>
      <c r="I38" s="28"/>
      <c r="J38" s="2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0.75" customHeight="1" x14ac:dyDescent="0.2">
      <c r="A39" s="22" t="s">
        <v>8</v>
      </c>
      <c r="B39" s="26">
        <v>104</v>
      </c>
      <c r="C39" s="26">
        <v>3</v>
      </c>
      <c r="D39" s="49">
        <f>+B39/F39</f>
        <v>0.9719626168224299</v>
      </c>
      <c r="E39" s="49">
        <f>+C39/F39</f>
        <v>2.8037383177570093E-2</v>
      </c>
      <c r="F39" s="22">
        <f>+B39+C39</f>
        <v>107</v>
      </c>
      <c r="G39" s="28"/>
      <c r="H39" s="28"/>
      <c r="I39" s="28"/>
      <c r="J39" s="2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s="16" customFormat="1" ht="12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</sheetData>
  <mergeCells count="2">
    <mergeCell ref="A4:J4"/>
    <mergeCell ref="A5:J5"/>
  </mergeCells>
  <pageMargins left="0.9" right="0.7" top="0.75" bottom="0.75" header="0.3" footer="0.3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9"/>
  <sheetViews>
    <sheetView tabSelected="1" topLeftCell="A10" workbookViewId="0">
      <selection activeCell="C25" sqref="C25"/>
    </sheetView>
  </sheetViews>
  <sheetFormatPr baseColWidth="10" defaultColWidth="17.28515625" defaultRowHeight="15" customHeight="1" x14ac:dyDescent="0.2"/>
  <cols>
    <col min="1" max="1" width="6.28515625" customWidth="1"/>
    <col min="2" max="2" width="41.7109375" customWidth="1"/>
    <col min="3" max="3" width="10.5703125" customWidth="1"/>
    <col min="4" max="4" width="9.7109375" customWidth="1"/>
    <col min="5" max="5" width="9.140625" customWidth="1"/>
    <col min="6" max="6" width="9.85546875" customWidth="1"/>
    <col min="7" max="7" width="9.140625" customWidth="1"/>
    <col min="8" max="8" width="46.7109375" customWidth="1"/>
    <col min="9" max="10" width="9.140625" customWidth="1"/>
    <col min="11" max="11" width="10.85546875" customWidth="1"/>
    <col min="12" max="20" width="9.140625" customWidth="1"/>
    <col min="21" max="26" width="10" customWidth="1"/>
  </cols>
  <sheetData>
    <row r="1" spans="1:26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25">
      <c r="A3" s="1"/>
      <c r="B3" s="58" t="s">
        <v>36</v>
      </c>
      <c r="C3" s="59"/>
      <c r="D3" s="59"/>
      <c r="E3" s="59"/>
      <c r="F3" s="59"/>
      <c r="G3" s="59"/>
      <c r="H3" s="59"/>
      <c r="I3" s="59"/>
      <c r="J3" s="59"/>
      <c r="K3" s="5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13" customFormat="1" ht="15.75" customHeight="1" x14ac:dyDescent="0.25">
      <c r="A4" s="3"/>
      <c r="B4" s="58" t="s">
        <v>49</v>
      </c>
      <c r="C4" s="59"/>
      <c r="D4" s="59"/>
      <c r="E4" s="59"/>
      <c r="F4" s="59"/>
      <c r="G4" s="59"/>
      <c r="H4" s="59"/>
      <c r="I4" s="59"/>
      <c r="J4" s="59"/>
      <c r="K4" s="59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s="13" customFormat="1" ht="15.75" customHeight="1" x14ac:dyDescent="0.25">
      <c r="A5" s="3"/>
      <c r="B5" s="32"/>
      <c r="C5" s="33"/>
      <c r="D5" s="33"/>
      <c r="E5" s="33"/>
      <c r="F5" s="33"/>
      <c r="G5" s="33"/>
      <c r="H5" s="33"/>
      <c r="I5" s="33"/>
      <c r="J5" s="33"/>
      <c r="K5" s="3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s="13" customFormat="1" ht="15.75" customHeight="1" x14ac:dyDescent="0.25">
      <c r="A6" s="3"/>
      <c r="B6" s="32"/>
      <c r="C6" s="33"/>
      <c r="D6" s="33"/>
      <c r="E6" s="33"/>
      <c r="F6" s="33"/>
      <c r="G6" s="33"/>
      <c r="H6" s="33"/>
      <c r="I6" s="33"/>
      <c r="J6" s="33"/>
      <c r="K6" s="3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s="13" customFormat="1" ht="15.75" customHeight="1" x14ac:dyDescent="0.2">
      <c r="A7" s="3"/>
      <c r="B7" s="34" t="s">
        <v>50</v>
      </c>
      <c r="C7" s="35" t="s">
        <v>3</v>
      </c>
      <c r="D7" s="36" t="s">
        <v>4</v>
      </c>
      <c r="E7" s="36" t="s">
        <v>5</v>
      </c>
      <c r="F7" s="36" t="s">
        <v>6</v>
      </c>
      <c r="G7" s="36" t="s">
        <v>7</v>
      </c>
      <c r="H7" s="33"/>
      <c r="I7" s="33"/>
      <c r="J7" s="33"/>
      <c r="K7" s="3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s="13" customFormat="1" ht="15.75" customHeight="1" x14ac:dyDescent="0.2">
      <c r="A8" s="3"/>
      <c r="B8" s="47" t="s">
        <v>31</v>
      </c>
      <c r="C8" s="37">
        <f>'TABLA JUL-SEPT 2017'!B8</f>
        <v>33</v>
      </c>
      <c r="D8" s="37">
        <f>'TABLA JUL-SEPT 2017'!C8</f>
        <v>72</v>
      </c>
      <c r="E8" s="51">
        <f>'TABLA JUL-SEPT 2017'!D8</f>
        <v>0.31428571428571428</v>
      </c>
      <c r="F8" s="51">
        <f>'TABLA JUL-SEPT 2017'!E8</f>
        <v>0.68571428571428572</v>
      </c>
      <c r="G8" s="38">
        <f>'TABLA JUL-SEPT 2017'!F8</f>
        <v>105</v>
      </c>
      <c r="H8" s="33"/>
      <c r="I8" s="33"/>
      <c r="J8" s="33"/>
      <c r="K8" s="3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s="13" customFormat="1" ht="15.75" customHeight="1" x14ac:dyDescent="0.2">
      <c r="A9" s="3"/>
      <c r="B9" s="39"/>
      <c r="C9" s="40"/>
      <c r="D9" s="40"/>
      <c r="E9" s="41"/>
      <c r="F9" s="41"/>
      <c r="G9" s="42"/>
      <c r="H9" s="33"/>
      <c r="I9" s="33"/>
      <c r="J9" s="33"/>
      <c r="K9" s="3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s="13" customFormat="1" ht="34.5" customHeight="1" x14ac:dyDescent="0.25">
      <c r="A10" s="3"/>
      <c r="B10" s="32"/>
      <c r="C10" s="33"/>
      <c r="D10" s="33"/>
      <c r="E10" s="33"/>
      <c r="F10" s="33"/>
      <c r="G10" s="33"/>
      <c r="H10" s="33"/>
      <c r="I10" s="33"/>
      <c r="J10" s="33"/>
      <c r="K10" s="3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13" customFormat="1" ht="15.75" customHeight="1" x14ac:dyDescent="0.25">
      <c r="A11" s="3"/>
      <c r="B11" s="32"/>
      <c r="C11" s="33"/>
      <c r="D11" s="33"/>
      <c r="E11" s="33"/>
      <c r="F11" s="33"/>
      <c r="G11" s="33"/>
      <c r="H11" s="33"/>
      <c r="I11" s="33"/>
      <c r="J11" s="33"/>
      <c r="K11" s="3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s="13" customFormat="1" ht="15.75" customHeight="1" x14ac:dyDescent="0.25">
      <c r="A12" s="3"/>
      <c r="B12" s="32"/>
      <c r="C12" s="33"/>
      <c r="D12" s="33"/>
      <c r="E12" s="33"/>
      <c r="F12" s="33"/>
      <c r="G12" s="33"/>
      <c r="H12" s="33"/>
      <c r="I12" s="33"/>
      <c r="J12" s="33"/>
      <c r="K12" s="3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s="13" customFormat="1" ht="15.75" customHeight="1" x14ac:dyDescent="0.25">
      <c r="A13" s="3"/>
      <c r="B13" s="32"/>
      <c r="C13" s="33"/>
      <c r="D13" s="33"/>
      <c r="E13" s="33"/>
      <c r="F13" s="33"/>
      <c r="G13" s="33"/>
      <c r="H13" s="33"/>
      <c r="I13" s="33"/>
      <c r="J13" s="33"/>
      <c r="K13" s="3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s="13" customFormat="1" ht="15.75" customHeight="1" x14ac:dyDescent="0.25">
      <c r="A14" s="3"/>
      <c r="B14" s="32"/>
      <c r="C14" s="33"/>
      <c r="D14" s="33"/>
      <c r="E14" s="33"/>
      <c r="F14" s="33"/>
      <c r="G14" s="33"/>
      <c r="H14" s="33"/>
      <c r="I14" s="33"/>
      <c r="J14" s="33"/>
      <c r="K14" s="3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s="13" customFormat="1" ht="15.75" customHeight="1" x14ac:dyDescent="0.25">
      <c r="A15" s="3"/>
      <c r="B15" s="32"/>
      <c r="C15" s="33"/>
      <c r="D15" s="33"/>
      <c r="E15" s="33"/>
      <c r="F15" s="33"/>
      <c r="G15" s="33"/>
      <c r="H15" s="33"/>
      <c r="I15" s="33"/>
      <c r="J15" s="33"/>
      <c r="K15" s="3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s="13" customFormat="1" ht="15.75" customHeight="1" x14ac:dyDescent="0.25">
      <c r="A16" s="3"/>
      <c r="B16" s="32"/>
      <c r="C16" s="33"/>
      <c r="D16" s="33"/>
      <c r="E16" s="33"/>
      <c r="F16" s="33"/>
      <c r="G16" s="33"/>
      <c r="H16" s="33"/>
      <c r="I16" s="33"/>
      <c r="J16" s="33"/>
      <c r="K16" s="3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s="13" customFormat="1" ht="15.75" customHeight="1" x14ac:dyDescent="0.25">
      <c r="A17" s="3"/>
      <c r="B17" s="32"/>
      <c r="C17" s="33"/>
      <c r="D17" s="33"/>
      <c r="E17" s="33"/>
      <c r="F17" s="33"/>
      <c r="G17" s="33"/>
      <c r="H17" s="33"/>
      <c r="I17" s="33"/>
      <c r="J17" s="33"/>
      <c r="K17" s="3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s="13" customFormat="1" ht="15.75" customHeight="1" x14ac:dyDescent="0.25">
      <c r="A18" s="3"/>
      <c r="B18" s="32"/>
      <c r="C18" s="33"/>
      <c r="D18" s="33"/>
      <c r="E18" s="33"/>
      <c r="F18" s="33"/>
      <c r="G18" s="33"/>
      <c r="H18" s="33"/>
      <c r="I18" s="33"/>
      <c r="J18" s="33"/>
      <c r="K18" s="3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s="13" customFormat="1" ht="15.75" customHeight="1" x14ac:dyDescent="0.25">
      <c r="A19" s="3"/>
      <c r="B19" s="32"/>
      <c r="C19" s="33"/>
      <c r="D19" s="33"/>
      <c r="E19" s="33"/>
      <c r="F19" s="33"/>
      <c r="G19" s="33"/>
      <c r="H19" s="33"/>
      <c r="I19" s="33"/>
      <c r="J19" s="33"/>
      <c r="K19" s="3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s="13" customFormat="1" ht="15.75" customHeight="1" x14ac:dyDescent="0.25">
      <c r="A20" s="3"/>
      <c r="B20" s="32"/>
      <c r="C20" s="33"/>
      <c r="D20" s="33"/>
      <c r="E20" s="33"/>
      <c r="F20" s="33"/>
      <c r="G20" s="33"/>
      <c r="H20" s="33"/>
      <c r="I20" s="33"/>
      <c r="J20" s="33"/>
      <c r="K20" s="3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s="13" customFormat="1" ht="15.75" customHeight="1" x14ac:dyDescent="0.25">
      <c r="A21" s="3"/>
      <c r="B21" s="32"/>
      <c r="C21" s="33"/>
      <c r="D21" s="33"/>
      <c r="E21" s="33"/>
      <c r="F21" s="33"/>
      <c r="G21" s="33"/>
      <c r="H21" s="33"/>
      <c r="I21" s="33"/>
      <c r="J21" s="33"/>
      <c r="K21" s="3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s="13" customFormat="1" ht="15.75" customHeight="1" x14ac:dyDescent="0.25">
      <c r="A22" s="3"/>
      <c r="B22" s="32"/>
      <c r="C22" s="33"/>
      <c r="D22" s="33"/>
      <c r="E22" s="33"/>
      <c r="F22" s="33"/>
      <c r="G22" s="33"/>
      <c r="H22" s="33"/>
      <c r="I22" s="33"/>
      <c r="J22" s="33"/>
      <c r="K22" s="3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1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.75" customHeight="1" x14ac:dyDescent="0.2">
      <c r="A25" s="1"/>
      <c r="B25" s="44" t="s">
        <v>37</v>
      </c>
      <c r="C25" s="45" t="s">
        <v>3</v>
      </c>
      <c r="D25" s="45" t="s">
        <v>4</v>
      </c>
      <c r="E25" s="43"/>
      <c r="F25" s="43"/>
      <c r="G25" s="43"/>
      <c r="H25" s="44" t="s">
        <v>46</v>
      </c>
      <c r="I25" s="46" t="s">
        <v>3</v>
      </c>
      <c r="J25" s="46" t="s">
        <v>4</v>
      </c>
      <c r="K25" s="4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 x14ac:dyDescent="0.2">
      <c r="A26" s="1"/>
      <c r="B26" s="47" t="s">
        <v>31</v>
      </c>
      <c r="C26" s="52">
        <f>'TABLA JUL-SEPT 2017'!D12</f>
        <v>0.73636363636363633</v>
      </c>
      <c r="D26" s="52">
        <f>'TABLA JUL-SEPT 2017'!E12</f>
        <v>0.26363636363636361</v>
      </c>
      <c r="E26" s="43"/>
      <c r="F26" s="43"/>
      <c r="G26" s="43"/>
      <c r="H26" s="47" t="s">
        <v>31</v>
      </c>
      <c r="I26" s="53">
        <f>'TABLA JUL-SEPT 2017'!D15</f>
        <v>0.60377358490566035</v>
      </c>
      <c r="J26" s="53">
        <f>'TABLA JUL-SEPT 2017'!E15</f>
        <v>0.39622641509433965</v>
      </c>
      <c r="K26" s="43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47.25" customHeight="1" x14ac:dyDescent="0.2">
      <c r="A49" s="1"/>
      <c r="B49" s="44" t="s">
        <v>38</v>
      </c>
      <c r="C49" s="48" t="s">
        <v>32</v>
      </c>
      <c r="D49" s="48" t="s">
        <v>33</v>
      </c>
      <c r="E49" s="48" t="s">
        <v>34</v>
      </c>
      <c r="F49" s="48" t="s">
        <v>35</v>
      </c>
      <c r="G49" s="43"/>
      <c r="H49" s="44" t="s">
        <v>39</v>
      </c>
      <c r="I49" s="46" t="s">
        <v>3</v>
      </c>
      <c r="J49" s="46" t="s">
        <v>4</v>
      </c>
      <c r="K49" s="4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2">
      <c r="A50" s="1"/>
      <c r="B50" s="47" t="s">
        <v>31</v>
      </c>
      <c r="C50" s="53">
        <f>'TABLA JUL-SEPT 2017'!F18</f>
        <v>0.89795918367346939</v>
      </c>
      <c r="D50" s="53">
        <f>'TABLA JUL-SEPT 2017'!G18</f>
        <v>8.1632653061224483E-2</v>
      </c>
      <c r="E50" s="53">
        <f>'TABLA JUL-SEPT 2017'!H18</f>
        <v>2.0408163265306121E-2</v>
      </c>
      <c r="F50" s="53">
        <f>'TABLA JUL-SEPT 2017'!I18</f>
        <v>0</v>
      </c>
      <c r="G50" s="43"/>
      <c r="H50" s="47" t="s">
        <v>31</v>
      </c>
      <c r="I50" s="53">
        <f>'TABLA JUL-SEPT 2017'!D21</f>
        <v>0.95145631067961167</v>
      </c>
      <c r="J50" s="53">
        <f>'TABLA JUL-SEPT 2017'!E21</f>
        <v>4.8543689320388349E-2</v>
      </c>
      <c r="K50" s="4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5.5" customHeight="1" x14ac:dyDescent="0.2">
      <c r="A74" s="1"/>
      <c r="B74" s="44" t="s">
        <v>40</v>
      </c>
      <c r="C74" s="46" t="s">
        <v>3</v>
      </c>
      <c r="D74" s="46" t="s">
        <v>4</v>
      </c>
      <c r="E74" s="43"/>
      <c r="F74" s="43"/>
      <c r="G74" s="43"/>
      <c r="H74" s="44" t="s">
        <v>41</v>
      </c>
      <c r="I74" s="45" t="s">
        <v>3</v>
      </c>
      <c r="J74" s="45" t="s">
        <v>4</v>
      </c>
      <c r="K74" s="4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5.5" customHeight="1" x14ac:dyDescent="0.2">
      <c r="A75" s="1"/>
      <c r="B75" s="47" t="s">
        <v>31</v>
      </c>
      <c r="C75" s="53">
        <f>'TABLA JUL-SEPT 2017'!D24</f>
        <v>0.91262135922330101</v>
      </c>
      <c r="D75" s="53">
        <f>'TABLA JUL-SEPT 2017'!E24</f>
        <v>8.7378640776699032E-2</v>
      </c>
      <c r="E75" s="43"/>
      <c r="F75" s="43"/>
      <c r="G75" s="43"/>
      <c r="H75" s="47" t="s">
        <v>31</v>
      </c>
      <c r="I75" s="53">
        <f>'TABLA JUL-SEPT 2017'!D27</f>
        <v>0.98979591836734693</v>
      </c>
      <c r="J75" s="53">
        <f>'TABLA JUL-SEPT 2017'!E27</f>
        <v>1.020408163265306E-2</v>
      </c>
      <c r="K75" s="4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30" customHeight="1" x14ac:dyDescent="0.2">
      <c r="A99" s="1"/>
      <c r="B99" s="44" t="s">
        <v>42</v>
      </c>
      <c r="C99" s="48" t="s">
        <v>16</v>
      </c>
      <c r="D99" s="48" t="s">
        <v>17</v>
      </c>
      <c r="E99" s="48" t="s">
        <v>27</v>
      </c>
      <c r="F99" s="48" t="s">
        <v>19</v>
      </c>
      <c r="G99" s="43"/>
      <c r="H99" s="44" t="s">
        <v>52</v>
      </c>
      <c r="I99" s="46" t="s">
        <v>3</v>
      </c>
      <c r="J99" s="46" t="s">
        <v>4</v>
      </c>
      <c r="K99" s="4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8.5" customHeight="1" x14ac:dyDescent="0.2">
      <c r="A100" s="1"/>
      <c r="B100" s="47" t="s">
        <v>31</v>
      </c>
      <c r="C100" s="53">
        <f>'TABLA JUL-SEPT 2017'!F30</f>
        <v>0.65979381443298968</v>
      </c>
      <c r="D100" s="53">
        <f>'TABLA JUL-SEPT 2017'!G30</f>
        <v>0.28865979381443296</v>
      </c>
      <c r="E100" s="53">
        <f>'TABLA JUL-SEPT 2017'!H30</f>
        <v>4.1237113402061855E-2</v>
      </c>
      <c r="F100" s="53">
        <f>'TABLA JUL-SEPT 2017'!I30</f>
        <v>1.0309278350515464E-2</v>
      </c>
      <c r="G100" s="43"/>
      <c r="H100" s="47" t="s">
        <v>31</v>
      </c>
      <c r="I100" s="53">
        <f>'TABLA JUL-SEPT 2017'!D33</f>
        <v>0.90476190476190477</v>
      </c>
      <c r="J100" s="53">
        <f>'TABLA JUL-SEPT 2017'!E33</f>
        <v>9.5238095238095233E-2</v>
      </c>
      <c r="K100" s="4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5.5" customHeight="1" x14ac:dyDescent="0.2">
      <c r="A125" s="1"/>
      <c r="B125" s="44" t="s">
        <v>44</v>
      </c>
      <c r="C125" s="46" t="s">
        <v>3</v>
      </c>
      <c r="D125" s="46" t="s">
        <v>4</v>
      </c>
      <c r="E125" s="43"/>
      <c r="F125" s="43"/>
      <c r="G125" s="43"/>
      <c r="H125" s="44" t="s">
        <v>53</v>
      </c>
      <c r="I125" s="46" t="s">
        <v>3</v>
      </c>
      <c r="J125" s="46" t="s">
        <v>4</v>
      </c>
      <c r="K125" s="4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4.75" customHeight="1" x14ac:dyDescent="0.2">
      <c r="A126" s="1"/>
      <c r="B126" s="47" t="s">
        <v>31</v>
      </c>
      <c r="C126" s="53">
        <f>'TABLA JUL-SEPT 2017'!D36</f>
        <v>0.98076923076923073</v>
      </c>
      <c r="D126" s="53">
        <f>'TABLA JUL-SEPT 2017'!E36</f>
        <v>1.9230769230769232E-2</v>
      </c>
      <c r="E126" s="43"/>
      <c r="F126" s="43"/>
      <c r="G126" s="43"/>
      <c r="H126" s="47" t="s">
        <v>31</v>
      </c>
      <c r="I126" s="53">
        <f>'TABLA JUL-SEPT 2017'!D39</f>
        <v>0.9719626168224299</v>
      </c>
      <c r="J126" s="53">
        <f>'TABLA JUL-SEPT 2017'!E39</f>
        <v>2.8037383177570093E-2</v>
      </c>
      <c r="K126" s="4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</sheetData>
  <mergeCells count="2">
    <mergeCell ref="B4:K4"/>
    <mergeCell ref="B3:K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baseColWidth="10" defaultColWidth="17.28515625" defaultRowHeight="15" customHeight="1" x14ac:dyDescent="0.2"/>
  <cols>
    <col min="1" max="1" width="25.28515625" customWidth="1"/>
    <col min="2" max="2" width="6.140625" customWidth="1"/>
    <col min="3" max="3" width="5.85546875" customWidth="1"/>
    <col min="4" max="4" width="8.28515625" customWidth="1"/>
    <col min="5" max="5" width="7.42578125" customWidth="1"/>
    <col min="6" max="6" width="8.42578125" customWidth="1"/>
    <col min="7" max="7" width="7.28515625" customWidth="1"/>
    <col min="8" max="8" width="8.85546875" customWidth="1"/>
    <col min="9" max="9" width="7.42578125" customWidth="1"/>
    <col min="10" max="10" width="7.7109375" customWidth="1"/>
    <col min="11" max="11" width="9" customWidth="1"/>
    <col min="12" max="12" width="4.7109375" customWidth="1"/>
    <col min="13" max="13" width="7.42578125" customWidth="1"/>
    <col min="14" max="14" width="7.140625" customWidth="1"/>
    <col min="15" max="15" width="9.140625" customWidth="1"/>
    <col min="16" max="16" width="7.42578125" customWidth="1"/>
    <col min="17" max="17" width="6" customWidth="1"/>
    <col min="18" max="18" width="7.7109375" customWidth="1"/>
    <col min="19" max="19" width="9.28515625" customWidth="1"/>
    <col min="20" max="20" width="7.42578125" customWidth="1"/>
    <col min="21" max="21" width="7.140625" customWidth="1"/>
    <col min="22" max="33" width="9.140625" customWidth="1"/>
  </cols>
  <sheetData>
    <row r="1" spans="1:33" ht="31.5" customHeight="1" x14ac:dyDescent="0.25">
      <c r="A1" s="63"/>
      <c r="B1" s="57"/>
      <c r="C1" s="57"/>
      <c r="D1" s="57"/>
      <c r="E1" s="57"/>
      <c r="F1" s="57"/>
      <c r="G1" s="57"/>
      <c r="H1" s="57"/>
      <c r="I1" s="57"/>
      <c r="J1" s="57"/>
      <c r="K1" s="57"/>
      <c r="L1" s="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31.5" customHeight="1" x14ac:dyDescent="0.25">
      <c r="A2" s="64" t="s">
        <v>0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31.5" customHeight="1" x14ac:dyDescent="0.25">
      <c r="A3" s="56" t="s">
        <v>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37.5" customHeight="1" x14ac:dyDescent="0.2">
      <c r="A4" s="5" t="s">
        <v>9</v>
      </c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  <c r="I4" s="5" t="s">
        <v>17</v>
      </c>
      <c r="J4" s="5" t="s">
        <v>18</v>
      </c>
      <c r="K4" s="5" t="s">
        <v>19</v>
      </c>
      <c r="L4" s="6"/>
      <c r="M4" s="5" t="s">
        <v>10</v>
      </c>
      <c r="N4" s="5" t="s">
        <v>11</v>
      </c>
      <c r="O4" s="5" t="s">
        <v>12</v>
      </c>
      <c r="P4" s="5" t="s">
        <v>13</v>
      </c>
      <c r="Q4" s="5" t="s">
        <v>14</v>
      </c>
      <c r="R4" s="5" t="s">
        <v>15</v>
      </c>
      <c r="S4" s="5" t="s">
        <v>16</v>
      </c>
      <c r="T4" s="5" t="s">
        <v>17</v>
      </c>
      <c r="U4" s="5" t="s">
        <v>18</v>
      </c>
      <c r="V4" s="5" t="s">
        <v>19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25.5" customHeight="1" x14ac:dyDescent="0.2">
      <c r="A5" s="7" t="s">
        <v>2</v>
      </c>
      <c r="B5" s="8">
        <v>67</v>
      </c>
      <c r="C5" s="8">
        <v>23</v>
      </c>
      <c r="D5" s="8"/>
      <c r="E5" s="8"/>
      <c r="F5" s="8"/>
      <c r="G5" s="8"/>
      <c r="H5" s="8"/>
      <c r="I5" s="8"/>
      <c r="J5" s="8"/>
      <c r="K5" s="8"/>
      <c r="L5" s="4">
        <f>SUM(B5:K5)</f>
        <v>90</v>
      </c>
      <c r="M5" s="9">
        <f>+B5/L5</f>
        <v>0.74444444444444446</v>
      </c>
      <c r="N5" s="9">
        <f>+C5/L5</f>
        <v>0.25555555555555554</v>
      </c>
      <c r="O5" s="8"/>
      <c r="P5" s="8"/>
      <c r="Q5" s="8"/>
      <c r="R5" s="8"/>
      <c r="S5" s="8"/>
      <c r="T5" s="8"/>
      <c r="U5" s="8"/>
      <c r="V5" s="8"/>
      <c r="W5" s="10">
        <f>SUM(M5:V5)</f>
        <v>1</v>
      </c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27.75" customHeight="1" x14ac:dyDescent="0.2">
      <c r="A6" s="7" t="s">
        <v>21</v>
      </c>
      <c r="B6" s="60"/>
      <c r="C6" s="61"/>
      <c r="D6" s="61"/>
      <c r="E6" s="61"/>
      <c r="F6" s="61"/>
      <c r="G6" s="61"/>
      <c r="H6" s="61"/>
      <c r="I6" s="61"/>
      <c r="J6" s="61"/>
      <c r="K6" s="62"/>
      <c r="L6" s="4"/>
      <c r="M6" s="60"/>
      <c r="N6" s="61"/>
      <c r="O6" s="61"/>
      <c r="P6" s="61"/>
      <c r="Q6" s="61"/>
      <c r="R6" s="61"/>
      <c r="S6" s="61"/>
      <c r="T6" s="61"/>
      <c r="U6" s="61"/>
      <c r="V6" s="62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29.25" customHeight="1" x14ac:dyDescent="0.2">
      <c r="A7" s="7" t="s">
        <v>24</v>
      </c>
      <c r="B7" s="8">
        <v>69</v>
      </c>
      <c r="C7" s="8">
        <v>25</v>
      </c>
      <c r="D7" s="8"/>
      <c r="E7" s="8"/>
      <c r="F7" s="8"/>
      <c r="G7" s="8"/>
      <c r="H7" s="8"/>
      <c r="I7" s="8"/>
      <c r="J7" s="8"/>
      <c r="K7" s="8"/>
      <c r="L7" s="4">
        <f>SUM(B7:K7)</f>
        <v>94</v>
      </c>
      <c r="M7" s="9">
        <f>+B7/L7</f>
        <v>0.73404255319148937</v>
      </c>
      <c r="N7" s="9">
        <f>+C7/L7</f>
        <v>0.26595744680851063</v>
      </c>
      <c r="O7" s="8"/>
      <c r="P7" s="8"/>
      <c r="Q7" s="8"/>
      <c r="R7" s="8"/>
      <c r="S7" s="8"/>
      <c r="T7" s="8"/>
      <c r="U7" s="8"/>
      <c r="V7" s="8"/>
      <c r="W7" s="10">
        <f>SUM(M7:V7)</f>
        <v>1</v>
      </c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30" customHeight="1" x14ac:dyDescent="0.2">
      <c r="A8" s="7" t="s">
        <v>20</v>
      </c>
      <c r="B8" s="8"/>
      <c r="C8" s="8"/>
      <c r="D8" s="8">
        <v>76</v>
      </c>
      <c r="E8" s="8">
        <v>8</v>
      </c>
      <c r="F8" s="8">
        <v>1</v>
      </c>
      <c r="G8" s="8">
        <v>10</v>
      </c>
      <c r="H8" s="8"/>
      <c r="I8" s="8"/>
      <c r="J8" s="8"/>
      <c r="K8" s="8"/>
      <c r="L8" s="4">
        <f>SUM(D8:K8)</f>
        <v>95</v>
      </c>
      <c r="M8" s="8"/>
      <c r="N8" s="8"/>
      <c r="O8" s="9">
        <f>+D8/L8</f>
        <v>0.8</v>
      </c>
      <c r="P8" s="9">
        <f>+E8/L8</f>
        <v>8.4210526315789472E-2</v>
      </c>
      <c r="Q8" s="9">
        <f>+F8/L8</f>
        <v>1.0526315789473684E-2</v>
      </c>
      <c r="R8" s="9">
        <f>+G8/L8</f>
        <v>0.10526315789473684</v>
      </c>
      <c r="S8" s="8"/>
      <c r="T8" s="8"/>
      <c r="U8" s="8"/>
      <c r="V8" s="8"/>
      <c r="W8" s="10">
        <f>SUM(O8:V8)</f>
        <v>1</v>
      </c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39" customHeight="1" x14ac:dyDescent="0.2">
      <c r="A9" s="7" t="s">
        <v>22</v>
      </c>
      <c r="B9" s="8">
        <v>73</v>
      </c>
      <c r="C9" s="8">
        <v>12</v>
      </c>
      <c r="D9" s="8"/>
      <c r="E9" s="8"/>
      <c r="F9" s="8"/>
      <c r="G9" s="8"/>
      <c r="H9" s="8"/>
      <c r="I9" s="8"/>
      <c r="J9" s="8"/>
      <c r="K9" s="8"/>
      <c r="L9" s="4">
        <f t="shared" ref="L9:L11" si="0">SUM(B9:K9)</f>
        <v>85</v>
      </c>
      <c r="M9" s="9">
        <f t="shared" ref="M9:M11" si="1">+B9/L9</f>
        <v>0.85882352941176465</v>
      </c>
      <c r="N9" s="9">
        <f t="shared" ref="N9:N11" si="2">+C9/L9</f>
        <v>0.14117647058823529</v>
      </c>
      <c r="O9" s="8"/>
      <c r="P9" s="8"/>
      <c r="Q9" s="8"/>
      <c r="R9" s="8"/>
      <c r="S9" s="8"/>
      <c r="T9" s="8"/>
      <c r="U9" s="8"/>
      <c r="V9" s="8"/>
      <c r="W9" s="10">
        <f t="shared" ref="W9:W11" si="3">SUM(M9:V9)</f>
        <v>1</v>
      </c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36.75" customHeight="1" x14ac:dyDescent="0.2">
      <c r="A10" s="7" t="s">
        <v>23</v>
      </c>
      <c r="B10" s="8">
        <v>74</v>
      </c>
      <c r="C10" s="8">
        <v>14</v>
      </c>
      <c r="D10" s="8"/>
      <c r="E10" s="8"/>
      <c r="F10" s="8"/>
      <c r="G10" s="8"/>
      <c r="H10" s="8"/>
      <c r="I10" s="8"/>
      <c r="J10" s="8"/>
      <c r="K10" s="8"/>
      <c r="L10" s="4">
        <f t="shared" si="0"/>
        <v>88</v>
      </c>
      <c r="M10" s="9">
        <f t="shared" si="1"/>
        <v>0.84090909090909094</v>
      </c>
      <c r="N10" s="9">
        <f t="shared" si="2"/>
        <v>0.15909090909090909</v>
      </c>
      <c r="O10" s="8"/>
      <c r="P10" s="8"/>
      <c r="Q10" s="8"/>
      <c r="R10" s="8"/>
      <c r="S10" s="8"/>
      <c r="T10" s="8"/>
      <c r="U10" s="8"/>
      <c r="V10" s="8"/>
      <c r="W10" s="10">
        <f t="shared" si="3"/>
        <v>1</v>
      </c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31.5" customHeight="1" x14ac:dyDescent="0.2">
      <c r="A11" s="7" t="s">
        <v>25</v>
      </c>
      <c r="B11" s="8">
        <v>76</v>
      </c>
      <c r="C11" s="8">
        <v>5</v>
      </c>
      <c r="D11" s="8"/>
      <c r="E11" s="8"/>
      <c r="F11" s="8"/>
      <c r="G11" s="8"/>
      <c r="H11" s="8"/>
      <c r="I11" s="8"/>
      <c r="J11" s="8"/>
      <c r="K11" s="8"/>
      <c r="L11" s="4">
        <f t="shared" si="0"/>
        <v>81</v>
      </c>
      <c r="M11" s="9">
        <f t="shared" si="1"/>
        <v>0.93827160493827155</v>
      </c>
      <c r="N11" s="9">
        <f t="shared" si="2"/>
        <v>6.1728395061728392E-2</v>
      </c>
      <c r="O11" s="8"/>
      <c r="P11" s="8"/>
      <c r="Q11" s="8"/>
      <c r="R11" s="8"/>
      <c r="S11" s="8"/>
      <c r="T11" s="8"/>
      <c r="U11" s="8"/>
      <c r="V11" s="8"/>
      <c r="W11" s="10">
        <f t="shared" si="3"/>
        <v>1</v>
      </c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30.75" customHeight="1" x14ac:dyDescent="0.2">
      <c r="A12" s="7" t="s">
        <v>26</v>
      </c>
      <c r="B12" s="8"/>
      <c r="C12" s="8"/>
      <c r="D12" s="8"/>
      <c r="E12" s="8"/>
      <c r="F12" s="8"/>
      <c r="G12" s="8"/>
      <c r="H12" s="8">
        <v>76</v>
      </c>
      <c r="I12" s="8">
        <v>12</v>
      </c>
      <c r="J12" s="8">
        <v>5</v>
      </c>
      <c r="K12" s="8">
        <v>2</v>
      </c>
      <c r="L12" s="4">
        <f>SUM(H12:K12)</f>
        <v>95</v>
      </c>
      <c r="M12" s="8"/>
      <c r="N12" s="8"/>
      <c r="O12" s="8"/>
      <c r="P12" s="8"/>
      <c r="Q12" s="8"/>
      <c r="R12" s="8"/>
      <c r="S12" s="9">
        <f>+H12/L12</f>
        <v>0.8</v>
      </c>
      <c r="T12" s="9">
        <f>+I12/L12</f>
        <v>0.12631578947368421</v>
      </c>
      <c r="U12" s="9">
        <f>+J12/L12</f>
        <v>5.2631578947368418E-2</v>
      </c>
      <c r="V12" s="9">
        <f>+K12/L12</f>
        <v>2.1052631578947368E-2</v>
      </c>
      <c r="W12" s="10">
        <f>SUM(S12:V12)</f>
        <v>0.99999999999999989</v>
      </c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29.25" customHeight="1" x14ac:dyDescent="0.2">
      <c r="A13" s="7" t="s">
        <v>28</v>
      </c>
      <c r="B13" s="8">
        <v>77</v>
      </c>
      <c r="C13" s="8">
        <v>6</v>
      </c>
      <c r="D13" s="8"/>
      <c r="E13" s="8"/>
      <c r="F13" s="8"/>
      <c r="G13" s="8"/>
      <c r="H13" s="8"/>
      <c r="I13" s="8"/>
      <c r="J13" s="8"/>
      <c r="K13" s="8"/>
      <c r="L13" s="4">
        <f>SUM(B13:K13)</f>
        <v>83</v>
      </c>
      <c r="M13" s="9">
        <f>+B13/L13</f>
        <v>0.92771084337349397</v>
      </c>
      <c r="N13" s="9">
        <f>+C13/L13</f>
        <v>7.2289156626506021E-2</v>
      </c>
      <c r="O13" s="8"/>
      <c r="P13" s="8"/>
      <c r="Q13" s="8"/>
      <c r="R13" s="8"/>
      <c r="S13" s="8"/>
      <c r="T13" s="8"/>
      <c r="U13" s="8"/>
      <c r="V13" s="8"/>
      <c r="W13" s="10">
        <f>SUM(M13:V13)</f>
        <v>1</v>
      </c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23.25" customHeight="1" x14ac:dyDescent="0.2">
      <c r="A14" s="7"/>
      <c r="B14" s="11"/>
      <c r="C14" s="8"/>
      <c r="D14" s="60"/>
      <c r="E14" s="61"/>
      <c r="F14" s="61"/>
      <c r="G14" s="61"/>
      <c r="H14" s="61"/>
      <c r="I14" s="61"/>
      <c r="J14" s="61"/>
      <c r="K14" s="62"/>
      <c r="L14" s="4"/>
      <c r="M14" s="11"/>
      <c r="N14" s="8"/>
      <c r="O14" s="60"/>
      <c r="P14" s="61"/>
      <c r="Q14" s="61"/>
      <c r="R14" s="61"/>
      <c r="S14" s="61"/>
      <c r="T14" s="61"/>
      <c r="U14" s="61"/>
      <c r="V14" s="62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30" customHeight="1" x14ac:dyDescent="0.2">
      <c r="A15" s="7" t="s">
        <v>29</v>
      </c>
      <c r="B15" s="8">
        <v>85</v>
      </c>
      <c r="C15" s="8">
        <v>2</v>
      </c>
      <c r="D15" s="8"/>
      <c r="E15" s="8"/>
      <c r="F15" s="8"/>
      <c r="G15" s="8"/>
      <c r="H15" s="8"/>
      <c r="I15" s="8"/>
      <c r="J15" s="8"/>
      <c r="K15" s="8"/>
      <c r="L15" s="4">
        <f t="shared" ref="L15:L16" si="4">SUM(B15:K15)</f>
        <v>87</v>
      </c>
      <c r="M15" s="9">
        <f t="shared" ref="M15:M16" si="5">+B15/L15</f>
        <v>0.97701149425287359</v>
      </c>
      <c r="N15" s="9">
        <f t="shared" ref="N15:N16" si="6">+C15/L15</f>
        <v>2.2988505747126436E-2</v>
      </c>
      <c r="O15" s="8"/>
      <c r="P15" s="8"/>
      <c r="Q15" s="8"/>
      <c r="R15" s="8"/>
      <c r="S15" s="8"/>
      <c r="T15" s="8"/>
      <c r="U15" s="8"/>
      <c r="V15" s="8"/>
      <c r="W15" s="10">
        <f t="shared" ref="W15:W16" si="7">SUM(M15:V15)</f>
        <v>1</v>
      </c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29.25" customHeight="1" x14ac:dyDescent="0.2">
      <c r="A16" s="7" t="s">
        <v>30</v>
      </c>
      <c r="B16" s="8">
        <v>81</v>
      </c>
      <c r="C16" s="8">
        <v>7</v>
      </c>
      <c r="D16" s="8"/>
      <c r="E16" s="8"/>
      <c r="F16" s="8"/>
      <c r="G16" s="8"/>
      <c r="H16" s="8"/>
      <c r="I16" s="8"/>
      <c r="J16" s="8"/>
      <c r="K16" s="8"/>
      <c r="L16" s="4">
        <f t="shared" si="4"/>
        <v>88</v>
      </c>
      <c r="M16" s="9">
        <f t="shared" si="5"/>
        <v>0.92045454545454541</v>
      </c>
      <c r="N16" s="9">
        <f t="shared" si="6"/>
        <v>7.9545454545454544E-2</v>
      </c>
      <c r="O16" s="8"/>
      <c r="P16" s="8"/>
      <c r="Q16" s="8"/>
      <c r="R16" s="8"/>
      <c r="S16" s="8"/>
      <c r="T16" s="8"/>
      <c r="U16" s="8"/>
      <c r="V16" s="8"/>
      <c r="W16" s="10">
        <f t="shared" si="7"/>
        <v>1</v>
      </c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31.5" customHeight="1" x14ac:dyDescent="0.2">
      <c r="A17" s="12"/>
      <c r="B17" s="1"/>
      <c r="C17" s="1"/>
      <c r="D17" s="1"/>
      <c r="E17" s="1"/>
      <c r="F17" s="1"/>
      <c r="G17" s="1"/>
      <c r="H17" s="1"/>
      <c r="I17" s="1"/>
      <c r="J17" s="1"/>
      <c r="K17" s="1"/>
      <c r="L17" s="3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31.5" customHeight="1" x14ac:dyDescent="0.2">
      <c r="A18" s="12"/>
      <c r="B18" s="1"/>
      <c r="C18" s="1"/>
      <c r="D18" s="1"/>
      <c r="E18" s="1"/>
      <c r="F18" s="1"/>
      <c r="G18" s="1"/>
      <c r="H18" s="1"/>
      <c r="I18" s="1"/>
      <c r="J18" s="1"/>
      <c r="K18" s="1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31.5" customHeight="1" x14ac:dyDescent="0.2">
      <c r="A19" s="12"/>
      <c r="B19" s="1"/>
      <c r="C19" s="1"/>
      <c r="D19" s="1"/>
      <c r="E19" s="1"/>
      <c r="F19" s="1"/>
      <c r="G19" s="1"/>
      <c r="H19" s="1"/>
      <c r="I19" s="1"/>
      <c r="J19" s="1"/>
      <c r="K19" s="1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31.5" customHeight="1" x14ac:dyDescent="0.2">
      <c r="A20" s="12"/>
      <c r="B20" s="1"/>
      <c r="C20" s="1"/>
      <c r="D20" s="1"/>
      <c r="E20" s="1"/>
      <c r="F20" s="1"/>
      <c r="G20" s="1"/>
      <c r="H20" s="1"/>
      <c r="I20" s="1"/>
      <c r="J20" s="1"/>
      <c r="K20" s="1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31.5" customHeight="1" x14ac:dyDescent="0.2">
      <c r="A21" s="12"/>
      <c r="B21" s="1"/>
      <c r="C21" s="1"/>
      <c r="D21" s="1"/>
      <c r="E21" s="1"/>
      <c r="F21" s="1"/>
      <c r="G21" s="1"/>
      <c r="H21" s="1"/>
      <c r="I21" s="1"/>
      <c r="J21" s="1"/>
      <c r="K21" s="1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31.5" customHeight="1" x14ac:dyDescent="0.2">
      <c r="A22" s="12"/>
      <c r="B22" s="1"/>
      <c r="C22" s="1"/>
      <c r="D22" s="1"/>
      <c r="E22" s="1"/>
      <c r="F22" s="1"/>
      <c r="G22" s="1"/>
      <c r="H22" s="1"/>
      <c r="I22" s="1"/>
      <c r="J22" s="1"/>
      <c r="K22" s="1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31.5" customHeight="1" x14ac:dyDescent="0.2">
      <c r="A23" s="12"/>
      <c r="B23" s="1"/>
      <c r="C23" s="1"/>
      <c r="D23" s="1"/>
      <c r="E23" s="1"/>
      <c r="F23" s="1"/>
      <c r="G23" s="1"/>
      <c r="H23" s="1"/>
      <c r="I23" s="1"/>
      <c r="J23" s="1"/>
      <c r="K23" s="1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31.5" customHeight="1" x14ac:dyDescent="0.2">
      <c r="A24" s="12"/>
      <c r="B24" s="1"/>
      <c r="C24" s="1"/>
      <c r="D24" s="1"/>
      <c r="E24" s="1"/>
      <c r="F24" s="1"/>
      <c r="G24" s="1"/>
      <c r="H24" s="1"/>
      <c r="I24" s="1"/>
      <c r="J24" s="1"/>
      <c r="K24" s="1"/>
      <c r="L24" s="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31.5" customHeight="1" x14ac:dyDescent="0.2">
      <c r="A25" s="12"/>
      <c r="B25" s="1"/>
      <c r="C25" s="1"/>
      <c r="D25" s="1"/>
      <c r="E25" s="1"/>
      <c r="F25" s="1"/>
      <c r="G25" s="1"/>
      <c r="H25" s="1"/>
      <c r="I25" s="1"/>
      <c r="J25" s="1"/>
      <c r="K25" s="1"/>
      <c r="L25" s="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31.5" customHeight="1" x14ac:dyDescent="0.2">
      <c r="A26" s="12"/>
      <c r="B26" s="1"/>
      <c r="C26" s="1"/>
      <c r="D26" s="1"/>
      <c r="E26" s="1"/>
      <c r="F26" s="1"/>
      <c r="G26" s="1"/>
      <c r="H26" s="1"/>
      <c r="I26" s="1"/>
      <c r="J26" s="1"/>
      <c r="K26" s="1"/>
      <c r="L26" s="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31.5" customHeight="1" x14ac:dyDescent="0.2">
      <c r="A27" s="12"/>
      <c r="B27" s="1"/>
      <c r="C27" s="1"/>
      <c r="D27" s="1"/>
      <c r="E27" s="1"/>
      <c r="F27" s="1"/>
      <c r="G27" s="1"/>
      <c r="H27" s="1"/>
      <c r="I27" s="1"/>
      <c r="J27" s="1"/>
      <c r="K27" s="1"/>
      <c r="L27" s="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31.5" customHeight="1" x14ac:dyDescent="0.2">
      <c r="A28" s="12"/>
      <c r="B28" s="1"/>
      <c r="C28" s="1"/>
      <c r="D28" s="1"/>
      <c r="E28" s="1"/>
      <c r="F28" s="1"/>
      <c r="G28" s="1"/>
      <c r="H28" s="1"/>
      <c r="I28" s="1"/>
      <c r="J28" s="1"/>
      <c r="K28" s="1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31.5" customHeight="1" x14ac:dyDescent="0.2">
      <c r="A29" s="12"/>
      <c r="B29" s="1"/>
      <c r="C29" s="1"/>
      <c r="D29" s="1"/>
      <c r="E29" s="1"/>
      <c r="F29" s="1"/>
      <c r="G29" s="1"/>
      <c r="H29" s="1"/>
      <c r="I29" s="1"/>
      <c r="J29" s="1"/>
      <c r="K29" s="1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31.5" customHeight="1" x14ac:dyDescent="0.2">
      <c r="A30" s="12"/>
      <c r="B30" s="1"/>
      <c r="C30" s="1"/>
      <c r="D30" s="1"/>
      <c r="E30" s="1"/>
      <c r="F30" s="1"/>
      <c r="G30" s="1"/>
      <c r="H30" s="1"/>
      <c r="I30" s="1"/>
      <c r="J30" s="1"/>
      <c r="K30" s="1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31.5" customHeight="1" x14ac:dyDescent="0.2">
      <c r="A31" s="12"/>
      <c r="B31" s="1"/>
      <c r="C31" s="1"/>
      <c r="D31" s="1"/>
      <c r="E31" s="1"/>
      <c r="F31" s="1"/>
      <c r="G31" s="1"/>
      <c r="H31" s="1"/>
      <c r="I31" s="1"/>
      <c r="J31" s="1"/>
      <c r="K31" s="1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31.5" customHeight="1" x14ac:dyDescent="0.2">
      <c r="A32" s="12"/>
      <c r="B32" s="1"/>
      <c r="C32" s="1"/>
      <c r="D32" s="1"/>
      <c r="E32" s="1"/>
      <c r="F32" s="1"/>
      <c r="G32" s="1"/>
      <c r="H32" s="1"/>
      <c r="I32" s="1"/>
      <c r="J32" s="1"/>
      <c r="K32" s="1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31.5" customHeight="1" x14ac:dyDescent="0.2">
      <c r="A33" s="12"/>
      <c r="B33" s="1"/>
      <c r="C33" s="1"/>
      <c r="D33" s="1"/>
      <c r="E33" s="1"/>
      <c r="F33" s="1"/>
      <c r="G33" s="1"/>
      <c r="H33" s="1"/>
      <c r="I33" s="1"/>
      <c r="J33" s="1"/>
      <c r="K33" s="1"/>
      <c r="L33" s="3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31.5" customHeight="1" x14ac:dyDescent="0.2">
      <c r="A34" s="12"/>
      <c r="B34" s="1"/>
      <c r="C34" s="1"/>
      <c r="D34" s="1"/>
      <c r="E34" s="1"/>
      <c r="F34" s="1"/>
      <c r="G34" s="1"/>
      <c r="H34" s="1"/>
      <c r="I34" s="1"/>
      <c r="J34" s="1"/>
      <c r="K34" s="1"/>
      <c r="L34" s="3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31.5" customHeight="1" x14ac:dyDescent="0.2">
      <c r="A35" s="12"/>
      <c r="B35" s="1"/>
      <c r="C35" s="1"/>
      <c r="D35" s="1"/>
      <c r="E35" s="1"/>
      <c r="F35" s="1"/>
      <c r="G35" s="1"/>
      <c r="H35" s="1"/>
      <c r="I35" s="1"/>
      <c r="J35" s="1"/>
      <c r="K35" s="1"/>
      <c r="L35" s="3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31.5" customHeight="1" x14ac:dyDescent="0.2">
      <c r="A36" s="12"/>
      <c r="B36" s="1"/>
      <c r="C36" s="1"/>
      <c r="D36" s="1"/>
      <c r="E36" s="1"/>
      <c r="F36" s="1"/>
      <c r="G36" s="1"/>
      <c r="H36" s="1"/>
      <c r="I36" s="1"/>
      <c r="J36" s="1"/>
      <c r="K36" s="1"/>
      <c r="L36" s="3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31.5" customHeight="1" x14ac:dyDescent="0.2">
      <c r="A37" s="12"/>
      <c r="B37" s="1"/>
      <c r="C37" s="1"/>
      <c r="D37" s="1"/>
      <c r="E37" s="1"/>
      <c r="F37" s="1"/>
      <c r="G37" s="1"/>
      <c r="H37" s="1"/>
      <c r="I37" s="1"/>
      <c r="J37" s="1"/>
      <c r="K37" s="1"/>
      <c r="L37" s="3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31.5" customHeight="1" x14ac:dyDescent="0.2">
      <c r="A38" s="12"/>
      <c r="B38" s="1"/>
      <c r="C38" s="1"/>
      <c r="D38" s="1"/>
      <c r="E38" s="1"/>
      <c r="F38" s="1"/>
      <c r="G38" s="1"/>
      <c r="H38" s="1"/>
      <c r="I38" s="1"/>
      <c r="J38" s="1"/>
      <c r="K38" s="1"/>
      <c r="L38" s="3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31.5" customHeight="1" x14ac:dyDescent="0.2">
      <c r="A39" s="12"/>
      <c r="B39" s="1"/>
      <c r="C39" s="1"/>
      <c r="D39" s="1"/>
      <c r="E39" s="1"/>
      <c r="F39" s="1"/>
      <c r="G39" s="1"/>
      <c r="H39" s="1"/>
      <c r="I39" s="1"/>
      <c r="J39" s="1"/>
      <c r="K39" s="1"/>
      <c r="L39" s="3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31.5" customHeight="1" x14ac:dyDescent="0.2">
      <c r="A40" s="12"/>
      <c r="B40" s="1"/>
      <c r="C40" s="1"/>
      <c r="D40" s="1"/>
      <c r="E40" s="1"/>
      <c r="F40" s="1"/>
      <c r="G40" s="1"/>
      <c r="H40" s="1"/>
      <c r="I40" s="1"/>
      <c r="J40" s="1"/>
      <c r="K40" s="1"/>
      <c r="L40" s="3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31.5" customHeight="1" x14ac:dyDescent="0.2">
      <c r="A41" s="12"/>
      <c r="B41" s="1"/>
      <c r="C41" s="1"/>
      <c r="D41" s="1"/>
      <c r="E41" s="1"/>
      <c r="F41" s="1"/>
      <c r="G41" s="1"/>
      <c r="H41" s="1"/>
      <c r="I41" s="1"/>
      <c r="J41" s="1"/>
      <c r="K41" s="1"/>
      <c r="L41" s="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31.5" customHeight="1" x14ac:dyDescent="0.2">
      <c r="A42" s="12"/>
      <c r="B42" s="1"/>
      <c r="C42" s="1"/>
      <c r="D42" s="1"/>
      <c r="E42" s="1"/>
      <c r="F42" s="1"/>
      <c r="G42" s="1"/>
      <c r="H42" s="1"/>
      <c r="I42" s="1"/>
      <c r="J42" s="1"/>
      <c r="K42" s="1"/>
      <c r="L42" s="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31.5" customHeight="1" x14ac:dyDescent="0.2">
      <c r="A43" s="12"/>
      <c r="B43" s="1"/>
      <c r="C43" s="1"/>
      <c r="D43" s="1"/>
      <c r="E43" s="1"/>
      <c r="F43" s="1"/>
      <c r="G43" s="1"/>
      <c r="H43" s="1"/>
      <c r="I43" s="1"/>
      <c r="J43" s="1"/>
      <c r="K43" s="1"/>
      <c r="L43" s="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31.5" customHeight="1" x14ac:dyDescent="0.2">
      <c r="A44" s="12"/>
      <c r="B44" s="1"/>
      <c r="C44" s="1"/>
      <c r="D44" s="1"/>
      <c r="E44" s="1"/>
      <c r="F44" s="1"/>
      <c r="G44" s="1"/>
      <c r="H44" s="1"/>
      <c r="I44" s="1"/>
      <c r="J44" s="1"/>
      <c r="K44" s="1"/>
      <c r="L44" s="3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31.5" customHeight="1" x14ac:dyDescent="0.2">
      <c r="A45" s="12"/>
      <c r="B45" s="1"/>
      <c r="C45" s="1"/>
      <c r="D45" s="1"/>
      <c r="E45" s="1"/>
      <c r="F45" s="1"/>
      <c r="G45" s="1"/>
      <c r="H45" s="1"/>
      <c r="I45" s="1"/>
      <c r="J45" s="1"/>
      <c r="K45" s="1"/>
      <c r="L45" s="3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31.5" customHeight="1" x14ac:dyDescent="0.2">
      <c r="A46" s="12"/>
      <c r="B46" s="1"/>
      <c r="C46" s="1"/>
      <c r="D46" s="1"/>
      <c r="E46" s="1"/>
      <c r="F46" s="1"/>
      <c r="G46" s="1"/>
      <c r="H46" s="1"/>
      <c r="I46" s="1"/>
      <c r="J46" s="1"/>
      <c r="K46" s="1"/>
      <c r="L46" s="3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31.5" customHeight="1" x14ac:dyDescent="0.2">
      <c r="A47" s="12"/>
      <c r="B47" s="1"/>
      <c r="C47" s="1"/>
      <c r="D47" s="1"/>
      <c r="E47" s="1"/>
      <c r="F47" s="1"/>
      <c r="G47" s="1"/>
      <c r="H47" s="1"/>
      <c r="I47" s="1"/>
      <c r="J47" s="1"/>
      <c r="K47" s="1"/>
      <c r="L47" s="3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31.5" customHeight="1" x14ac:dyDescent="0.2">
      <c r="A48" s="12"/>
      <c r="B48" s="1"/>
      <c r="C48" s="1"/>
      <c r="D48" s="1"/>
      <c r="E48" s="1"/>
      <c r="F48" s="1"/>
      <c r="G48" s="1"/>
      <c r="H48" s="1"/>
      <c r="I48" s="1"/>
      <c r="J48" s="1"/>
      <c r="K48" s="1"/>
      <c r="L48" s="3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31.5" customHeight="1" x14ac:dyDescent="0.2">
      <c r="A49" s="12"/>
      <c r="B49" s="1"/>
      <c r="C49" s="1"/>
      <c r="D49" s="1"/>
      <c r="E49" s="1"/>
      <c r="F49" s="1"/>
      <c r="G49" s="1"/>
      <c r="H49" s="1"/>
      <c r="I49" s="1"/>
      <c r="J49" s="1"/>
      <c r="K49" s="1"/>
      <c r="L49" s="3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31.5" customHeight="1" x14ac:dyDescent="0.2">
      <c r="A50" s="12"/>
      <c r="B50" s="1"/>
      <c r="C50" s="1"/>
      <c r="D50" s="1"/>
      <c r="E50" s="1"/>
      <c r="F50" s="1"/>
      <c r="G50" s="1"/>
      <c r="H50" s="1"/>
      <c r="I50" s="1"/>
      <c r="J50" s="1"/>
      <c r="K50" s="1"/>
      <c r="L50" s="3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31.5" customHeight="1" x14ac:dyDescent="0.2">
      <c r="A51" s="12"/>
      <c r="B51" s="1"/>
      <c r="C51" s="1"/>
      <c r="D51" s="1"/>
      <c r="E51" s="1"/>
      <c r="F51" s="1"/>
      <c r="G51" s="1"/>
      <c r="H51" s="1"/>
      <c r="I51" s="1"/>
      <c r="J51" s="1"/>
      <c r="K51" s="1"/>
      <c r="L51" s="3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31.5" customHeight="1" x14ac:dyDescent="0.2">
      <c r="A52" s="12"/>
      <c r="B52" s="1"/>
      <c r="C52" s="1"/>
      <c r="D52" s="1"/>
      <c r="E52" s="1"/>
      <c r="F52" s="1"/>
      <c r="G52" s="1"/>
      <c r="H52" s="1"/>
      <c r="I52" s="1"/>
      <c r="J52" s="1"/>
      <c r="K52" s="1"/>
      <c r="L52" s="3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31.5" customHeight="1" x14ac:dyDescent="0.2">
      <c r="A53" s="12"/>
      <c r="B53" s="1"/>
      <c r="C53" s="1"/>
      <c r="D53" s="1"/>
      <c r="E53" s="1"/>
      <c r="F53" s="1"/>
      <c r="G53" s="1"/>
      <c r="H53" s="1"/>
      <c r="I53" s="1"/>
      <c r="J53" s="1"/>
      <c r="K53" s="1"/>
      <c r="L53" s="3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31.5" customHeight="1" x14ac:dyDescent="0.2">
      <c r="A54" s="12"/>
      <c r="B54" s="1"/>
      <c r="C54" s="1"/>
      <c r="D54" s="1"/>
      <c r="E54" s="1"/>
      <c r="F54" s="1"/>
      <c r="G54" s="1"/>
      <c r="H54" s="1"/>
      <c r="I54" s="1"/>
      <c r="J54" s="1"/>
      <c r="K54" s="1"/>
      <c r="L54" s="3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31.5" customHeight="1" x14ac:dyDescent="0.2">
      <c r="A55" s="12"/>
      <c r="B55" s="1"/>
      <c r="C55" s="1"/>
      <c r="D55" s="1"/>
      <c r="E55" s="1"/>
      <c r="F55" s="1"/>
      <c r="G55" s="1"/>
      <c r="H55" s="1"/>
      <c r="I55" s="1"/>
      <c r="J55" s="1"/>
      <c r="K55" s="1"/>
      <c r="L55" s="3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31.5" customHeight="1" x14ac:dyDescent="0.2">
      <c r="A56" s="12"/>
      <c r="B56" s="1"/>
      <c r="C56" s="1"/>
      <c r="D56" s="1"/>
      <c r="E56" s="1"/>
      <c r="F56" s="1"/>
      <c r="G56" s="1"/>
      <c r="H56" s="1"/>
      <c r="I56" s="1"/>
      <c r="J56" s="1"/>
      <c r="K56" s="1"/>
      <c r="L56" s="3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31.5" customHeight="1" x14ac:dyDescent="0.2">
      <c r="A57" s="12"/>
      <c r="B57" s="1"/>
      <c r="C57" s="1"/>
      <c r="D57" s="1"/>
      <c r="E57" s="1"/>
      <c r="F57" s="1"/>
      <c r="G57" s="1"/>
      <c r="H57" s="1"/>
      <c r="I57" s="1"/>
      <c r="J57" s="1"/>
      <c r="K57" s="1"/>
      <c r="L57" s="3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31.5" customHeight="1" x14ac:dyDescent="0.2">
      <c r="A58" s="12"/>
      <c r="B58" s="1"/>
      <c r="C58" s="1"/>
      <c r="D58" s="1"/>
      <c r="E58" s="1"/>
      <c r="F58" s="1"/>
      <c r="G58" s="1"/>
      <c r="H58" s="1"/>
      <c r="I58" s="1"/>
      <c r="J58" s="1"/>
      <c r="K58" s="1"/>
      <c r="L58" s="3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31.5" customHeight="1" x14ac:dyDescent="0.2">
      <c r="A59" s="12"/>
      <c r="B59" s="1"/>
      <c r="C59" s="1"/>
      <c r="D59" s="1"/>
      <c r="E59" s="1"/>
      <c r="F59" s="1"/>
      <c r="G59" s="1"/>
      <c r="H59" s="1"/>
      <c r="I59" s="1"/>
      <c r="J59" s="1"/>
      <c r="K59" s="1"/>
      <c r="L59" s="3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31.5" customHeight="1" x14ac:dyDescent="0.2">
      <c r="A60" s="12"/>
      <c r="B60" s="1"/>
      <c r="C60" s="1"/>
      <c r="D60" s="1"/>
      <c r="E60" s="1"/>
      <c r="F60" s="1"/>
      <c r="G60" s="1"/>
      <c r="H60" s="1"/>
      <c r="I60" s="1"/>
      <c r="J60" s="1"/>
      <c r="K60" s="1"/>
      <c r="L60" s="3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31.5" customHeight="1" x14ac:dyDescent="0.2">
      <c r="A61" s="12"/>
      <c r="B61" s="1"/>
      <c r="C61" s="1"/>
      <c r="D61" s="1"/>
      <c r="E61" s="1"/>
      <c r="F61" s="1"/>
      <c r="G61" s="1"/>
      <c r="H61" s="1"/>
      <c r="I61" s="1"/>
      <c r="J61" s="1"/>
      <c r="K61" s="1"/>
      <c r="L61" s="3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31.5" customHeight="1" x14ac:dyDescent="0.2">
      <c r="A62" s="12"/>
      <c r="B62" s="1"/>
      <c r="C62" s="1"/>
      <c r="D62" s="1"/>
      <c r="E62" s="1"/>
      <c r="F62" s="1"/>
      <c r="G62" s="1"/>
      <c r="H62" s="1"/>
      <c r="I62" s="1"/>
      <c r="J62" s="1"/>
      <c r="K62" s="1"/>
      <c r="L62" s="3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31.5" customHeight="1" x14ac:dyDescent="0.2">
      <c r="A63" s="12"/>
      <c r="B63" s="1"/>
      <c r="C63" s="1"/>
      <c r="D63" s="1"/>
      <c r="E63" s="1"/>
      <c r="F63" s="1"/>
      <c r="G63" s="1"/>
      <c r="H63" s="1"/>
      <c r="I63" s="1"/>
      <c r="J63" s="1"/>
      <c r="K63" s="1"/>
      <c r="L63" s="3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31.5" customHeight="1" x14ac:dyDescent="0.2">
      <c r="A64" s="12"/>
      <c r="B64" s="1"/>
      <c r="C64" s="1"/>
      <c r="D64" s="1"/>
      <c r="E64" s="1"/>
      <c r="F64" s="1"/>
      <c r="G64" s="1"/>
      <c r="H64" s="1"/>
      <c r="I64" s="1"/>
      <c r="J64" s="1"/>
      <c r="K64" s="1"/>
      <c r="L64" s="3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31.5" customHeight="1" x14ac:dyDescent="0.2">
      <c r="A65" s="12"/>
      <c r="B65" s="1"/>
      <c r="C65" s="1"/>
      <c r="D65" s="1"/>
      <c r="E65" s="1"/>
      <c r="F65" s="1"/>
      <c r="G65" s="1"/>
      <c r="H65" s="1"/>
      <c r="I65" s="1"/>
      <c r="J65" s="1"/>
      <c r="K65" s="1"/>
      <c r="L65" s="3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31.5" customHeight="1" x14ac:dyDescent="0.2">
      <c r="A66" s="12"/>
      <c r="B66" s="1"/>
      <c r="C66" s="1"/>
      <c r="D66" s="1"/>
      <c r="E66" s="1"/>
      <c r="F66" s="1"/>
      <c r="G66" s="1"/>
      <c r="H66" s="1"/>
      <c r="I66" s="1"/>
      <c r="J66" s="1"/>
      <c r="K66" s="1"/>
      <c r="L66" s="3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31.5" customHeight="1" x14ac:dyDescent="0.2">
      <c r="A67" s="12"/>
      <c r="B67" s="1"/>
      <c r="C67" s="1"/>
      <c r="D67" s="1"/>
      <c r="E67" s="1"/>
      <c r="F67" s="1"/>
      <c r="G67" s="1"/>
      <c r="H67" s="1"/>
      <c r="I67" s="1"/>
      <c r="J67" s="1"/>
      <c r="K67" s="1"/>
      <c r="L67" s="3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31.5" customHeight="1" x14ac:dyDescent="0.2">
      <c r="A68" s="12"/>
      <c r="B68" s="1"/>
      <c r="C68" s="1"/>
      <c r="D68" s="1"/>
      <c r="E68" s="1"/>
      <c r="F68" s="1"/>
      <c r="G68" s="1"/>
      <c r="H68" s="1"/>
      <c r="I68" s="1"/>
      <c r="J68" s="1"/>
      <c r="K68" s="1"/>
      <c r="L68" s="3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31.5" customHeight="1" x14ac:dyDescent="0.2">
      <c r="A69" s="12"/>
      <c r="B69" s="1"/>
      <c r="C69" s="1"/>
      <c r="D69" s="1"/>
      <c r="E69" s="1"/>
      <c r="F69" s="1"/>
      <c r="G69" s="1"/>
      <c r="H69" s="1"/>
      <c r="I69" s="1"/>
      <c r="J69" s="1"/>
      <c r="K69" s="1"/>
      <c r="L69" s="3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31.5" customHeight="1" x14ac:dyDescent="0.2">
      <c r="A70" s="12"/>
      <c r="B70" s="1"/>
      <c r="C70" s="1"/>
      <c r="D70" s="1"/>
      <c r="E70" s="1"/>
      <c r="F70" s="1"/>
      <c r="G70" s="1"/>
      <c r="H70" s="1"/>
      <c r="I70" s="1"/>
      <c r="J70" s="1"/>
      <c r="K70" s="1"/>
      <c r="L70" s="3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31.5" customHeight="1" x14ac:dyDescent="0.2">
      <c r="A71" s="12"/>
      <c r="B71" s="1"/>
      <c r="C71" s="1"/>
      <c r="D71" s="1"/>
      <c r="E71" s="1"/>
      <c r="F71" s="1"/>
      <c r="G71" s="1"/>
      <c r="H71" s="1"/>
      <c r="I71" s="1"/>
      <c r="J71" s="1"/>
      <c r="K71" s="1"/>
      <c r="L71" s="3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31.5" customHeight="1" x14ac:dyDescent="0.2">
      <c r="A72" s="12"/>
      <c r="B72" s="1"/>
      <c r="C72" s="1"/>
      <c r="D72" s="1"/>
      <c r="E72" s="1"/>
      <c r="F72" s="1"/>
      <c r="G72" s="1"/>
      <c r="H72" s="1"/>
      <c r="I72" s="1"/>
      <c r="J72" s="1"/>
      <c r="K72" s="1"/>
      <c r="L72" s="3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31.5" customHeight="1" x14ac:dyDescent="0.2">
      <c r="A73" s="12"/>
      <c r="B73" s="1"/>
      <c r="C73" s="1"/>
      <c r="D73" s="1"/>
      <c r="E73" s="1"/>
      <c r="F73" s="1"/>
      <c r="G73" s="1"/>
      <c r="H73" s="1"/>
      <c r="I73" s="1"/>
      <c r="J73" s="1"/>
      <c r="K73" s="1"/>
      <c r="L73" s="3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31.5" customHeight="1" x14ac:dyDescent="0.2">
      <c r="A74" s="12"/>
      <c r="B74" s="1"/>
      <c r="C74" s="1"/>
      <c r="D74" s="1"/>
      <c r="E74" s="1"/>
      <c r="F74" s="1"/>
      <c r="G74" s="1"/>
      <c r="H74" s="1"/>
      <c r="I74" s="1"/>
      <c r="J74" s="1"/>
      <c r="K74" s="1"/>
      <c r="L74" s="3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31.5" customHeight="1" x14ac:dyDescent="0.2">
      <c r="A75" s="12"/>
      <c r="B75" s="1"/>
      <c r="C75" s="1"/>
      <c r="D75" s="1"/>
      <c r="E75" s="1"/>
      <c r="F75" s="1"/>
      <c r="G75" s="1"/>
      <c r="H75" s="1"/>
      <c r="I75" s="1"/>
      <c r="J75" s="1"/>
      <c r="K75" s="1"/>
      <c r="L75" s="3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31.5" customHeight="1" x14ac:dyDescent="0.2">
      <c r="A76" s="12"/>
      <c r="B76" s="1"/>
      <c r="C76" s="1"/>
      <c r="D76" s="1"/>
      <c r="E76" s="1"/>
      <c r="F76" s="1"/>
      <c r="G76" s="1"/>
      <c r="H76" s="1"/>
      <c r="I76" s="1"/>
      <c r="J76" s="1"/>
      <c r="K76" s="1"/>
      <c r="L76" s="3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31.5" customHeight="1" x14ac:dyDescent="0.2">
      <c r="A77" s="12"/>
      <c r="B77" s="1"/>
      <c r="C77" s="1"/>
      <c r="D77" s="1"/>
      <c r="E77" s="1"/>
      <c r="F77" s="1"/>
      <c r="G77" s="1"/>
      <c r="H77" s="1"/>
      <c r="I77" s="1"/>
      <c r="J77" s="1"/>
      <c r="K77" s="1"/>
      <c r="L77" s="3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31.5" customHeight="1" x14ac:dyDescent="0.2">
      <c r="A78" s="12"/>
      <c r="B78" s="1"/>
      <c r="C78" s="1"/>
      <c r="D78" s="1"/>
      <c r="E78" s="1"/>
      <c r="F78" s="1"/>
      <c r="G78" s="1"/>
      <c r="H78" s="1"/>
      <c r="I78" s="1"/>
      <c r="J78" s="1"/>
      <c r="K78" s="1"/>
      <c r="L78" s="3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31.5" customHeight="1" x14ac:dyDescent="0.2">
      <c r="A79" s="12"/>
      <c r="B79" s="1"/>
      <c r="C79" s="1"/>
      <c r="D79" s="1"/>
      <c r="E79" s="1"/>
      <c r="F79" s="1"/>
      <c r="G79" s="1"/>
      <c r="H79" s="1"/>
      <c r="I79" s="1"/>
      <c r="J79" s="1"/>
      <c r="K79" s="1"/>
      <c r="L79" s="3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31.5" customHeight="1" x14ac:dyDescent="0.2">
      <c r="A80" s="12"/>
      <c r="B80" s="1"/>
      <c r="C80" s="1"/>
      <c r="D80" s="1"/>
      <c r="E80" s="1"/>
      <c r="F80" s="1"/>
      <c r="G80" s="1"/>
      <c r="H80" s="1"/>
      <c r="I80" s="1"/>
      <c r="J80" s="1"/>
      <c r="K80" s="1"/>
      <c r="L80" s="3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31.5" customHeight="1" x14ac:dyDescent="0.2">
      <c r="A81" s="12"/>
      <c r="B81" s="1"/>
      <c r="C81" s="1"/>
      <c r="D81" s="1"/>
      <c r="E81" s="1"/>
      <c r="F81" s="1"/>
      <c r="G81" s="1"/>
      <c r="H81" s="1"/>
      <c r="I81" s="1"/>
      <c r="J81" s="1"/>
      <c r="K81" s="1"/>
      <c r="L81" s="3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31.5" customHeight="1" x14ac:dyDescent="0.2">
      <c r="A82" s="12"/>
      <c r="B82" s="1"/>
      <c r="C82" s="1"/>
      <c r="D82" s="1"/>
      <c r="E82" s="1"/>
      <c r="F82" s="1"/>
      <c r="G82" s="1"/>
      <c r="H82" s="1"/>
      <c r="I82" s="1"/>
      <c r="J82" s="1"/>
      <c r="K82" s="1"/>
      <c r="L82" s="3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31.5" customHeight="1" x14ac:dyDescent="0.2">
      <c r="A83" s="12"/>
      <c r="B83" s="1"/>
      <c r="C83" s="1"/>
      <c r="D83" s="1"/>
      <c r="E83" s="1"/>
      <c r="F83" s="1"/>
      <c r="G83" s="1"/>
      <c r="H83" s="1"/>
      <c r="I83" s="1"/>
      <c r="J83" s="1"/>
      <c r="K83" s="1"/>
      <c r="L83" s="3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31.5" customHeight="1" x14ac:dyDescent="0.2">
      <c r="A84" s="12"/>
      <c r="B84" s="1"/>
      <c r="C84" s="1"/>
      <c r="D84" s="1"/>
      <c r="E84" s="1"/>
      <c r="F84" s="1"/>
      <c r="G84" s="1"/>
      <c r="H84" s="1"/>
      <c r="I84" s="1"/>
      <c r="J84" s="1"/>
      <c r="K84" s="1"/>
      <c r="L84" s="3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31.5" customHeight="1" x14ac:dyDescent="0.2">
      <c r="A85" s="12"/>
      <c r="B85" s="1"/>
      <c r="C85" s="1"/>
      <c r="D85" s="1"/>
      <c r="E85" s="1"/>
      <c r="F85" s="1"/>
      <c r="G85" s="1"/>
      <c r="H85" s="1"/>
      <c r="I85" s="1"/>
      <c r="J85" s="1"/>
      <c r="K85" s="1"/>
      <c r="L85" s="3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31.5" customHeight="1" x14ac:dyDescent="0.2">
      <c r="A86" s="12"/>
      <c r="B86" s="1"/>
      <c r="C86" s="1"/>
      <c r="D86" s="1"/>
      <c r="E86" s="1"/>
      <c r="F86" s="1"/>
      <c r="G86" s="1"/>
      <c r="H86" s="1"/>
      <c r="I86" s="1"/>
      <c r="J86" s="1"/>
      <c r="K86" s="1"/>
      <c r="L86" s="3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31.5" customHeight="1" x14ac:dyDescent="0.2">
      <c r="A87" s="12"/>
      <c r="B87" s="1"/>
      <c r="C87" s="1"/>
      <c r="D87" s="1"/>
      <c r="E87" s="1"/>
      <c r="F87" s="1"/>
      <c r="G87" s="1"/>
      <c r="H87" s="1"/>
      <c r="I87" s="1"/>
      <c r="J87" s="1"/>
      <c r="K87" s="1"/>
      <c r="L87" s="3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31.5" customHeight="1" x14ac:dyDescent="0.2">
      <c r="A88" s="12"/>
      <c r="B88" s="1"/>
      <c r="C88" s="1"/>
      <c r="D88" s="1"/>
      <c r="E88" s="1"/>
      <c r="F88" s="1"/>
      <c r="G88" s="1"/>
      <c r="H88" s="1"/>
      <c r="I88" s="1"/>
      <c r="J88" s="1"/>
      <c r="K88" s="1"/>
      <c r="L88" s="3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31.5" customHeight="1" x14ac:dyDescent="0.2">
      <c r="A89" s="12"/>
      <c r="B89" s="1"/>
      <c r="C89" s="1"/>
      <c r="D89" s="1"/>
      <c r="E89" s="1"/>
      <c r="F89" s="1"/>
      <c r="G89" s="1"/>
      <c r="H89" s="1"/>
      <c r="I89" s="1"/>
      <c r="J89" s="1"/>
      <c r="K89" s="1"/>
      <c r="L89" s="3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31.5" customHeight="1" x14ac:dyDescent="0.2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3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31.5" customHeight="1" x14ac:dyDescent="0.2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3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31.5" customHeight="1" x14ac:dyDescent="0.2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3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31.5" customHeight="1" x14ac:dyDescent="0.2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3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31.5" customHeight="1" x14ac:dyDescent="0.2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3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31.5" customHeight="1" x14ac:dyDescent="0.2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3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31.5" customHeight="1" x14ac:dyDescent="0.2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3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31.5" customHeight="1" x14ac:dyDescent="0.2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3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31.5" customHeight="1" x14ac:dyDescent="0.2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3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31.5" customHeight="1" x14ac:dyDescent="0.2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3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31.5" customHeight="1" x14ac:dyDescent="0.2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3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31.5" customHeight="1" x14ac:dyDescent="0.2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3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31.5" customHeight="1" x14ac:dyDescent="0.2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3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31.5" customHeight="1" x14ac:dyDescent="0.2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3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31.5" customHeight="1" x14ac:dyDescent="0.2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3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31.5" customHeight="1" x14ac:dyDescent="0.2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3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31.5" customHeight="1" x14ac:dyDescent="0.2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3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31.5" customHeight="1" x14ac:dyDescent="0.2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3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31.5" customHeight="1" x14ac:dyDescent="0.2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3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31.5" customHeight="1" x14ac:dyDescent="0.2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3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31.5" customHeight="1" x14ac:dyDescent="0.2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3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31.5" customHeight="1" x14ac:dyDescent="0.2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3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31.5" customHeight="1" x14ac:dyDescent="0.2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3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31.5" customHeight="1" x14ac:dyDescent="0.2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3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31.5" customHeight="1" x14ac:dyDescent="0.2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3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31.5" customHeight="1" x14ac:dyDescent="0.2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3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31.5" customHeight="1" x14ac:dyDescent="0.2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3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31.5" customHeight="1" x14ac:dyDescent="0.2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3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31.5" customHeight="1" x14ac:dyDescent="0.2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3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31.5" customHeight="1" x14ac:dyDescent="0.2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3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31.5" customHeight="1" x14ac:dyDescent="0.2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3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31.5" customHeight="1" x14ac:dyDescent="0.2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3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31.5" customHeight="1" x14ac:dyDescent="0.2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3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31.5" customHeight="1" x14ac:dyDescent="0.2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3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31.5" customHeight="1" x14ac:dyDescent="0.2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3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31.5" customHeight="1" x14ac:dyDescent="0.2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3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31.5" customHeight="1" x14ac:dyDescent="0.2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3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31.5" customHeight="1" x14ac:dyDescent="0.2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3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31.5" customHeight="1" x14ac:dyDescent="0.2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3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31.5" customHeight="1" x14ac:dyDescent="0.2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3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31.5" customHeight="1" x14ac:dyDescent="0.2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3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31.5" customHeight="1" x14ac:dyDescent="0.2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3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31.5" customHeight="1" x14ac:dyDescent="0.2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3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31.5" customHeight="1" x14ac:dyDescent="0.2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3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31.5" customHeight="1" x14ac:dyDescent="0.2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3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31.5" customHeight="1" x14ac:dyDescent="0.2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3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31.5" customHeight="1" x14ac:dyDescent="0.2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3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31.5" customHeight="1" x14ac:dyDescent="0.2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3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31.5" customHeight="1" x14ac:dyDescent="0.2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3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31.5" customHeight="1" x14ac:dyDescent="0.2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3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31.5" customHeight="1" x14ac:dyDescent="0.2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3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31.5" customHeight="1" x14ac:dyDescent="0.2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3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31.5" customHeight="1" x14ac:dyDescent="0.2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3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1.5" customHeight="1" x14ac:dyDescent="0.2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3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31.5" customHeight="1" x14ac:dyDescent="0.2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3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31.5" customHeight="1" x14ac:dyDescent="0.2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3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31.5" customHeight="1" x14ac:dyDescent="0.2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3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31.5" customHeight="1" x14ac:dyDescent="0.2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3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31.5" customHeight="1" x14ac:dyDescent="0.2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3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31.5" customHeight="1" x14ac:dyDescent="0.2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3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31.5" customHeight="1" x14ac:dyDescent="0.2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3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31.5" customHeight="1" x14ac:dyDescent="0.2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3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31.5" customHeight="1" x14ac:dyDescent="0.2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3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31.5" customHeight="1" x14ac:dyDescent="0.2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3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31.5" customHeight="1" x14ac:dyDescent="0.2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3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31.5" customHeight="1" x14ac:dyDescent="0.2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3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31.5" customHeight="1" x14ac:dyDescent="0.2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3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31.5" customHeight="1" x14ac:dyDescent="0.2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3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31.5" customHeight="1" x14ac:dyDescent="0.2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3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31.5" customHeight="1" x14ac:dyDescent="0.2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3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31.5" customHeight="1" x14ac:dyDescent="0.2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3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31.5" customHeight="1" x14ac:dyDescent="0.2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3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31.5" customHeight="1" x14ac:dyDescent="0.2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3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31.5" customHeight="1" x14ac:dyDescent="0.2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3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31.5" customHeight="1" x14ac:dyDescent="0.2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3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31.5" customHeight="1" x14ac:dyDescent="0.2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3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31.5" customHeight="1" x14ac:dyDescent="0.2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3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31.5" customHeight="1" x14ac:dyDescent="0.2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3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31.5" customHeight="1" x14ac:dyDescent="0.2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3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31.5" customHeight="1" x14ac:dyDescent="0.2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3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31.5" customHeight="1" x14ac:dyDescent="0.2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3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31.5" customHeight="1" x14ac:dyDescent="0.2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3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31.5" customHeight="1" x14ac:dyDescent="0.2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3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31.5" customHeight="1" x14ac:dyDescent="0.2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3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31.5" customHeight="1" x14ac:dyDescent="0.2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3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31.5" customHeight="1" x14ac:dyDescent="0.2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3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31.5" customHeight="1" x14ac:dyDescent="0.2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3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31.5" customHeight="1" x14ac:dyDescent="0.2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3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31.5" customHeight="1" x14ac:dyDescent="0.2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3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31.5" customHeight="1" x14ac:dyDescent="0.2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3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31.5" customHeight="1" x14ac:dyDescent="0.2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3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31.5" customHeight="1" x14ac:dyDescent="0.2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3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31.5" customHeight="1" x14ac:dyDescent="0.2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3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31.5" customHeight="1" x14ac:dyDescent="0.2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3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31.5" customHeight="1" x14ac:dyDescent="0.2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3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31.5" customHeight="1" x14ac:dyDescent="0.2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3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31.5" customHeight="1" x14ac:dyDescent="0.2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3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31.5" customHeight="1" x14ac:dyDescent="0.2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3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31.5" customHeight="1" x14ac:dyDescent="0.2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3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31.5" customHeight="1" x14ac:dyDescent="0.2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3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31.5" customHeight="1" x14ac:dyDescent="0.2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3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31.5" customHeight="1" x14ac:dyDescent="0.2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3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31.5" customHeight="1" x14ac:dyDescent="0.2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3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31.5" customHeight="1" x14ac:dyDescent="0.2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3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31.5" customHeight="1" x14ac:dyDescent="0.2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3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31.5" customHeight="1" x14ac:dyDescent="0.2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3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31.5" customHeight="1" x14ac:dyDescent="0.2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3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31.5" customHeight="1" x14ac:dyDescent="0.2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3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31.5" customHeight="1" x14ac:dyDescent="0.2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3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31.5" customHeight="1" x14ac:dyDescent="0.2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3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31.5" customHeight="1" x14ac:dyDescent="0.2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31.5" customHeight="1" x14ac:dyDescent="0.2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3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31.5" customHeight="1" x14ac:dyDescent="0.2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3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31.5" customHeight="1" x14ac:dyDescent="0.2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3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31.5" customHeight="1" x14ac:dyDescent="0.2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3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31.5" customHeight="1" x14ac:dyDescent="0.2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3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31.5" customHeight="1" x14ac:dyDescent="0.2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3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31.5" customHeight="1" x14ac:dyDescent="0.2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3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31.5" customHeight="1" x14ac:dyDescent="0.2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3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31.5" customHeight="1" x14ac:dyDescent="0.2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3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31.5" customHeight="1" x14ac:dyDescent="0.2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3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31.5" customHeight="1" x14ac:dyDescent="0.2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3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31.5" customHeight="1" x14ac:dyDescent="0.2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3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31.5" customHeight="1" x14ac:dyDescent="0.2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3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31.5" customHeight="1" x14ac:dyDescent="0.2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3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31.5" customHeight="1" x14ac:dyDescent="0.2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3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31.5" customHeight="1" x14ac:dyDescent="0.2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3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31.5" customHeight="1" x14ac:dyDescent="0.2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3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31.5" customHeight="1" x14ac:dyDescent="0.2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3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31.5" customHeight="1" x14ac:dyDescent="0.2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3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31.5" customHeight="1" x14ac:dyDescent="0.2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3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31.5" customHeight="1" x14ac:dyDescent="0.2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3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31.5" customHeight="1" x14ac:dyDescent="0.2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3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31.5" customHeight="1" x14ac:dyDescent="0.2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3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31.5" customHeight="1" x14ac:dyDescent="0.2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3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31.5" customHeight="1" x14ac:dyDescent="0.2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3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31.5" customHeight="1" x14ac:dyDescent="0.2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3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31.5" customHeight="1" x14ac:dyDescent="0.2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3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31.5" customHeight="1" x14ac:dyDescent="0.2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3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31.5" customHeight="1" x14ac:dyDescent="0.2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3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31.5" customHeight="1" x14ac:dyDescent="0.2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3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31.5" customHeight="1" x14ac:dyDescent="0.2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3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31.5" customHeight="1" x14ac:dyDescent="0.2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3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31.5" customHeight="1" x14ac:dyDescent="0.2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3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31.5" customHeight="1" x14ac:dyDescent="0.2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3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31.5" customHeight="1" x14ac:dyDescent="0.2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3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31.5" customHeight="1" x14ac:dyDescent="0.2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3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31.5" customHeight="1" x14ac:dyDescent="0.2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3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31.5" customHeight="1" x14ac:dyDescent="0.2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3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31.5" customHeight="1" x14ac:dyDescent="0.2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3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31.5" customHeight="1" x14ac:dyDescent="0.2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3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31.5" customHeight="1" x14ac:dyDescent="0.2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3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31.5" customHeight="1" x14ac:dyDescent="0.2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3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31.5" customHeight="1" x14ac:dyDescent="0.2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3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31.5" customHeight="1" x14ac:dyDescent="0.2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3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31.5" customHeight="1" x14ac:dyDescent="0.2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3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31.5" customHeight="1" x14ac:dyDescent="0.2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3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31.5" customHeight="1" x14ac:dyDescent="0.2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3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31.5" customHeight="1" x14ac:dyDescent="0.2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3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31.5" customHeight="1" x14ac:dyDescent="0.2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3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31.5" customHeight="1" x14ac:dyDescent="0.2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3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31.5" customHeight="1" x14ac:dyDescent="0.2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3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31.5" customHeight="1" x14ac:dyDescent="0.2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3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31.5" customHeight="1" x14ac:dyDescent="0.2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3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31.5" customHeight="1" x14ac:dyDescent="0.2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3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31.5" customHeight="1" x14ac:dyDescent="0.2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3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31.5" customHeight="1" x14ac:dyDescent="0.2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3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31.5" customHeight="1" x14ac:dyDescent="0.2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3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31.5" customHeight="1" x14ac:dyDescent="0.2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3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31.5" customHeight="1" x14ac:dyDescent="0.2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3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31.5" customHeight="1" x14ac:dyDescent="0.2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3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31.5" customHeight="1" x14ac:dyDescent="0.2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3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31.5" customHeight="1" x14ac:dyDescent="0.2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3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31.5" customHeight="1" x14ac:dyDescent="0.2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3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31.5" customHeight="1" x14ac:dyDescent="0.2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3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31.5" customHeight="1" x14ac:dyDescent="0.2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3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31.5" customHeight="1" x14ac:dyDescent="0.2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3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31.5" customHeight="1" x14ac:dyDescent="0.2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3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31.5" customHeight="1" x14ac:dyDescent="0.2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3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31.5" customHeight="1" x14ac:dyDescent="0.2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3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31.5" customHeight="1" x14ac:dyDescent="0.2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3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31.5" customHeight="1" x14ac:dyDescent="0.2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3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31.5" customHeight="1" x14ac:dyDescent="0.2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3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31.5" customHeight="1" x14ac:dyDescent="0.2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3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31.5" customHeight="1" x14ac:dyDescent="0.2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3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31.5" customHeight="1" x14ac:dyDescent="0.2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3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31.5" customHeight="1" x14ac:dyDescent="0.2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3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31.5" customHeight="1" x14ac:dyDescent="0.2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3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31.5" customHeight="1" x14ac:dyDescent="0.2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3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31.5" customHeight="1" x14ac:dyDescent="0.2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3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31.5" customHeight="1" x14ac:dyDescent="0.2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3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31.5" customHeight="1" x14ac:dyDescent="0.2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3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31.5" customHeight="1" x14ac:dyDescent="0.2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3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31.5" customHeight="1" x14ac:dyDescent="0.2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3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31.5" customHeight="1" x14ac:dyDescent="0.2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3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31.5" customHeight="1" x14ac:dyDescent="0.2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3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31.5" customHeight="1" x14ac:dyDescent="0.2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3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31.5" customHeight="1" x14ac:dyDescent="0.2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3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31.5" customHeight="1" x14ac:dyDescent="0.2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3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31.5" customHeight="1" x14ac:dyDescent="0.2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3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31.5" customHeight="1" x14ac:dyDescent="0.2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3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31.5" customHeight="1" x14ac:dyDescent="0.2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3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31.5" customHeight="1" x14ac:dyDescent="0.2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3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31.5" customHeight="1" x14ac:dyDescent="0.2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3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31.5" customHeight="1" x14ac:dyDescent="0.2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3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31.5" customHeight="1" x14ac:dyDescent="0.2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3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31.5" customHeight="1" x14ac:dyDescent="0.2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3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31.5" customHeight="1" x14ac:dyDescent="0.2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3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31.5" customHeight="1" x14ac:dyDescent="0.2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3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31.5" customHeight="1" x14ac:dyDescent="0.2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3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31.5" customHeight="1" x14ac:dyDescent="0.2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3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31.5" customHeight="1" x14ac:dyDescent="0.2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3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31.5" customHeight="1" x14ac:dyDescent="0.2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3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31.5" customHeight="1" x14ac:dyDescent="0.2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3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31.5" customHeight="1" x14ac:dyDescent="0.2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3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31.5" customHeight="1" x14ac:dyDescent="0.2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3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31.5" customHeight="1" x14ac:dyDescent="0.2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3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31.5" customHeight="1" x14ac:dyDescent="0.2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3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31.5" customHeight="1" x14ac:dyDescent="0.2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3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31.5" customHeight="1" x14ac:dyDescent="0.2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3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31.5" customHeight="1" x14ac:dyDescent="0.2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3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31.5" customHeight="1" x14ac:dyDescent="0.2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3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31.5" customHeight="1" x14ac:dyDescent="0.2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3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31.5" customHeight="1" x14ac:dyDescent="0.2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3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31.5" customHeight="1" x14ac:dyDescent="0.2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3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31.5" customHeight="1" x14ac:dyDescent="0.2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3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31.5" customHeight="1" x14ac:dyDescent="0.2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3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31.5" customHeight="1" x14ac:dyDescent="0.2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3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31.5" customHeight="1" x14ac:dyDescent="0.2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3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31.5" customHeight="1" x14ac:dyDescent="0.2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3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31.5" customHeight="1" x14ac:dyDescent="0.2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3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31.5" customHeight="1" x14ac:dyDescent="0.2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3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31.5" customHeight="1" x14ac:dyDescent="0.2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3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31.5" customHeight="1" x14ac:dyDescent="0.2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3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31.5" customHeight="1" x14ac:dyDescent="0.2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3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31.5" customHeight="1" x14ac:dyDescent="0.2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3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31.5" customHeight="1" x14ac:dyDescent="0.2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3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31.5" customHeight="1" x14ac:dyDescent="0.2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3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31.5" customHeight="1" x14ac:dyDescent="0.2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3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31.5" customHeight="1" x14ac:dyDescent="0.2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3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31.5" customHeight="1" x14ac:dyDescent="0.2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3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31.5" customHeight="1" x14ac:dyDescent="0.2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3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31.5" customHeight="1" x14ac:dyDescent="0.2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3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31.5" customHeight="1" x14ac:dyDescent="0.2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3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31.5" customHeight="1" x14ac:dyDescent="0.2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3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31.5" customHeight="1" x14ac:dyDescent="0.2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3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31.5" customHeight="1" x14ac:dyDescent="0.2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3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31.5" customHeight="1" x14ac:dyDescent="0.2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3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31.5" customHeight="1" x14ac:dyDescent="0.2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3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31.5" customHeight="1" x14ac:dyDescent="0.2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3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31.5" customHeight="1" x14ac:dyDescent="0.2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3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31.5" customHeight="1" x14ac:dyDescent="0.2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3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31.5" customHeight="1" x14ac:dyDescent="0.2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3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31.5" customHeight="1" x14ac:dyDescent="0.2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3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31.5" customHeight="1" x14ac:dyDescent="0.2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3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31.5" customHeight="1" x14ac:dyDescent="0.2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3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31.5" customHeight="1" x14ac:dyDescent="0.2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3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31.5" customHeight="1" x14ac:dyDescent="0.2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3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31.5" customHeight="1" x14ac:dyDescent="0.2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3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31.5" customHeight="1" x14ac:dyDescent="0.2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3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31.5" customHeight="1" x14ac:dyDescent="0.2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3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31.5" customHeight="1" x14ac:dyDescent="0.2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3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31.5" customHeight="1" x14ac:dyDescent="0.2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3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31.5" customHeight="1" x14ac:dyDescent="0.2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3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31.5" customHeight="1" x14ac:dyDescent="0.2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3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31.5" customHeight="1" x14ac:dyDescent="0.2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3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31.5" customHeight="1" x14ac:dyDescent="0.2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3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31.5" customHeight="1" x14ac:dyDescent="0.2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3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31.5" customHeight="1" x14ac:dyDescent="0.2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3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31.5" customHeight="1" x14ac:dyDescent="0.2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3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31.5" customHeight="1" x14ac:dyDescent="0.2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3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31.5" customHeight="1" x14ac:dyDescent="0.2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3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31.5" customHeight="1" x14ac:dyDescent="0.2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3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31.5" customHeight="1" x14ac:dyDescent="0.2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3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31.5" customHeight="1" x14ac:dyDescent="0.2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3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31.5" customHeight="1" x14ac:dyDescent="0.2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3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31.5" customHeight="1" x14ac:dyDescent="0.2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3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31.5" customHeight="1" x14ac:dyDescent="0.2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3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31.5" customHeight="1" x14ac:dyDescent="0.2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3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31.5" customHeight="1" x14ac:dyDescent="0.2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3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31.5" customHeight="1" x14ac:dyDescent="0.2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3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31.5" customHeight="1" x14ac:dyDescent="0.2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3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31.5" customHeight="1" x14ac:dyDescent="0.2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3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31.5" customHeight="1" x14ac:dyDescent="0.2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3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31.5" customHeight="1" x14ac:dyDescent="0.2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3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31.5" customHeight="1" x14ac:dyDescent="0.2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3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31.5" customHeight="1" x14ac:dyDescent="0.2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3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31.5" customHeight="1" x14ac:dyDescent="0.2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3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31.5" customHeight="1" x14ac:dyDescent="0.2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3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31.5" customHeight="1" x14ac:dyDescent="0.2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3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31.5" customHeight="1" x14ac:dyDescent="0.2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3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31.5" customHeight="1" x14ac:dyDescent="0.2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3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31.5" customHeight="1" x14ac:dyDescent="0.2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3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31.5" customHeight="1" x14ac:dyDescent="0.2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3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31.5" customHeight="1" x14ac:dyDescent="0.2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3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31.5" customHeight="1" x14ac:dyDescent="0.2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3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31.5" customHeight="1" x14ac:dyDescent="0.2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3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31.5" customHeight="1" x14ac:dyDescent="0.2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3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31.5" customHeight="1" x14ac:dyDescent="0.2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3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31.5" customHeight="1" x14ac:dyDescent="0.2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3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31.5" customHeight="1" x14ac:dyDescent="0.2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3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31.5" customHeight="1" x14ac:dyDescent="0.2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3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31.5" customHeight="1" x14ac:dyDescent="0.2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3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31.5" customHeight="1" x14ac:dyDescent="0.2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3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31.5" customHeight="1" x14ac:dyDescent="0.2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3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31.5" customHeight="1" x14ac:dyDescent="0.2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3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31.5" customHeight="1" x14ac:dyDescent="0.2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3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31.5" customHeight="1" x14ac:dyDescent="0.2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3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31.5" customHeight="1" x14ac:dyDescent="0.2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3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31.5" customHeight="1" x14ac:dyDescent="0.2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3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31.5" customHeight="1" x14ac:dyDescent="0.2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3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31.5" customHeight="1" x14ac:dyDescent="0.2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3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31.5" customHeight="1" x14ac:dyDescent="0.2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3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31.5" customHeight="1" x14ac:dyDescent="0.2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3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31.5" customHeight="1" x14ac:dyDescent="0.2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3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31.5" customHeight="1" x14ac:dyDescent="0.2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3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31.5" customHeight="1" x14ac:dyDescent="0.2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3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31.5" customHeight="1" x14ac:dyDescent="0.2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3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31.5" customHeight="1" x14ac:dyDescent="0.2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3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31.5" customHeight="1" x14ac:dyDescent="0.2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3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31.5" customHeight="1" x14ac:dyDescent="0.2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3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31.5" customHeight="1" x14ac:dyDescent="0.2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3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31.5" customHeight="1" x14ac:dyDescent="0.2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3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31.5" customHeight="1" x14ac:dyDescent="0.2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3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31.5" customHeight="1" x14ac:dyDescent="0.2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3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31.5" customHeight="1" x14ac:dyDescent="0.2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3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31.5" customHeight="1" x14ac:dyDescent="0.2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3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31.5" customHeight="1" x14ac:dyDescent="0.2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3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31.5" customHeight="1" x14ac:dyDescent="0.2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3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31.5" customHeight="1" x14ac:dyDescent="0.2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3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31.5" customHeight="1" x14ac:dyDescent="0.2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3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31.5" customHeight="1" x14ac:dyDescent="0.2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3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31.5" customHeight="1" x14ac:dyDescent="0.2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3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31.5" customHeight="1" x14ac:dyDescent="0.2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3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31.5" customHeight="1" x14ac:dyDescent="0.2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3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31.5" customHeight="1" x14ac:dyDescent="0.2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3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31.5" customHeight="1" x14ac:dyDescent="0.2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3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31.5" customHeight="1" x14ac:dyDescent="0.2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3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31.5" customHeight="1" x14ac:dyDescent="0.2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3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31.5" customHeight="1" x14ac:dyDescent="0.2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3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31.5" customHeight="1" x14ac:dyDescent="0.2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3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31.5" customHeight="1" x14ac:dyDescent="0.2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3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31.5" customHeight="1" x14ac:dyDescent="0.2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3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31.5" customHeight="1" x14ac:dyDescent="0.2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3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31.5" customHeight="1" x14ac:dyDescent="0.2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3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31.5" customHeight="1" x14ac:dyDescent="0.2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3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31.5" customHeight="1" x14ac:dyDescent="0.2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3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31.5" customHeight="1" x14ac:dyDescent="0.2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3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31.5" customHeight="1" x14ac:dyDescent="0.2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3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31.5" customHeight="1" x14ac:dyDescent="0.2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3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31.5" customHeight="1" x14ac:dyDescent="0.2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3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31.5" customHeight="1" x14ac:dyDescent="0.2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3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31.5" customHeight="1" x14ac:dyDescent="0.2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3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31.5" customHeight="1" x14ac:dyDescent="0.2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3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31.5" customHeight="1" x14ac:dyDescent="0.2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3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31.5" customHeight="1" x14ac:dyDescent="0.2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3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31.5" customHeight="1" x14ac:dyDescent="0.2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3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31.5" customHeight="1" x14ac:dyDescent="0.2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3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31.5" customHeight="1" x14ac:dyDescent="0.2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3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31.5" customHeight="1" x14ac:dyDescent="0.2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3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31.5" customHeight="1" x14ac:dyDescent="0.2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3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31.5" customHeight="1" x14ac:dyDescent="0.2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3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31.5" customHeight="1" x14ac:dyDescent="0.2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3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31.5" customHeight="1" x14ac:dyDescent="0.2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3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31.5" customHeight="1" x14ac:dyDescent="0.2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3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31.5" customHeight="1" x14ac:dyDescent="0.2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3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31.5" customHeight="1" x14ac:dyDescent="0.2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3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31.5" customHeight="1" x14ac:dyDescent="0.2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3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31.5" customHeight="1" x14ac:dyDescent="0.2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3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31.5" customHeight="1" x14ac:dyDescent="0.2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3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31.5" customHeight="1" x14ac:dyDescent="0.2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3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31.5" customHeight="1" x14ac:dyDescent="0.2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3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31.5" customHeight="1" x14ac:dyDescent="0.2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3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31.5" customHeight="1" x14ac:dyDescent="0.2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3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31.5" customHeight="1" x14ac:dyDescent="0.2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3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31.5" customHeight="1" x14ac:dyDescent="0.2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3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31.5" customHeight="1" x14ac:dyDescent="0.2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3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31.5" customHeight="1" x14ac:dyDescent="0.2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3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31.5" customHeight="1" x14ac:dyDescent="0.2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3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31.5" customHeight="1" x14ac:dyDescent="0.2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3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31.5" customHeight="1" x14ac:dyDescent="0.2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3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31.5" customHeight="1" x14ac:dyDescent="0.2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3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31.5" customHeight="1" x14ac:dyDescent="0.2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3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31.5" customHeight="1" x14ac:dyDescent="0.2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3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31.5" customHeight="1" x14ac:dyDescent="0.2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3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31.5" customHeight="1" x14ac:dyDescent="0.2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3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31.5" customHeight="1" x14ac:dyDescent="0.2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3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31.5" customHeight="1" x14ac:dyDescent="0.2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3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31.5" customHeight="1" x14ac:dyDescent="0.2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3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31.5" customHeight="1" x14ac:dyDescent="0.2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3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31.5" customHeight="1" x14ac:dyDescent="0.2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3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31.5" customHeight="1" x14ac:dyDescent="0.2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3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31.5" customHeight="1" x14ac:dyDescent="0.2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3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31.5" customHeight="1" x14ac:dyDescent="0.2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3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31.5" customHeight="1" x14ac:dyDescent="0.2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3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31.5" customHeight="1" x14ac:dyDescent="0.2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3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31.5" customHeight="1" x14ac:dyDescent="0.2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3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31.5" customHeight="1" x14ac:dyDescent="0.2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3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31.5" customHeight="1" x14ac:dyDescent="0.2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3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31.5" customHeight="1" x14ac:dyDescent="0.2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3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31.5" customHeight="1" x14ac:dyDescent="0.2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3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31.5" customHeight="1" x14ac:dyDescent="0.2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3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31.5" customHeight="1" x14ac:dyDescent="0.2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3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31.5" customHeight="1" x14ac:dyDescent="0.2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3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31.5" customHeight="1" x14ac:dyDescent="0.2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3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31.5" customHeight="1" x14ac:dyDescent="0.2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3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31.5" customHeight="1" x14ac:dyDescent="0.2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3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31.5" customHeight="1" x14ac:dyDescent="0.2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3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31.5" customHeight="1" x14ac:dyDescent="0.2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3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31.5" customHeight="1" x14ac:dyDescent="0.2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3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31.5" customHeight="1" x14ac:dyDescent="0.2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3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31.5" customHeight="1" x14ac:dyDescent="0.2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3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31.5" customHeight="1" x14ac:dyDescent="0.2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3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31.5" customHeight="1" x14ac:dyDescent="0.2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3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31.5" customHeight="1" x14ac:dyDescent="0.2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3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31.5" customHeight="1" x14ac:dyDescent="0.2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3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31.5" customHeight="1" x14ac:dyDescent="0.2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3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31.5" customHeight="1" x14ac:dyDescent="0.2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3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31.5" customHeight="1" x14ac:dyDescent="0.2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3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31.5" customHeight="1" x14ac:dyDescent="0.2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3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31.5" customHeight="1" x14ac:dyDescent="0.2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3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31.5" customHeight="1" x14ac:dyDescent="0.2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3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31.5" customHeight="1" x14ac:dyDescent="0.2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3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31.5" customHeight="1" x14ac:dyDescent="0.2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3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31.5" customHeight="1" x14ac:dyDescent="0.2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3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31.5" customHeight="1" x14ac:dyDescent="0.2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3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31.5" customHeight="1" x14ac:dyDescent="0.2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3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31.5" customHeight="1" x14ac:dyDescent="0.2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3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31.5" customHeight="1" x14ac:dyDescent="0.2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3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31.5" customHeight="1" x14ac:dyDescent="0.2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3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31.5" customHeight="1" x14ac:dyDescent="0.2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3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31.5" customHeight="1" x14ac:dyDescent="0.2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3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31.5" customHeight="1" x14ac:dyDescent="0.2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3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31.5" customHeight="1" x14ac:dyDescent="0.2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3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31.5" customHeight="1" x14ac:dyDescent="0.2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3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31.5" customHeight="1" x14ac:dyDescent="0.2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31.5" customHeight="1" x14ac:dyDescent="0.2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3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31.5" customHeight="1" x14ac:dyDescent="0.2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3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31.5" customHeight="1" x14ac:dyDescent="0.2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3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31.5" customHeight="1" x14ac:dyDescent="0.2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3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31.5" customHeight="1" x14ac:dyDescent="0.2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3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31.5" customHeight="1" x14ac:dyDescent="0.2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3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31.5" customHeight="1" x14ac:dyDescent="0.2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3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31.5" customHeight="1" x14ac:dyDescent="0.2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3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31.5" customHeight="1" x14ac:dyDescent="0.2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3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31.5" customHeight="1" x14ac:dyDescent="0.2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3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31.5" customHeight="1" x14ac:dyDescent="0.2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3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31.5" customHeight="1" x14ac:dyDescent="0.2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3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31.5" customHeight="1" x14ac:dyDescent="0.2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3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31.5" customHeight="1" x14ac:dyDescent="0.2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3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31.5" customHeight="1" x14ac:dyDescent="0.2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3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31.5" customHeight="1" x14ac:dyDescent="0.2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3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31.5" customHeight="1" x14ac:dyDescent="0.2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3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31.5" customHeight="1" x14ac:dyDescent="0.2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3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31.5" customHeight="1" x14ac:dyDescent="0.2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3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31.5" customHeight="1" x14ac:dyDescent="0.2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3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31.5" customHeight="1" x14ac:dyDescent="0.2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3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31.5" customHeight="1" x14ac:dyDescent="0.2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3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31.5" customHeight="1" x14ac:dyDescent="0.2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3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31.5" customHeight="1" x14ac:dyDescent="0.2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3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31.5" customHeight="1" x14ac:dyDescent="0.2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3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31.5" customHeight="1" x14ac:dyDescent="0.2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3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31.5" customHeight="1" x14ac:dyDescent="0.2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3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31.5" customHeight="1" x14ac:dyDescent="0.2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3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31.5" customHeight="1" x14ac:dyDescent="0.2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3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31.5" customHeight="1" x14ac:dyDescent="0.2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3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31.5" customHeight="1" x14ac:dyDescent="0.2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3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31.5" customHeight="1" x14ac:dyDescent="0.2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3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31.5" customHeight="1" x14ac:dyDescent="0.2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3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31.5" customHeight="1" x14ac:dyDescent="0.2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3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31.5" customHeight="1" x14ac:dyDescent="0.2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3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31.5" customHeight="1" x14ac:dyDescent="0.2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3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31.5" customHeight="1" x14ac:dyDescent="0.2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3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31.5" customHeight="1" x14ac:dyDescent="0.2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3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31.5" customHeight="1" x14ac:dyDescent="0.2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3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31.5" customHeight="1" x14ac:dyDescent="0.2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3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31.5" customHeight="1" x14ac:dyDescent="0.2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3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31.5" customHeight="1" x14ac:dyDescent="0.2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3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31.5" customHeight="1" x14ac:dyDescent="0.2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3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31.5" customHeight="1" x14ac:dyDescent="0.2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3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31.5" customHeight="1" x14ac:dyDescent="0.2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3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31.5" customHeight="1" x14ac:dyDescent="0.2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3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31.5" customHeight="1" x14ac:dyDescent="0.2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3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31.5" customHeight="1" x14ac:dyDescent="0.2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3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31.5" customHeight="1" x14ac:dyDescent="0.2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3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31.5" customHeight="1" x14ac:dyDescent="0.2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3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31.5" customHeight="1" x14ac:dyDescent="0.2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3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31.5" customHeight="1" x14ac:dyDescent="0.2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3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31.5" customHeight="1" x14ac:dyDescent="0.2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3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31.5" customHeight="1" x14ac:dyDescent="0.2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3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31.5" customHeight="1" x14ac:dyDescent="0.2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3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31.5" customHeight="1" x14ac:dyDescent="0.2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3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31.5" customHeight="1" x14ac:dyDescent="0.2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3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31.5" customHeight="1" x14ac:dyDescent="0.2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3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31.5" customHeight="1" x14ac:dyDescent="0.2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3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31.5" customHeight="1" x14ac:dyDescent="0.2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3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31.5" customHeight="1" x14ac:dyDescent="0.2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3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31.5" customHeight="1" x14ac:dyDescent="0.2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3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31.5" customHeight="1" x14ac:dyDescent="0.2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3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31.5" customHeight="1" x14ac:dyDescent="0.2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3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31.5" customHeight="1" x14ac:dyDescent="0.2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3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31.5" customHeight="1" x14ac:dyDescent="0.2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3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31.5" customHeight="1" x14ac:dyDescent="0.2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3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31.5" customHeight="1" x14ac:dyDescent="0.2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3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31.5" customHeight="1" x14ac:dyDescent="0.2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3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31.5" customHeight="1" x14ac:dyDescent="0.2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3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31.5" customHeight="1" x14ac:dyDescent="0.2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3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31.5" customHeight="1" x14ac:dyDescent="0.2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3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31.5" customHeight="1" x14ac:dyDescent="0.2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3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31.5" customHeight="1" x14ac:dyDescent="0.2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3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31.5" customHeight="1" x14ac:dyDescent="0.2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3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31.5" customHeight="1" x14ac:dyDescent="0.2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3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31.5" customHeight="1" x14ac:dyDescent="0.2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3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31.5" customHeight="1" x14ac:dyDescent="0.2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3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31.5" customHeight="1" x14ac:dyDescent="0.2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3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31.5" customHeight="1" x14ac:dyDescent="0.2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3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31.5" customHeight="1" x14ac:dyDescent="0.2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3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31.5" customHeight="1" x14ac:dyDescent="0.2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3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31.5" customHeight="1" x14ac:dyDescent="0.2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3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31.5" customHeight="1" x14ac:dyDescent="0.2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3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31.5" customHeight="1" x14ac:dyDescent="0.2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3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31.5" customHeight="1" x14ac:dyDescent="0.2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3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31.5" customHeight="1" x14ac:dyDescent="0.2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3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31.5" customHeight="1" x14ac:dyDescent="0.2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3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31.5" customHeight="1" x14ac:dyDescent="0.2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3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31.5" customHeight="1" x14ac:dyDescent="0.2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3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31.5" customHeight="1" x14ac:dyDescent="0.2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3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31.5" customHeight="1" x14ac:dyDescent="0.2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3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31.5" customHeight="1" x14ac:dyDescent="0.2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3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31.5" customHeight="1" x14ac:dyDescent="0.2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3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31.5" customHeight="1" x14ac:dyDescent="0.2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3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31.5" customHeight="1" x14ac:dyDescent="0.2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3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31.5" customHeight="1" x14ac:dyDescent="0.2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3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31.5" customHeight="1" x14ac:dyDescent="0.2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3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31.5" customHeight="1" x14ac:dyDescent="0.2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3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31.5" customHeight="1" x14ac:dyDescent="0.2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3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31.5" customHeight="1" x14ac:dyDescent="0.2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3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31.5" customHeight="1" x14ac:dyDescent="0.2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3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31.5" customHeight="1" x14ac:dyDescent="0.2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3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31.5" customHeight="1" x14ac:dyDescent="0.2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3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31.5" customHeight="1" x14ac:dyDescent="0.2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3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31.5" customHeight="1" x14ac:dyDescent="0.2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3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31.5" customHeight="1" x14ac:dyDescent="0.2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3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31.5" customHeight="1" x14ac:dyDescent="0.2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3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31.5" customHeight="1" x14ac:dyDescent="0.2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3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31.5" customHeight="1" x14ac:dyDescent="0.2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3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31.5" customHeight="1" x14ac:dyDescent="0.2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3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31.5" customHeight="1" x14ac:dyDescent="0.2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3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31.5" customHeight="1" x14ac:dyDescent="0.2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3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31.5" customHeight="1" x14ac:dyDescent="0.2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3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31.5" customHeight="1" x14ac:dyDescent="0.2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3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31.5" customHeight="1" x14ac:dyDescent="0.2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3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31.5" customHeight="1" x14ac:dyDescent="0.2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3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31.5" customHeight="1" x14ac:dyDescent="0.2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3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31.5" customHeight="1" x14ac:dyDescent="0.2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3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31.5" customHeight="1" x14ac:dyDescent="0.2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3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31.5" customHeight="1" x14ac:dyDescent="0.2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3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31.5" customHeight="1" x14ac:dyDescent="0.2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3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31.5" customHeight="1" x14ac:dyDescent="0.2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3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31.5" customHeight="1" x14ac:dyDescent="0.2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3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31.5" customHeight="1" x14ac:dyDescent="0.2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3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31.5" customHeight="1" x14ac:dyDescent="0.2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3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31.5" customHeight="1" x14ac:dyDescent="0.2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3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31.5" customHeight="1" x14ac:dyDescent="0.2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3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31.5" customHeight="1" x14ac:dyDescent="0.2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3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31.5" customHeight="1" x14ac:dyDescent="0.2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3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31.5" customHeight="1" x14ac:dyDescent="0.2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3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31.5" customHeight="1" x14ac:dyDescent="0.2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3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31.5" customHeight="1" x14ac:dyDescent="0.2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3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31.5" customHeight="1" x14ac:dyDescent="0.2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3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31.5" customHeight="1" x14ac:dyDescent="0.2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3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31.5" customHeight="1" x14ac:dyDescent="0.2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3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31.5" customHeight="1" x14ac:dyDescent="0.2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3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31.5" customHeight="1" x14ac:dyDescent="0.2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3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31.5" customHeight="1" x14ac:dyDescent="0.2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3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31.5" customHeight="1" x14ac:dyDescent="0.2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3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31.5" customHeight="1" x14ac:dyDescent="0.2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3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31.5" customHeight="1" x14ac:dyDescent="0.2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3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31.5" customHeight="1" x14ac:dyDescent="0.2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3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31.5" customHeight="1" x14ac:dyDescent="0.2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3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31.5" customHeight="1" x14ac:dyDescent="0.2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3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31.5" customHeight="1" x14ac:dyDescent="0.2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3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31.5" customHeight="1" x14ac:dyDescent="0.2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3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31.5" customHeight="1" x14ac:dyDescent="0.2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3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31.5" customHeight="1" x14ac:dyDescent="0.2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3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31.5" customHeight="1" x14ac:dyDescent="0.2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3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31.5" customHeight="1" x14ac:dyDescent="0.2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3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31.5" customHeight="1" x14ac:dyDescent="0.2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3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31.5" customHeight="1" x14ac:dyDescent="0.2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3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31.5" customHeight="1" x14ac:dyDescent="0.2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3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31.5" customHeight="1" x14ac:dyDescent="0.2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3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31.5" customHeight="1" x14ac:dyDescent="0.2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3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31.5" customHeight="1" x14ac:dyDescent="0.2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3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31.5" customHeight="1" x14ac:dyDescent="0.2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3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31.5" customHeight="1" x14ac:dyDescent="0.2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3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31.5" customHeight="1" x14ac:dyDescent="0.2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3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31.5" customHeight="1" x14ac:dyDescent="0.2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3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31.5" customHeight="1" x14ac:dyDescent="0.2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3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31.5" customHeight="1" x14ac:dyDescent="0.2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3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31.5" customHeight="1" x14ac:dyDescent="0.2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3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31.5" customHeight="1" x14ac:dyDescent="0.2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3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31.5" customHeight="1" x14ac:dyDescent="0.2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3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31.5" customHeight="1" x14ac:dyDescent="0.2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3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31.5" customHeight="1" x14ac:dyDescent="0.2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3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31.5" customHeight="1" x14ac:dyDescent="0.2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3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31.5" customHeight="1" x14ac:dyDescent="0.2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3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31.5" customHeight="1" x14ac:dyDescent="0.2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3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31.5" customHeight="1" x14ac:dyDescent="0.2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3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31.5" customHeight="1" x14ac:dyDescent="0.2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3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31.5" customHeight="1" x14ac:dyDescent="0.2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3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31.5" customHeight="1" x14ac:dyDescent="0.2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3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31.5" customHeight="1" x14ac:dyDescent="0.2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3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31.5" customHeight="1" x14ac:dyDescent="0.2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3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31.5" customHeight="1" x14ac:dyDescent="0.2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3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31.5" customHeight="1" x14ac:dyDescent="0.2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3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31.5" customHeight="1" x14ac:dyDescent="0.2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3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31.5" customHeight="1" x14ac:dyDescent="0.2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3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31.5" customHeight="1" x14ac:dyDescent="0.2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3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31.5" customHeight="1" x14ac:dyDescent="0.2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3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31.5" customHeight="1" x14ac:dyDescent="0.2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3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31.5" customHeight="1" x14ac:dyDescent="0.2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3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31.5" customHeight="1" x14ac:dyDescent="0.2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3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31.5" customHeight="1" x14ac:dyDescent="0.2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3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31.5" customHeight="1" x14ac:dyDescent="0.2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3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31.5" customHeight="1" x14ac:dyDescent="0.2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3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31.5" customHeight="1" x14ac:dyDescent="0.2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3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31.5" customHeight="1" x14ac:dyDescent="0.2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3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31.5" customHeight="1" x14ac:dyDescent="0.2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3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31.5" customHeight="1" x14ac:dyDescent="0.2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3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31.5" customHeight="1" x14ac:dyDescent="0.2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3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31.5" customHeight="1" x14ac:dyDescent="0.2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3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31.5" customHeight="1" x14ac:dyDescent="0.2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3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31.5" customHeight="1" x14ac:dyDescent="0.2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3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31.5" customHeight="1" x14ac:dyDescent="0.2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3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31.5" customHeight="1" x14ac:dyDescent="0.2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3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31.5" customHeight="1" x14ac:dyDescent="0.2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3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31.5" customHeight="1" x14ac:dyDescent="0.2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3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31.5" customHeight="1" x14ac:dyDescent="0.2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3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31.5" customHeight="1" x14ac:dyDescent="0.2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3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31.5" customHeight="1" x14ac:dyDescent="0.2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3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31.5" customHeight="1" x14ac:dyDescent="0.2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3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31.5" customHeight="1" x14ac:dyDescent="0.2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3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31.5" customHeight="1" x14ac:dyDescent="0.2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3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31.5" customHeight="1" x14ac:dyDescent="0.2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3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31.5" customHeight="1" x14ac:dyDescent="0.2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3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31.5" customHeight="1" x14ac:dyDescent="0.2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3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31.5" customHeight="1" x14ac:dyDescent="0.2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3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31.5" customHeight="1" x14ac:dyDescent="0.2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3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31.5" customHeight="1" x14ac:dyDescent="0.2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3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31.5" customHeight="1" x14ac:dyDescent="0.2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3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31.5" customHeight="1" x14ac:dyDescent="0.2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3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31.5" customHeight="1" x14ac:dyDescent="0.2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3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31.5" customHeight="1" x14ac:dyDescent="0.2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3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31.5" customHeight="1" x14ac:dyDescent="0.2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3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31.5" customHeight="1" x14ac:dyDescent="0.2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3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31.5" customHeight="1" x14ac:dyDescent="0.2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3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31.5" customHeight="1" x14ac:dyDescent="0.2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3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31.5" customHeight="1" x14ac:dyDescent="0.2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3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31.5" customHeight="1" x14ac:dyDescent="0.2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3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31.5" customHeight="1" x14ac:dyDescent="0.2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3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31.5" customHeight="1" x14ac:dyDescent="0.2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3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31.5" customHeight="1" x14ac:dyDescent="0.2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3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31.5" customHeight="1" x14ac:dyDescent="0.2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3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31.5" customHeight="1" x14ac:dyDescent="0.2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3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31.5" customHeight="1" x14ac:dyDescent="0.2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3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31.5" customHeight="1" x14ac:dyDescent="0.2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3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31.5" customHeight="1" x14ac:dyDescent="0.2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3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31.5" customHeight="1" x14ac:dyDescent="0.2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3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31.5" customHeight="1" x14ac:dyDescent="0.2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3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31.5" customHeight="1" x14ac:dyDescent="0.2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3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31.5" customHeight="1" x14ac:dyDescent="0.2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3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31.5" customHeight="1" x14ac:dyDescent="0.2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3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31.5" customHeight="1" x14ac:dyDescent="0.2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3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31.5" customHeight="1" x14ac:dyDescent="0.2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3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31.5" customHeight="1" x14ac:dyDescent="0.2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3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31.5" customHeight="1" x14ac:dyDescent="0.2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3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31.5" customHeight="1" x14ac:dyDescent="0.2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3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31.5" customHeight="1" x14ac:dyDescent="0.2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3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31.5" customHeight="1" x14ac:dyDescent="0.2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3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31.5" customHeight="1" x14ac:dyDescent="0.2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3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31.5" customHeight="1" x14ac:dyDescent="0.2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3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31.5" customHeight="1" x14ac:dyDescent="0.2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3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31.5" customHeight="1" x14ac:dyDescent="0.2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3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31.5" customHeight="1" x14ac:dyDescent="0.2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3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31.5" customHeight="1" x14ac:dyDescent="0.2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3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31.5" customHeight="1" x14ac:dyDescent="0.2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3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31.5" customHeight="1" x14ac:dyDescent="0.2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3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31.5" customHeight="1" x14ac:dyDescent="0.2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3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31.5" customHeight="1" x14ac:dyDescent="0.2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3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31.5" customHeight="1" x14ac:dyDescent="0.2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3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31.5" customHeight="1" x14ac:dyDescent="0.2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3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31.5" customHeight="1" x14ac:dyDescent="0.2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3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31.5" customHeight="1" x14ac:dyDescent="0.2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3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31.5" customHeight="1" x14ac:dyDescent="0.2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3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31.5" customHeight="1" x14ac:dyDescent="0.2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3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31.5" customHeight="1" x14ac:dyDescent="0.2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3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31.5" customHeight="1" x14ac:dyDescent="0.2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3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31.5" customHeight="1" x14ac:dyDescent="0.2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3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31.5" customHeight="1" x14ac:dyDescent="0.2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3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31.5" customHeight="1" x14ac:dyDescent="0.2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3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31.5" customHeight="1" x14ac:dyDescent="0.2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3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31.5" customHeight="1" x14ac:dyDescent="0.2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3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31.5" customHeight="1" x14ac:dyDescent="0.2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3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31.5" customHeight="1" x14ac:dyDescent="0.2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3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31.5" customHeight="1" x14ac:dyDescent="0.2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3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31.5" customHeight="1" x14ac:dyDescent="0.2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3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31.5" customHeight="1" x14ac:dyDescent="0.2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3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31.5" customHeight="1" x14ac:dyDescent="0.2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3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31.5" customHeight="1" x14ac:dyDescent="0.2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3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31.5" customHeight="1" x14ac:dyDescent="0.2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3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31.5" customHeight="1" x14ac:dyDescent="0.2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3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31.5" customHeight="1" x14ac:dyDescent="0.2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3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31.5" customHeight="1" x14ac:dyDescent="0.2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3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31.5" customHeight="1" x14ac:dyDescent="0.2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3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31.5" customHeight="1" x14ac:dyDescent="0.2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3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31.5" customHeight="1" x14ac:dyDescent="0.2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3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31.5" customHeight="1" x14ac:dyDescent="0.2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3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31.5" customHeight="1" x14ac:dyDescent="0.2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3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31.5" customHeight="1" x14ac:dyDescent="0.2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3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31.5" customHeight="1" x14ac:dyDescent="0.2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3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31.5" customHeight="1" x14ac:dyDescent="0.2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3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31.5" customHeight="1" x14ac:dyDescent="0.2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3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31.5" customHeight="1" x14ac:dyDescent="0.2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3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31.5" customHeight="1" x14ac:dyDescent="0.2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3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31.5" customHeight="1" x14ac:dyDescent="0.2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3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31.5" customHeight="1" x14ac:dyDescent="0.2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3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31.5" customHeight="1" x14ac:dyDescent="0.2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3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31.5" customHeight="1" x14ac:dyDescent="0.2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3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31.5" customHeight="1" x14ac:dyDescent="0.2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3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31.5" customHeight="1" x14ac:dyDescent="0.2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3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31.5" customHeight="1" x14ac:dyDescent="0.2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3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31.5" customHeight="1" x14ac:dyDescent="0.2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3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31.5" customHeight="1" x14ac:dyDescent="0.2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3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31.5" customHeight="1" x14ac:dyDescent="0.2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3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31.5" customHeight="1" x14ac:dyDescent="0.2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3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31.5" customHeight="1" x14ac:dyDescent="0.2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3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31.5" customHeight="1" x14ac:dyDescent="0.2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3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31.5" customHeight="1" x14ac:dyDescent="0.2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3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31.5" customHeight="1" x14ac:dyDescent="0.2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3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31.5" customHeight="1" x14ac:dyDescent="0.2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3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31.5" customHeight="1" x14ac:dyDescent="0.2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3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31.5" customHeight="1" x14ac:dyDescent="0.2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3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31.5" customHeight="1" x14ac:dyDescent="0.2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3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31.5" customHeight="1" x14ac:dyDescent="0.2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3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31.5" customHeight="1" x14ac:dyDescent="0.2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3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31.5" customHeight="1" x14ac:dyDescent="0.2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3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31.5" customHeight="1" x14ac:dyDescent="0.2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3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31.5" customHeight="1" x14ac:dyDescent="0.2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3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31.5" customHeight="1" x14ac:dyDescent="0.2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3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31.5" customHeight="1" x14ac:dyDescent="0.2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3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31.5" customHeight="1" x14ac:dyDescent="0.2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3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31.5" customHeight="1" x14ac:dyDescent="0.2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3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31.5" customHeight="1" x14ac:dyDescent="0.2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3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31.5" customHeight="1" x14ac:dyDescent="0.2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3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31.5" customHeight="1" x14ac:dyDescent="0.2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3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31.5" customHeight="1" x14ac:dyDescent="0.2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3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31.5" customHeight="1" x14ac:dyDescent="0.2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3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31.5" customHeight="1" x14ac:dyDescent="0.2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3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31.5" customHeight="1" x14ac:dyDescent="0.2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3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31.5" customHeight="1" x14ac:dyDescent="0.2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3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31.5" customHeight="1" x14ac:dyDescent="0.2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3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31.5" customHeight="1" x14ac:dyDescent="0.2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3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31.5" customHeight="1" x14ac:dyDescent="0.2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3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31.5" customHeight="1" x14ac:dyDescent="0.2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3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31.5" customHeight="1" x14ac:dyDescent="0.2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3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31.5" customHeight="1" x14ac:dyDescent="0.2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3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31.5" customHeight="1" x14ac:dyDescent="0.2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3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31.5" customHeight="1" x14ac:dyDescent="0.2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3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31.5" customHeight="1" x14ac:dyDescent="0.2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3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31.5" customHeight="1" x14ac:dyDescent="0.2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3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31.5" customHeight="1" x14ac:dyDescent="0.2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3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31.5" customHeight="1" x14ac:dyDescent="0.2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3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31.5" customHeight="1" x14ac:dyDescent="0.2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3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31.5" customHeight="1" x14ac:dyDescent="0.2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3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31.5" customHeight="1" x14ac:dyDescent="0.2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3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31.5" customHeight="1" x14ac:dyDescent="0.2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3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31.5" customHeight="1" x14ac:dyDescent="0.2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3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31.5" customHeight="1" x14ac:dyDescent="0.2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3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31.5" customHeight="1" x14ac:dyDescent="0.2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3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31.5" customHeight="1" x14ac:dyDescent="0.2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3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31.5" customHeight="1" x14ac:dyDescent="0.2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3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31.5" customHeight="1" x14ac:dyDescent="0.2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3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31.5" customHeight="1" x14ac:dyDescent="0.2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3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31.5" customHeight="1" x14ac:dyDescent="0.2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3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31.5" customHeight="1" x14ac:dyDescent="0.2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3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31.5" customHeight="1" x14ac:dyDescent="0.2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3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31.5" customHeight="1" x14ac:dyDescent="0.2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3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31.5" customHeight="1" x14ac:dyDescent="0.2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3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31.5" customHeight="1" x14ac:dyDescent="0.2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3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31.5" customHeight="1" x14ac:dyDescent="0.2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3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31.5" customHeight="1" x14ac:dyDescent="0.2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3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31.5" customHeight="1" x14ac:dyDescent="0.2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3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31.5" customHeight="1" x14ac:dyDescent="0.2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3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31.5" customHeight="1" x14ac:dyDescent="0.2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3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31.5" customHeight="1" x14ac:dyDescent="0.2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3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31.5" customHeight="1" x14ac:dyDescent="0.2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3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31.5" customHeight="1" x14ac:dyDescent="0.2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3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31.5" customHeight="1" x14ac:dyDescent="0.2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3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31.5" customHeight="1" x14ac:dyDescent="0.2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3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31.5" customHeight="1" x14ac:dyDescent="0.2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3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31.5" customHeight="1" x14ac:dyDescent="0.2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3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31.5" customHeight="1" x14ac:dyDescent="0.2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3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31.5" customHeight="1" x14ac:dyDescent="0.2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3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31.5" customHeight="1" x14ac:dyDescent="0.2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3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31.5" customHeight="1" x14ac:dyDescent="0.2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3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31.5" customHeight="1" x14ac:dyDescent="0.2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3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31.5" customHeight="1" x14ac:dyDescent="0.2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3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31.5" customHeight="1" x14ac:dyDescent="0.2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3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31.5" customHeight="1" x14ac:dyDescent="0.2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3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31.5" customHeight="1" x14ac:dyDescent="0.2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3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31.5" customHeight="1" x14ac:dyDescent="0.2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3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31.5" customHeight="1" x14ac:dyDescent="0.2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3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31.5" customHeight="1" x14ac:dyDescent="0.2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3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31.5" customHeight="1" x14ac:dyDescent="0.2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3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31.5" customHeight="1" x14ac:dyDescent="0.2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3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31.5" customHeight="1" x14ac:dyDescent="0.2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3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31.5" customHeight="1" x14ac:dyDescent="0.2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3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31.5" customHeight="1" x14ac:dyDescent="0.2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3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31.5" customHeight="1" x14ac:dyDescent="0.2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3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31.5" customHeight="1" x14ac:dyDescent="0.2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3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31.5" customHeight="1" x14ac:dyDescent="0.2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3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31.5" customHeight="1" x14ac:dyDescent="0.2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3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31.5" customHeight="1" x14ac:dyDescent="0.2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3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31.5" customHeight="1" x14ac:dyDescent="0.2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3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31.5" customHeight="1" x14ac:dyDescent="0.2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3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31.5" customHeight="1" x14ac:dyDescent="0.2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3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31.5" customHeight="1" x14ac:dyDescent="0.2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3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31.5" customHeight="1" x14ac:dyDescent="0.2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3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31.5" customHeight="1" x14ac:dyDescent="0.2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3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31.5" customHeight="1" x14ac:dyDescent="0.2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3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31.5" customHeight="1" x14ac:dyDescent="0.2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3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31.5" customHeight="1" x14ac:dyDescent="0.2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3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31.5" customHeight="1" x14ac:dyDescent="0.2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3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31.5" customHeight="1" x14ac:dyDescent="0.2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3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31.5" customHeight="1" x14ac:dyDescent="0.2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3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31.5" customHeight="1" x14ac:dyDescent="0.2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3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31.5" customHeight="1" x14ac:dyDescent="0.2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3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31.5" customHeight="1" x14ac:dyDescent="0.2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3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31.5" customHeight="1" x14ac:dyDescent="0.2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3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31.5" customHeight="1" x14ac:dyDescent="0.2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3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31.5" customHeight="1" x14ac:dyDescent="0.2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3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31.5" customHeight="1" x14ac:dyDescent="0.2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3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31.5" customHeight="1" x14ac:dyDescent="0.2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3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31.5" customHeight="1" x14ac:dyDescent="0.2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3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31.5" customHeight="1" x14ac:dyDescent="0.2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3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31.5" customHeight="1" x14ac:dyDescent="0.2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3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31.5" customHeight="1" x14ac:dyDescent="0.2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3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31.5" customHeight="1" x14ac:dyDescent="0.2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3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31.5" customHeight="1" x14ac:dyDescent="0.2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3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31.5" customHeight="1" x14ac:dyDescent="0.2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3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31.5" customHeight="1" x14ac:dyDescent="0.2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3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31.5" customHeight="1" x14ac:dyDescent="0.2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3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31.5" customHeight="1" x14ac:dyDescent="0.2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3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31.5" customHeight="1" x14ac:dyDescent="0.2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3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31.5" customHeight="1" x14ac:dyDescent="0.2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3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31.5" customHeight="1" x14ac:dyDescent="0.2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3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31.5" customHeight="1" x14ac:dyDescent="0.2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3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31.5" customHeight="1" x14ac:dyDescent="0.2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3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31.5" customHeight="1" x14ac:dyDescent="0.2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3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31.5" customHeight="1" x14ac:dyDescent="0.2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3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31.5" customHeight="1" x14ac:dyDescent="0.2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3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31.5" customHeight="1" x14ac:dyDescent="0.2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3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31.5" customHeight="1" x14ac:dyDescent="0.2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3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31.5" customHeight="1" x14ac:dyDescent="0.2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3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31.5" customHeight="1" x14ac:dyDescent="0.2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3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31.5" customHeight="1" x14ac:dyDescent="0.2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3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31.5" customHeight="1" x14ac:dyDescent="0.2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3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31.5" customHeight="1" x14ac:dyDescent="0.2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3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31.5" customHeight="1" x14ac:dyDescent="0.2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3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31.5" customHeight="1" x14ac:dyDescent="0.2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3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31.5" customHeight="1" x14ac:dyDescent="0.2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3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31.5" customHeight="1" x14ac:dyDescent="0.2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3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31.5" customHeight="1" x14ac:dyDescent="0.2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3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31.5" customHeight="1" x14ac:dyDescent="0.2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3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31.5" customHeight="1" x14ac:dyDescent="0.2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3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31.5" customHeight="1" x14ac:dyDescent="0.2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3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31.5" customHeight="1" x14ac:dyDescent="0.2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3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31.5" customHeight="1" x14ac:dyDescent="0.2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3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31.5" customHeight="1" x14ac:dyDescent="0.2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3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31.5" customHeight="1" x14ac:dyDescent="0.2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3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31.5" customHeight="1" x14ac:dyDescent="0.2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3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31.5" customHeight="1" x14ac:dyDescent="0.2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3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31.5" customHeight="1" x14ac:dyDescent="0.2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3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31.5" customHeight="1" x14ac:dyDescent="0.2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3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31.5" customHeight="1" x14ac:dyDescent="0.2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3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31.5" customHeight="1" x14ac:dyDescent="0.2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3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31.5" customHeight="1" x14ac:dyDescent="0.2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3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31.5" customHeight="1" x14ac:dyDescent="0.2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3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31.5" customHeight="1" x14ac:dyDescent="0.2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3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31.5" customHeight="1" x14ac:dyDescent="0.2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3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31.5" customHeight="1" x14ac:dyDescent="0.2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3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31.5" customHeight="1" x14ac:dyDescent="0.2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3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31.5" customHeight="1" x14ac:dyDescent="0.2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3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31.5" customHeight="1" x14ac:dyDescent="0.2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3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31.5" customHeight="1" x14ac:dyDescent="0.2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3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31.5" customHeight="1" x14ac:dyDescent="0.2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3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31.5" customHeight="1" x14ac:dyDescent="0.2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3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31.5" customHeight="1" x14ac:dyDescent="0.2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3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31.5" customHeight="1" x14ac:dyDescent="0.2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3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31.5" customHeight="1" x14ac:dyDescent="0.2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3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31.5" customHeight="1" x14ac:dyDescent="0.2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3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31.5" customHeight="1" x14ac:dyDescent="0.2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3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31.5" customHeight="1" x14ac:dyDescent="0.2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3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31.5" customHeight="1" x14ac:dyDescent="0.2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3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31.5" customHeight="1" x14ac:dyDescent="0.2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3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31.5" customHeight="1" x14ac:dyDescent="0.2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3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31.5" customHeight="1" x14ac:dyDescent="0.2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3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31.5" customHeight="1" x14ac:dyDescent="0.2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3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31.5" customHeight="1" x14ac:dyDescent="0.2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3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31.5" customHeight="1" x14ac:dyDescent="0.2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3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31.5" customHeight="1" x14ac:dyDescent="0.2">
      <c r="A1000" s="1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3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7">
    <mergeCell ref="A3:V3"/>
    <mergeCell ref="M6:V6"/>
    <mergeCell ref="O14:V14"/>
    <mergeCell ref="B6:K6"/>
    <mergeCell ref="A1:K1"/>
    <mergeCell ref="D14:K14"/>
    <mergeCell ref="A2:V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TABLA JUL-SEPT 2017</vt:lpstr>
      <vt:lpstr>GRAFICAS</vt:lpstr>
      <vt:lpstr>TABLA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Evelyn Santana</dc:creator>
  <cp:lastModifiedBy>Evelyn Santana</cp:lastModifiedBy>
  <cp:lastPrinted>2017-04-10T13:21:31Z</cp:lastPrinted>
  <dcterms:created xsi:type="dcterms:W3CDTF">2017-04-10T12:04:59Z</dcterms:created>
  <dcterms:modified xsi:type="dcterms:W3CDTF">2017-10-06T13:00:17Z</dcterms:modified>
</cp:coreProperties>
</file>