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ntana.evelyn\Desktop\"/>
    </mc:Choice>
  </mc:AlternateContent>
  <bookViews>
    <workbookView xWindow="270" yWindow="630" windowWidth="9015" windowHeight="10815" activeTab="1"/>
  </bookViews>
  <sheets>
    <sheet name="TABLA ENE-MAR 2018" sheetId="2" r:id="rId1"/>
    <sheet name="GRAFICAS" sheetId="1" r:id="rId2"/>
    <sheet name="TABLA" sheetId="3" state="hidden" r:id="rId3"/>
  </sheets>
  <calcPr calcId="152511"/>
</workbook>
</file>

<file path=xl/calcChain.xml><?xml version="1.0" encoding="utf-8"?>
<calcChain xmlns="http://schemas.openxmlformats.org/spreadsheetml/2006/main">
  <c r="E33" i="2" l="1"/>
  <c r="D33" i="2"/>
  <c r="D8" i="1" l="1"/>
  <c r="F12" i="2"/>
  <c r="E12" i="2" s="1"/>
  <c r="D26" i="1" s="1"/>
  <c r="C8" i="1"/>
  <c r="F36" i="2"/>
  <c r="E36" i="2" s="1"/>
  <c r="D126" i="1" s="1"/>
  <c r="F33" i="2"/>
  <c r="I100" i="1" s="1"/>
  <c r="F15" i="2"/>
  <c r="D15" i="2" s="1"/>
  <c r="I26" i="1" s="1"/>
  <c r="F8" i="2"/>
  <c r="E8" i="2" s="1"/>
  <c r="F8" i="1" s="1"/>
  <c r="D8" i="2" l="1"/>
  <c r="E8" i="1" s="1"/>
  <c r="J100" i="1"/>
  <c r="D36" i="2"/>
  <c r="C126" i="1" s="1"/>
  <c r="G8" i="1"/>
  <c r="E15" i="2"/>
  <c r="J26" i="1" s="1"/>
  <c r="D12" i="2"/>
  <c r="C26" i="1" s="1"/>
  <c r="L16" i="3"/>
  <c r="N16" i="3" s="1"/>
  <c r="L15" i="3"/>
  <c r="N15" i="3" s="1"/>
  <c r="L13" i="3"/>
  <c r="N13" i="3" s="1"/>
  <c r="L12" i="3"/>
  <c r="V12" i="3" s="1"/>
  <c r="M11" i="3"/>
  <c r="W11" i="3" s="1"/>
  <c r="L11" i="3"/>
  <c r="N11" i="3" s="1"/>
  <c r="L10" i="3"/>
  <c r="N10" i="3" s="1"/>
  <c r="M9" i="3"/>
  <c r="W9" i="3" s="1"/>
  <c r="L9" i="3"/>
  <c r="N9" i="3" s="1"/>
  <c r="L8" i="3"/>
  <c r="R8" i="3" s="1"/>
  <c r="L7" i="3"/>
  <c r="N7" i="3" s="1"/>
  <c r="L5" i="3"/>
  <c r="N5" i="3" s="1"/>
  <c r="F39" i="2"/>
  <c r="J30" i="2"/>
  <c r="F27" i="2"/>
  <c r="F24" i="2"/>
  <c r="F21" i="2"/>
  <c r="J18" i="2"/>
  <c r="M5" i="3" l="1"/>
  <c r="O8" i="3"/>
  <c r="M13" i="3"/>
  <c r="W13" i="3" s="1"/>
  <c r="M16" i="3"/>
  <c r="W16" i="3" s="1"/>
  <c r="Q8" i="3"/>
  <c r="M10" i="3"/>
  <c r="W10" i="3" s="1"/>
  <c r="S12" i="3"/>
  <c r="M7" i="3"/>
  <c r="U12" i="3"/>
  <c r="M15" i="3"/>
  <c r="D21" i="2"/>
  <c r="I50" i="1" s="1"/>
  <c r="E21" i="2"/>
  <c r="J50" i="1" s="1"/>
  <c r="D27" i="2"/>
  <c r="I75" i="1" s="1"/>
  <c r="E27" i="2"/>
  <c r="J75" i="1" s="1"/>
  <c r="E39" i="2"/>
  <c r="J126" i="1" s="1"/>
  <c r="D39" i="2"/>
  <c r="I126" i="1" s="1"/>
  <c r="H18" i="2"/>
  <c r="E50" i="1" s="1"/>
  <c r="F18" i="2"/>
  <c r="C50" i="1" s="1"/>
  <c r="I18" i="2"/>
  <c r="F50" i="1" s="1"/>
  <c r="G18" i="2"/>
  <c r="D50" i="1" s="1"/>
  <c r="D24" i="2"/>
  <c r="C75" i="1" s="1"/>
  <c r="E24" i="2"/>
  <c r="D75" i="1" s="1"/>
  <c r="H30" i="2"/>
  <c r="E100" i="1" s="1"/>
  <c r="F30" i="2"/>
  <c r="C100" i="1" s="1"/>
  <c r="I30" i="2"/>
  <c r="F100" i="1" s="1"/>
  <c r="G30" i="2"/>
  <c r="D100" i="1" s="1"/>
  <c r="W5" i="3"/>
  <c r="W7" i="3"/>
  <c r="W15" i="3"/>
  <c r="P8" i="3"/>
  <c r="T12" i="3"/>
  <c r="W8" i="3" l="1"/>
  <c r="W12" i="3"/>
</calcChain>
</file>

<file path=xl/sharedStrings.xml><?xml version="1.0" encoding="utf-8"?>
<sst xmlns="http://schemas.openxmlformats.org/spreadsheetml/2006/main" count="174" uniqueCount="54">
  <si>
    <t>DIVISION DE TRAMITES Y SERVICIOS PARA LA SALUD</t>
  </si>
  <si>
    <t>TABLA DE DATOS DE LOS BUZONES DE SUGERENCIAS ENE-MAR 2017</t>
  </si>
  <si>
    <t>1.- ¿Encontro el medicamento que solicitó?</t>
  </si>
  <si>
    <t>SI</t>
  </si>
  <si>
    <t>NO</t>
  </si>
  <si>
    <t>SI %</t>
  </si>
  <si>
    <t>NO %</t>
  </si>
  <si>
    <t>TOTAL</t>
  </si>
  <si>
    <t xml:space="preserve">Total </t>
  </si>
  <si>
    <t xml:space="preserve">Criterios </t>
  </si>
  <si>
    <t>Si</t>
  </si>
  <si>
    <t>No</t>
  </si>
  <si>
    <t>Menos de 15 Min</t>
  </si>
  <si>
    <t>Más de 15 Min.</t>
  </si>
  <si>
    <t>30 Min.</t>
  </si>
  <si>
    <t>Más de 30 Min.</t>
  </si>
  <si>
    <t>Excelente</t>
  </si>
  <si>
    <t>Bueno</t>
  </si>
  <si>
    <t xml:space="preserve">Regular </t>
  </si>
  <si>
    <t>Deficiente</t>
  </si>
  <si>
    <t>3.- ¿Cuanto tiempo esperó por ser atendido?</t>
  </si>
  <si>
    <t>¿Cuáles medicamentos no encontró?</t>
  </si>
  <si>
    <t>4.- ¿Recibió orientación sobre el uso correcto del medicamento que compró?</t>
  </si>
  <si>
    <t>5.- ¿Vió usted el listado de precios de medicamentos en la FP?</t>
  </si>
  <si>
    <t>2.- ¿Acudio a la FP con Recet a Médica?</t>
  </si>
  <si>
    <t>6.- ¿Le vendieron los medicos al precio que dice el listado?</t>
  </si>
  <si>
    <t>7.- ¿Como considera el trato recibido por el personal?</t>
  </si>
  <si>
    <t>Regular</t>
  </si>
  <si>
    <t>8.- ¿Recomendaría usted esta Farmacia l?</t>
  </si>
  <si>
    <t>9.- ¿Confía en la Calidad de nuestros medicamentos?</t>
  </si>
  <si>
    <t>10- ¿Esta conforme con el local de la Farmacia?</t>
  </si>
  <si>
    <t>Promedio de satisfacción a nivel nacional</t>
  </si>
  <si>
    <t>Menos de 15 min</t>
  </si>
  <si>
    <t>Más de 15 min.</t>
  </si>
  <si>
    <t>30 min.</t>
  </si>
  <si>
    <t>Más de 30 min.</t>
  </si>
  <si>
    <t>2.- ¿Encontro el medicamento que solicitó?</t>
  </si>
  <si>
    <t>4.- ¿Cuanto tiempo esperó por ser atendido?</t>
  </si>
  <si>
    <t>5.- ¿Recibió orientación sobre el uso correcto del medicamento que compró?</t>
  </si>
  <si>
    <t>6.- ¿Vió usted el listado de precios de medicamentos en la FP?</t>
  </si>
  <si>
    <t>8.- ¿Como considera el trato recibido por el personal?</t>
  </si>
  <si>
    <t>9.- ¿Esta conforme con el local de la Farmacia?</t>
  </si>
  <si>
    <t>10.- ¿Confía en la Calidad de nuestros medicamentos?</t>
  </si>
  <si>
    <t>Muy bueno</t>
  </si>
  <si>
    <t>3.- ¿Acudio a la FP con Receta Médica?</t>
  </si>
  <si>
    <t>6- ¿Vió usted el listado de precios de medicamentos en la FP?</t>
  </si>
  <si>
    <t>1.- ¿Es la primera vez que acude a esta farmacia?</t>
  </si>
  <si>
    <t>11- ¿Recomendaría usted esta Farmacia?</t>
  </si>
  <si>
    <t>9.-  ¿Esta conforme con el local de la Farmacia</t>
  </si>
  <si>
    <t>11.-  ¿Recomendaría usted esta Farmacia?</t>
  </si>
  <si>
    <t>7 ¿Le vendieron los medicamentos al precio que dice el listado?</t>
  </si>
  <si>
    <t>7.- ¿Le vendieron los medicamentos al precio que dice el listado?</t>
  </si>
  <si>
    <t>TABLA DE DATOS DE LOS BUZONES DE SUGERENCIAS DE LAS FARMACIAS DEL PUEBLO ENE-MAR 2018</t>
  </si>
  <si>
    <t>DIRECCIÓN DE TRÁMITES Y SERVICIOS PARA LA SALUD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</si>
</sst>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color rgb="FF000000"/>
      <name val="Arial"/>
    </font>
    <font>
      <sz val="10"/>
      <name val="Arial"/>
      <family val="2"/>
    </font>
    <font>
      <b/>
      <sz val="12"/>
      <name val="Cambria"/>
      <family val="1"/>
    </font>
    <font>
      <b/>
      <sz val="12"/>
      <name val="Arial"/>
      <family val="2"/>
    </font>
    <font>
      <b/>
      <sz val="14"/>
      <name val="Cambria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name val="Cambria"/>
      <family val="1"/>
    </font>
    <font>
      <sz val="10"/>
      <color rgb="FF000000"/>
      <name val="Arial"/>
      <family val="2"/>
    </font>
    <font>
      <b/>
      <sz val="12"/>
      <name val="Cambria"/>
      <family val="1"/>
      <scheme val="major"/>
    </font>
    <font>
      <sz val="10"/>
      <color rgb="FF000000"/>
      <name val="Cambria"/>
      <family val="1"/>
      <scheme val="major"/>
    </font>
    <font>
      <b/>
      <sz val="9"/>
      <name val="Cambria"/>
      <family val="1"/>
      <scheme val="major"/>
    </font>
    <font>
      <sz val="9"/>
      <name val="Cambria"/>
      <family val="1"/>
      <scheme val="major"/>
    </font>
    <font>
      <sz val="10"/>
      <name val="Cambria"/>
      <family val="1"/>
      <scheme val="major"/>
    </font>
    <font>
      <b/>
      <sz val="10"/>
      <name val="Cambria"/>
      <family val="1"/>
      <scheme val="major"/>
    </font>
  </fonts>
  <fills count="7">
    <fill>
      <patternFill patternType="none"/>
    </fill>
    <fill>
      <patternFill patternType="gray125"/>
    </fill>
    <fill>
      <patternFill patternType="solid">
        <fgColor rgb="FFFABF8F"/>
        <bgColor rgb="FFFABF8F"/>
      </patternFill>
    </fill>
    <fill>
      <patternFill patternType="solid">
        <fgColor theme="0"/>
        <bgColor rgb="FFFDE9D9"/>
      </patternFill>
    </fill>
    <fill>
      <patternFill patternType="solid">
        <fgColor theme="0"/>
        <bgColor indexed="64"/>
      </patternFill>
    </fill>
    <fill>
      <patternFill patternType="solid">
        <fgColor rgb="FFEDFECE"/>
        <bgColor rgb="FFFFFFCC"/>
      </patternFill>
    </fill>
    <fill>
      <patternFill patternType="solid">
        <fgColor rgb="FFEDFECE"/>
        <bgColor rgb="FF00CCFF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8">
    <xf numFmtId="0" fontId="0" fillId="0" borderId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6">
    <xf numFmtId="0" fontId="0" fillId="0" borderId="0" xfId="0" applyFont="1" applyAlignment="1"/>
    <xf numFmtId="0" fontId="1" fillId="0" borderId="0" xfId="0" applyFont="1"/>
    <xf numFmtId="0" fontId="1" fillId="0" borderId="0" xfId="0" applyFont="1"/>
    <xf numFmtId="0" fontId="6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9" fontId="1" fillId="0" borderId="0" xfId="0" applyNumberFormat="1" applyFont="1"/>
    <xf numFmtId="0" fontId="6" fillId="0" borderId="1" xfId="0" applyFont="1" applyBorder="1" applyAlignment="1">
      <alignment vertical="center"/>
    </xf>
    <xf numFmtId="0" fontId="1" fillId="0" borderId="0" xfId="0" applyFont="1" applyAlignment="1">
      <alignment wrapText="1"/>
    </xf>
    <xf numFmtId="0" fontId="0" fillId="0" borderId="0" xfId="0" applyFont="1" applyAlignment="1"/>
    <xf numFmtId="0" fontId="9" fillId="0" borderId="1" xfId="0" applyFont="1" applyBorder="1" applyAlignment="1">
      <alignment horizontal="center"/>
    </xf>
    <xf numFmtId="0" fontId="10" fillId="0" borderId="0" xfId="0" applyFont="1" applyAlignment="1">
      <alignment horizontal="center" wrapText="1"/>
    </xf>
    <xf numFmtId="0" fontId="0" fillId="0" borderId="0" xfId="0" applyFont="1" applyAlignment="1"/>
    <xf numFmtId="0" fontId="9" fillId="3" borderId="1" xfId="0" applyFont="1" applyFill="1" applyBorder="1" applyAlignment="1">
      <alignment horizontal="center" vertical="center"/>
    </xf>
    <xf numFmtId="9" fontId="9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/>
    </xf>
    <xf numFmtId="1" fontId="9" fillId="3" borderId="1" xfId="0" applyNumberFormat="1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9" fontId="9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13" fillId="0" borderId="0" xfId="0" applyFont="1" applyAlignment="1"/>
    <xf numFmtId="0" fontId="16" fillId="4" borderId="6" xfId="0" applyFont="1" applyFill="1" applyBorder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/>
    </xf>
    <xf numFmtId="0" fontId="16" fillId="4" borderId="0" xfId="0" applyFont="1" applyFill="1" applyBorder="1" applyAlignment="1">
      <alignment horizontal="center" vertical="center"/>
    </xf>
    <xf numFmtId="9" fontId="15" fillId="3" borderId="0" xfId="0" applyNumberFormat="1" applyFont="1" applyFill="1" applyBorder="1" applyAlignment="1">
      <alignment horizontal="center" vertical="center"/>
    </xf>
    <xf numFmtId="1" fontId="15" fillId="3" borderId="0" xfId="0" applyNumberFormat="1" applyFont="1" applyFill="1" applyBorder="1" applyAlignment="1">
      <alignment horizontal="center" vertical="center"/>
    </xf>
    <xf numFmtId="0" fontId="16" fillId="0" borderId="0" xfId="0" applyFont="1"/>
    <xf numFmtId="0" fontId="16" fillId="0" borderId="1" xfId="0" applyFont="1" applyBorder="1"/>
    <xf numFmtId="10" fontId="9" fillId="3" borderId="1" xfId="0" applyNumberFormat="1" applyFont="1" applyFill="1" applyBorder="1" applyAlignment="1">
      <alignment horizontal="center" vertical="center"/>
    </xf>
    <xf numFmtId="10" fontId="15" fillId="3" borderId="1" xfId="0" applyNumberFormat="1" applyFont="1" applyFill="1" applyBorder="1" applyAlignment="1">
      <alignment horizontal="center" vertical="center"/>
    </xf>
    <xf numFmtId="10" fontId="16" fillId="0" borderId="1" xfId="0" applyNumberFormat="1" applyFont="1" applyBorder="1" applyAlignment="1">
      <alignment horizontal="center"/>
    </xf>
    <xf numFmtId="10" fontId="16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3" borderId="4" xfId="0" applyFont="1" applyFill="1" applyBorder="1" applyAlignment="1">
      <alignment horizontal="center"/>
    </xf>
    <xf numFmtId="10" fontId="9" fillId="3" borderId="2" xfId="0" applyNumberFormat="1" applyFont="1" applyFill="1" applyBorder="1" applyAlignment="1">
      <alignment horizontal="center" vertical="center"/>
    </xf>
    <xf numFmtId="10" fontId="9" fillId="3" borderId="6" xfId="0" applyNumberFormat="1" applyFont="1" applyFill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6" xfId="0" applyFont="1" applyBorder="1" applyAlignment="1">
      <alignment horizontal="center"/>
    </xf>
    <xf numFmtId="0" fontId="8" fillId="5" borderId="1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 wrapText="1"/>
    </xf>
    <xf numFmtId="10" fontId="9" fillId="3" borderId="6" xfId="1" applyNumberFormat="1" applyFont="1" applyFill="1" applyBorder="1" applyAlignment="1">
      <alignment horizontal="center" vertical="center"/>
    </xf>
    <xf numFmtId="0" fontId="13" fillId="4" borderId="0" xfId="0" applyFont="1" applyFill="1" applyAlignment="1"/>
    <xf numFmtId="0" fontId="14" fillId="5" borderId="1" xfId="0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vertical="center" wrapText="1"/>
    </xf>
    <xf numFmtId="0" fontId="17" fillId="6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12" fillId="0" borderId="0" xfId="0" applyFont="1" applyAlignment="1">
      <alignment horizontal="center" wrapText="1"/>
    </xf>
    <xf numFmtId="0" fontId="13" fillId="0" borderId="0" xfId="0" applyFont="1" applyAlignment="1"/>
    <xf numFmtId="0" fontId="6" fillId="0" borderId="4" xfId="0" applyFont="1" applyBorder="1" applyAlignment="1">
      <alignment horizontal="center" vertical="center"/>
    </xf>
    <xf numFmtId="0" fontId="7" fillId="0" borderId="5" xfId="0" applyFont="1" applyBorder="1"/>
    <xf numFmtId="0" fontId="7" fillId="0" borderId="2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</cellXfs>
  <cellStyles count="8">
    <cellStyle name="Normal" xfId="0" builtinId="0"/>
    <cellStyle name="Normal 2" xfId="2"/>
    <cellStyle name="Normal 3" xfId="5"/>
    <cellStyle name="Normal 4" xfId="3"/>
    <cellStyle name="Normal 5" xfId="4"/>
    <cellStyle name="Porcentaje" xfId="1" builtinId="5"/>
    <cellStyle name="Porcentaje 2" xfId="6"/>
    <cellStyle name="Porcentaje 3" xfId="7"/>
  </cellStyles>
  <dxfs count="0"/>
  <tableStyles count="0" defaultTableStyle="TableStyleMedium2" defaultPivotStyle="PivotStyleLight16"/>
  <colors>
    <mruColors>
      <color rgb="FFEDFECE"/>
      <color rgb="FF66FFFF"/>
      <color rgb="FFCCFFFF"/>
      <color rgb="FF99FF99"/>
      <color rgb="FF99FFCC"/>
      <color rgb="FFCCFF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2-¿Encontro el medicamento que solicitó?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710857571374994E-2"/>
          <c:y val="0.33026037835235994"/>
          <c:w val="0.86411569982323633"/>
          <c:h val="0.6032527767939042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EDFECE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explosion val="9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EDFECE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GRAFICAS!$C$25:$D$25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GRAFICAS!$C$26:$D$26</c:f>
              <c:numCache>
                <c:formatCode>0.00%</c:formatCode>
                <c:ptCount val="2"/>
                <c:pt idx="0">
                  <c:v>0.76363636363636367</c:v>
                </c:pt>
                <c:pt idx="1">
                  <c:v>0.23636363636363636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8491038620172474"/>
          <c:y val="0.14805074971164936"/>
          <c:w val="0.18392072419518987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11-  ¿Recomendaría usted esta Farmacia?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2784949012520973E-2"/>
          <c:y val="0.30729331843900137"/>
          <c:w val="0.96355384880168671"/>
          <c:h val="0.63576129108428925"/>
        </c:manualLayout>
      </c:layout>
      <c:pie3DChart>
        <c:varyColors val="1"/>
        <c:ser>
          <c:idx val="0"/>
          <c:order val="0"/>
          <c:spPr>
            <a:solidFill>
              <a:srgbClr val="EDFECE"/>
            </a:solidFill>
            <a:ln>
              <a:solidFill>
                <a:schemeClr val="accent6"/>
              </a:solidFill>
            </a:ln>
          </c:spPr>
          <c:explosion val="20"/>
          <c:dPt>
            <c:idx val="0"/>
            <c:bubble3D val="0"/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GRAFICAS!$I$125:$J$125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GRAFICAS!$I$126:$J$126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6245987694161186"/>
          <c:y val="0.12539792387543253"/>
          <c:w val="0.21009186351706033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1.- ¿Es la primera vez que acude a esta farmacia?</a:t>
            </a:r>
          </a:p>
        </c:rich>
      </c:tx>
      <c:layout/>
      <c:overlay val="0"/>
    </c:title>
    <c:autoTitleDeleted val="0"/>
    <c:view3D>
      <c:rotX val="40"/>
      <c:rotY val="26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>
              <a:solidFill>
                <a:schemeClr val="accent6"/>
              </a:solidFill>
            </a:ln>
          </c:spPr>
          <c:explosion val="25"/>
          <c:dPt>
            <c:idx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EDFECE"/>
                </a:solidFill>
              </a:ln>
            </c:spPr>
          </c:dPt>
          <c:dPt>
            <c:idx val="1"/>
            <c:bubble3D val="0"/>
            <c:spPr>
              <a:solidFill>
                <a:srgbClr val="EDFECE"/>
              </a:solidFill>
              <a:ln>
                <a:solidFill>
                  <a:schemeClr val="accent6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GRAFICAS!$E$7:$F$7</c:f>
              <c:strCache>
                <c:ptCount val="2"/>
                <c:pt idx="0">
                  <c:v>SI %</c:v>
                </c:pt>
                <c:pt idx="1">
                  <c:v>NO %</c:v>
                </c:pt>
              </c:strCache>
            </c:strRef>
          </c:cat>
          <c:val>
            <c:numRef>
              <c:f>GRAFICAS!$E$8:$F$8</c:f>
              <c:numCache>
                <c:formatCode>0.00%</c:formatCode>
                <c:ptCount val="2"/>
                <c:pt idx="0">
                  <c:v>0.34408602150537637</c:v>
                </c:pt>
                <c:pt idx="1">
                  <c:v>0.65591397849462363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t"/>
      <c:layout/>
      <c:overlay val="0"/>
    </c:legend>
    <c:plotVisOnly val="1"/>
    <c:dispBlanksAs val="gap"/>
    <c:showDLblsOverMax val="0"/>
  </c:chart>
  <c:spPr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 w="165100" prst="coolSlant"/>
    </a:sp3d>
  </c:spPr>
  <c:txPr>
    <a:bodyPr/>
    <a:lstStyle/>
    <a:p>
      <a:pPr>
        <a:defRPr sz="1100"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3-¿Acudio a la FP con Receta Médica?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834623139918669E-2"/>
          <c:y val="0.2979651073027636"/>
          <c:w val="0.87786151194619977"/>
          <c:h val="0.61709360724373119"/>
        </c:manualLayout>
      </c:layout>
      <c:pie3DChart>
        <c:varyColors val="1"/>
        <c:ser>
          <c:idx val="0"/>
          <c:order val="0"/>
          <c:explosion val="13"/>
          <c:dPt>
            <c:idx val="0"/>
            <c:bubble3D val="0"/>
            <c:spPr>
              <a:solidFill>
                <a:srgbClr val="EDFECE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EDFECE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GRAFICAS!$I$25:$J$25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GRAFICAS!$I$26:$J$26</c:f>
              <c:numCache>
                <c:formatCode>0.00%</c:formatCode>
                <c:ptCount val="2"/>
                <c:pt idx="0">
                  <c:v>0.66956521739130437</c:v>
                </c:pt>
                <c:pt idx="1">
                  <c:v>0.33043478260869563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8470548477577637"/>
          <c:y val="0.14343713956170706"/>
          <c:w val="0.19339303617090781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4-¿Cuanto tiempo esperó por ser atendido?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806602019058991E-2"/>
          <c:y val="0.33725199574966619"/>
          <c:w val="0.87500023574897445"/>
          <c:h val="0.63609659519203698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solidFill>
                <a:srgbClr val="EDFECE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EDFECE"/>
                </a:solidFill>
              </a:ln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99CCFF"/>
              </a:solidFill>
            </c:spPr>
          </c:dPt>
          <c:dLbls>
            <c:dLbl>
              <c:idx val="2"/>
              <c:layout>
                <c:manualLayout>
                  <c:x val="0.20625290102210278"/>
                  <c:y val="-1.352441671434669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1622162499148685E-2"/>
                  <c:y val="-3.659246746405834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GRAFICAS!$C$49:$F$49</c:f>
              <c:strCache>
                <c:ptCount val="4"/>
                <c:pt idx="0">
                  <c:v>Menos de 15 min</c:v>
                </c:pt>
                <c:pt idx="1">
                  <c:v>Más de 15 min.</c:v>
                </c:pt>
                <c:pt idx="2">
                  <c:v>30 min.</c:v>
                </c:pt>
                <c:pt idx="3">
                  <c:v>Más de 30 min.</c:v>
                </c:pt>
              </c:strCache>
            </c:strRef>
          </c:cat>
          <c:val>
            <c:numRef>
              <c:f>GRAFICAS!$C$50:$F$50</c:f>
              <c:numCache>
                <c:formatCode>0.00%</c:formatCode>
                <c:ptCount val="4"/>
                <c:pt idx="0">
                  <c:v>0.81981981981981977</c:v>
                </c:pt>
                <c:pt idx="1">
                  <c:v>0.14414414414414414</c:v>
                </c:pt>
                <c:pt idx="2">
                  <c:v>2.7027027027027029E-2</c:v>
                </c:pt>
                <c:pt idx="3">
                  <c:v>9.0090090090090089E-3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/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5-¿Recibió orientación sobre el uso correcto del medicamento que compró?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568739252421037E-2"/>
          <c:y val="0.33497497933865533"/>
          <c:w val="0.91083355959815371"/>
          <c:h val="0.6449885113841739"/>
        </c:manualLayout>
      </c:layout>
      <c:pie3DChart>
        <c:varyColors val="1"/>
        <c:ser>
          <c:idx val="0"/>
          <c:order val="0"/>
          <c:explosion val="34"/>
          <c:dPt>
            <c:idx val="0"/>
            <c:bubble3D val="0"/>
            <c:spPr>
              <a:solidFill>
                <a:srgbClr val="EDFECE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EDFECE"/>
                </a:solidFill>
              </a:ln>
            </c:spPr>
          </c:dPt>
          <c:dLbls>
            <c:dLbl>
              <c:idx val="1"/>
              <c:layout>
                <c:manualLayout>
                  <c:x val="-2.0209521223640149E-2"/>
                  <c:y val="4.59533734753743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GRAFICAS!$I$49:$J$49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GRAFICAS!$I$50:$J$50</c:f>
              <c:numCache>
                <c:formatCode>0.00%</c:formatCode>
                <c:ptCount val="2"/>
                <c:pt idx="0">
                  <c:v>0.90598290598290598</c:v>
                </c:pt>
                <c:pt idx="1">
                  <c:v>9.4017094017094016E-2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41023575386410027"/>
          <c:y val="0.21305651672433679"/>
          <c:w val="0.18841738116068824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6- ¿Vió usted el listado de precios de medicamentos en la  FP?
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845093774413193E-5"/>
          <c:y val="0.33968958032495067"/>
          <c:w val="0.97424561758473982"/>
          <c:h val="0.57138399222588521"/>
        </c:manualLayout>
      </c:layout>
      <c:pie3DChart>
        <c:varyColors val="1"/>
        <c:ser>
          <c:idx val="0"/>
          <c:order val="0"/>
          <c:explosion val="17"/>
          <c:dPt>
            <c:idx val="0"/>
            <c:bubble3D val="0"/>
            <c:spPr>
              <a:solidFill>
                <a:srgbClr val="EDFECE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EDFECE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GRAFICAS!$C$74:$D$74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GRAFICAS!$C$75:$D$75</c:f>
              <c:numCache>
                <c:formatCode>0.00%</c:formatCode>
                <c:ptCount val="2"/>
                <c:pt idx="0">
                  <c:v>0.84615384615384615</c:v>
                </c:pt>
                <c:pt idx="1">
                  <c:v>0.15384615384615385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4336077155237823"/>
          <c:y val="0.14426758938869669"/>
          <c:w val="0.19577655155310308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7- ¿Le vendieron los medicamentos al precio que dice el listado?
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244975882468534E-2"/>
          <c:y val="0.33046236002506602"/>
          <c:w val="0.93231479911314474"/>
          <c:h val="0.58983843282565451"/>
        </c:manualLayout>
      </c:layout>
      <c:pie3DChart>
        <c:varyColors val="1"/>
        <c:ser>
          <c:idx val="0"/>
          <c:order val="0"/>
          <c:explosion val="14"/>
          <c:dPt>
            <c:idx val="0"/>
            <c:bubble3D val="0"/>
            <c:spPr>
              <a:solidFill>
                <a:srgbClr val="EDFECE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EDFECE"/>
                </a:solidFill>
              </a:ln>
            </c:spPr>
          </c:dPt>
          <c:dLbls>
            <c:dLbl>
              <c:idx val="1"/>
              <c:layout>
                <c:manualLayout>
                  <c:x val="-1.6020144917782714E-2"/>
                  <c:y val="2.812849085905784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GRAFICAS!$I$74:$J$74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GRAFICAS!$I$75:$J$75</c:f>
              <c:numCache>
                <c:formatCode>0.00%</c:formatCode>
                <c:ptCount val="2"/>
                <c:pt idx="0">
                  <c:v>0.9568965517241379</c:v>
                </c:pt>
                <c:pt idx="1">
                  <c:v>4.3103448275862072E-2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40068465800749264"/>
          <c:y val="0.18117647058823533"/>
          <c:w val="0.2075790190655698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8- ¿Como considera el trato recibido por el personal?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1620553359683792E-2"/>
          <c:y val="0.34881580978848231"/>
          <c:w val="0.93412384716732544"/>
          <c:h val="0.58039796928498133"/>
        </c:manualLayout>
      </c:layout>
      <c:pie3DChart>
        <c:varyColors val="1"/>
        <c:ser>
          <c:idx val="0"/>
          <c:order val="0"/>
          <c:explosion val="12"/>
          <c:dPt>
            <c:idx val="0"/>
            <c:bubble3D val="0"/>
            <c:spPr>
              <a:solidFill>
                <a:srgbClr val="EDFECE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EDFECE"/>
                </a:solidFill>
              </a:ln>
            </c:spPr>
          </c:dPt>
          <c:dPt>
            <c:idx val="2"/>
            <c:bubble3D val="0"/>
            <c:spPr>
              <a:solidFill>
                <a:srgbClr val="99CCFF"/>
              </a:solidFill>
            </c:spPr>
          </c:dPt>
          <c:dPt>
            <c:idx val="3"/>
            <c:bubble3D val="0"/>
            <c:spPr>
              <a:solidFill>
                <a:srgbClr val="FF0000"/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GRAFICAS!$C$99:$F$99</c:f>
              <c:strCache>
                <c:ptCount val="4"/>
                <c:pt idx="0">
                  <c:v>Excelente</c:v>
                </c:pt>
                <c:pt idx="1">
                  <c:v>Bueno</c:v>
                </c:pt>
                <c:pt idx="2">
                  <c:v>Regular</c:v>
                </c:pt>
                <c:pt idx="3">
                  <c:v>Deficiente</c:v>
                </c:pt>
              </c:strCache>
            </c:strRef>
          </c:cat>
          <c:val>
            <c:numRef>
              <c:f>GRAFICAS!$C$100:$F$100</c:f>
              <c:numCache>
                <c:formatCode>0.00%</c:formatCode>
                <c:ptCount val="4"/>
                <c:pt idx="0">
                  <c:v>0.6071428571428571</c:v>
                </c:pt>
                <c:pt idx="1">
                  <c:v>0.35714285714285715</c:v>
                </c:pt>
                <c:pt idx="2">
                  <c:v>2.6785714285714284E-2</c:v>
                </c:pt>
                <c:pt idx="3">
                  <c:v>8.9285714285714281E-3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/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9-¿ ¿Esta conforme con el local de la Farmacia
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525801952580194E-2"/>
          <c:y val="0.33129155730533683"/>
          <c:w val="0.96094839609483962"/>
          <c:h val="0.621041484397783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rgbClr val="EDFECE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EDFECE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GRAFICAS!$I$99:$J$99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GRAFICAS!$I$100:$J$100</c:f>
              <c:numCache>
                <c:formatCode>0.00%</c:formatCode>
                <c:ptCount val="2"/>
                <c:pt idx="0">
                  <c:v>0.94117647058823528</c:v>
                </c:pt>
                <c:pt idx="1">
                  <c:v>5.8823529411764705E-2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6585774058577408"/>
          <c:y val="0.13046296296296298"/>
          <c:w val="0.20122645757146465"/>
          <c:h val="8.3717191601049873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10- ¿Confia en la Calidad de nuestros medicamentos? 
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626220362622036E-2"/>
          <c:y val="0.34430319047489299"/>
          <c:w val="0.92189679218967924"/>
          <c:h val="0.57138399222588521"/>
        </c:manualLayout>
      </c:layout>
      <c:pie3DChart>
        <c:varyColors val="1"/>
        <c:ser>
          <c:idx val="0"/>
          <c:order val="0"/>
          <c:explosion val="17"/>
          <c:dPt>
            <c:idx val="0"/>
            <c:bubble3D val="0"/>
            <c:spPr>
              <a:solidFill>
                <a:srgbClr val="EDFECE"/>
              </a:solidFill>
              <a:ln>
                <a:solidFill>
                  <a:schemeClr val="accent6"/>
                </a:solidFill>
              </a:ln>
            </c:spPr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GRAFICAS!$C$125:$D$125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GRAFICAS!$C$126:$D$126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7837511942806312"/>
          <c:y val="0.12581314878892735"/>
          <c:w val="0.20024725480743477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chemeClr val="accent6"/>
      </a:solidFill>
    </a:ln>
    <a:effectLst>
      <a:glow rad="101600">
        <a:schemeClr val="accent6">
          <a:satMod val="175000"/>
          <a:alpha val="40000"/>
        </a:schemeClr>
      </a:glo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1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2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jpg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76200</xdr:rowOff>
    </xdr:from>
    <xdr:to>
      <xdr:col>0</xdr:col>
      <xdr:colOff>1981200</xdr:colOff>
      <xdr:row>3</xdr:row>
      <xdr:rowOff>0</xdr:rowOff>
    </xdr:to>
    <xdr:pic>
      <xdr:nvPicPr>
        <xdr:cNvPr id="2" name="image0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71650" cy="40957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114300</xdr:colOff>
      <xdr:row>0</xdr:row>
      <xdr:rowOff>76200</xdr:rowOff>
    </xdr:from>
    <xdr:to>
      <xdr:col>9</xdr:col>
      <xdr:colOff>219075</xdr:colOff>
      <xdr:row>3</xdr:row>
      <xdr:rowOff>9525</xdr:rowOff>
    </xdr:to>
    <xdr:pic>
      <xdr:nvPicPr>
        <xdr:cNvPr id="3" name="image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76925" y="76200"/>
          <a:ext cx="1885950" cy="41910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28</xdr:row>
      <xdr:rowOff>19050</xdr:rowOff>
    </xdr:from>
    <xdr:to>
      <xdr:col>4</xdr:col>
      <xdr:colOff>400050</xdr:colOff>
      <xdr:row>45</xdr:row>
      <xdr:rowOff>19050</xdr:rowOff>
    </xdr:to>
    <xdr:graphicFrame macro="">
      <xdr:nvGraphicFramePr>
        <xdr:cNvPr id="2" name="Chart 1" descr="Chart 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6</xdr:col>
      <xdr:colOff>590550</xdr:colOff>
      <xdr:row>28</xdr:row>
      <xdr:rowOff>57150</xdr:rowOff>
    </xdr:from>
    <xdr:to>
      <xdr:col>10</xdr:col>
      <xdr:colOff>85725</xdr:colOff>
      <xdr:row>45</xdr:row>
      <xdr:rowOff>57150</xdr:rowOff>
    </xdr:to>
    <xdr:graphicFrame macro="">
      <xdr:nvGraphicFramePr>
        <xdr:cNvPr id="3" name="Chart 2" descr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</xdr:col>
      <xdr:colOff>95249</xdr:colOff>
      <xdr:row>52</xdr:row>
      <xdr:rowOff>9525</xdr:rowOff>
    </xdr:from>
    <xdr:to>
      <xdr:col>5</xdr:col>
      <xdr:colOff>123824</xdr:colOff>
      <xdr:row>69</xdr:row>
      <xdr:rowOff>9525</xdr:rowOff>
    </xdr:to>
    <xdr:graphicFrame macro="">
      <xdr:nvGraphicFramePr>
        <xdr:cNvPr id="4" name="Chart 3" descr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6</xdr:col>
      <xdr:colOff>571500</xdr:colOff>
      <xdr:row>52</xdr:row>
      <xdr:rowOff>114300</xdr:rowOff>
    </xdr:from>
    <xdr:to>
      <xdr:col>10</xdr:col>
      <xdr:colOff>47625</xdr:colOff>
      <xdr:row>69</xdr:row>
      <xdr:rowOff>114300</xdr:rowOff>
    </xdr:to>
    <xdr:graphicFrame macro="">
      <xdr:nvGraphicFramePr>
        <xdr:cNvPr id="5" name="Chart 4" descr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0</xdr:col>
      <xdr:colOff>285750</xdr:colOff>
      <xdr:row>76</xdr:row>
      <xdr:rowOff>152400</xdr:rowOff>
    </xdr:from>
    <xdr:to>
      <xdr:col>4</xdr:col>
      <xdr:colOff>238125</xdr:colOff>
      <xdr:row>93</xdr:row>
      <xdr:rowOff>152400</xdr:rowOff>
    </xdr:to>
    <xdr:graphicFrame macro="">
      <xdr:nvGraphicFramePr>
        <xdr:cNvPr id="6" name="Chart 5" descr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7</xdr:col>
      <xdr:colOff>1</xdr:colOff>
      <xdr:row>76</xdr:row>
      <xdr:rowOff>142875</xdr:rowOff>
    </xdr:from>
    <xdr:to>
      <xdr:col>10</xdr:col>
      <xdr:colOff>342900</xdr:colOff>
      <xdr:row>93</xdr:row>
      <xdr:rowOff>142875</xdr:rowOff>
    </xdr:to>
    <xdr:graphicFrame macro="">
      <xdr:nvGraphicFramePr>
        <xdr:cNvPr id="7" name="Chart 6" descr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1</xdr:col>
      <xdr:colOff>161925</xdr:colOff>
      <xdr:row>102</xdr:row>
      <xdr:rowOff>57150</xdr:rowOff>
    </xdr:from>
    <xdr:to>
      <xdr:col>5</xdr:col>
      <xdr:colOff>238125</xdr:colOff>
      <xdr:row>119</xdr:row>
      <xdr:rowOff>57150</xdr:rowOff>
    </xdr:to>
    <xdr:graphicFrame macro="">
      <xdr:nvGraphicFramePr>
        <xdr:cNvPr id="8" name="Chart 7" descr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7</xdr:col>
      <xdr:colOff>9525</xdr:colOff>
      <xdr:row>102</xdr:row>
      <xdr:rowOff>76200</xdr:rowOff>
    </xdr:from>
    <xdr:to>
      <xdr:col>10</xdr:col>
      <xdr:colOff>228600</xdr:colOff>
      <xdr:row>119</xdr:row>
      <xdr:rowOff>66675</xdr:rowOff>
    </xdr:to>
    <xdr:graphicFrame macro="">
      <xdr:nvGraphicFramePr>
        <xdr:cNvPr id="9" name="Chart 8" descr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0</xdr:col>
      <xdr:colOff>390525</xdr:colOff>
      <xdr:row>127</xdr:row>
      <xdr:rowOff>142875</xdr:rowOff>
    </xdr:from>
    <xdr:to>
      <xdr:col>4</xdr:col>
      <xdr:colOff>390525</xdr:colOff>
      <xdr:row>144</xdr:row>
      <xdr:rowOff>142875</xdr:rowOff>
    </xdr:to>
    <xdr:graphicFrame macro="">
      <xdr:nvGraphicFramePr>
        <xdr:cNvPr id="10" name="Chart 9" descr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6</xdr:col>
      <xdr:colOff>476250</xdr:colOff>
      <xdr:row>127</xdr:row>
      <xdr:rowOff>104775</xdr:rowOff>
    </xdr:from>
    <xdr:to>
      <xdr:col>10</xdr:col>
      <xdr:colOff>180975</xdr:colOff>
      <xdr:row>144</xdr:row>
      <xdr:rowOff>104775</xdr:rowOff>
    </xdr:to>
    <xdr:graphicFrame macro="">
      <xdr:nvGraphicFramePr>
        <xdr:cNvPr id="11" name="Chart 10" descr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0</xdr:col>
      <xdr:colOff>400050</xdr:colOff>
      <xdr:row>0</xdr:row>
      <xdr:rowOff>57150</xdr:rowOff>
    </xdr:from>
    <xdr:to>
      <xdr:col>1</xdr:col>
      <xdr:colOff>1771650</xdr:colOff>
      <xdr:row>2</xdr:row>
      <xdr:rowOff>133350</xdr:rowOff>
    </xdr:to>
    <xdr:pic>
      <xdr:nvPicPr>
        <xdr:cNvPr id="12" name="image01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1790700" cy="400050"/>
        </a:xfrm>
        <a:prstGeom prst="rect">
          <a:avLst/>
        </a:prstGeom>
        <a:noFill/>
      </xdr:spPr>
    </xdr:pic>
    <xdr:clientData fLocksWithSheet="0"/>
  </xdr:twoCellAnchor>
  <xdr:twoCellAnchor>
    <xdr:from>
      <xdr:col>7</xdr:col>
      <xdr:colOff>2686050</xdr:colOff>
      <xdr:row>0</xdr:row>
      <xdr:rowOff>57149</xdr:rowOff>
    </xdr:from>
    <xdr:to>
      <xdr:col>10</xdr:col>
      <xdr:colOff>238125</xdr:colOff>
      <xdr:row>2</xdr:row>
      <xdr:rowOff>104774</xdr:rowOff>
    </xdr:to>
    <xdr:pic>
      <xdr:nvPicPr>
        <xdr:cNvPr id="13" name="image00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115425" y="57149"/>
          <a:ext cx="1885950" cy="3714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2314575</xdr:colOff>
      <xdr:row>8</xdr:row>
      <xdr:rowOff>195262</xdr:rowOff>
    </xdr:from>
    <xdr:to>
      <xdr:col>7</xdr:col>
      <xdr:colOff>876300</xdr:colOff>
      <xdr:row>22</xdr:row>
      <xdr:rowOff>138112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47625</xdr:rowOff>
    </xdr:from>
    <xdr:to>
      <xdr:col>2</xdr:col>
      <xdr:colOff>38100</xdr:colOff>
      <xdr:row>1</xdr:row>
      <xdr:rowOff>85725</xdr:rowOff>
    </xdr:to>
    <xdr:pic>
      <xdr:nvPicPr>
        <xdr:cNvPr id="2" name="image0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095500" cy="438150"/>
        </a:xfrm>
        <a:prstGeom prst="rect">
          <a:avLst/>
        </a:prstGeom>
        <a:noFill/>
      </xdr:spPr>
    </xdr:pic>
    <xdr:clientData fLocksWithSheet="0"/>
  </xdr:twoCellAnchor>
  <xdr:twoCellAnchor>
    <xdr:from>
      <xdr:col>17</xdr:col>
      <xdr:colOff>304800</xdr:colOff>
      <xdr:row>0</xdr:row>
      <xdr:rowOff>76200</xdr:rowOff>
    </xdr:from>
    <xdr:to>
      <xdr:col>21</xdr:col>
      <xdr:colOff>228600</xdr:colOff>
      <xdr:row>1</xdr:row>
      <xdr:rowOff>76200</xdr:rowOff>
    </xdr:to>
    <xdr:pic>
      <xdr:nvPicPr>
        <xdr:cNvPr id="3" name="image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028825" cy="4000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1"/>
  <sheetViews>
    <sheetView topLeftCell="A25" workbookViewId="0">
      <selection activeCell="G35" sqref="G35"/>
    </sheetView>
  </sheetViews>
  <sheetFormatPr baseColWidth="10" defaultColWidth="17.28515625" defaultRowHeight="15" customHeight="1" x14ac:dyDescent="0.2"/>
  <cols>
    <col min="1" max="1" width="40.7109375" customWidth="1"/>
    <col min="2" max="7" width="9.140625" customWidth="1"/>
    <col min="8" max="8" width="8.42578125" customWidth="1"/>
    <col min="9" max="10" width="9.140625" customWidth="1"/>
    <col min="11" max="11" width="17.28515625" customWidth="1"/>
  </cols>
  <sheetData>
    <row r="1" spans="1:10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ht="18" customHeight="1" x14ac:dyDescent="0.25">
      <c r="A4" s="67" t="s">
        <v>53</v>
      </c>
      <c r="B4" s="68"/>
      <c r="C4" s="68"/>
      <c r="D4" s="68"/>
      <c r="E4" s="68"/>
      <c r="F4" s="68"/>
      <c r="G4" s="68"/>
      <c r="H4" s="68"/>
      <c r="I4" s="68"/>
      <c r="J4" s="68"/>
    </row>
    <row r="5" spans="1:10" ht="18" customHeight="1" x14ac:dyDescent="0.25">
      <c r="A5" s="67" t="s">
        <v>52</v>
      </c>
      <c r="B5" s="68"/>
      <c r="C5" s="68"/>
      <c r="D5" s="68"/>
      <c r="E5" s="68"/>
      <c r="F5" s="68"/>
      <c r="G5" s="68"/>
      <c r="H5" s="68"/>
      <c r="I5" s="68"/>
      <c r="J5" s="68"/>
    </row>
    <row r="6" spans="1:10" ht="12.75" customHeight="1" x14ac:dyDescent="0.2">
      <c r="A6" s="1"/>
      <c r="B6" s="1"/>
      <c r="C6" s="1"/>
      <c r="D6" s="1"/>
      <c r="E6" s="1"/>
      <c r="F6" s="1"/>
      <c r="G6" s="1"/>
      <c r="H6" s="1"/>
      <c r="I6" s="2"/>
      <c r="J6" s="2"/>
    </row>
    <row r="7" spans="1:10" s="12" customFormat="1" ht="27" customHeight="1" x14ac:dyDescent="0.2">
      <c r="A7" s="46" t="s">
        <v>46</v>
      </c>
      <c r="B7" s="47" t="s">
        <v>3</v>
      </c>
      <c r="C7" s="48" t="s">
        <v>4</v>
      </c>
      <c r="D7" s="48" t="s">
        <v>5</v>
      </c>
      <c r="E7" s="48" t="s">
        <v>6</v>
      </c>
      <c r="F7" s="48" t="s">
        <v>7</v>
      </c>
      <c r="G7" s="2"/>
      <c r="H7" s="2"/>
      <c r="I7" s="2"/>
      <c r="J7" s="2"/>
    </row>
    <row r="8" spans="1:10" s="12" customFormat="1" ht="15" customHeight="1" x14ac:dyDescent="0.2">
      <c r="A8" s="18" t="s">
        <v>8</v>
      </c>
      <c r="B8" s="20">
        <v>32</v>
      </c>
      <c r="C8" s="20">
        <v>61</v>
      </c>
      <c r="D8" s="36">
        <f>+B8/F8</f>
        <v>0.34408602150537637</v>
      </c>
      <c r="E8" s="36">
        <f>+C8/F8</f>
        <v>0.65591397849462363</v>
      </c>
      <c r="F8" s="19">
        <f>+B8+C8</f>
        <v>93</v>
      </c>
      <c r="G8" s="21"/>
      <c r="H8" s="21"/>
      <c r="I8" s="21"/>
      <c r="J8" s="21"/>
    </row>
    <row r="9" spans="1:10" s="12" customFormat="1" ht="12.75" customHeight="1" x14ac:dyDescent="0.2">
      <c r="A9" s="2"/>
      <c r="B9" s="21"/>
      <c r="C9" s="21"/>
      <c r="D9" s="21"/>
      <c r="E9" s="21"/>
      <c r="F9" s="21"/>
      <c r="G9" s="21"/>
      <c r="H9" s="21"/>
      <c r="I9" s="21"/>
      <c r="J9" s="21"/>
    </row>
    <row r="10" spans="1:10" s="12" customFormat="1" ht="12.75" customHeight="1" x14ac:dyDescent="0.2">
      <c r="A10" s="2"/>
      <c r="B10" s="21"/>
      <c r="C10" s="21"/>
      <c r="D10" s="21"/>
      <c r="E10" s="21"/>
      <c r="F10" s="21"/>
      <c r="G10" s="21"/>
      <c r="H10" s="21"/>
      <c r="I10" s="21"/>
      <c r="J10" s="21"/>
    </row>
    <row r="11" spans="1:10" ht="30" customHeight="1" x14ac:dyDescent="0.2">
      <c r="A11" s="46" t="s">
        <v>36</v>
      </c>
      <c r="B11" s="49" t="s">
        <v>3</v>
      </c>
      <c r="C11" s="50" t="s">
        <v>4</v>
      </c>
      <c r="D11" s="50" t="s">
        <v>5</v>
      </c>
      <c r="E11" s="48" t="s">
        <v>6</v>
      </c>
      <c r="F11" s="48" t="s">
        <v>7</v>
      </c>
      <c r="G11" s="22"/>
      <c r="H11" s="22"/>
      <c r="I11" s="22"/>
      <c r="J11" s="22"/>
    </row>
    <row r="12" spans="1:10" ht="17.25" customHeight="1" x14ac:dyDescent="0.2">
      <c r="A12" s="41" t="s">
        <v>8</v>
      </c>
      <c r="B12" s="44">
        <v>84</v>
      </c>
      <c r="C12" s="44">
        <v>26</v>
      </c>
      <c r="D12" s="43">
        <f>+B12/F12</f>
        <v>0.76363636363636367</v>
      </c>
      <c r="E12" s="42">
        <f>+C12/F12</f>
        <v>0.23636363636363636</v>
      </c>
      <c r="F12" s="19">
        <f>+B12+C12</f>
        <v>110</v>
      </c>
      <c r="G12" s="22"/>
      <c r="H12" s="22"/>
      <c r="I12" s="22"/>
      <c r="J12" s="22"/>
    </row>
    <row r="13" spans="1:10" ht="21.75" customHeight="1" x14ac:dyDescent="0.2">
      <c r="A13" s="13"/>
      <c r="B13" s="23"/>
      <c r="C13" s="24"/>
      <c r="D13" s="22"/>
      <c r="E13" s="22"/>
      <c r="F13" s="22"/>
      <c r="G13" s="22"/>
      <c r="H13" s="22"/>
      <c r="I13" s="22"/>
      <c r="J13" s="22"/>
    </row>
    <row r="14" spans="1:10" ht="27" customHeight="1" x14ac:dyDescent="0.2">
      <c r="A14" s="46" t="s">
        <v>44</v>
      </c>
      <c r="B14" s="47" t="s">
        <v>3</v>
      </c>
      <c r="C14" s="48" t="s">
        <v>4</v>
      </c>
      <c r="D14" s="48" t="s">
        <v>5</v>
      </c>
      <c r="E14" s="48" t="s">
        <v>6</v>
      </c>
      <c r="F14" s="48" t="s">
        <v>7</v>
      </c>
      <c r="G14" s="22"/>
      <c r="H14" s="22"/>
      <c r="I14" s="22"/>
      <c r="J14" s="22"/>
    </row>
    <row r="15" spans="1:10" ht="20.25" customHeight="1" x14ac:dyDescent="0.2">
      <c r="A15" s="16" t="s">
        <v>8</v>
      </c>
      <c r="B15" s="20">
        <v>77</v>
      </c>
      <c r="C15" s="20">
        <v>38</v>
      </c>
      <c r="D15" s="36">
        <f>+B15/F15</f>
        <v>0.66956521739130437</v>
      </c>
      <c r="E15" s="36">
        <f>+C15/F15</f>
        <v>0.33043478260869563</v>
      </c>
      <c r="F15" s="19">
        <f>+B15+C15</f>
        <v>115</v>
      </c>
      <c r="G15" s="22"/>
      <c r="H15" s="24"/>
      <c r="I15" s="24"/>
      <c r="J15" s="22"/>
    </row>
    <row r="16" spans="1:10" ht="18" customHeight="1" x14ac:dyDescent="0.2">
      <c r="A16" s="13"/>
      <c r="B16" s="22"/>
      <c r="C16" s="22"/>
      <c r="D16" s="22"/>
      <c r="E16" s="22"/>
      <c r="F16" s="22"/>
      <c r="G16" s="22"/>
      <c r="H16" s="22"/>
      <c r="I16" s="22"/>
      <c r="J16" s="22"/>
    </row>
    <row r="17" spans="1:10" ht="42.75" customHeight="1" x14ac:dyDescent="0.2">
      <c r="A17" s="46" t="s">
        <v>37</v>
      </c>
      <c r="B17" s="51" t="s">
        <v>12</v>
      </c>
      <c r="C17" s="46" t="s">
        <v>13</v>
      </c>
      <c r="D17" s="46" t="s">
        <v>14</v>
      </c>
      <c r="E17" s="46" t="s">
        <v>15</v>
      </c>
      <c r="F17" s="46" t="s">
        <v>12</v>
      </c>
      <c r="G17" s="46" t="s">
        <v>13</v>
      </c>
      <c r="H17" s="46" t="s">
        <v>14</v>
      </c>
      <c r="I17" s="46" t="s">
        <v>15</v>
      </c>
      <c r="J17" s="52" t="s">
        <v>7</v>
      </c>
    </row>
    <row r="18" spans="1:10" ht="24" customHeight="1" x14ac:dyDescent="0.2">
      <c r="A18" s="16" t="s">
        <v>8</v>
      </c>
      <c r="B18" s="20">
        <v>91</v>
      </c>
      <c r="C18" s="20">
        <v>16</v>
      </c>
      <c r="D18" s="20">
        <v>3</v>
      </c>
      <c r="E18" s="20">
        <v>1</v>
      </c>
      <c r="F18" s="36">
        <f>+B18/J18</f>
        <v>0.81981981981981977</v>
      </c>
      <c r="G18" s="36">
        <f>+C18/J18</f>
        <v>0.14414414414414414</v>
      </c>
      <c r="H18" s="36">
        <f>+D18/J18</f>
        <v>2.7027027027027029E-2</v>
      </c>
      <c r="I18" s="36">
        <f>+E18/J18</f>
        <v>9.0090090090090089E-3</v>
      </c>
      <c r="J18" s="16">
        <f>+B18+C18+D18+E18</f>
        <v>111</v>
      </c>
    </row>
    <row r="19" spans="1:10" ht="12.75" customHeight="1" x14ac:dyDescent="0.2">
      <c r="A19" s="14"/>
      <c r="B19" s="25"/>
      <c r="C19" s="25"/>
      <c r="D19" s="25"/>
      <c r="E19" s="25"/>
      <c r="F19" s="25"/>
      <c r="G19" s="25"/>
      <c r="H19" s="25"/>
      <c r="I19" s="22"/>
      <c r="J19" s="22"/>
    </row>
    <row r="20" spans="1:10" ht="33.75" customHeight="1" x14ac:dyDescent="0.2">
      <c r="A20" s="46" t="s">
        <v>38</v>
      </c>
      <c r="B20" s="47" t="s">
        <v>3</v>
      </c>
      <c r="C20" s="48" t="s">
        <v>4</v>
      </c>
      <c r="D20" s="48" t="s">
        <v>5</v>
      </c>
      <c r="E20" s="48" t="s">
        <v>6</v>
      </c>
      <c r="F20" s="48" t="s">
        <v>7</v>
      </c>
      <c r="G20" s="22"/>
      <c r="H20" s="22"/>
      <c r="I20" s="22"/>
      <c r="J20" s="22"/>
    </row>
    <row r="21" spans="1:10" ht="21" customHeight="1" x14ac:dyDescent="0.2">
      <c r="A21" s="16" t="s">
        <v>8</v>
      </c>
      <c r="B21" s="20">
        <v>106</v>
      </c>
      <c r="C21" s="20">
        <v>11</v>
      </c>
      <c r="D21" s="36">
        <f>+B21/F21</f>
        <v>0.90598290598290598</v>
      </c>
      <c r="E21" s="36">
        <f>+C21/F21</f>
        <v>9.4017094017094016E-2</v>
      </c>
      <c r="F21" s="16">
        <f>+B21+C21</f>
        <v>117</v>
      </c>
      <c r="G21" s="22"/>
      <c r="H21" s="22"/>
      <c r="I21" s="22"/>
      <c r="J21" s="22"/>
    </row>
    <row r="22" spans="1:10" ht="12.75" customHeight="1" x14ac:dyDescent="0.2">
      <c r="A22" s="13"/>
      <c r="B22" s="22"/>
      <c r="C22" s="22"/>
      <c r="D22" s="22"/>
      <c r="E22" s="22"/>
      <c r="F22" s="22"/>
      <c r="G22" s="22"/>
      <c r="H22" s="22"/>
      <c r="I22" s="22"/>
      <c r="J22" s="22"/>
    </row>
    <row r="23" spans="1:10" ht="30" customHeight="1" x14ac:dyDescent="0.2">
      <c r="A23" s="53" t="s">
        <v>45</v>
      </c>
      <c r="B23" s="54" t="s">
        <v>3</v>
      </c>
      <c r="C23" s="54" t="s">
        <v>4</v>
      </c>
      <c r="D23" s="54" t="s">
        <v>5</v>
      </c>
      <c r="E23" s="47" t="s">
        <v>6</v>
      </c>
      <c r="F23" s="48" t="s">
        <v>7</v>
      </c>
      <c r="G23" s="22"/>
      <c r="H23" s="22"/>
      <c r="I23" s="22"/>
      <c r="J23" s="22"/>
    </row>
    <row r="24" spans="1:10" ht="21" customHeight="1" x14ac:dyDescent="0.2">
      <c r="A24" s="41" t="s">
        <v>8</v>
      </c>
      <c r="B24" s="45">
        <v>99</v>
      </c>
      <c r="C24" s="45">
        <v>18</v>
      </c>
      <c r="D24" s="43">
        <f>+B24/F24</f>
        <v>0.84615384615384615</v>
      </c>
      <c r="E24" s="42">
        <f>+C24/F24</f>
        <v>0.15384615384615385</v>
      </c>
      <c r="F24" s="16">
        <f>+B24+C24</f>
        <v>117</v>
      </c>
      <c r="G24" s="22"/>
      <c r="H24" s="22"/>
      <c r="I24" s="22"/>
      <c r="J24" s="22"/>
    </row>
    <row r="25" spans="1:10" ht="12.75" customHeight="1" x14ac:dyDescent="0.2">
      <c r="A25" s="13"/>
      <c r="B25" s="22"/>
      <c r="C25" s="22"/>
      <c r="D25" s="22"/>
      <c r="E25" s="22"/>
      <c r="F25" s="22"/>
      <c r="G25" s="22"/>
      <c r="H25" s="22"/>
      <c r="I25" s="22"/>
      <c r="J25" s="22"/>
    </row>
    <row r="26" spans="1:10" ht="30.75" customHeight="1" x14ac:dyDescent="0.2">
      <c r="A26" s="55" t="s">
        <v>50</v>
      </c>
      <c r="B26" s="47" t="s">
        <v>3</v>
      </c>
      <c r="C26" s="48" t="s">
        <v>4</v>
      </c>
      <c r="D26" s="48" t="s">
        <v>5</v>
      </c>
      <c r="E26" s="48" t="s">
        <v>6</v>
      </c>
      <c r="F26" s="48" t="s">
        <v>7</v>
      </c>
      <c r="G26" s="22"/>
      <c r="H26" s="22"/>
      <c r="I26" s="22"/>
      <c r="J26" s="22"/>
    </row>
    <row r="27" spans="1:10" ht="21" customHeight="1" x14ac:dyDescent="0.2">
      <c r="A27" s="16" t="s">
        <v>8</v>
      </c>
      <c r="B27" s="20">
        <v>111</v>
      </c>
      <c r="C27" s="20">
        <v>5</v>
      </c>
      <c r="D27" s="17">
        <f>+B27/F27</f>
        <v>0.9568965517241379</v>
      </c>
      <c r="E27" s="17">
        <f>+C27/F27</f>
        <v>4.3103448275862072E-2</v>
      </c>
      <c r="F27" s="16">
        <f>+B27+C27</f>
        <v>116</v>
      </c>
      <c r="G27" s="22"/>
      <c r="H27" s="22"/>
      <c r="I27" s="22"/>
      <c r="J27" s="22"/>
    </row>
    <row r="28" spans="1:10" ht="12.75" customHeight="1" x14ac:dyDescent="0.2">
      <c r="A28" s="13"/>
      <c r="B28" s="22"/>
      <c r="C28" s="22"/>
      <c r="D28" s="22"/>
      <c r="E28" s="22"/>
      <c r="F28" s="22"/>
      <c r="G28" s="22"/>
      <c r="H28" s="22"/>
      <c r="I28" s="22"/>
      <c r="J28" s="22"/>
    </row>
    <row r="29" spans="1:10" ht="32.25" customHeight="1" x14ac:dyDescent="0.2">
      <c r="A29" s="53" t="s">
        <v>40</v>
      </c>
      <c r="B29" s="57" t="s">
        <v>43</v>
      </c>
      <c r="C29" s="57" t="s">
        <v>17</v>
      </c>
      <c r="D29" s="57" t="s">
        <v>27</v>
      </c>
      <c r="E29" s="57" t="s">
        <v>19</v>
      </c>
      <c r="F29" s="57" t="s">
        <v>43</v>
      </c>
      <c r="G29" s="57" t="s">
        <v>17</v>
      </c>
      <c r="H29" s="51" t="s">
        <v>27</v>
      </c>
      <c r="I29" s="46" t="s">
        <v>19</v>
      </c>
      <c r="J29" s="46" t="s">
        <v>7</v>
      </c>
    </row>
    <row r="30" spans="1:10" ht="30" customHeight="1" x14ac:dyDescent="0.2">
      <c r="A30" s="56" t="s">
        <v>8</v>
      </c>
      <c r="B30" s="44">
        <v>68</v>
      </c>
      <c r="C30" s="44">
        <v>40</v>
      </c>
      <c r="D30" s="44">
        <v>3</v>
      </c>
      <c r="E30" s="44">
        <v>1</v>
      </c>
      <c r="F30" s="43">
        <f>+B30/J30</f>
        <v>0.6071428571428571</v>
      </c>
      <c r="G30" s="58">
        <f>+C30/J30</f>
        <v>0.35714285714285715</v>
      </c>
      <c r="H30" s="42">
        <f>+D30/J30</f>
        <v>2.6785714285714284E-2</v>
      </c>
      <c r="I30" s="36">
        <f>+E30/J30</f>
        <v>8.9285714285714281E-3</v>
      </c>
      <c r="J30" s="16">
        <f>+B30+C30+D30+E30</f>
        <v>112</v>
      </c>
    </row>
    <row r="31" spans="1:10" ht="12.75" customHeight="1" x14ac:dyDescent="0.2">
      <c r="A31" s="13"/>
      <c r="B31" s="22"/>
      <c r="C31" s="22"/>
      <c r="D31" s="22"/>
      <c r="E31" s="22"/>
      <c r="F31" s="22"/>
      <c r="G31" s="22"/>
      <c r="H31" s="22"/>
      <c r="I31" s="22"/>
      <c r="J31" s="22"/>
    </row>
    <row r="32" spans="1:10" ht="22.5" customHeight="1" x14ac:dyDescent="0.2">
      <c r="A32" s="55" t="s">
        <v>41</v>
      </c>
      <c r="B32" s="47" t="s">
        <v>3</v>
      </c>
      <c r="C32" s="48" t="s">
        <v>4</v>
      </c>
      <c r="D32" s="48" t="s">
        <v>5</v>
      </c>
      <c r="E32" s="48" t="s">
        <v>6</v>
      </c>
      <c r="F32" s="48" t="s">
        <v>7</v>
      </c>
      <c r="G32" s="22"/>
      <c r="H32" s="22"/>
      <c r="I32" s="22"/>
      <c r="J32" s="22"/>
    </row>
    <row r="33" spans="1:10" ht="27" customHeight="1" x14ac:dyDescent="0.2">
      <c r="A33" s="16" t="s">
        <v>8</v>
      </c>
      <c r="B33" s="20">
        <v>112</v>
      </c>
      <c r="C33" s="20">
        <v>7</v>
      </c>
      <c r="D33" s="36">
        <f>+B33/F33</f>
        <v>0.94117647058823528</v>
      </c>
      <c r="E33" s="36">
        <f>+C33/F33</f>
        <v>5.8823529411764705E-2</v>
      </c>
      <c r="F33" s="16">
        <f>+B33+C33</f>
        <v>119</v>
      </c>
      <c r="G33" s="22"/>
      <c r="H33" s="22"/>
      <c r="I33" s="22"/>
      <c r="J33" s="40"/>
    </row>
    <row r="34" spans="1:10" ht="12.75" customHeight="1" x14ac:dyDescent="0.2">
      <c r="A34" s="13"/>
      <c r="B34" s="22"/>
      <c r="C34" s="22"/>
      <c r="D34" s="22"/>
      <c r="E34" s="22"/>
      <c r="F34" s="22"/>
      <c r="G34" s="22"/>
      <c r="H34" s="22"/>
      <c r="I34" s="22"/>
      <c r="J34" s="22"/>
    </row>
    <row r="35" spans="1:10" ht="27.75" customHeight="1" x14ac:dyDescent="0.2">
      <c r="A35" s="46" t="s">
        <v>42</v>
      </c>
      <c r="B35" s="47" t="s">
        <v>3</v>
      </c>
      <c r="C35" s="48" t="s">
        <v>4</v>
      </c>
      <c r="D35" s="48" t="s">
        <v>5</v>
      </c>
      <c r="E35" s="48" t="s">
        <v>6</v>
      </c>
      <c r="F35" s="48" t="s">
        <v>7</v>
      </c>
      <c r="G35" s="22"/>
      <c r="H35" s="22"/>
      <c r="I35" s="22"/>
      <c r="J35" s="22"/>
    </row>
    <row r="36" spans="1:10" ht="29.25" customHeight="1" x14ac:dyDescent="0.2">
      <c r="A36" s="16" t="s">
        <v>8</v>
      </c>
      <c r="B36" s="20">
        <v>114</v>
      </c>
      <c r="C36" s="20">
        <v>0</v>
      </c>
      <c r="D36" s="36">
        <f>+B36/F36</f>
        <v>1</v>
      </c>
      <c r="E36" s="36">
        <f>+C36/F36</f>
        <v>0</v>
      </c>
      <c r="F36" s="16">
        <f>+B36+C36</f>
        <v>114</v>
      </c>
      <c r="G36" s="22"/>
      <c r="H36" s="22"/>
      <c r="I36" s="22"/>
      <c r="J36" s="22"/>
    </row>
    <row r="37" spans="1:10" ht="12.75" customHeight="1" x14ac:dyDescent="0.2">
      <c r="A37" s="13"/>
      <c r="B37" s="22"/>
      <c r="C37" s="22"/>
      <c r="D37" s="22"/>
      <c r="E37" s="22"/>
      <c r="F37" s="22"/>
      <c r="G37" s="22"/>
      <c r="H37" s="22"/>
      <c r="I37" s="22"/>
      <c r="J37" s="22"/>
    </row>
    <row r="38" spans="1:10" ht="21.75" customHeight="1" x14ac:dyDescent="0.2">
      <c r="A38" s="55" t="s">
        <v>47</v>
      </c>
      <c r="B38" s="47" t="s">
        <v>3</v>
      </c>
      <c r="C38" s="48" t="s">
        <v>4</v>
      </c>
      <c r="D38" s="48" t="s">
        <v>5</v>
      </c>
      <c r="E38" s="48" t="s">
        <v>6</v>
      </c>
      <c r="F38" s="48" t="s">
        <v>7</v>
      </c>
      <c r="G38" s="22"/>
      <c r="H38" s="22"/>
      <c r="I38" s="22"/>
      <c r="J38" s="22"/>
    </row>
    <row r="39" spans="1:10" ht="30.75" customHeight="1" x14ac:dyDescent="0.2">
      <c r="A39" s="16" t="s">
        <v>8</v>
      </c>
      <c r="B39" s="20">
        <v>114</v>
      </c>
      <c r="C39" s="20">
        <v>0</v>
      </c>
      <c r="D39" s="36">
        <f>+B39/F39</f>
        <v>1</v>
      </c>
      <c r="E39" s="36">
        <f>+C39/F39</f>
        <v>0</v>
      </c>
      <c r="F39" s="16">
        <f>+B39+C39</f>
        <v>114</v>
      </c>
      <c r="G39" s="22"/>
      <c r="H39" s="22"/>
      <c r="I39" s="22"/>
      <c r="J39" s="22"/>
    </row>
    <row r="40" spans="1:10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</row>
    <row r="41" spans="1:10" s="15" customFormat="1" ht="12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10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</row>
    <row r="43" spans="1:10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</row>
    <row r="44" spans="1:10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</row>
    <row r="45" spans="1:10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</row>
    <row r="46" spans="1:10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</row>
    <row r="47" spans="1:10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</row>
    <row r="48" spans="1:10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</row>
    <row r="49" spans="1:10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</row>
    <row r="50" spans="1:10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</row>
    <row r="51" spans="1:10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</row>
    <row r="52" spans="1:10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</row>
    <row r="53" spans="1:10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</row>
    <row r="54" spans="1:10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</row>
    <row r="55" spans="1:10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</row>
    <row r="56" spans="1:10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</row>
    <row r="57" spans="1:10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</row>
    <row r="58" spans="1:10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</row>
    <row r="59" spans="1:10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</row>
    <row r="60" spans="1:1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</row>
    <row r="61" spans="1:10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</row>
    <row r="62" spans="1:10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</row>
    <row r="63" spans="1:10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</row>
    <row r="64" spans="1:10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</row>
    <row r="65" spans="1:10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</row>
    <row r="66" spans="1:10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</row>
    <row r="67" spans="1:10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</row>
    <row r="68" spans="1:10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</row>
    <row r="69" spans="1:10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</row>
    <row r="70" spans="1:10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</row>
    <row r="71" spans="1:10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</row>
    <row r="72" spans="1:10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</row>
    <row r="73" spans="1:10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</row>
    <row r="74" spans="1:10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</row>
    <row r="75" spans="1:10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</row>
    <row r="76" spans="1:10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</row>
    <row r="77" spans="1:10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</row>
    <row r="78" spans="1:10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</row>
    <row r="79" spans="1:10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</row>
    <row r="80" spans="1:10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</row>
    <row r="81" spans="1:10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</row>
    <row r="82" spans="1:10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</row>
    <row r="83" spans="1:10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</row>
    <row r="84" spans="1:10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</row>
    <row r="85" spans="1:10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</row>
    <row r="86" spans="1:10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</row>
    <row r="87" spans="1:10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</row>
    <row r="88" spans="1:10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</row>
    <row r="89" spans="1:10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</row>
    <row r="90" spans="1:10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</row>
    <row r="91" spans="1:10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</row>
    <row r="92" spans="1:10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</row>
    <row r="93" spans="1:10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</row>
    <row r="94" spans="1:10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</row>
    <row r="95" spans="1:10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</row>
    <row r="96" spans="1:10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</row>
    <row r="97" spans="1:10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</row>
    <row r="98" spans="1:10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</row>
    <row r="99" spans="1:10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</row>
    <row r="100" spans="1:10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</row>
    <row r="101" spans="1:10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</row>
    <row r="102" spans="1:10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</row>
    <row r="103" spans="1:10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</row>
    <row r="104" spans="1:10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</row>
    <row r="105" spans="1:10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</row>
    <row r="106" spans="1:10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</row>
    <row r="107" spans="1:10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</row>
    <row r="108" spans="1:10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</row>
    <row r="109" spans="1:10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</row>
    <row r="110" spans="1:10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</row>
    <row r="111" spans="1:10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</row>
    <row r="112" spans="1:10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</row>
    <row r="113" spans="1:10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</row>
    <row r="114" spans="1:10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</row>
    <row r="115" spans="1:10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</row>
    <row r="116" spans="1:10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</row>
    <row r="117" spans="1:10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</row>
    <row r="118" spans="1:10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</row>
    <row r="119" spans="1:10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</row>
    <row r="120" spans="1:10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</row>
    <row r="121" spans="1:10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</row>
    <row r="122" spans="1:10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</row>
    <row r="123" spans="1:10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</row>
    <row r="124" spans="1:10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</row>
    <row r="125" spans="1:10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</row>
    <row r="126" spans="1:10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</row>
    <row r="127" spans="1:10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</row>
    <row r="128" spans="1:10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</row>
    <row r="129" spans="1:10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</row>
    <row r="130" spans="1:10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</row>
    <row r="131" spans="1:10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</row>
    <row r="132" spans="1:10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</row>
    <row r="133" spans="1:10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</row>
    <row r="134" spans="1:10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</row>
    <row r="135" spans="1:10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</row>
    <row r="136" spans="1:10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</row>
    <row r="137" spans="1:10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</row>
    <row r="138" spans="1:10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</row>
    <row r="139" spans="1:10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</row>
    <row r="140" spans="1:10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</row>
    <row r="141" spans="1:10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</row>
    <row r="142" spans="1:10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</row>
    <row r="143" spans="1:10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</row>
    <row r="144" spans="1:10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</row>
    <row r="145" spans="1:10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</row>
    <row r="146" spans="1:10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</row>
    <row r="147" spans="1:10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</row>
    <row r="148" spans="1:10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</row>
    <row r="149" spans="1:10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</row>
    <row r="150" spans="1:10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</row>
    <row r="151" spans="1:10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</row>
    <row r="152" spans="1:10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</row>
    <row r="153" spans="1:10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</row>
    <row r="154" spans="1:10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</row>
    <row r="155" spans="1:10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</row>
    <row r="156" spans="1:10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</row>
    <row r="157" spans="1:10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</row>
    <row r="158" spans="1:10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</row>
    <row r="159" spans="1:10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</row>
    <row r="160" spans="1:10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</row>
    <row r="161" spans="1:10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</row>
    <row r="162" spans="1:10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</row>
    <row r="163" spans="1:10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</row>
    <row r="164" spans="1:10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</row>
    <row r="165" spans="1:10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</row>
    <row r="166" spans="1:10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</row>
    <row r="167" spans="1:10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</row>
    <row r="168" spans="1:10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</row>
    <row r="169" spans="1:10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</row>
    <row r="170" spans="1:10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</row>
    <row r="171" spans="1:10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</row>
    <row r="172" spans="1:10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</row>
    <row r="173" spans="1:10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</row>
    <row r="174" spans="1:10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</row>
    <row r="175" spans="1:10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</row>
    <row r="176" spans="1:10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</row>
    <row r="177" spans="1:10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</row>
    <row r="178" spans="1:10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</row>
    <row r="179" spans="1:10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</row>
    <row r="180" spans="1:10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</row>
    <row r="181" spans="1:10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</row>
    <row r="182" spans="1:10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</row>
    <row r="183" spans="1:10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</row>
    <row r="184" spans="1:10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</row>
    <row r="185" spans="1:10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</row>
    <row r="186" spans="1:10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</row>
    <row r="187" spans="1:10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</row>
    <row r="188" spans="1:10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</row>
    <row r="189" spans="1:10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</row>
    <row r="190" spans="1:10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</row>
    <row r="191" spans="1:10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</row>
    <row r="192" spans="1:10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</row>
    <row r="193" spans="1:10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</row>
    <row r="194" spans="1:10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</row>
    <row r="195" spans="1:10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</row>
    <row r="196" spans="1:10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</row>
    <row r="197" spans="1:10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</row>
    <row r="198" spans="1:10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</row>
    <row r="199" spans="1:10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</row>
    <row r="200" spans="1:10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</row>
    <row r="201" spans="1:10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</row>
    <row r="202" spans="1:10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</row>
    <row r="203" spans="1:10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</row>
    <row r="204" spans="1:10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</row>
    <row r="205" spans="1:10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</row>
    <row r="206" spans="1:10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</row>
    <row r="207" spans="1:10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</row>
    <row r="208" spans="1:10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</row>
    <row r="209" spans="1:10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</row>
    <row r="210" spans="1:10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</row>
    <row r="211" spans="1:10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</row>
    <row r="212" spans="1:10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</row>
    <row r="213" spans="1:10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</row>
    <row r="214" spans="1:10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</row>
    <row r="215" spans="1:10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</row>
    <row r="216" spans="1:10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</row>
    <row r="217" spans="1:10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</row>
    <row r="218" spans="1:10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</row>
    <row r="219" spans="1:10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</row>
    <row r="220" spans="1:10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</row>
    <row r="221" spans="1:10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</row>
    <row r="222" spans="1:10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</row>
    <row r="223" spans="1:10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</row>
    <row r="224" spans="1:10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</row>
    <row r="225" spans="1:10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</row>
    <row r="226" spans="1:10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</row>
    <row r="227" spans="1:10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</row>
    <row r="228" spans="1:10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</row>
    <row r="229" spans="1:10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</row>
    <row r="230" spans="1:10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</row>
    <row r="231" spans="1:10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</row>
    <row r="232" spans="1:10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</row>
    <row r="233" spans="1:10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</row>
    <row r="234" spans="1:10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</row>
    <row r="235" spans="1:10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</row>
    <row r="236" spans="1:10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</row>
    <row r="237" spans="1:10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</row>
    <row r="238" spans="1:10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</row>
    <row r="239" spans="1:10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</row>
    <row r="240" spans="1:10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</row>
    <row r="241" spans="1:10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</row>
    <row r="242" spans="1:10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</row>
    <row r="243" spans="1:10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</row>
    <row r="244" spans="1:10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</row>
    <row r="245" spans="1:10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</row>
    <row r="246" spans="1:10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</row>
    <row r="247" spans="1:10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</row>
    <row r="248" spans="1:10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</row>
    <row r="249" spans="1:10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</row>
    <row r="250" spans="1:10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</row>
    <row r="251" spans="1:10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</row>
    <row r="252" spans="1:10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</row>
    <row r="253" spans="1:10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</row>
    <row r="254" spans="1:10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</row>
    <row r="255" spans="1:10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</row>
    <row r="256" spans="1:10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</row>
    <row r="257" spans="1:10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</row>
    <row r="258" spans="1:10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</row>
    <row r="259" spans="1:10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</row>
    <row r="260" spans="1:10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</row>
    <row r="261" spans="1:10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</row>
    <row r="262" spans="1:10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</row>
    <row r="263" spans="1:10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</row>
    <row r="264" spans="1:10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</row>
    <row r="265" spans="1:10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</row>
    <row r="266" spans="1:10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</row>
    <row r="267" spans="1:10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</row>
    <row r="268" spans="1:10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</row>
    <row r="269" spans="1:10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</row>
    <row r="270" spans="1:10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</row>
    <row r="271" spans="1:10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</row>
    <row r="272" spans="1:10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</row>
    <row r="273" spans="1:10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</row>
    <row r="274" spans="1:10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</row>
    <row r="275" spans="1:10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</row>
    <row r="276" spans="1:10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</row>
    <row r="277" spans="1:10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</row>
    <row r="278" spans="1:10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</row>
    <row r="279" spans="1:10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</row>
    <row r="280" spans="1:10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</row>
    <row r="281" spans="1:10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</row>
    <row r="282" spans="1:10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</row>
    <row r="283" spans="1:10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</row>
    <row r="284" spans="1:10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</row>
    <row r="285" spans="1:10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</row>
    <row r="286" spans="1:10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</row>
    <row r="287" spans="1:10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</row>
    <row r="288" spans="1:10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</row>
    <row r="289" spans="1:10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</row>
    <row r="290" spans="1:10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</row>
    <row r="291" spans="1:10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</row>
    <row r="292" spans="1:10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</row>
    <row r="293" spans="1:10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</row>
    <row r="294" spans="1:10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</row>
    <row r="295" spans="1:10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</row>
    <row r="296" spans="1:10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</row>
    <row r="297" spans="1:10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</row>
    <row r="298" spans="1:10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</row>
    <row r="299" spans="1:10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</row>
    <row r="300" spans="1:10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</row>
    <row r="301" spans="1:10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</row>
    <row r="302" spans="1:10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</row>
    <row r="303" spans="1:10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</row>
    <row r="304" spans="1:10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</row>
    <row r="305" spans="1:10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</row>
    <row r="306" spans="1:10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</row>
    <row r="307" spans="1:10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</row>
    <row r="308" spans="1:10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</row>
    <row r="309" spans="1:10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</row>
    <row r="310" spans="1:10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</row>
    <row r="311" spans="1:10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</row>
    <row r="312" spans="1:10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</row>
    <row r="313" spans="1:10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</row>
    <row r="314" spans="1:10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</row>
    <row r="315" spans="1:10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</row>
    <row r="316" spans="1:10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</row>
    <row r="317" spans="1:10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</row>
    <row r="318" spans="1:10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</row>
    <row r="319" spans="1:10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</row>
    <row r="320" spans="1:10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</row>
    <row r="321" spans="1:10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</row>
    <row r="322" spans="1:10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</row>
    <row r="323" spans="1:10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</row>
    <row r="324" spans="1:10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</row>
    <row r="325" spans="1:10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</row>
    <row r="326" spans="1:10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</row>
    <row r="327" spans="1:10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</row>
    <row r="328" spans="1:10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</row>
    <row r="329" spans="1:10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</row>
    <row r="330" spans="1:10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</row>
    <row r="331" spans="1:10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</row>
    <row r="332" spans="1:10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</row>
    <row r="333" spans="1:10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</row>
    <row r="334" spans="1:10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</row>
    <row r="335" spans="1:10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</row>
    <row r="336" spans="1:10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</row>
    <row r="337" spans="1:10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</row>
    <row r="338" spans="1:10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</row>
    <row r="339" spans="1:10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</row>
    <row r="340" spans="1:10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</row>
    <row r="341" spans="1:10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</row>
    <row r="342" spans="1:10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</row>
    <row r="343" spans="1:10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</row>
    <row r="344" spans="1:10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</row>
    <row r="345" spans="1:10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</row>
    <row r="346" spans="1:10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</row>
    <row r="347" spans="1:10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</row>
    <row r="348" spans="1:10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</row>
    <row r="349" spans="1:10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</row>
    <row r="350" spans="1:10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</row>
    <row r="351" spans="1:10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</row>
    <row r="352" spans="1:10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</row>
    <row r="353" spans="1:10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</row>
    <row r="354" spans="1:10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</row>
    <row r="355" spans="1:10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</row>
    <row r="356" spans="1:10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</row>
    <row r="357" spans="1:10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</row>
    <row r="358" spans="1:10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</row>
    <row r="359" spans="1:10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</row>
    <row r="360" spans="1:10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</row>
    <row r="361" spans="1:10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</row>
    <row r="362" spans="1:10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</row>
    <row r="363" spans="1:10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</row>
    <row r="364" spans="1:10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</row>
    <row r="365" spans="1:10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</row>
    <row r="366" spans="1:10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</row>
    <row r="367" spans="1:10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</row>
    <row r="368" spans="1:10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</row>
    <row r="369" spans="1:10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</row>
    <row r="370" spans="1:10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</row>
    <row r="371" spans="1:10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</row>
    <row r="372" spans="1:10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</row>
    <row r="373" spans="1:10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</row>
    <row r="374" spans="1:10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</row>
    <row r="375" spans="1:10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</row>
    <row r="376" spans="1:10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</row>
    <row r="377" spans="1:10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</row>
    <row r="378" spans="1:10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</row>
    <row r="379" spans="1:10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</row>
    <row r="380" spans="1:10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</row>
    <row r="381" spans="1:10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</row>
    <row r="382" spans="1:10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</row>
    <row r="383" spans="1:10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</row>
    <row r="384" spans="1:10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</row>
    <row r="385" spans="1:10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</row>
    <row r="386" spans="1:10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</row>
    <row r="387" spans="1:10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</row>
    <row r="388" spans="1:10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</row>
    <row r="389" spans="1:10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</row>
    <row r="390" spans="1:10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</row>
    <row r="391" spans="1:10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</row>
    <row r="392" spans="1:10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</row>
    <row r="393" spans="1:10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</row>
    <row r="394" spans="1:10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</row>
    <row r="395" spans="1:10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</row>
    <row r="396" spans="1:10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</row>
    <row r="397" spans="1:10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</row>
    <row r="398" spans="1:10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</row>
    <row r="399" spans="1:10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</row>
    <row r="400" spans="1:10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</row>
    <row r="401" spans="1:10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</row>
    <row r="402" spans="1:10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</row>
    <row r="403" spans="1:10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</row>
    <row r="404" spans="1:10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</row>
    <row r="405" spans="1:10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</row>
    <row r="406" spans="1:10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</row>
    <row r="407" spans="1:10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</row>
    <row r="408" spans="1:10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</row>
    <row r="409" spans="1:10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</row>
    <row r="410" spans="1:10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</row>
    <row r="411" spans="1:10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</row>
    <row r="412" spans="1:10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</row>
    <row r="413" spans="1:10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</row>
    <row r="414" spans="1:10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</row>
    <row r="415" spans="1:10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</row>
    <row r="416" spans="1:10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</row>
    <row r="417" spans="1:10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</row>
    <row r="418" spans="1:10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</row>
    <row r="419" spans="1:10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</row>
    <row r="420" spans="1:10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</row>
    <row r="421" spans="1:10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</row>
    <row r="422" spans="1:10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</row>
    <row r="423" spans="1:10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</row>
    <row r="424" spans="1:10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</row>
    <row r="425" spans="1:10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</row>
    <row r="426" spans="1:10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</row>
    <row r="427" spans="1:10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</row>
    <row r="428" spans="1:10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</row>
    <row r="429" spans="1:10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</row>
    <row r="430" spans="1:10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</row>
    <row r="431" spans="1:10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</row>
    <row r="432" spans="1:10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</row>
    <row r="433" spans="1:10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</row>
    <row r="434" spans="1:10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</row>
    <row r="435" spans="1:10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</row>
    <row r="436" spans="1:10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</row>
    <row r="437" spans="1:10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</row>
    <row r="438" spans="1:10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</row>
    <row r="439" spans="1:10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</row>
    <row r="440" spans="1:10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</row>
    <row r="441" spans="1:10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</row>
    <row r="442" spans="1:10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</row>
    <row r="443" spans="1:10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</row>
    <row r="444" spans="1:10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</row>
    <row r="445" spans="1:10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</row>
    <row r="446" spans="1:10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</row>
    <row r="447" spans="1:10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</row>
    <row r="448" spans="1:10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</row>
    <row r="449" spans="1:10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</row>
    <row r="450" spans="1:10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</row>
    <row r="451" spans="1:10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</row>
    <row r="452" spans="1:10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</row>
    <row r="453" spans="1:10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</row>
    <row r="454" spans="1:10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</row>
    <row r="455" spans="1:10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</row>
    <row r="456" spans="1:10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</row>
    <row r="457" spans="1:10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</row>
    <row r="458" spans="1:10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</row>
    <row r="459" spans="1:10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</row>
    <row r="460" spans="1:10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</row>
    <row r="461" spans="1:10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</row>
    <row r="462" spans="1:10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</row>
    <row r="463" spans="1:10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</row>
    <row r="464" spans="1:10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</row>
    <row r="465" spans="1:10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</row>
    <row r="466" spans="1:10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</row>
    <row r="467" spans="1:10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</row>
    <row r="468" spans="1:10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</row>
    <row r="469" spans="1:10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</row>
    <row r="470" spans="1:10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</row>
    <row r="471" spans="1:10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</row>
    <row r="472" spans="1:10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</row>
    <row r="473" spans="1:10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</row>
    <row r="474" spans="1:10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</row>
    <row r="475" spans="1:10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</row>
    <row r="476" spans="1:10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</row>
    <row r="477" spans="1:10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</row>
    <row r="478" spans="1:10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</row>
    <row r="479" spans="1:10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</row>
    <row r="480" spans="1:10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</row>
    <row r="481" spans="1:10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</row>
    <row r="482" spans="1:10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</row>
    <row r="483" spans="1:10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</row>
    <row r="484" spans="1:10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</row>
    <row r="485" spans="1:10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</row>
    <row r="486" spans="1:10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</row>
    <row r="487" spans="1:10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</row>
    <row r="488" spans="1:10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</row>
    <row r="489" spans="1:10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</row>
    <row r="490" spans="1:10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</row>
    <row r="491" spans="1:10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</row>
    <row r="492" spans="1:10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</row>
    <row r="493" spans="1:10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</row>
    <row r="494" spans="1:10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</row>
    <row r="495" spans="1:10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</row>
    <row r="496" spans="1:10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</row>
    <row r="497" spans="1:10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</row>
    <row r="498" spans="1:10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</row>
    <row r="499" spans="1:10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</row>
    <row r="500" spans="1:10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</row>
    <row r="501" spans="1:10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</row>
    <row r="502" spans="1:10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</row>
    <row r="503" spans="1:10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</row>
    <row r="504" spans="1:10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</row>
    <row r="505" spans="1:10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</row>
    <row r="506" spans="1:10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</row>
    <row r="507" spans="1:10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</row>
    <row r="508" spans="1:10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</row>
    <row r="509" spans="1:10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</row>
    <row r="510" spans="1:10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</row>
    <row r="511" spans="1:10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</row>
    <row r="512" spans="1:10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</row>
    <row r="513" spans="1:10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</row>
    <row r="514" spans="1:10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</row>
    <row r="515" spans="1:10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</row>
    <row r="516" spans="1:10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</row>
    <row r="517" spans="1:10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</row>
    <row r="518" spans="1:10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</row>
    <row r="519" spans="1:10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</row>
    <row r="520" spans="1:10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</row>
    <row r="521" spans="1:10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</row>
    <row r="522" spans="1:10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</row>
    <row r="523" spans="1:10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</row>
    <row r="524" spans="1:10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</row>
    <row r="525" spans="1:10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</row>
    <row r="526" spans="1:10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</row>
    <row r="527" spans="1:10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</row>
    <row r="528" spans="1:10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</row>
    <row r="529" spans="1:10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</row>
    <row r="530" spans="1:10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</row>
    <row r="531" spans="1:10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</row>
    <row r="532" spans="1:10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</row>
    <row r="533" spans="1:10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</row>
    <row r="534" spans="1:10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</row>
    <row r="535" spans="1:10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</row>
    <row r="536" spans="1:10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</row>
    <row r="537" spans="1:10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</row>
    <row r="538" spans="1:10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</row>
    <row r="539" spans="1:10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</row>
    <row r="540" spans="1:10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</row>
    <row r="541" spans="1:10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</row>
    <row r="542" spans="1:10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</row>
    <row r="543" spans="1:10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</row>
    <row r="544" spans="1:10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</row>
    <row r="545" spans="1:10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</row>
    <row r="546" spans="1:10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</row>
    <row r="547" spans="1:10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</row>
    <row r="548" spans="1:10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</row>
    <row r="549" spans="1:10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</row>
    <row r="550" spans="1:10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</row>
    <row r="551" spans="1:10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</row>
    <row r="552" spans="1:10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</row>
    <row r="553" spans="1:10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</row>
    <row r="554" spans="1:10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</row>
    <row r="555" spans="1:10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</row>
    <row r="556" spans="1:10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</row>
    <row r="557" spans="1:10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</row>
    <row r="558" spans="1:10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</row>
    <row r="559" spans="1:10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</row>
    <row r="560" spans="1:10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</row>
    <row r="561" spans="1:10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</row>
    <row r="562" spans="1:10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</row>
    <row r="563" spans="1:10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</row>
    <row r="564" spans="1:10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</row>
    <row r="565" spans="1:10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</row>
    <row r="566" spans="1:10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</row>
    <row r="567" spans="1:10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</row>
    <row r="568" spans="1:10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</row>
    <row r="569" spans="1:10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</row>
    <row r="570" spans="1:10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</row>
    <row r="571" spans="1:10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</row>
    <row r="572" spans="1:10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</row>
    <row r="573" spans="1:10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</row>
    <row r="574" spans="1:10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</row>
    <row r="575" spans="1:10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</row>
    <row r="576" spans="1:10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</row>
    <row r="577" spans="1:10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</row>
    <row r="578" spans="1:10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</row>
    <row r="579" spans="1:10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</row>
    <row r="580" spans="1:10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</row>
    <row r="581" spans="1:10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</row>
    <row r="582" spans="1:10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</row>
    <row r="583" spans="1:10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</row>
    <row r="584" spans="1:10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</row>
    <row r="585" spans="1:10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</row>
    <row r="586" spans="1:10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</row>
    <row r="587" spans="1:10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</row>
    <row r="588" spans="1:10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</row>
    <row r="589" spans="1:10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</row>
    <row r="590" spans="1:10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</row>
    <row r="591" spans="1:10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</row>
    <row r="592" spans="1:10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</row>
    <row r="593" spans="1:10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</row>
    <row r="594" spans="1:10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</row>
    <row r="595" spans="1:10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</row>
    <row r="596" spans="1:10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</row>
    <row r="597" spans="1:10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</row>
    <row r="598" spans="1:10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</row>
    <row r="599" spans="1:10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</row>
    <row r="600" spans="1:10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</row>
    <row r="601" spans="1:10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</row>
    <row r="602" spans="1:10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</row>
    <row r="603" spans="1:10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</row>
    <row r="604" spans="1:10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</row>
    <row r="605" spans="1:10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</row>
    <row r="606" spans="1:10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</row>
    <row r="607" spans="1:10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</row>
    <row r="608" spans="1:10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</row>
    <row r="609" spans="1:10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</row>
    <row r="610" spans="1:10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</row>
    <row r="611" spans="1:10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</row>
    <row r="612" spans="1:10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</row>
    <row r="613" spans="1:10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</row>
    <row r="614" spans="1:10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</row>
    <row r="615" spans="1:10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</row>
    <row r="616" spans="1:10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</row>
    <row r="617" spans="1:10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</row>
    <row r="618" spans="1:10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</row>
    <row r="619" spans="1:10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</row>
    <row r="620" spans="1:10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</row>
    <row r="621" spans="1:10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</row>
    <row r="622" spans="1:10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</row>
    <row r="623" spans="1:10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</row>
    <row r="624" spans="1:10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</row>
    <row r="625" spans="1:10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</row>
    <row r="626" spans="1:10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</row>
    <row r="627" spans="1:10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</row>
    <row r="628" spans="1:10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</row>
    <row r="629" spans="1:10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</row>
    <row r="630" spans="1:10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</row>
    <row r="631" spans="1:10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</row>
    <row r="632" spans="1:10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</row>
    <row r="633" spans="1:10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</row>
    <row r="634" spans="1:10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</row>
    <row r="635" spans="1:10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</row>
    <row r="636" spans="1:10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</row>
    <row r="637" spans="1:10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</row>
    <row r="638" spans="1:10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</row>
    <row r="639" spans="1:10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</row>
    <row r="640" spans="1:10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</row>
    <row r="641" spans="1:10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</row>
    <row r="642" spans="1:10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</row>
    <row r="643" spans="1:10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</row>
    <row r="644" spans="1:10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</row>
    <row r="645" spans="1:10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</row>
    <row r="646" spans="1:10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</row>
    <row r="647" spans="1:10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</row>
    <row r="648" spans="1:10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</row>
    <row r="649" spans="1:10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</row>
    <row r="650" spans="1:10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</row>
    <row r="651" spans="1:10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</row>
    <row r="652" spans="1:10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</row>
    <row r="653" spans="1:10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</row>
    <row r="654" spans="1:10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</row>
    <row r="655" spans="1:10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</row>
    <row r="656" spans="1:10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</row>
    <row r="657" spans="1:10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</row>
    <row r="658" spans="1:10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</row>
    <row r="659" spans="1:10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</row>
    <row r="660" spans="1:10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</row>
    <row r="661" spans="1:10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</row>
    <row r="662" spans="1:10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</row>
    <row r="663" spans="1:10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</row>
    <row r="664" spans="1:10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</row>
    <row r="665" spans="1:10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</row>
    <row r="666" spans="1:10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</row>
    <row r="667" spans="1:10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</row>
    <row r="668" spans="1:10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</row>
    <row r="669" spans="1:10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</row>
    <row r="670" spans="1:10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</row>
    <row r="671" spans="1:10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</row>
    <row r="672" spans="1:10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</row>
    <row r="673" spans="1:10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</row>
    <row r="674" spans="1:10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</row>
    <row r="675" spans="1:10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</row>
    <row r="676" spans="1:10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</row>
    <row r="677" spans="1:10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</row>
    <row r="678" spans="1:10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</row>
    <row r="679" spans="1:10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</row>
    <row r="680" spans="1:10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</row>
    <row r="681" spans="1:10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</row>
    <row r="682" spans="1:10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</row>
    <row r="683" spans="1:10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</row>
    <row r="684" spans="1:10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</row>
    <row r="685" spans="1:10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</row>
    <row r="686" spans="1:10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</row>
    <row r="687" spans="1:10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</row>
    <row r="688" spans="1:10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</row>
    <row r="689" spans="1:10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</row>
    <row r="690" spans="1:10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</row>
    <row r="691" spans="1:10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</row>
    <row r="692" spans="1:10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</row>
    <row r="693" spans="1:10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</row>
    <row r="694" spans="1:10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</row>
    <row r="695" spans="1:10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</row>
    <row r="696" spans="1:10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</row>
    <row r="697" spans="1:10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</row>
    <row r="698" spans="1:10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</row>
    <row r="699" spans="1:10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</row>
    <row r="700" spans="1:10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</row>
    <row r="701" spans="1:10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</row>
    <row r="702" spans="1:10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</row>
    <row r="703" spans="1:10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</row>
    <row r="704" spans="1:10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</row>
    <row r="705" spans="1:10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</row>
    <row r="706" spans="1:10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</row>
    <row r="707" spans="1:10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</row>
    <row r="708" spans="1:10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</row>
    <row r="709" spans="1:10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</row>
    <row r="710" spans="1:10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</row>
    <row r="711" spans="1:10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</row>
    <row r="712" spans="1:10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</row>
    <row r="713" spans="1:10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</row>
    <row r="714" spans="1:10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</row>
    <row r="715" spans="1:10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</row>
    <row r="716" spans="1:10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</row>
    <row r="717" spans="1:10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</row>
    <row r="718" spans="1:10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</row>
    <row r="719" spans="1:10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</row>
    <row r="720" spans="1:10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</row>
    <row r="721" spans="1:10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</row>
    <row r="722" spans="1:10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</row>
    <row r="723" spans="1:10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</row>
    <row r="724" spans="1:10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</row>
    <row r="725" spans="1:10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</row>
    <row r="726" spans="1:10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</row>
    <row r="727" spans="1:10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</row>
    <row r="728" spans="1:10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</row>
    <row r="729" spans="1:10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</row>
    <row r="730" spans="1:10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</row>
    <row r="731" spans="1:10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</row>
    <row r="732" spans="1:10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</row>
    <row r="733" spans="1:10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</row>
    <row r="734" spans="1:10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</row>
    <row r="735" spans="1:10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</row>
    <row r="736" spans="1:10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</row>
    <row r="737" spans="1:10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</row>
    <row r="738" spans="1:10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</row>
    <row r="739" spans="1:10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</row>
    <row r="740" spans="1:10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</row>
    <row r="741" spans="1:10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</row>
    <row r="742" spans="1:10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</row>
    <row r="743" spans="1:10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</row>
    <row r="744" spans="1:10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</row>
    <row r="745" spans="1:10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</row>
    <row r="746" spans="1:10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</row>
    <row r="747" spans="1:10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</row>
    <row r="748" spans="1:10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</row>
    <row r="749" spans="1:10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</row>
    <row r="750" spans="1:10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</row>
    <row r="751" spans="1:10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</row>
    <row r="752" spans="1:10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</row>
    <row r="753" spans="1:10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</row>
    <row r="754" spans="1:10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</row>
    <row r="755" spans="1:10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</row>
    <row r="756" spans="1:10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</row>
    <row r="757" spans="1:10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</row>
    <row r="758" spans="1:10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</row>
    <row r="759" spans="1:10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</row>
    <row r="760" spans="1:10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</row>
    <row r="761" spans="1:10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</row>
    <row r="762" spans="1:10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</row>
    <row r="763" spans="1:10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</row>
    <row r="764" spans="1:10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</row>
    <row r="765" spans="1:10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</row>
    <row r="766" spans="1:10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</row>
    <row r="767" spans="1:10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</row>
    <row r="768" spans="1:10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</row>
    <row r="769" spans="1:10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</row>
    <row r="770" spans="1:10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</row>
    <row r="771" spans="1:10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</row>
    <row r="772" spans="1:10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</row>
    <row r="773" spans="1:10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</row>
    <row r="774" spans="1:10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</row>
    <row r="775" spans="1:10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</row>
    <row r="776" spans="1:10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</row>
    <row r="777" spans="1:10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</row>
    <row r="778" spans="1:10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</row>
    <row r="779" spans="1:10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</row>
    <row r="780" spans="1:10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</row>
    <row r="781" spans="1:10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</row>
    <row r="782" spans="1:10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</row>
    <row r="783" spans="1:10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</row>
    <row r="784" spans="1:10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</row>
    <row r="785" spans="1:10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</row>
    <row r="786" spans="1:10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</row>
    <row r="787" spans="1:10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</row>
    <row r="788" spans="1:10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</row>
    <row r="789" spans="1:10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</row>
    <row r="790" spans="1:10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</row>
    <row r="791" spans="1:10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</row>
    <row r="792" spans="1:10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</row>
    <row r="793" spans="1:10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</row>
    <row r="794" spans="1:10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</row>
    <row r="795" spans="1:10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</row>
    <row r="796" spans="1:10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</row>
    <row r="797" spans="1:10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</row>
    <row r="798" spans="1:10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</row>
    <row r="799" spans="1:10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</row>
    <row r="800" spans="1:10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</row>
    <row r="801" spans="1:10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</row>
    <row r="802" spans="1:10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</row>
    <row r="803" spans="1:10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</row>
    <row r="804" spans="1:10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</row>
    <row r="805" spans="1:10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</row>
    <row r="806" spans="1:10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</row>
    <row r="807" spans="1:10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</row>
    <row r="808" spans="1:10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</row>
    <row r="809" spans="1:10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</row>
    <row r="810" spans="1:10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</row>
    <row r="811" spans="1:10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</row>
    <row r="812" spans="1:10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</row>
    <row r="813" spans="1:10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</row>
    <row r="814" spans="1:10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</row>
    <row r="815" spans="1:10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</row>
    <row r="816" spans="1:10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</row>
    <row r="817" spans="1:10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</row>
    <row r="818" spans="1:10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</row>
    <row r="819" spans="1:10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</row>
    <row r="820" spans="1:10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</row>
    <row r="821" spans="1:10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</row>
    <row r="822" spans="1:10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</row>
    <row r="823" spans="1:10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</row>
    <row r="824" spans="1:10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</row>
    <row r="825" spans="1:10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</row>
    <row r="826" spans="1:10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</row>
    <row r="827" spans="1:10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</row>
    <row r="828" spans="1:10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</row>
    <row r="829" spans="1:10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</row>
    <row r="830" spans="1:10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</row>
    <row r="831" spans="1:10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</row>
    <row r="832" spans="1:10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</row>
    <row r="833" spans="1:10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</row>
    <row r="834" spans="1:10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</row>
    <row r="835" spans="1:10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</row>
    <row r="836" spans="1:10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</row>
    <row r="837" spans="1:10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</row>
    <row r="838" spans="1:10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</row>
    <row r="839" spans="1:10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</row>
    <row r="840" spans="1:10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</row>
    <row r="841" spans="1:10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</row>
    <row r="842" spans="1:10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</row>
    <row r="843" spans="1:10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</row>
    <row r="844" spans="1:10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</row>
    <row r="845" spans="1:10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</row>
    <row r="846" spans="1:10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</row>
    <row r="847" spans="1:10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</row>
    <row r="848" spans="1:10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</row>
    <row r="849" spans="1:10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</row>
    <row r="850" spans="1:10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</row>
    <row r="851" spans="1:10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</row>
  </sheetData>
  <mergeCells count="2">
    <mergeCell ref="A4:J4"/>
    <mergeCell ref="A5:J5"/>
  </mergeCells>
  <pageMargins left="0.9" right="0.7" top="0.75" bottom="0.75" header="0.3" footer="0.3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9"/>
  <sheetViews>
    <sheetView tabSelected="1" topLeftCell="A31" workbookViewId="0">
      <selection activeCell="F27" sqref="F27"/>
    </sheetView>
  </sheetViews>
  <sheetFormatPr baseColWidth="10" defaultColWidth="17.28515625" defaultRowHeight="15" customHeight="1" x14ac:dyDescent="0.2"/>
  <cols>
    <col min="1" max="1" width="6.28515625" customWidth="1"/>
    <col min="2" max="2" width="41.7109375" customWidth="1"/>
    <col min="3" max="3" width="10.5703125" customWidth="1"/>
    <col min="4" max="4" width="9.7109375" customWidth="1"/>
    <col min="5" max="5" width="9.140625" customWidth="1"/>
    <col min="6" max="6" width="9.85546875" customWidth="1"/>
    <col min="7" max="7" width="9.140625" customWidth="1"/>
    <col min="8" max="8" width="46.7109375" customWidth="1"/>
    <col min="9" max="10" width="9.140625" customWidth="1"/>
    <col min="11" max="11" width="10.85546875" customWidth="1"/>
    <col min="12" max="20" width="9.140625" customWidth="1"/>
    <col min="21" max="26" width="10" customWidth="1"/>
  </cols>
  <sheetData>
    <row r="1" spans="1:26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25">
      <c r="A3" s="1"/>
      <c r="B3" s="67" t="s">
        <v>53</v>
      </c>
      <c r="C3" s="68"/>
      <c r="D3" s="68"/>
      <c r="E3" s="68"/>
      <c r="F3" s="68"/>
      <c r="G3" s="68"/>
      <c r="H3" s="68"/>
      <c r="I3" s="68"/>
      <c r="J3" s="68"/>
      <c r="K3" s="6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s="12" customFormat="1" ht="15.75" customHeight="1" x14ac:dyDescent="0.25">
      <c r="A4" s="2"/>
      <c r="B4" s="69" t="s">
        <v>52</v>
      </c>
      <c r="C4" s="70"/>
      <c r="D4" s="70"/>
      <c r="E4" s="70"/>
      <c r="F4" s="70"/>
      <c r="G4" s="70"/>
      <c r="H4" s="70"/>
      <c r="I4" s="70"/>
      <c r="J4" s="70"/>
      <c r="K4" s="70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s="12" customFormat="1" ht="15.75" customHeight="1" x14ac:dyDescent="0.25">
      <c r="A5" s="2"/>
      <c r="B5" s="26"/>
      <c r="C5" s="27"/>
      <c r="D5" s="27"/>
      <c r="E5" s="27"/>
      <c r="F5" s="27"/>
      <c r="G5" s="27"/>
      <c r="H5" s="27"/>
      <c r="I5" s="27"/>
      <c r="J5" s="27"/>
      <c r="K5" s="27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s="12" customFormat="1" ht="15.75" customHeight="1" x14ac:dyDescent="0.25">
      <c r="A6" s="2"/>
      <c r="B6" s="26"/>
      <c r="C6" s="27"/>
      <c r="D6" s="27"/>
      <c r="E6" s="27"/>
      <c r="F6" s="27"/>
      <c r="G6" s="27"/>
      <c r="H6" s="27"/>
      <c r="I6" s="27"/>
      <c r="J6" s="27"/>
      <c r="K6" s="27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s="12" customFormat="1" ht="28.5" customHeight="1" x14ac:dyDescent="0.2">
      <c r="A7" s="2"/>
      <c r="B7" s="60" t="s">
        <v>46</v>
      </c>
      <c r="C7" s="61" t="s">
        <v>3</v>
      </c>
      <c r="D7" s="62" t="s">
        <v>4</v>
      </c>
      <c r="E7" s="62" t="s">
        <v>5</v>
      </c>
      <c r="F7" s="62" t="s">
        <v>6</v>
      </c>
      <c r="G7" s="62" t="s">
        <v>7</v>
      </c>
      <c r="H7" s="27"/>
      <c r="I7" s="27"/>
      <c r="J7" s="27"/>
      <c r="K7" s="27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s="12" customFormat="1" ht="15.75" customHeight="1" x14ac:dyDescent="0.2">
      <c r="A8" s="2"/>
      <c r="B8" s="35" t="s">
        <v>31</v>
      </c>
      <c r="C8" s="28">
        <f>'TABLA ENE-MAR 2018'!B8</f>
        <v>32</v>
      </c>
      <c r="D8" s="28">
        <f>'TABLA ENE-MAR 2018'!C8</f>
        <v>61</v>
      </c>
      <c r="E8" s="37">
        <f>'TABLA ENE-MAR 2018'!D8</f>
        <v>0.34408602150537637</v>
      </c>
      <c r="F8" s="37">
        <f>'TABLA ENE-MAR 2018'!E8</f>
        <v>0.65591397849462363</v>
      </c>
      <c r="G8" s="29">
        <f>'TABLA ENE-MAR 2018'!F8</f>
        <v>93</v>
      </c>
      <c r="H8" s="27"/>
      <c r="I8" s="27"/>
      <c r="J8" s="27"/>
      <c r="K8" s="2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s="12" customFormat="1" ht="15.75" customHeight="1" x14ac:dyDescent="0.2">
      <c r="A9" s="2"/>
      <c r="B9" s="30"/>
      <c r="C9" s="31"/>
      <c r="D9" s="31"/>
      <c r="E9" s="32"/>
      <c r="F9" s="32"/>
      <c r="G9" s="33"/>
      <c r="H9" s="27"/>
      <c r="I9" s="27"/>
      <c r="J9" s="27"/>
      <c r="K9" s="2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s="12" customFormat="1" ht="34.5" customHeight="1" x14ac:dyDescent="0.25">
      <c r="A10" s="2"/>
      <c r="B10" s="26"/>
      <c r="C10" s="27"/>
      <c r="D10" s="27"/>
      <c r="E10" s="27"/>
      <c r="F10" s="27"/>
      <c r="G10" s="27"/>
      <c r="H10" s="27"/>
      <c r="I10" s="27"/>
      <c r="J10" s="27"/>
      <c r="K10" s="2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s="12" customFormat="1" ht="15.75" customHeight="1" x14ac:dyDescent="0.25">
      <c r="A11" s="2"/>
      <c r="B11" s="26"/>
      <c r="C11" s="27"/>
      <c r="D11" s="27"/>
      <c r="E11" s="27"/>
      <c r="F11" s="27"/>
      <c r="G11" s="27"/>
      <c r="H11" s="27"/>
      <c r="I11" s="27"/>
      <c r="J11" s="27"/>
      <c r="K11" s="2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s="12" customFormat="1" ht="15.75" customHeight="1" x14ac:dyDescent="0.25">
      <c r="A12" s="2"/>
      <c r="B12" s="26"/>
      <c r="C12" s="27"/>
      <c r="D12" s="27"/>
      <c r="E12" s="27"/>
      <c r="F12" s="27"/>
      <c r="G12" s="27"/>
      <c r="H12" s="27"/>
      <c r="I12" s="27"/>
      <c r="J12" s="27"/>
      <c r="K12" s="2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s="12" customFormat="1" ht="15.75" customHeight="1" x14ac:dyDescent="0.25">
      <c r="A13" s="2"/>
      <c r="B13" s="26"/>
      <c r="C13" s="27"/>
      <c r="D13" s="27"/>
      <c r="E13" s="27"/>
      <c r="F13" s="27"/>
      <c r="G13" s="27"/>
      <c r="H13" s="27"/>
      <c r="I13" s="27"/>
      <c r="J13" s="27"/>
      <c r="K13" s="2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s="12" customFormat="1" ht="15.75" customHeight="1" x14ac:dyDescent="0.25">
      <c r="A14" s="2"/>
      <c r="B14" s="26"/>
      <c r="C14" s="27"/>
      <c r="D14" s="27"/>
      <c r="E14" s="27"/>
      <c r="F14" s="27"/>
      <c r="G14" s="27"/>
      <c r="H14" s="27"/>
      <c r="I14" s="27"/>
      <c r="J14" s="27"/>
      <c r="K14" s="2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s="12" customFormat="1" ht="15.75" customHeight="1" x14ac:dyDescent="0.25">
      <c r="A15" s="2"/>
      <c r="B15" s="26"/>
      <c r="C15" s="27"/>
      <c r="D15" s="27"/>
      <c r="E15" s="27"/>
      <c r="F15" s="27"/>
      <c r="G15" s="27"/>
      <c r="H15" s="27"/>
      <c r="I15" s="27"/>
      <c r="J15" s="27"/>
      <c r="K15" s="2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s="12" customFormat="1" ht="15.75" customHeight="1" x14ac:dyDescent="0.25">
      <c r="A16" s="2"/>
      <c r="B16" s="26"/>
      <c r="C16" s="27"/>
      <c r="D16" s="27"/>
      <c r="E16" s="27"/>
      <c r="F16" s="27"/>
      <c r="G16" s="27"/>
      <c r="H16" s="27"/>
      <c r="I16" s="59"/>
      <c r="J16" s="27"/>
      <c r="K16" s="2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s="12" customFormat="1" ht="15.75" customHeight="1" x14ac:dyDescent="0.25">
      <c r="A17" s="2"/>
      <c r="B17" s="26"/>
      <c r="C17" s="27"/>
      <c r="D17" s="27"/>
      <c r="E17" s="27"/>
      <c r="F17" s="27"/>
      <c r="G17" s="27"/>
      <c r="H17" s="27"/>
      <c r="I17" s="27"/>
      <c r="J17" s="27"/>
      <c r="K17" s="2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s="12" customFormat="1" ht="15.75" customHeight="1" x14ac:dyDescent="0.25">
      <c r="A18" s="2"/>
      <c r="B18" s="26"/>
      <c r="C18" s="27"/>
      <c r="D18" s="27"/>
      <c r="E18" s="27"/>
      <c r="F18" s="27"/>
      <c r="G18" s="27"/>
      <c r="H18" s="27"/>
      <c r="I18" s="27"/>
      <c r="J18" s="27"/>
      <c r="K18" s="2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s="12" customFormat="1" ht="15.75" customHeight="1" x14ac:dyDescent="0.25">
      <c r="A19" s="2"/>
      <c r="B19" s="26"/>
      <c r="C19" s="27"/>
      <c r="D19" s="27"/>
      <c r="E19" s="27"/>
      <c r="F19" s="27"/>
      <c r="G19" s="27"/>
      <c r="H19" s="27"/>
      <c r="I19" s="27"/>
      <c r="J19" s="27"/>
      <c r="K19" s="2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s="12" customFormat="1" ht="15.75" customHeight="1" x14ac:dyDescent="0.25">
      <c r="A20" s="2"/>
      <c r="B20" s="26"/>
      <c r="C20" s="27"/>
      <c r="D20" s="27"/>
      <c r="E20" s="27"/>
      <c r="F20" s="27"/>
      <c r="G20" s="27"/>
      <c r="H20" s="27"/>
      <c r="I20" s="27"/>
      <c r="J20" s="27"/>
      <c r="K20" s="2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s="12" customFormat="1" ht="15.75" customHeight="1" x14ac:dyDescent="0.25">
      <c r="A21" s="2"/>
      <c r="B21" s="26"/>
      <c r="C21" s="27"/>
      <c r="D21" s="27"/>
      <c r="E21" s="27"/>
      <c r="F21" s="27"/>
      <c r="G21" s="27"/>
      <c r="H21" s="27"/>
      <c r="I21" s="27"/>
      <c r="J21" s="27"/>
      <c r="K21" s="2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s="12" customFormat="1" ht="15.75" customHeight="1" x14ac:dyDescent="0.25">
      <c r="A22" s="2"/>
      <c r="B22" s="26"/>
      <c r="C22" s="27"/>
      <c r="D22" s="27"/>
      <c r="E22" s="27"/>
      <c r="F22" s="27"/>
      <c r="G22" s="27"/>
      <c r="H22" s="27"/>
      <c r="I22" s="27"/>
      <c r="J22" s="27"/>
      <c r="K22" s="2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">
      <c r="A23" s="1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.75" customHeight="1" x14ac:dyDescent="0.2">
      <c r="A25" s="1"/>
      <c r="B25" s="63" t="s">
        <v>36</v>
      </c>
      <c r="C25" s="64" t="s">
        <v>3</v>
      </c>
      <c r="D25" s="64" t="s">
        <v>4</v>
      </c>
      <c r="E25" s="34"/>
      <c r="F25" s="34"/>
      <c r="G25" s="34"/>
      <c r="H25" s="63" t="s">
        <v>44</v>
      </c>
      <c r="I25" s="65" t="s">
        <v>3</v>
      </c>
      <c r="J25" s="65" t="s">
        <v>4</v>
      </c>
      <c r="K25" s="34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 x14ac:dyDescent="0.2">
      <c r="A26" s="1"/>
      <c r="B26" s="35" t="s">
        <v>31</v>
      </c>
      <c r="C26" s="38">
        <f>'TABLA ENE-MAR 2018'!D12</f>
        <v>0.76363636363636367</v>
      </c>
      <c r="D26" s="38">
        <f>'TABLA ENE-MAR 2018'!E12</f>
        <v>0.23636363636363636</v>
      </c>
      <c r="E26" s="34"/>
      <c r="F26" s="34"/>
      <c r="G26" s="34"/>
      <c r="H26" s="35" t="s">
        <v>31</v>
      </c>
      <c r="I26" s="39">
        <f>'TABLA ENE-MAR 2018'!D15</f>
        <v>0.66956521739130437</v>
      </c>
      <c r="J26" s="39">
        <f>'TABLA ENE-MAR 2018'!E15</f>
        <v>0.33043478260869563</v>
      </c>
      <c r="K26" s="34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47.25" customHeight="1" x14ac:dyDescent="0.2">
      <c r="A49" s="1"/>
      <c r="B49" s="63" t="s">
        <v>37</v>
      </c>
      <c r="C49" s="66" t="s">
        <v>32</v>
      </c>
      <c r="D49" s="66" t="s">
        <v>33</v>
      </c>
      <c r="E49" s="66" t="s">
        <v>34</v>
      </c>
      <c r="F49" s="66" t="s">
        <v>35</v>
      </c>
      <c r="G49" s="34"/>
      <c r="H49" s="63" t="s">
        <v>38</v>
      </c>
      <c r="I49" s="65" t="s">
        <v>3</v>
      </c>
      <c r="J49" s="65" t="s">
        <v>4</v>
      </c>
      <c r="K49" s="3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6.25" customHeight="1" x14ac:dyDescent="0.2">
      <c r="A50" s="1"/>
      <c r="B50" s="35" t="s">
        <v>31</v>
      </c>
      <c r="C50" s="39">
        <f>'TABLA ENE-MAR 2018'!F18</f>
        <v>0.81981981981981977</v>
      </c>
      <c r="D50" s="39">
        <f>'TABLA ENE-MAR 2018'!G18</f>
        <v>0.14414414414414414</v>
      </c>
      <c r="E50" s="39">
        <f>'TABLA ENE-MAR 2018'!H18</f>
        <v>2.7027027027027029E-2</v>
      </c>
      <c r="F50" s="39">
        <f>'TABLA ENE-MAR 2018'!I18</f>
        <v>9.0090090090090089E-3</v>
      </c>
      <c r="G50" s="34"/>
      <c r="H50" s="35" t="s">
        <v>31</v>
      </c>
      <c r="I50" s="39">
        <f>'TABLA ENE-MAR 2018'!D21</f>
        <v>0.90598290598290598</v>
      </c>
      <c r="J50" s="39">
        <f>'TABLA ENE-MAR 2018'!E21</f>
        <v>9.4017094017094016E-2</v>
      </c>
      <c r="K50" s="3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5.5" customHeight="1" x14ac:dyDescent="0.2">
      <c r="A74" s="1"/>
      <c r="B74" s="63" t="s">
        <v>39</v>
      </c>
      <c r="C74" s="65" t="s">
        <v>3</v>
      </c>
      <c r="D74" s="65" t="s">
        <v>4</v>
      </c>
      <c r="E74" s="34"/>
      <c r="F74" s="34"/>
      <c r="G74" s="34"/>
      <c r="H74" s="63" t="s">
        <v>51</v>
      </c>
      <c r="I74" s="64" t="s">
        <v>3</v>
      </c>
      <c r="J74" s="64" t="s">
        <v>4</v>
      </c>
      <c r="K74" s="3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5.5" customHeight="1" x14ac:dyDescent="0.2">
      <c r="A75" s="1"/>
      <c r="B75" s="35" t="s">
        <v>31</v>
      </c>
      <c r="C75" s="39">
        <f>'TABLA ENE-MAR 2018'!D24</f>
        <v>0.84615384615384615</v>
      </c>
      <c r="D75" s="39">
        <f>'TABLA ENE-MAR 2018'!E24</f>
        <v>0.15384615384615385</v>
      </c>
      <c r="E75" s="34"/>
      <c r="F75" s="34"/>
      <c r="G75" s="34"/>
      <c r="H75" s="35" t="s">
        <v>31</v>
      </c>
      <c r="I75" s="39">
        <f>'TABLA ENE-MAR 2018'!D27</f>
        <v>0.9568965517241379</v>
      </c>
      <c r="J75" s="39">
        <f>'TABLA ENE-MAR 2018'!E27</f>
        <v>4.3103448275862072E-2</v>
      </c>
      <c r="K75" s="34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30" customHeight="1" x14ac:dyDescent="0.2">
      <c r="A99" s="1"/>
      <c r="B99" s="63" t="s">
        <v>40</v>
      </c>
      <c r="C99" s="66" t="s">
        <v>16</v>
      </c>
      <c r="D99" s="66" t="s">
        <v>17</v>
      </c>
      <c r="E99" s="66" t="s">
        <v>27</v>
      </c>
      <c r="F99" s="66" t="s">
        <v>19</v>
      </c>
      <c r="G99" s="34"/>
      <c r="H99" s="63" t="s">
        <v>48</v>
      </c>
      <c r="I99" s="65" t="s">
        <v>3</v>
      </c>
      <c r="J99" s="65" t="s">
        <v>4</v>
      </c>
      <c r="K99" s="34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8.5" customHeight="1" x14ac:dyDescent="0.2">
      <c r="A100" s="1"/>
      <c r="B100" s="35" t="s">
        <v>31</v>
      </c>
      <c r="C100" s="39">
        <f>'TABLA ENE-MAR 2018'!F30</f>
        <v>0.6071428571428571</v>
      </c>
      <c r="D100" s="39">
        <f>'TABLA ENE-MAR 2018'!G30</f>
        <v>0.35714285714285715</v>
      </c>
      <c r="E100" s="39">
        <f>'TABLA ENE-MAR 2018'!H30</f>
        <v>2.6785714285714284E-2</v>
      </c>
      <c r="F100" s="39">
        <f>'TABLA ENE-MAR 2018'!I30</f>
        <v>8.9285714285714281E-3</v>
      </c>
      <c r="G100" s="34"/>
      <c r="H100" s="35" t="s">
        <v>31</v>
      </c>
      <c r="I100" s="39">
        <f>'TABLA ENE-MAR 2018'!D33</f>
        <v>0.94117647058823528</v>
      </c>
      <c r="J100" s="39">
        <f>'TABLA ENE-MAR 2018'!E33</f>
        <v>5.8823529411764705E-2</v>
      </c>
      <c r="K100" s="34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5.5" customHeight="1" x14ac:dyDescent="0.2">
      <c r="A125" s="1"/>
      <c r="B125" s="63" t="s">
        <v>42</v>
      </c>
      <c r="C125" s="65" t="s">
        <v>3</v>
      </c>
      <c r="D125" s="65" t="s">
        <v>4</v>
      </c>
      <c r="E125" s="34"/>
      <c r="F125" s="34"/>
      <c r="G125" s="34"/>
      <c r="H125" s="63" t="s">
        <v>49</v>
      </c>
      <c r="I125" s="65" t="s">
        <v>3</v>
      </c>
      <c r="J125" s="65" t="s">
        <v>4</v>
      </c>
      <c r="K125" s="34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4.75" customHeight="1" x14ac:dyDescent="0.2">
      <c r="A126" s="1"/>
      <c r="B126" s="35" t="s">
        <v>31</v>
      </c>
      <c r="C126" s="39">
        <f>'TABLA ENE-MAR 2018'!D36</f>
        <v>1</v>
      </c>
      <c r="D126" s="39">
        <f>'TABLA ENE-MAR 2018'!E36</f>
        <v>0</v>
      </c>
      <c r="E126" s="34"/>
      <c r="F126" s="34"/>
      <c r="G126" s="34"/>
      <c r="H126" s="35" t="s">
        <v>31</v>
      </c>
      <c r="I126" s="39">
        <f>'TABLA ENE-MAR 2018'!D39</f>
        <v>1</v>
      </c>
      <c r="J126" s="39">
        <f>'TABLA ENE-MAR 2018'!E39</f>
        <v>0</v>
      </c>
      <c r="K126" s="34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</sheetData>
  <mergeCells count="2">
    <mergeCell ref="B4:K4"/>
    <mergeCell ref="B3:K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baseColWidth="10" defaultColWidth="17.28515625" defaultRowHeight="15" customHeight="1" x14ac:dyDescent="0.2"/>
  <cols>
    <col min="1" max="1" width="25.28515625" customWidth="1"/>
    <col min="2" max="2" width="6.140625" customWidth="1"/>
    <col min="3" max="3" width="5.85546875" customWidth="1"/>
    <col min="4" max="4" width="8.28515625" customWidth="1"/>
    <col min="5" max="5" width="7.42578125" customWidth="1"/>
    <col min="6" max="6" width="8.42578125" customWidth="1"/>
    <col min="7" max="7" width="7.28515625" customWidth="1"/>
    <col min="8" max="8" width="8.85546875" customWidth="1"/>
    <col min="9" max="9" width="7.42578125" customWidth="1"/>
    <col min="10" max="10" width="7.7109375" customWidth="1"/>
    <col min="11" max="11" width="9" customWidth="1"/>
    <col min="12" max="12" width="4.7109375" customWidth="1"/>
    <col min="13" max="13" width="7.42578125" customWidth="1"/>
    <col min="14" max="14" width="7.140625" customWidth="1"/>
    <col min="15" max="15" width="9.140625" customWidth="1"/>
    <col min="16" max="16" width="7.42578125" customWidth="1"/>
    <col min="17" max="17" width="6" customWidth="1"/>
    <col min="18" max="18" width="7.7109375" customWidth="1"/>
    <col min="19" max="19" width="9.28515625" customWidth="1"/>
    <col min="20" max="20" width="7.42578125" customWidth="1"/>
    <col min="21" max="21" width="7.140625" customWidth="1"/>
    <col min="22" max="33" width="9.140625" customWidth="1"/>
  </cols>
  <sheetData>
    <row r="1" spans="1:33" ht="31.5" customHeight="1" x14ac:dyDescent="0.25">
      <c r="A1" s="74"/>
      <c r="B1" s="68"/>
      <c r="C1" s="68"/>
      <c r="D1" s="68"/>
      <c r="E1" s="68"/>
      <c r="F1" s="68"/>
      <c r="G1" s="68"/>
      <c r="H1" s="68"/>
      <c r="I1" s="68"/>
      <c r="J1" s="68"/>
      <c r="K1" s="68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31.5" customHeight="1" x14ac:dyDescent="0.25">
      <c r="A2" s="75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31.5" customHeight="1" x14ac:dyDescent="0.25">
      <c r="A3" s="67" t="s">
        <v>1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37.5" customHeight="1" x14ac:dyDescent="0.2">
      <c r="A4" s="4" t="s">
        <v>9</v>
      </c>
      <c r="B4" s="4" t="s">
        <v>10</v>
      </c>
      <c r="C4" s="4" t="s">
        <v>11</v>
      </c>
      <c r="D4" s="4" t="s">
        <v>12</v>
      </c>
      <c r="E4" s="4" t="s">
        <v>13</v>
      </c>
      <c r="F4" s="4" t="s">
        <v>14</v>
      </c>
      <c r="G4" s="4" t="s">
        <v>15</v>
      </c>
      <c r="H4" s="4" t="s">
        <v>16</v>
      </c>
      <c r="I4" s="4" t="s">
        <v>17</v>
      </c>
      <c r="J4" s="4" t="s">
        <v>18</v>
      </c>
      <c r="K4" s="4" t="s">
        <v>19</v>
      </c>
      <c r="L4" s="5"/>
      <c r="M4" s="4" t="s">
        <v>10</v>
      </c>
      <c r="N4" s="4" t="s">
        <v>11</v>
      </c>
      <c r="O4" s="4" t="s">
        <v>12</v>
      </c>
      <c r="P4" s="4" t="s">
        <v>13</v>
      </c>
      <c r="Q4" s="4" t="s">
        <v>14</v>
      </c>
      <c r="R4" s="4" t="s">
        <v>15</v>
      </c>
      <c r="S4" s="4" t="s">
        <v>16</v>
      </c>
      <c r="T4" s="4" t="s">
        <v>17</v>
      </c>
      <c r="U4" s="4" t="s">
        <v>18</v>
      </c>
      <c r="V4" s="4" t="s">
        <v>19</v>
      </c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25.5" customHeight="1" x14ac:dyDescent="0.2">
      <c r="A5" s="6" t="s">
        <v>2</v>
      </c>
      <c r="B5" s="7">
        <v>67</v>
      </c>
      <c r="C5" s="7">
        <v>23</v>
      </c>
      <c r="D5" s="7"/>
      <c r="E5" s="7"/>
      <c r="F5" s="7"/>
      <c r="G5" s="7"/>
      <c r="H5" s="7"/>
      <c r="I5" s="7"/>
      <c r="J5" s="7"/>
      <c r="K5" s="7"/>
      <c r="L5" s="3">
        <f>SUM(B5:K5)</f>
        <v>90</v>
      </c>
      <c r="M5" s="8">
        <f>+B5/L5</f>
        <v>0.74444444444444446</v>
      </c>
      <c r="N5" s="8">
        <f>+C5/L5</f>
        <v>0.25555555555555554</v>
      </c>
      <c r="O5" s="7"/>
      <c r="P5" s="7"/>
      <c r="Q5" s="7"/>
      <c r="R5" s="7"/>
      <c r="S5" s="7"/>
      <c r="T5" s="7"/>
      <c r="U5" s="7"/>
      <c r="V5" s="7"/>
      <c r="W5" s="9">
        <f>SUM(M5:V5)</f>
        <v>1</v>
      </c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ht="27.75" customHeight="1" x14ac:dyDescent="0.2">
      <c r="A6" s="6" t="s">
        <v>21</v>
      </c>
      <c r="B6" s="71"/>
      <c r="C6" s="72"/>
      <c r="D6" s="72"/>
      <c r="E6" s="72"/>
      <c r="F6" s="72"/>
      <c r="G6" s="72"/>
      <c r="H6" s="72"/>
      <c r="I6" s="72"/>
      <c r="J6" s="72"/>
      <c r="K6" s="73"/>
      <c r="L6" s="3"/>
      <c r="M6" s="71"/>
      <c r="N6" s="72"/>
      <c r="O6" s="72"/>
      <c r="P6" s="72"/>
      <c r="Q6" s="72"/>
      <c r="R6" s="72"/>
      <c r="S6" s="72"/>
      <c r="T6" s="72"/>
      <c r="U6" s="72"/>
      <c r="V6" s="73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29.25" customHeight="1" x14ac:dyDescent="0.2">
      <c r="A7" s="6" t="s">
        <v>24</v>
      </c>
      <c r="B7" s="7">
        <v>69</v>
      </c>
      <c r="C7" s="7">
        <v>25</v>
      </c>
      <c r="D7" s="7"/>
      <c r="E7" s="7"/>
      <c r="F7" s="7"/>
      <c r="G7" s="7"/>
      <c r="H7" s="7"/>
      <c r="I7" s="7"/>
      <c r="J7" s="7"/>
      <c r="K7" s="7"/>
      <c r="L7" s="3">
        <f>SUM(B7:K7)</f>
        <v>94</v>
      </c>
      <c r="M7" s="8">
        <f>+B7/L7</f>
        <v>0.73404255319148937</v>
      </c>
      <c r="N7" s="8">
        <f>+C7/L7</f>
        <v>0.26595744680851063</v>
      </c>
      <c r="O7" s="7"/>
      <c r="P7" s="7"/>
      <c r="Q7" s="7"/>
      <c r="R7" s="7"/>
      <c r="S7" s="7"/>
      <c r="T7" s="7"/>
      <c r="U7" s="7"/>
      <c r="V7" s="7"/>
      <c r="W7" s="9">
        <f>SUM(M7:V7)</f>
        <v>1</v>
      </c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ht="30" customHeight="1" x14ac:dyDescent="0.2">
      <c r="A8" s="6" t="s">
        <v>20</v>
      </c>
      <c r="B8" s="7"/>
      <c r="C8" s="7"/>
      <c r="D8" s="7">
        <v>76</v>
      </c>
      <c r="E8" s="7">
        <v>8</v>
      </c>
      <c r="F8" s="7">
        <v>1</v>
      </c>
      <c r="G8" s="7">
        <v>10</v>
      </c>
      <c r="H8" s="7"/>
      <c r="I8" s="7"/>
      <c r="J8" s="7"/>
      <c r="K8" s="7"/>
      <c r="L8" s="3">
        <f>SUM(D8:K8)</f>
        <v>95</v>
      </c>
      <c r="M8" s="7"/>
      <c r="N8" s="7"/>
      <c r="O8" s="8">
        <f>+D8/L8</f>
        <v>0.8</v>
      </c>
      <c r="P8" s="8">
        <f>+E8/L8</f>
        <v>8.4210526315789472E-2</v>
      </c>
      <c r="Q8" s="8">
        <f>+F8/L8</f>
        <v>1.0526315789473684E-2</v>
      </c>
      <c r="R8" s="8">
        <f>+G8/L8</f>
        <v>0.10526315789473684</v>
      </c>
      <c r="S8" s="7"/>
      <c r="T8" s="7"/>
      <c r="U8" s="7"/>
      <c r="V8" s="7"/>
      <c r="W8" s="9">
        <f>SUM(O8:V8)</f>
        <v>1</v>
      </c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39" customHeight="1" x14ac:dyDescent="0.2">
      <c r="A9" s="6" t="s">
        <v>22</v>
      </c>
      <c r="B9" s="7">
        <v>73</v>
      </c>
      <c r="C9" s="7">
        <v>12</v>
      </c>
      <c r="D9" s="7"/>
      <c r="E9" s="7"/>
      <c r="F9" s="7"/>
      <c r="G9" s="7"/>
      <c r="H9" s="7"/>
      <c r="I9" s="7"/>
      <c r="J9" s="7"/>
      <c r="K9" s="7"/>
      <c r="L9" s="3">
        <f t="shared" ref="L9:L11" si="0">SUM(B9:K9)</f>
        <v>85</v>
      </c>
      <c r="M9" s="8">
        <f t="shared" ref="M9:M11" si="1">+B9/L9</f>
        <v>0.85882352941176465</v>
      </c>
      <c r="N9" s="8">
        <f t="shared" ref="N9:N11" si="2">+C9/L9</f>
        <v>0.14117647058823529</v>
      </c>
      <c r="O9" s="7"/>
      <c r="P9" s="7"/>
      <c r="Q9" s="7"/>
      <c r="R9" s="7"/>
      <c r="S9" s="7"/>
      <c r="T9" s="7"/>
      <c r="U9" s="7"/>
      <c r="V9" s="7"/>
      <c r="W9" s="9">
        <f t="shared" ref="W9:W11" si="3">SUM(M9:V9)</f>
        <v>1</v>
      </c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36.75" customHeight="1" x14ac:dyDescent="0.2">
      <c r="A10" s="6" t="s">
        <v>23</v>
      </c>
      <c r="B10" s="7">
        <v>74</v>
      </c>
      <c r="C10" s="7">
        <v>14</v>
      </c>
      <c r="D10" s="7"/>
      <c r="E10" s="7"/>
      <c r="F10" s="7"/>
      <c r="G10" s="7"/>
      <c r="H10" s="7"/>
      <c r="I10" s="7"/>
      <c r="J10" s="7"/>
      <c r="K10" s="7"/>
      <c r="L10" s="3">
        <f t="shared" si="0"/>
        <v>88</v>
      </c>
      <c r="M10" s="8">
        <f t="shared" si="1"/>
        <v>0.84090909090909094</v>
      </c>
      <c r="N10" s="8">
        <f t="shared" si="2"/>
        <v>0.15909090909090909</v>
      </c>
      <c r="O10" s="7"/>
      <c r="P10" s="7"/>
      <c r="Q10" s="7"/>
      <c r="R10" s="7"/>
      <c r="S10" s="7"/>
      <c r="T10" s="7"/>
      <c r="U10" s="7"/>
      <c r="V10" s="7"/>
      <c r="W10" s="9">
        <f t="shared" si="3"/>
        <v>1</v>
      </c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31.5" customHeight="1" x14ac:dyDescent="0.2">
      <c r="A11" s="6" t="s">
        <v>25</v>
      </c>
      <c r="B11" s="7">
        <v>76</v>
      </c>
      <c r="C11" s="7">
        <v>5</v>
      </c>
      <c r="D11" s="7"/>
      <c r="E11" s="7"/>
      <c r="F11" s="7"/>
      <c r="G11" s="7"/>
      <c r="H11" s="7"/>
      <c r="I11" s="7"/>
      <c r="J11" s="7"/>
      <c r="K11" s="7"/>
      <c r="L11" s="3">
        <f t="shared" si="0"/>
        <v>81</v>
      </c>
      <c r="M11" s="8">
        <f t="shared" si="1"/>
        <v>0.93827160493827155</v>
      </c>
      <c r="N11" s="8">
        <f t="shared" si="2"/>
        <v>6.1728395061728392E-2</v>
      </c>
      <c r="O11" s="7"/>
      <c r="P11" s="7"/>
      <c r="Q11" s="7"/>
      <c r="R11" s="7"/>
      <c r="S11" s="7"/>
      <c r="T11" s="7"/>
      <c r="U11" s="7"/>
      <c r="V11" s="7"/>
      <c r="W11" s="9">
        <f t="shared" si="3"/>
        <v>1</v>
      </c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ht="30.75" customHeight="1" x14ac:dyDescent="0.2">
      <c r="A12" s="6" t="s">
        <v>26</v>
      </c>
      <c r="B12" s="7"/>
      <c r="C12" s="7"/>
      <c r="D12" s="7"/>
      <c r="E12" s="7"/>
      <c r="F12" s="7"/>
      <c r="G12" s="7"/>
      <c r="H12" s="7">
        <v>76</v>
      </c>
      <c r="I12" s="7">
        <v>12</v>
      </c>
      <c r="J12" s="7">
        <v>5</v>
      </c>
      <c r="K12" s="7">
        <v>2</v>
      </c>
      <c r="L12" s="3">
        <f>SUM(H12:K12)</f>
        <v>95</v>
      </c>
      <c r="M12" s="7"/>
      <c r="N12" s="7"/>
      <c r="O12" s="7"/>
      <c r="P12" s="7"/>
      <c r="Q12" s="7"/>
      <c r="R12" s="7"/>
      <c r="S12" s="8">
        <f>+H12/L12</f>
        <v>0.8</v>
      </c>
      <c r="T12" s="8">
        <f>+I12/L12</f>
        <v>0.12631578947368421</v>
      </c>
      <c r="U12" s="8">
        <f>+J12/L12</f>
        <v>5.2631578947368418E-2</v>
      </c>
      <c r="V12" s="8">
        <f>+K12/L12</f>
        <v>2.1052631578947368E-2</v>
      </c>
      <c r="W12" s="9">
        <f>SUM(S12:V12)</f>
        <v>0.99999999999999989</v>
      </c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29.25" customHeight="1" x14ac:dyDescent="0.2">
      <c r="A13" s="6" t="s">
        <v>28</v>
      </c>
      <c r="B13" s="7">
        <v>77</v>
      </c>
      <c r="C13" s="7">
        <v>6</v>
      </c>
      <c r="D13" s="7"/>
      <c r="E13" s="7"/>
      <c r="F13" s="7"/>
      <c r="G13" s="7"/>
      <c r="H13" s="7"/>
      <c r="I13" s="7"/>
      <c r="J13" s="7"/>
      <c r="K13" s="7"/>
      <c r="L13" s="3">
        <f>SUM(B13:K13)</f>
        <v>83</v>
      </c>
      <c r="M13" s="8">
        <f>+B13/L13</f>
        <v>0.92771084337349397</v>
      </c>
      <c r="N13" s="8">
        <f>+C13/L13</f>
        <v>7.2289156626506021E-2</v>
      </c>
      <c r="O13" s="7"/>
      <c r="P13" s="7"/>
      <c r="Q13" s="7"/>
      <c r="R13" s="7"/>
      <c r="S13" s="7"/>
      <c r="T13" s="7"/>
      <c r="U13" s="7"/>
      <c r="V13" s="7"/>
      <c r="W13" s="9">
        <f>SUM(M13:V13)</f>
        <v>1</v>
      </c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23.25" customHeight="1" x14ac:dyDescent="0.2">
      <c r="A14" s="6"/>
      <c r="B14" s="10"/>
      <c r="C14" s="7"/>
      <c r="D14" s="71"/>
      <c r="E14" s="72"/>
      <c r="F14" s="72"/>
      <c r="G14" s="72"/>
      <c r="H14" s="72"/>
      <c r="I14" s="72"/>
      <c r="J14" s="72"/>
      <c r="K14" s="73"/>
      <c r="L14" s="3"/>
      <c r="M14" s="10"/>
      <c r="N14" s="7"/>
      <c r="O14" s="71"/>
      <c r="P14" s="72"/>
      <c r="Q14" s="72"/>
      <c r="R14" s="72"/>
      <c r="S14" s="72"/>
      <c r="T14" s="72"/>
      <c r="U14" s="72"/>
      <c r="V14" s="73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30" customHeight="1" x14ac:dyDescent="0.2">
      <c r="A15" s="6" t="s">
        <v>29</v>
      </c>
      <c r="B15" s="7">
        <v>85</v>
      </c>
      <c r="C15" s="7">
        <v>2</v>
      </c>
      <c r="D15" s="7"/>
      <c r="E15" s="7"/>
      <c r="F15" s="7"/>
      <c r="G15" s="7"/>
      <c r="H15" s="7"/>
      <c r="I15" s="7"/>
      <c r="J15" s="7"/>
      <c r="K15" s="7"/>
      <c r="L15" s="3">
        <f t="shared" ref="L15:L16" si="4">SUM(B15:K15)</f>
        <v>87</v>
      </c>
      <c r="M15" s="8">
        <f t="shared" ref="M15:M16" si="5">+B15/L15</f>
        <v>0.97701149425287359</v>
      </c>
      <c r="N15" s="8">
        <f t="shared" ref="N15:N16" si="6">+C15/L15</f>
        <v>2.2988505747126436E-2</v>
      </c>
      <c r="O15" s="7"/>
      <c r="P15" s="7"/>
      <c r="Q15" s="7"/>
      <c r="R15" s="7"/>
      <c r="S15" s="7"/>
      <c r="T15" s="7"/>
      <c r="U15" s="7"/>
      <c r="V15" s="7"/>
      <c r="W15" s="9">
        <f t="shared" ref="W15:W16" si="7">SUM(M15:V15)</f>
        <v>1</v>
      </c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ht="29.25" customHeight="1" x14ac:dyDescent="0.2">
      <c r="A16" s="6" t="s">
        <v>30</v>
      </c>
      <c r="B16" s="7">
        <v>81</v>
      </c>
      <c r="C16" s="7">
        <v>7</v>
      </c>
      <c r="D16" s="7"/>
      <c r="E16" s="7"/>
      <c r="F16" s="7"/>
      <c r="G16" s="7"/>
      <c r="H16" s="7"/>
      <c r="I16" s="7"/>
      <c r="J16" s="7"/>
      <c r="K16" s="7"/>
      <c r="L16" s="3">
        <f t="shared" si="4"/>
        <v>88</v>
      </c>
      <c r="M16" s="8">
        <f t="shared" si="5"/>
        <v>0.92045454545454541</v>
      </c>
      <c r="N16" s="8">
        <f t="shared" si="6"/>
        <v>7.9545454545454544E-2</v>
      </c>
      <c r="O16" s="7"/>
      <c r="P16" s="7"/>
      <c r="Q16" s="7"/>
      <c r="R16" s="7"/>
      <c r="S16" s="7"/>
      <c r="T16" s="7"/>
      <c r="U16" s="7"/>
      <c r="V16" s="7"/>
      <c r="W16" s="9">
        <f t="shared" si="7"/>
        <v>1</v>
      </c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31.5" customHeight="1" x14ac:dyDescent="0.2">
      <c r="A17" s="11"/>
      <c r="B17" s="1"/>
      <c r="C17" s="1"/>
      <c r="D17" s="1"/>
      <c r="E17" s="1"/>
      <c r="F17" s="1"/>
      <c r="G17" s="1"/>
      <c r="H17" s="1"/>
      <c r="I17" s="1"/>
      <c r="J17" s="1"/>
      <c r="K17" s="1"/>
      <c r="L17" s="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31.5" customHeight="1" x14ac:dyDescent="0.2">
      <c r="A18" s="11"/>
      <c r="B18" s="1"/>
      <c r="C18" s="1"/>
      <c r="D18" s="1"/>
      <c r="E18" s="1"/>
      <c r="F18" s="1"/>
      <c r="G18" s="1"/>
      <c r="H18" s="1"/>
      <c r="I18" s="1"/>
      <c r="J18" s="1"/>
      <c r="K18" s="1"/>
      <c r="L18" s="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31.5" customHeight="1" x14ac:dyDescent="0.2">
      <c r="A19" s="11"/>
      <c r="B19" s="1"/>
      <c r="C19" s="1"/>
      <c r="D19" s="1"/>
      <c r="E19" s="1"/>
      <c r="F19" s="1"/>
      <c r="G19" s="1"/>
      <c r="H19" s="1"/>
      <c r="I19" s="1"/>
      <c r="J19" s="1"/>
      <c r="K19" s="1"/>
      <c r="L19" s="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31.5" customHeight="1" x14ac:dyDescent="0.2">
      <c r="A20" s="11"/>
      <c r="B20" s="1"/>
      <c r="C20" s="1"/>
      <c r="D20" s="1"/>
      <c r="E20" s="1"/>
      <c r="F20" s="1"/>
      <c r="G20" s="1"/>
      <c r="H20" s="1"/>
      <c r="I20" s="1"/>
      <c r="J20" s="1"/>
      <c r="K20" s="1"/>
      <c r="L20" s="2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31.5" customHeight="1" x14ac:dyDescent="0.2">
      <c r="A21" s="11"/>
      <c r="B21" s="1"/>
      <c r="C21" s="1"/>
      <c r="D21" s="1"/>
      <c r="E21" s="1"/>
      <c r="F21" s="1"/>
      <c r="G21" s="1"/>
      <c r="H21" s="1"/>
      <c r="I21" s="1"/>
      <c r="J21" s="1"/>
      <c r="K21" s="1"/>
      <c r="L21" s="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31.5" customHeight="1" x14ac:dyDescent="0.2">
      <c r="A22" s="11"/>
      <c r="B22" s="1"/>
      <c r="C22" s="1"/>
      <c r="D22" s="1"/>
      <c r="E22" s="1"/>
      <c r="F22" s="1"/>
      <c r="G22" s="1"/>
      <c r="H22" s="1"/>
      <c r="I22" s="1"/>
      <c r="J22" s="1"/>
      <c r="K22" s="1"/>
      <c r="L22" s="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31.5" customHeight="1" x14ac:dyDescent="0.2">
      <c r="A23" s="11"/>
      <c r="B23" s="1"/>
      <c r="C23" s="1"/>
      <c r="D23" s="1"/>
      <c r="E23" s="1"/>
      <c r="F23" s="1"/>
      <c r="G23" s="1"/>
      <c r="H23" s="1"/>
      <c r="I23" s="1"/>
      <c r="J23" s="1"/>
      <c r="K23" s="1"/>
      <c r="L23" s="2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 ht="31.5" customHeight="1" x14ac:dyDescent="0.2">
      <c r="A24" s="11"/>
      <c r="B24" s="1"/>
      <c r="C24" s="1"/>
      <c r="D24" s="1"/>
      <c r="E24" s="1"/>
      <c r="F24" s="1"/>
      <c r="G24" s="1"/>
      <c r="H24" s="1"/>
      <c r="I24" s="1"/>
      <c r="J24" s="1"/>
      <c r="K24" s="1"/>
      <c r="L24" s="2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 ht="31.5" customHeight="1" x14ac:dyDescent="0.2">
      <c r="A25" s="11"/>
      <c r="B25" s="1"/>
      <c r="C25" s="1"/>
      <c r="D25" s="1"/>
      <c r="E25" s="1"/>
      <c r="F25" s="1"/>
      <c r="G25" s="1"/>
      <c r="H25" s="1"/>
      <c r="I25" s="1"/>
      <c r="J25" s="1"/>
      <c r="K25" s="1"/>
      <c r="L25" s="2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 ht="31.5" customHeight="1" x14ac:dyDescent="0.2">
      <c r="A26" s="11"/>
      <c r="B26" s="1"/>
      <c r="C26" s="1"/>
      <c r="D26" s="1"/>
      <c r="E26" s="1"/>
      <c r="F26" s="1"/>
      <c r="G26" s="1"/>
      <c r="H26" s="1"/>
      <c r="I26" s="1"/>
      <c r="J26" s="1"/>
      <c r="K26" s="1"/>
      <c r="L26" s="2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 ht="31.5" customHeight="1" x14ac:dyDescent="0.2">
      <c r="A27" s="11"/>
      <c r="B27" s="1"/>
      <c r="C27" s="1"/>
      <c r="D27" s="1"/>
      <c r="E27" s="1"/>
      <c r="F27" s="1"/>
      <c r="G27" s="1"/>
      <c r="H27" s="1"/>
      <c r="I27" s="1"/>
      <c r="J27" s="1"/>
      <c r="K27" s="1"/>
      <c r="L27" s="2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31.5" customHeight="1" x14ac:dyDescent="0.2">
      <c r="A28" s="11"/>
      <c r="B28" s="1"/>
      <c r="C28" s="1"/>
      <c r="D28" s="1"/>
      <c r="E28" s="1"/>
      <c r="F28" s="1"/>
      <c r="G28" s="1"/>
      <c r="H28" s="1"/>
      <c r="I28" s="1"/>
      <c r="J28" s="1"/>
      <c r="K28" s="1"/>
      <c r="L28" s="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31.5" customHeight="1" x14ac:dyDescent="0.2">
      <c r="A29" s="11"/>
      <c r="B29" s="1"/>
      <c r="C29" s="1"/>
      <c r="D29" s="1"/>
      <c r="E29" s="1"/>
      <c r="F29" s="1"/>
      <c r="G29" s="1"/>
      <c r="H29" s="1"/>
      <c r="I29" s="1"/>
      <c r="J29" s="1"/>
      <c r="K29" s="1"/>
      <c r="L29" s="2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31.5" customHeight="1" x14ac:dyDescent="0.2">
      <c r="A30" s="11"/>
      <c r="B30" s="1"/>
      <c r="C30" s="1"/>
      <c r="D30" s="1"/>
      <c r="E30" s="1"/>
      <c r="F30" s="1"/>
      <c r="G30" s="1"/>
      <c r="H30" s="1"/>
      <c r="I30" s="1"/>
      <c r="J30" s="1"/>
      <c r="K30" s="1"/>
      <c r="L30" s="2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31.5" customHeight="1" x14ac:dyDescent="0.2">
      <c r="A31" s="11"/>
      <c r="B31" s="1"/>
      <c r="C31" s="1"/>
      <c r="D31" s="1"/>
      <c r="E31" s="1"/>
      <c r="F31" s="1"/>
      <c r="G31" s="1"/>
      <c r="H31" s="1"/>
      <c r="I31" s="1"/>
      <c r="J31" s="1"/>
      <c r="K31" s="1"/>
      <c r="L31" s="2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31.5" customHeight="1" x14ac:dyDescent="0.2">
      <c r="A32" s="1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31.5" customHeight="1" x14ac:dyDescent="0.2">
      <c r="A33" s="1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31.5" customHeight="1" x14ac:dyDescent="0.2">
      <c r="A34" s="1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31.5" customHeight="1" x14ac:dyDescent="0.2">
      <c r="A35" s="1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31.5" customHeight="1" x14ac:dyDescent="0.2">
      <c r="A36" s="1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31.5" customHeight="1" x14ac:dyDescent="0.2">
      <c r="A37" s="1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31.5" customHeight="1" x14ac:dyDescent="0.2">
      <c r="A38" s="1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31.5" customHeight="1" x14ac:dyDescent="0.2">
      <c r="A39" s="1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31.5" customHeight="1" x14ac:dyDescent="0.2">
      <c r="A40" s="1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31.5" customHeight="1" x14ac:dyDescent="0.2">
      <c r="A41" s="1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31.5" customHeight="1" x14ac:dyDescent="0.2">
      <c r="A42" s="1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31.5" customHeight="1" x14ac:dyDescent="0.2">
      <c r="A43" s="1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31.5" customHeight="1" x14ac:dyDescent="0.2">
      <c r="A44" s="1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31.5" customHeight="1" x14ac:dyDescent="0.2">
      <c r="A45" s="1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31.5" customHeight="1" x14ac:dyDescent="0.2">
      <c r="A46" s="1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31.5" customHeight="1" x14ac:dyDescent="0.2">
      <c r="A47" s="1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31.5" customHeight="1" x14ac:dyDescent="0.2">
      <c r="A48" s="1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31.5" customHeight="1" x14ac:dyDescent="0.2">
      <c r="A49" s="1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31.5" customHeight="1" x14ac:dyDescent="0.2">
      <c r="A50" s="1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31.5" customHeight="1" x14ac:dyDescent="0.2">
      <c r="A51" s="1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31.5" customHeight="1" x14ac:dyDescent="0.2">
      <c r="A52" s="1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31.5" customHeight="1" x14ac:dyDescent="0.2">
      <c r="A53" s="1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31.5" customHeight="1" x14ac:dyDescent="0.2">
      <c r="A54" s="1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31.5" customHeight="1" x14ac:dyDescent="0.2">
      <c r="A55" s="1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31.5" customHeight="1" x14ac:dyDescent="0.2">
      <c r="A56" s="1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31.5" customHeight="1" x14ac:dyDescent="0.2">
      <c r="A57" s="1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31.5" customHeight="1" x14ac:dyDescent="0.2">
      <c r="A58" s="1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31.5" customHeight="1" x14ac:dyDescent="0.2">
      <c r="A59" s="1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31.5" customHeight="1" x14ac:dyDescent="0.2">
      <c r="A60" s="1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31.5" customHeight="1" x14ac:dyDescent="0.2">
      <c r="A61" s="1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31.5" customHeight="1" x14ac:dyDescent="0.2">
      <c r="A62" s="1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31.5" customHeight="1" x14ac:dyDescent="0.2">
      <c r="A63" s="1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31.5" customHeight="1" x14ac:dyDescent="0.2">
      <c r="A64" s="1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31.5" customHeight="1" x14ac:dyDescent="0.2">
      <c r="A65" s="1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31.5" customHeight="1" x14ac:dyDescent="0.2">
      <c r="A66" s="1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31.5" customHeight="1" x14ac:dyDescent="0.2">
      <c r="A67" s="1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31.5" customHeight="1" x14ac:dyDescent="0.2">
      <c r="A68" s="1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31.5" customHeight="1" x14ac:dyDescent="0.2">
      <c r="A69" s="1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31.5" customHeight="1" x14ac:dyDescent="0.2">
      <c r="A70" s="1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31.5" customHeight="1" x14ac:dyDescent="0.2">
      <c r="A71" s="1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31.5" customHeight="1" x14ac:dyDescent="0.2">
      <c r="A72" s="1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31.5" customHeight="1" x14ac:dyDescent="0.2">
      <c r="A73" s="1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31.5" customHeight="1" x14ac:dyDescent="0.2">
      <c r="A74" s="1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31.5" customHeight="1" x14ac:dyDescent="0.2">
      <c r="A75" s="1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31.5" customHeight="1" x14ac:dyDescent="0.2">
      <c r="A76" s="1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31.5" customHeight="1" x14ac:dyDescent="0.2">
      <c r="A77" s="1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31.5" customHeight="1" x14ac:dyDescent="0.2">
      <c r="A78" s="1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31.5" customHeight="1" x14ac:dyDescent="0.2">
      <c r="A79" s="1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31.5" customHeight="1" x14ac:dyDescent="0.2">
      <c r="A80" s="1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31.5" customHeight="1" x14ac:dyDescent="0.2">
      <c r="A81" s="1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31.5" customHeight="1" x14ac:dyDescent="0.2">
      <c r="A82" s="1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31.5" customHeight="1" x14ac:dyDescent="0.2">
      <c r="A83" s="1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31.5" customHeight="1" x14ac:dyDescent="0.2">
      <c r="A84" s="1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31.5" customHeight="1" x14ac:dyDescent="0.2">
      <c r="A85" s="1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31.5" customHeight="1" x14ac:dyDescent="0.2">
      <c r="A86" s="1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31.5" customHeight="1" x14ac:dyDescent="0.2">
      <c r="A87" s="1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31.5" customHeight="1" x14ac:dyDescent="0.2">
      <c r="A88" s="1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31.5" customHeight="1" x14ac:dyDescent="0.2">
      <c r="A89" s="1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31.5" customHeight="1" x14ac:dyDescent="0.2">
      <c r="A90" s="1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31.5" customHeight="1" x14ac:dyDescent="0.2">
      <c r="A91" s="1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31.5" customHeight="1" x14ac:dyDescent="0.2">
      <c r="A92" s="1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31.5" customHeight="1" x14ac:dyDescent="0.2">
      <c r="A93" s="1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31.5" customHeight="1" x14ac:dyDescent="0.2">
      <c r="A94" s="1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31.5" customHeight="1" x14ac:dyDescent="0.2">
      <c r="A95" s="1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31.5" customHeight="1" x14ac:dyDescent="0.2">
      <c r="A96" s="1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31.5" customHeight="1" x14ac:dyDescent="0.2">
      <c r="A97" s="1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31.5" customHeight="1" x14ac:dyDescent="0.2">
      <c r="A98" s="1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31.5" customHeight="1" x14ac:dyDescent="0.2">
      <c r="A99" s="1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31.5" customHeight="1" x14ac:dyDescent="0.2">
      <c r="A100" s="1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31.5" customHeight="1" x14ac:dyDescent="0.2">
      <c r="A101" s="1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31.5" customHeight="1" x14ac:dyDescent="0.2">
      <c r="A102" s="1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31.5" customHeight="1" x14ac:dyDescent="0.2">
      <c r="A103" s="1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31.5" customHeight="1" x14ac:dyDescent="0.2">
      <c r="A104" s="1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31.5" customHeight="1" x14ac:dyDescent="0.2">
      <c r="A105" s="1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31.5" customHeight="1" x14ac:dyDescent="0.2">
      <c r="A106" s="1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31.5" customHeight="1" x14ac:dyDescent="0.2">
      <c r="A107" s="1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31.5" customHeight="1" x14ac:dyDescent="0.2">
      <c r="A108" s="1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31.5" customHeight="1" x14ac:dyDescent="0.2">
      <c r="A109" s="1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31.5" customHeight="1" x14ac:dyDescent="0.2">
      <c r="A110" s="1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31.5" customHeight="1" x14ac:dyDescent="0.2">
      <c r="A111" s="1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31.5" customHeight="1" x14ac:dyDescent="0.2">
      <c r="A112" s="1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31.5" customHeight="1" x14ac:dyDescent="0.2">
      <c r="A113" s="1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31.5" customHeight="1" x14ac:dyDescent="0.2">
      <c r="A114" s="1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31.5" customHeight="1" x14ac:dyDescent="0.2">
      <c r="A115" s="1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31.5" customHeight="1" x14ac:dyDescent="0.2">
      <c r="A116" s="1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31.5" customHeight="1" x14ac:dyDescent="0.2">
      <c r="A117" s="1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31.5" customHeight="1" x14ac:dyDescent="0.2">
      <c r="A118" s="1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31.5" customHeight="1" x14ac:dyDescent="0.2">
      <c r="A119" s="1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31.5" customHeight="1" x14ac:dyDescent="0.2">
      <c r="A120" s="1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31.5" customHeight="1" x14ac:dyDescent="0.2">
      <c r="A121" s="1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31.5" customHeight="1" x14ac:dyDescent="0.2">
      <c r="A122" s="1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31.5" customHeight="1" x14ac:dyDescent="0.2">
      <c r="A123" s="1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31.5" customHeight="1" x14ac:dyDescent="0.2">
      <c r="A124" s="1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31.5" customHeight="1" x14ac:dyDescent="0.2">
      <c r="A125" s="1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31.5" customHeight="1" x14ac:dyDescent="0.2">
      <c r="A126" s="1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31.5" customHeight="1" x14ac:dyDescent="0.2">
      <c r="A127" s="1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31.5" customHeight="1" x14ac:dyDescent="0.2">
      <c r="A128" s="1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31.5" customHeight="1" x14ac:dyDescent="0.2">
      <c r="A129" s="1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31.5" customHeight="1" x14ac:dyDescent="0.2">
      <c r="A130" s="1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31.5" customHeight="1" x14ac:dyDescent="0.2">
      <c r="A131" s="1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31.5" customHeight="1" x14ac:dyDescent="0.2">
      <c r="A132" s="1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31.5" customHeight="1" x14ac:dyDescent="0.2">
      <c r="A133" s="1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31.5" customHeight="1" x14ac:dyDescent="0.2">
      <c r="A134" s="1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31.5" customHeight="1" x14ac:dyDescent="0.2">
      <c r="A135" s="1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31.5" customHeight="1" x14ac:dyDescent="0.2">
      <c r="A136" s="1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31.5" customHeight="1" x14ac:dyDescent="0.2">
      <c r="A137" s="1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31.5" customHeight="1" x14ac:dyDescent="0.2">
      <c r="A138" s="1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31.5" customHeight="1" x14ac:dyDescent="0.2">
      <c r="A139" s="1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31.5" customHeight="1" x14ac:dyDescent="0.2">
      <c r="A140" s="1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31.5" customHeight="1" x14ac:dyDescent="0.2">
      <c r="A141" s="1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31.5" customHeight="1" x14ac:dyDescent="0.2">
      <c r="A142" s="1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1.5" customHeight="1" x14ac:dyDescent="0.2">
      <c r="A143" s="1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31.5" customHeight="1" x14ac:dyDescent="0.2">
      <c r="A144" s="1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31.5" customHeight="1" x14ac:dyDescent="0.2">
      <c r="A145" s="1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31.5" customHeight="1" x14ac:dyDescent="0.2">
      <c r="A146" s="1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31.5" customHeight="1" x14ac:dyDescent="0.2">
      <c r="A147" s="1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31.5" customHeight="1" x14ac:dyDescent="0.2">
      <c r="A148" s="1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31.5" customHeight="1" x14ac:dyDescent="0.2">
      <c r="A149" s="1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31.5" customHeight="1" x14ac:dyDescent="0.2">
      <c r="A150" s="1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31.5" customHeight="1" x14ac:dyDescent="0.2">
      <c r="A151" s="1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31.5" customHeight="1" x14ac:dyDescent="0.2">
      <c r="A152" s="1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31.5" customHeight="1" x14ac:dyDescent="0.2">
      <c r="A153" s="1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31.5" customHeight="1" x14ac:dyDescent="0.2">
      <c r="A154" s="1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31.5" customHeight="1" x14ac:dyDescent="0.2">
      <c r="A155" s="1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31.5" customHeight="1" x14ac:dyDescent="0.2">
      <c r="A156" s="1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31.5" customHeight="1" x14ac:dyDescent="0.2">
      <c r="A157" s="1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31.5" customHeight="1" x14ac:dyDescent="0.2">
      <c r="A158" s="1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31.5" customHeight="1" x14ac:dyDescent="0.2">
      <c r="A159" s="1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31.5" customHeight="1" x14ac:dyDescent="0.2">
      <c r="A160" s="1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31.5" customHeight="1" x14ac:dyDescent="0.2">
      <c r="A161" s="1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31.5" customHeight="1" x14ac:dyDescent="0.2">
      <c r="A162" s="1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31.5" customHeight="1" x14ac:dyDescent="0.2">
      <c r="A163" s="1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31.5" customHeight="1" x14ac:dyDescent="0.2">
      <c r="A164" s="1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31.5" customHeight="1" x14ac:dyDescent="0.2">
      <c r="A165" s="1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31.5" customHeight="1" x14ac:dyDescent="0.2">
      <c r="A166" s="1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31.5" customHeight="1" x14ac:dyDescent="0.2">
      <c r="A167" s="1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31.5" customHeight="1" x14ac:dyDescent="0.2">
      <c r="A168" s="1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31.5" customHeight="1" x14ac:dyDescent="0.2">
      <c r="A169" s="1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31.5" customHeight="1" x14ac:dyDescent="0.2">
      <c r="A170" s="1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31.5" customHeight="1" x14ac:dyDescent="0.2">
      <c r="A171" s="1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31.5" customHeight="1" x14ac:dyDescent="0.2">
      <c r="A172" s="1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31.5" customHeight="1" x14ac:dyDescent="0.2">
      <c r="A173" s="1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31.5" customHeight="1" x14ac:dyDescent="0.2">
      <c r="A174" s="1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31.5" customHeight="1" x14ac:dyDescent="0.2">
      <c r="A175" s="1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31.5" customHeight="1" x14ac:dyDescent="0.2">
      <c r="A176" s="1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31.5" customHeight="1" x14ac:dyDescent="0.2">
      <c r="A177" s="1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31.5" customHeight="1" x14ac:dyDescent="0.2">
      <c r="A178" s="1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31.5" customHeight="1" x14ac:dyDescent="0.2">
      <c r="A179" s="1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31.5" customHeight="1" x14ac:dyDescent="0.2">
      <c r="A180" s="1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31.5" customHeight="1" x14ac:dyDescent="0.2">
      <c r="A181" s="1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31.5" customHeight="1" x14ac:dyDescent="0.2">
      <c r="A182" s="1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31.5" customHeight="1" x14ac:dyDescent="0.2">
      <c r="A183" s="1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31.5" customHeight="1" x14ac:dyDescent="0.2">
      <c r="A184" s="1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31.5" customHeight="1" x14ac:dyDescent="0.2">
      <c r="A185" s="1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31.5" customHeight="1" x14ac:dyDescent="0.2">
      <c r="A186" s="1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31.5" customHeight="1" x14ac:dyDescent="0.2">
      <c r="A187" s="1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31.5" customHeight="1" x14ac:dyDescent="0.2">
      <c r="A188" s="1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31.5" customHeight="1" x14ac:dyDescent="0.2">
      <c r="A189" s="1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31.5" customHeight="1" x14ac:dyDescent="0.2">
      <c r="A190" s="1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31.5" customHeight="1" x14ac:dyDescent="0.2">
      <c r="A191" s="1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31.5" customHeight="1" x14ac:dyDescent="0.2">
      <c r="A192" s="1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31.5" customHeight="1" x14ac:dyDescent="0.2">
      <c r="A193" s="1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31.5" customHeight="1" x14ac:dyDescent="0.2">
      <c r="A194" s="1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31.5" customHeight="1" x14ac:dyDescent="0.2">
      <c r="A195" s="1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31.5" customHeight="1" x14ac:dyDescent="0.2">
      <c r="A196" s="1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31.5" customHeight="1" x14ac:dyDescent="0.2">
      <c r="A197" s="1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31.5" customHeight="1" x14ac:dyDescent="0.2">
      <c r="A198" s="1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31.5" customHeight="1" x14ac:dyDescent="0.2">
      <c r="A199" s="1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31.5" customHeight="1" x14ac:dyDescent="0.2">
      <c r="A200" s="1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31.5" customHeight="1" x14ac:dyDescent="0.2">
      <c r="A201" s="1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31.5" customHeight="1" x14ac:dyDescent="0.2">
      <c r="A202" s="1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31.5" customHeight="1" x14ac:dyDescent="0.2">
      <c r="A203" s="1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31.5" customHeight="1" x14ac:dyDescent="0.2">
      <c r="A204" s="1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31.5" customHeight="1" x14ac:dyDescent="0.2">
      <c r="A205" s="1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31.5" customHeight="1" x14ac:dyDescent="0.2">
      <c r="A206" s="1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31.5" customHeight="1" x14ac:dyDescent="0.2">
      <c r="A207" s="1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31.5" customHeight="1" x14ac:dyDescent="0.2">
      <c r="A208" s="1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31.5" customHeight="1" x14ac:dyDescent="0.2">
      <c r="A209" s="1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31.5" customHeight="1" x14ac:dyDescent="0.2">
      <c r="A210" s="1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31.5" customHeight="1" x14ac:dyDescent="0.2">
      <c r="A211" s="1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31.5" customHeight="1" x14ac:dyDescent="0.2">
      <c r="A212" s="1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31.5" customHeight="1" x14ac:dyDescent="0.2">
      <c r="A213" s="1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31.5" customHeight="1" x14ac:dyDescent="0.2">
      <c r="A214" s="1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31.5" customHeight="1" x14ac:dyDescent="0.2">
      <c r="A215" s="1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31.5" customHeight="1" x14ac:dyDescent="0.2">
      <c r="A216" s="1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31.5" customHeight="1" x14ac:dyDescent="0.2">
      <c r="A217" s="1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31.5" customHeight="1" x14ac:dyDescent="0.2">
      <c r="A218" s="1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31.5" customHeight="1" x14ac:dyDescent="0.2">
      <c r="A219" s="1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31.5" customHeight="1" x14ac:dyDescent="0.2">
      <c r="A220" s="1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31.5" customHeight="1" x14ac:dyDescent="0.2">
      <c r="A221" s="1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31.5" customHeight="1" x14ac:dyDescent="0.2">
      <c r="A222" s="1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31.5" customHeight="1" x14ac:dyDescent="0.2">
      <c r="A223" s="1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31.5" customHeight="1" x14ac:dyDescent="0.2">
      <c r="A224" s="1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31.5" customHeight="1" x14ac:dyDescent="0.2">
      <c r="A225" s="1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31.5" customHeight="1" x14ac:dyDescent="0.2">
      <c r="A226" s="1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31.5" customHeight="1" x14ac:dyDescent="0.2">
      <c r="A227" s="1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31.5" customHeight="1" x14ac:dyDescent="0.2">
      <c r="A228" s="1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31.5" customHeight="1" x14ac:dyDescent="0.2">
      <c r="A229" s="1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31.5" customHeight="1" x14ac:dyDescent="0.2">
      <c r="A230" s="1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31.5" customHeight="1" x14ac:dyDescent="0.2">
      <c r="A231" s="1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31.5" customHeight="1" x14ac:dyDescent="0.2">
      <c r="A232" s="1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31.5" customHeight="1" x14ac:dyDescent="0.2">
      <c r="A233" s="1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31.5" customHeight="1" x14ac:dyDescent="0.2">
      <c r="A234" s="1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31.5" customHeight="1" x14ac:dyDescent="0.2">
      <c r="A235" s="1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31.5" customHeight="1" x14ac:dyDescent="0.2">
      <c r="A236" s="1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31.5" customHeight="1" x14ac:dyDescent="0.2">
      <c r="A237" s="1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31.5" customHeight="1" x14ac:dyDescent="0.2">
      <c r="A238" s="1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31.5" customHeight="1" x14ac:dyDescent="0.2">
      <c r="A239" s="1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31.5" customHeight="1" x14ac:dyDescent="0.2">
      <c r="A240" s="1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31.5" customHeight="1" x14ac:dyDescent="0.2">
      <c r="A241" s="1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31.5" customHeight="1" x14ac:dyDescent="0.2">
      <c r="A242" s="1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31.5" customHeight="1" x14ac:dyDescent="0.2">
      <c r="A243" s="1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31.5" customHeight="1" x14ac:dyDescent="0.2">
      <c r="A244" s="1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31.5" customHeight="1" x14ac:dyDescent="0.2">
      <c r="A245" s="1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31.5" customHeight="1" x14ac:dyDescent="0.2">
      <c r="A246" s="1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31.5" customHeight="1" x14ac:dyDescent="0.2">
      <c r="A247" s="1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31.5" customHeight="1" x14ac:dyDescent="0.2">
      <c r="A248" s="1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31.5" customHeight="1" x14ac:dyDescent="0.2">
      <c r="A249" s="1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31.5" customHeight="1" x14ac:dyDescent="0.2">
      <c r="A250" s="1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31.5" customHeight="1" x14ac:dyDescent="0.2">
      <c r="A251" s="1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31.5" customHeight="1" x14ac:dyDescent="0.2">
      <c r="A252" s="1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31.5" customHeight="1" x14ac:dyDescent="0.2">
      <c r="A253" s="1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31.5" customHeight="1" x14ac:dyDescent="0.2">
      <c r="A254" s="1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31.5" customHeight="1" x14ac:dyDescent="0.2">
      <c r="A255" s="1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31.5" customHeight="1" x14ac:dyDescent="0.2">
      <c r="A256" s="1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31.5" customHeight="1" x14ac:dyDescent="0.2">
      <c r="A257" s="1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31.5" customHeight="1" x14ac:dyDescent="0.2">
      <c r="A258" s="1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31.5" customHeight="1" x14ac:dyDescent="0.2">
      <c r="A259" s="1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31.5" customHeight="1" x14ac:dyDescent="0.2">
      <c r="A260" s="1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31.5" customHeight="1" x14ac:dyDescent="0.2">
      <c r="A261" s="1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31.5" customHeight="1" x14ac:dyDescent="0.2">
      <c r="A262" s="1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31.5" customHeight="1" x14ac:dyDescent="0.2">
      <c r="A263" s="1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31.5" customHeight="1" x14ac:dyDescent="0.2">
      <c r="A264" s="1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31.5" customHeight="1" x14ac:dyDescent="0.2">
      <c r="A265" s="1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31.5" customHeight="1" x14ac:dyDescent="0.2">
      <c r="A266" s="1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31.5" customHeight="1" x14ac:dyDescent="0.2">
      <c r="A267" s="1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31.5" customHeight="1" x14ac:dyDescent="0.2">
      <c r="A268" s="1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31.5" customHeight="1" x14ac:dyDescent="0.2">
      <c r="A269" s="1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31.5" customHeight="1" x14ac:dyDescent="0.2">
      <c r="A270" s="1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31.5" customHeight="1" x14ac:dyDescent="0.2">
      <c r="A271" s="1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31.5" customHeight="1" x14ac:dyDescent="0.2">
      <c r="A272" s="1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31.5" customHeight="1" x14ac:dyDescent="0.2">
      <c r="A273" s="1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31.5" customHeight="1" x14ac:dyDescent="0.2">
      <c r="A274" s="1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31.5" customHeight="1" x14ac:dyDescent="0.2">
      <c r="A275" s="1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31.5" customHeight="1" x14ac:dyDescent="0.2">
      <c r="A276" s="1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31.5" customHeight="1" x14ac:dyDescent="0.2">
      <c r="A277" s="1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31.5" customHeight="1" x14ac:dyDescent="0.2">
      <c r="A278" s="1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31.5" customHeight="1" x14ac:dyDescent="0.2">
      <c r="A279" s="1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31.5" customHeight="1" x14ac:dyDescent="0.2">
      <c r="A280" s="1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31.5" customHeight="1" x14ac:dyDescent="0.2">
      <c r="A281" s="1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31.5" customHeight="1" x14ac:dyDescent="0.2">
      <c r="A282" s="1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31.5" customHeight="1" x14ac:dyDescent="0.2">
      <c r="A283" s="1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31.5" customHeight="1" x14ac:dyDescent="0.2">
      <c r="A284" s="1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31.5" customHeight="1" x14ac:dyDescent="0.2">
      <c r="A285" s="1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31.5" customHeight="1" x14ac:dyDescent="0.2">
      <c r="A286" s="1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31.5" customHeight="1" x14ac:dyDescent="0.2">
      <c r="A287" s="1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31.5" customHeight="1" x14ac:dyDescent="0.2">
      <c r="A288" s="1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31.5" customHeight="1" x14ac:dyDescent="0.2">
      <c r="A289" s="1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31.5" customHeight="1" x14ac:dyDescent="0.2">
      <c r="A290" s="1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31.5" customHeight="1" x14ac:dyDescent="0.2">
      <c r="A291" s="1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31.5" customHeight="1" x14ac:dyDescent="0.2">
      <c r="A292" s="1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31.5" customHeight="1" x14ac:dyDescent="0.2">
      <c r="A293" s="1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31.5" customHeight="1" x14ac:dyDescent="0.2">
      <c r="A294" s="1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31.5" customHeight="1" x14ac:dyDescent="0.2">
      <c r="A295" s="1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31.5" customHeight="1" x14ac:dyDescent="0.2">
      <c r="A296" s="1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31.5" customHeight="1" x14ac:dyDescent="0.2">
      <c r="A297" s="1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31.5" customHeight="1" x14ac:dyDescent="0.2">
      <c r="A298" s="1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31.5" customHeight="1" x14ac:dyDescent="0.2">
      <c r="A299" s="1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31.5" customHeight="1" x14ac:dyDescent="0.2">
      <c r="A300" s="1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31.5" customHeight="1" x14ac:dyDescent="0.2">
      <c r="A301" s="1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31.5" customHeight="1" x14ac:dyDescent="0.2">
      <c r="A302" s="1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31.5" customHeight="1" x14ac:dyDescent="0.2">
      <c r="A303" s="1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31.5" customHeight="1" x14ac:dyDescent="0.2">
      <c r="A304" s="1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31.5" customHeight="1" x14ac:dyDescent="0.2">
      <c r="A305" s="1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31.5" customHeight="1" x14ac:dyDescent="0.2">
      <c r="A306" s="1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31.5" customHeight="1" x14ac:dyDescent="0.2">
      <c r="A307" s="1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31.5" customHeight="1" x14ac:dyDescent="0.2">
      <c r="A308" s="1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31.5" customHeight="1" x14ac:dyDescent="0.2">
      <c r="A309" s="1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31.5" customHeight="1" x14ac:dyDescent="0.2">
      <c r="A310" s="1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31.5" customHeight="1" x14ac:dyDescent="0.2">
      <c r="A311" s="1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31.5" customHeight="1" x14ac:dyDescent="0.2">
      <c r="A312" s="1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31.5" customHeight="1" x14ac:dyDescent="0.2">
      <c r="A313" s="1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31.5" customHeight="1" x14ac:dyDescent="0.2">
      <c r="A314" s="1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31.5" customHeight="1" x14ac:dyDescent="0.2">
      <c r="A315" s="1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31.5" customHeight="1" x14ac:dyDescent="0.2">
      <c r="A316" s="1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31.5" customHeight="1" x14ac:dyDescent="0.2">
      <c r="A317" s="1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31.5" customHeight="1" x14ac:dyDescent="0.2">
      <c r="A318" s="1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31.5" customHeight="1" x14ac:dyDescent="0.2">
      <c r="A319" s="1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31.5" customHeight="1" x14ac:dyDescent="0.2">
      <c r="A320" s="1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31.5" customHeight="1" x14ac:dyDescent="0.2">
      <c r="A321" s="1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31.5" customHeight="1" x14ac:dyDescent="0.2">
      <c r="A322" s="1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31.5" customHeight="1" x14ac:dyDescent="0.2">
      <c r="A323" s="1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31.5" customHeight="1" x14ac:dyDescent="0.2">
      <c r="A324" s="1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31.5" customHeight="1" x14ac:dyDescent="0.2">
      <c r="A325" s="1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31.5" customHeight="1" x14ac:dyDescent="0.2">
      <c r="A326" s="1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31.5" customHeight="1" x14ac:dyDescent="0.2">
      <c r="A327" s="1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31.5" customHeight="1" x14ac:dyDescent="0.2">
      <c r="A328" s="1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31.5" customHeight="1" x14ac:dyDescent="0.2">
      <c r="A329" s="1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31.5" customHeight="1" x14ac:dyDescent="0.2">
      <c r="A330" s="1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31.5" customHeight="1" x14ac:dyDescent="0.2">
      <c r="A331" s="1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31.5" customHeight="1" x14ac:dyDescent="0.2">
      <c r="A332" s="1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31.5" customHeight="1" x14ac:dyDescent="0.2">
      <c r="A333" s="1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31.5" customHeight="1" x14ac:dyDescent="0.2">
      <c r="A334" s="1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31.5" customHeight="1" x14ac:dyDescent="0.2">
      <c r="A335" s="1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31.5" customHeight="1" x14ac:dyDescent="0.2">
      <c r="A336" s="1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31.5" customHeight="1" x14ac:dyDescent="0.2">
      <c r="A337" s="1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31.5" customHeight="1" x14ac:dyDescent="0.2">
      <c r="A338" s="1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31.5" customHeight="1" x14ac:dyDescent="0.2">
      <c r="A339" s="1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31.5" customHeight="1" x14ac:dyDescent="0.2">
      <c r="A340" s="1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31.5" customHeight="1" x14ac:dyDescent="0.2">
      <c r="A341" s="1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31.5" customHeight="1" x14ac:dyDescent="0.2">
      <c r="A342" s="1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31.5" customHeight="1" x14ac:dyDescent="0.2">
      <c r="A343" s="1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31.5" customHeight="1" x14ac:dyDescent="0.2">
      <c r="A344" s="1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31.5" customHeight="1" x14ac:dyDescent="0.2">
      <c r="A345" s="1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31.5" customHeight="1" x14ac:dyDescent="0.2">
      <c r="A346" s="1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31.5" customHeight="1" x14ac:dyDescent="0.2">
      <c r="A347" s="1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31.5" customHeight="1" x14ac:dyDescent="0.2">
      <c r="A348" s="1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31.5" customHeight="1" x14ac:dyDescent="0.2">
      <c r="A349" s="1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31.5" customHeight="1" x14ac:dyDescent="0.2">
      <c r="A350" s="1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31.5" customHeight="1" x14ac:dyDescent="0.2">
      <c r="A351" s="1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31.5" customHeight="1" x14ac:dyDescent="0.2">
      <c r="A352" s="1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31.5" customHeight="1" x14ac:dyDescent="0.2">
      <c r="A353" s="1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31.5" customHeight="1" x14ac:dyDescent="0.2">
      <c r="A354" s="1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31.5" customHeight="1" x14ac:dyDescent="0.2">
      <c r="A355" s="1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31.5" customHeight="1" x14ac:dyDescent="0.2">
      <c r="A356" s="1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31.5" customHeight="1" x14ac:dyDescent="0.2">
      <c r="A357" s="1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31.5" customHeight="1" x14ac:dyDescent="0.2">
      <c r="A358" s="1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31.5" customHeight="1" x14ac:dyDescent="0.2">
      <c r="A359" s="1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31.5" customHeight="1" x14ac:dyDescent="0.2">
      <c r="A360" s="1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31.5" customHeight="1" x14ac:dyDescent="0.2">
      <c r="A361" s="1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31.5" customHeight="1" x14ac:dyDescent="0.2">
      <c r="A362" s="1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31.5" customHeight="1" x14ac:dyDescent="0.2">
      <c r="A363" s="1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31.5" customHeight="1" x14ac:dyDescent="0.2">
      <c r="A364" s="1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31.5" customHeight="1" x14ac:dyDescent="0.2">
      <c r="A365" s="1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31.5" customHeight="1" x14ac:dyDescent="0.2">
      <c r="A366" s="1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31.5" customHeight="1" x14ac:dyDescent="0.2">
      <c r="A367" s="1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31.5" customHeight="1" x14ac:dyDescent="0.2">
      <c r="A368" s="1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31.5" customHeight="1" x14ac:dyDescent="0.2">
      <c r="A369" s="1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31.5" customHeight="1" x14ac:dyDescent="0.2">
      <c r="A370" s="1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31.5" customHeight="1" x14ac:dyDescent="0.2">
      <c r="A371" s="1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31.5" customHeight="1" x14ac:dyDescent="0.2">
      <c r="A372" s="1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31.5" customHeight="1" x14ac:dyDescent="0.2">
      <c r="A373" s="1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31.5" customHeight="1" x14ac:dyDescent="0.2">
      <c r="A374" s="1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31.5" customHeight="1" x14ac:dyDescent="0.2">
      <c r="A375" s="1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31.5" customHeight="1" x14ac:dyDescent="0.2">
      <c r="A376" s="1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31.5" customHeight="1" x14ac:dyDescent="0.2">
      <c r="A377" s="1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31.5" customHeight="1" x14ac:dyDescent="0.2">
      <c r="A378" s="1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31.5" customHeight="1" x14ac:dyDescent="0.2">
      <c r="A379" s="1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31.5" customHeight="1" x14ac:dyDescent="0.2">
      <c r="A380" s="1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31.5" customHeight="1" x14ac:dyDescent="0.2">
      <c r="A381" s="1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31.5" customHeight="1" x14ac:dyDescent="0.2">
      <c r="A382" s="1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31.5" customHeight="1" x14ac:dyDescent="0.2">
      <c r="A383" s="1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31.5" customHeight="1" x14ac:dyDescent="0.2">
      <c r="A384" s="1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31.5" customHeight="1" x14ac:dyDescent="0.2">
      <c r="A385" s="1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31.5" customHeight="1" x14ac:dyDescent="0.2">
      <c r="A386" s="1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31.5" customHeight="1" x14ac:dyDescent="0.2">
      <c r="A387" s="1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31.5" customHeight="1" x14ac:dyDescent="0.2">
      <c r="A388" s="1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31.5" customHeight="1" x14ac:dyDescent="0.2">
      <c r="A389" s="1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31.5" customHeight="1" x14ac:dyDescent="0.2">
      <c r="A390" s="1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31.5" customHeight="1" x14ac:dyDescent="0.2">
      <c r="A391" s="1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31.5" customHeight="1" x14ac:dyDescent="0.2">
      <c r="A392" s="1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31.5" customHeight="1" x14ac:dyDescent="0.2">
      <c r="A393" s="1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31.5" customHeight="1" x14ac:dyDescent="0.2">
      <c r="A394" s="1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31.5" customHeight="1" x14ac:dyDescent="0.2">
      <c r="A395" s="1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31.5" customHeight="1" x14ac:dyDescent="0.2">
      <c r="A396" s="1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31.5" customHeight="1" x14ac:dyDescent="0.2">
      <c r="A397" s="1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31.5" customHeight="1" x14ac:dyDescent="0.2">
      <c r="A398" s="1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31.5" customHeight="1" x14ac:dyDescent="0.2">
      <c r="A399" s="1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31.5" customHeight="1" x14ac:dyDescent="0.2">
      <c r="A400" s="1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31.5" customHeight="1" x14ac:dyDescent="0.2">
      <c r="A401" s="1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31.5" customHeight="1" x14ac:dyDescent="0.2">
      <c r="A402" s="1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31.5" customHeight="1" x14ac:dyDescent="0.2">
      <c r="A403" s="1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31.5" customHeight="1" x14ac:dyDescent="0.2">
      <c r="A404" s="1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31.5" customHeight="1" x14ac:dyDescent="0.2">
      <c r="A405" s="1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31.5" customHeight="1" x14ac:dyDescent="0.2">
      <c r="A406" s="1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31.5" customHeight="1" x14ac:dyDescent="0.2">
      <c r="A407" s="1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31.5" customHeight="1" x14ac:dyDescent="0.2">
      <c r="A408" s="1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31.5" customHeight="1" x14ac:dyDescent="0.2">
      <c r="A409" s="1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31.5" customHeight="1" x14ac:dyDescent="0.2">
      <c r="A410" s="1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31.5" customHeight="1" x14ac:dyDescent="0.2">
      <c r="A411" s="1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31.5" customHeight="1" x14ac:dyDescent="0.2">
      <c r="A412" s="1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31.5" customHeight="1" x14ac:dyDescent="0.2">
      <c r="A413" s="1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31.5" customHeight="1" x14ac:dyDescent="0.2">
      <c r="A414" s="1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31.5" customHeight="1" x14ac:dyDescent="0.2">
      <c r="A415" s="1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31.5" customHeight="1" x14ac:dyDescent="0.2">
      <c r="A416" s="1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31.5" customHeight="1" x14ac:dyDescent="0.2">
      <c r="A417" s="1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31.5" customHeight="1" x14ac:dyDescent="0.2">
      <c r="A418" s="1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31.5" customHeight="1" x14ac:dyDescent="0.2">
      <c r="A419" s="1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31.5" customHeight="1" x14ac:dyDescent="0.2">
      <c r="A420" s="1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31.5" customHeight="1" x14ac:dyDescent="0.2">
      <c r="A421" s="1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31.5" customHeight="1" x14ac:dyDescent="0.2">
      <c r="A422" s="1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31.5" customHeight="1" x14ac:dyDescent="0.2">
      <c r="A423" s="1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31.5" customHeight="1" x14ac:dyDescent="0.2">
      <c r="A424" s="1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31.5" customHeight="1" x14ac:dyDescent="0.2">
      <c r="A425" s="1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31.5" customHeight="1" x14ac:dyDescent="0.2">
      <c r="A426" s="1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31.5" customHeight="1" x14ac:dyDescent="0.2">
      <c r="A427" s="1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31.5" customHeight="1" x14ac:dyDescent="0.2">
      <c r="A428" s="1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31.5" customHeight="1" x14ac:dyDescent="0.2">
      <c r="A429" s="1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31.5" customHeight="1" x14ac:dyDescent="0.2">
      <c r="A430" s="1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31.5" customHeight="1" x14ac:dyDescent="0.2">
      <c r="A431" s="1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31.5" customHeight="1" x14ac:dyDescent="0.2">
      <c r="A432" s="1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31.5" customHeight="1" x14ac:dyDescent="0.2">
      <c r="A433" s="1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31.5" customHeight="1" x14ac:dyDescent="0.2">
      <c r="A434" s="1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31.5" customHeight="1" x14ac:dyDescent="0.2">
      <c r="A435" s="1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31.5" customHeight="1" x14ac:dyDescent="0.2">
      <c r="A436" s="1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31.5" customHeight="1" x14ac:dyDescent="0.2">
      <c r="A437" s="1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31.5" customHeight="1" x14ac:dyDescent="0.2">
      <c r="A438" s="1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31.5" customHeight="1" x14ac:dyDescent="0.2">
      <c r="A439" s="1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31.5" customHeight="1" x14ac:dyDescent="0.2">
      <c r="A440" s="1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31.5" customHeight="1" x14ac:dyDescent="0.2">
      <c r="A441" s="1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31.5" customHeight="1" x14ac:dyDescent="0.2">
      <c r="A442" s="1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31.5" customHeight="1" x14ac:dyDescent="0.2">
      <c r="A443" s="1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31.5" customHeight="1" x14ac:dyDescent="0.2">
      <c r="A444" s="1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31.5" customHeight="1" x14ac:dyDescent="0.2">
      <c r="A445" s="1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31.5" customHeight="1" x14ac:dyDescent="0.2">
      <c r="A446" s="1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31.5" customHeight="1" x14ac:dyDescent="0.2">
      <c r="A447" s="1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31.5" customHeight="1" x14ac:dyDescent="0.2">
      <c r="A448" s="1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31.5" customHeight="1" x14ac:dyDescent="0.2">
      <c r="A449" s="1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31.5" customHeight="1" x14ac:dyDescent="0.2">
      <c r="A450" s="1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31.5" customHeight="1" x14ac:dyDescent="0.2">
      <c r="A451" s="1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31.5" customHeight="1" x14ac:dyDescent="0.2">
      <c r="A452" s="1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31.5" customHeight="1" x14ac:dyDescent="0.2">
      <c r="A453" s="1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31.5" customHeight="1" x14ac:dyDescent="0.2">
      <c r="A454" s="1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31.5" customHeight="1" x14ac:dyDescent="0.2">
      <c r="A455" s="1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31.5" customHeight="1" x14ac:dyDescent="0.2">
      <c r="A456" s="1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31.5" customHeight="1" x14ac:dyDescent="0.2">
      <c r="A457" s="1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31.5" customHeight="1" x14ac:dyDescent="0.2">
      <c r="A458" s="1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31.5" customHeight="1" x14ac:dyDescent="0.2">
      <c r="A459" s="1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31.5" customHeight="1" x14ac:dyDescent="0.2">
      <c r="A460" s="1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31.5" customHeight="1" x14ac:dyDescent="0.2">
      <c r="A461" s="1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31.5" customHeight="1" x14ac:dyDescent="0.2">
      <c r="A462" s="1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31.5" customHeight="1" x14ac:dyDescent="0.2">
      <c r="A463" s="1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31.5" customHeight="1" x14ac:dyDescent="0.2">
      <c r="A464" s="1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31.5" customHeight="1" x14ac:dyDescent="0.2">
      <c r="A465" s="1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31.5" customHeight="1" x14ac:dyDescent="0.2">
      <c r="A466" s="1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31.5" customHeight="1" x14ac:dyDescent="0.2">
      <c r="A467" s="1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31.5" customHeight="1" x14ac:dyDescent="0.2">
      <c r="A468" s="1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31.5" customHeight="1" x14ac:dyDescent="0.2">
      <c r="A469" s="1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31.5" customHeight="1" x14ac:dyDescent="0.2">
      <c r="A470" s="1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31.5" customHeight="1" x14ac:dyDescent="0.2">
      <c r="A471" s="1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31.5" customHeight="1" x14ac:dyDescent="0.2">
      <c r="A472" s="1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31.5" customHeight="1" x14ac:dyDescent="0.2">
      <c r="A473" s="1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31.5" customHeight="1" x14ac:dyDescent="0.2">
      <c r="A474" s="1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31.5" customHeight="1" x14ac:dyDescent="0.2">
      <c r="A475" s="1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31.5" customHeight="1" x14ac:dyDescent="0.2">
      <c r="A476" s="1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31.5" customHeight="1" x14ac:dyDescent="0.2">
      <c r="A477" s="1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31.5" customHeight="1" x14ac:dyDescent="0.2">
      <c r="A478" s="1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31.5" customHeight="1" x14ac:dyDescent="0.2">
      <c r="A479" s="1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31.5" customHeight="1" x14ac:dyDescent="0.2">
      <c r="A480" s="1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31.5" customHeight="1" x14ac:dyDescent="0.2">
      <c r="A481" s="1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31.5" customHeight="1" x14ac:dyDescent="0.2">
      <c r="A482" s="1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31.5" customHeight="1" x14ac:dyDescent="0.2">
      <c r="A483" s="1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31.5" customHeight="1" x14ac:dyDescent="0.2">
      <c r="A484" s="1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31.5" customHeight="1" x14ac:dyDescent="0.2">
      <c r="A485" s="1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31.5" customHeight="1" x14ac:dyDescent="0.2">
      <c r="A486" s="1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31.5" customHeight="1" x14ac:dyDescent="0.2">
      <c r="A487" s="1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31.5" customHeight="1" x14ac:dyDescent="0.2">
      <c r="A488" s="1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31.5" customHeight="1" x14ac:dyDescent="0.2">
      <c r="A489" s="1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31.5" customHeight="1" x14ac:dyDescent="0.2">
      <c r="A490" s="1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31.5" customHeight="1" x14ac:dyDescent="0.2">
      <c r="A491" s="1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31.5" customHeight="1" x14ac:dyDescent="0.2">
      <c r="A492" s="1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31.5" customHeight="1" x14ac:dyDescent="0.2">
      <c r="A493" s="1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31.5" customHeight="1" x14ac:dyDescent="0.2">
      <c r="A494" s="1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31.5" customHeight="1" x14ac:dyDescent="0.2">
      <c r="A495" s="1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31.5" customHeight="1" x14ac:dyDescent="0.2">
      <c r="A496" s="1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31.5" customHeight="1" x14ac:dyDescent="0.2">
      <c r="A497" s="1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31.5" customHeight="1" x14ac:dyDescent="0.2">
      <c r="A498" s="1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31.5" customHeight="1" x14ac:dyDescent="0.2">
      <c r="A499" s="1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31.5" customHeight="1" x14ac:dyDescent="0.2">
      <c r="A500" s="1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31.5" customHeight="1" x14ac:dyDescent="0.2">
      <c r="A501" s="1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31.5" customHeight="1" x14ac:dyDescent="0.2">
      <c r="A502" s="1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31.5" customHeight="1" x14ac:dyDescent="0.2">
      <c r="A503" s="1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31.5" customHeight="1" x14ac:dyDescent="0.2">
      <c r="A504" s="1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31.5" customHeight="1" x14ac:dyDescent="0.2">
      <c r="A505" s="1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31.5" customHeight="1" x14ac:dyDescent="0.2">
      <c r="A506" s="1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31.5" customHeight="1" x14ac:dyDescent="0.2">
      <c r="A507" s="1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31.5" customHeight="1" x14ac:dyDescent="0.2">
      <c r="A508" s="1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31.5" customHeight="1" x14ac:dyDescent="0.2">
      <c r="A509" s="1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31.5" customHeight="1" x14ac:dyDescent="0.2">
      <c r="A510" s="1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31.5" customHeight="1" x14ac:dyDescent="0.2">
      <c r="A511" s="1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31.5" customHeight="1" x14ac:dyDescent="0.2">
      <c r="A512" s="1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31.5" customHeight="1" x14ac:dyDescent="0.2">
      <c r="A513" s="1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31.5" customHeight="1" x14ac:dyDescent="0.2">
      <c r="A514" s="1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31.5" customHeight="1" x14ac:dyDescent="0.2">
      <c r="A515" s="1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31.5" customHeight="1" x14ac:dyDescent="0.2">
      <c r="A516" s="1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31.5" customHeight="1" x14ac:dyDescent="0.2">
      <c r="A517" s="1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31.5" customHeight="1" x14ac:dyDescent="0.2">
      <c r="A518" s="1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31.5" customHeight="1" x14ac:dyDescent="0.2">
      <c r="A519" s="1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31.5" customHeight="1" x14ac:dyDescent="0.2">
      <c r="A520" s="1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31.5" customHeight="1" x14ac:dyDescent="0.2">
      <c r="A521" s="1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31.5" customHeight="1" x14ac:dyDescent="0.2">
      <c r="A522" s="1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31.5" customHeight="1" x14ac:dyDescent="0.2">
      <c r="A523" s="1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31.5" customHeight="1" x14ac:dyDescent="0.2">
      <c r="A524" s="1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31.5" customHeight="1" x14ac:dyDescent="0.2">
      <c r="A525" s="1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31.5" customHeight="1" x14ac:dyDescent="0.2">
      <c r="A526" s="1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31.5" customHeight="1" x14ac:dyDescent="0.2">
      <c r="A527" s="1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31.5" customHeight="1" x14ac:dyDescent="0.2">
      <c r="A528" s="1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31.5" customHeight="1" x14ac:dyDescent="0.2">
      <c r="A529" s="1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31.5" customHeight="1" x14ac:dyDescent="0.2">
      <c r="A530" s="1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31.5" customHeight="1" x14ac:dyDescent="0.2">
      <c r="A531" s="1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31.5" customHeight="1" x14ac:dyDescent="0.2">
      <c r="A532" s="1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31.5" customHeight="1" x14ac:dyDescent="0.2">
      <c r="A533" s="1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31.5" customHeight="1" x14ac:dyDescent="0.2">
      <c r="A534" s="1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31.5" customHeight="1" x14ac:dyDescent="0.2">
      <c r="A535" s="1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31.5" customHeight="1" x14ac:dyDescent="0.2">
      <c r="A536" s="1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31.5" customHeight="1" x14ac:dyDescent="0.2">
      <c r="A537" s="1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31.5" customHeight="1" x14ac:dyDescent="0.2">
      <c r="A538" s="1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31.5" customHeight="1" x14ac:dyDescent="0.2">
      <c r="A539" s="1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31.5" customHeight="1" x14ac:dyDescent="0.2">
      <c r="A540" s="1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31.5" customHeight="1" x14ac:dyDescent="0.2">
      <c r="A541" s="1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31.5" customHeight="1" x14ac:dyDescent="0.2">
      <c r="A542" s="1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31.5" customHeight="1" x14ac:dyDescent="0.2">
      <c r="A543" s="1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31.5" customHeight="1" x14ac:dyDescent="0.2">
      <c r="A544" s="1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31.5" customHeight="1" x14ac:dyDescent="0.2">
      <c r="A545" s="1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31.5" customHeight="1" x14ac:dyDescent="0.2">
      <c r="A546" s="1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31.5" customHeight="1" x14ac:dyDescent="0.2">
      <c r="A547" s="1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31.5" customHeight="1" x14ac:dyDescent="0.2">
      <c r="A548" s="1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31.5" customHeight="1" x14ac:dyDescent="0.2">
      <c r="A549" s="1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31.5" customHeight="1" x14ac:dyDescent="0.2">
      <c r="A550" s="1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31.5" customHeight="1" x14ac:dyDescent="0.2">
      <c r="A551" s="1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31.5" customHeight="1" x14ac:dyDescent="0.2">
      <c r="A552" s="1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31.5" customHeight="1" x14ac:dyDescent="0.2">
      <c r="A553" s="1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31.5" customHeight="1" x14ac:dyDescent="0.2">
      <c r="A554" s="1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31.5" customHeight="1" x14ac:dyDescent="0.2">
      <c r="A555" s="1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31.5" customHeight="1" x14ac:dyDescent="0.2">
      <c r="A556" s="1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31.5" customHeight="1" x14ac:dyDescent="0.2">
      <c r="A557" s="1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31.5" customHeight="1" x14ac:dyDescent="0.2">
      <c r="A558" s="1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31.5" customHeight="1" x14ac:dyDescent="0.2">
      <c r="A559" s="1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31.5" customHeight="1" x14ac:dyDescent="0.2">
      <c r="A560" s="1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31.5" customHeight="1" x14ac:dyDescent="0.2">
      <c r="A561" s="1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31.5" customHeight="1" x14ac:dyDescent="0.2">
      <c r="A562" s="1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31.5" customHeight="1" x14ac:dyDescent="0.2">
      <c r="A563" s="1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31.5" customHeight="1" x14ac:dyDescent="0.2">
      <c r="A564" s="1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31.5" customHeight="1" x14ac:dyDescent="0.2">
      <c r="A565" s="1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31.5" customHeight="1" x14ac:dyDescent="0.2">
      <c r="A566" s="1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31.5" customHeight="1" x14ac:dyDescent="0.2">
      <c r="A567" s="1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31.5" customHeight="1" x14ac:dyDescent="0.2">
      <c r="A568" s="1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31.5" customHeight="1" x14ac:dyDescent="0.2">
      <c r="A569" s="1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31.5" customHeight="1" x14ac:dyDescent="0.2">
      <c r="A570" s="1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31.5" customHeight="1" x14ac:dyDescent="0.2">
      <c r="A571" s="1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31.5" customHeight="1" x14ac:dyDescent="0.2">
      <c r="A572" s="1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31.5" customHeight="1" x14ac:dyDescent="0.2">
      <c r="A573" s="1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31.5" customHeight="1" x14ac:dyDescent="0.2">
      <c r="A574" s="1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31.5" customHeight="1" x14ac:dyDescent="0.2">
      <c r="A575" s="1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31.5" customHeight="1" x14ac:dyDescent="0.2">
      <c r="A576" s="1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31.5" customHeight="1" x14ac:dyDescent="0.2">
      <c r="A577" s="1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31.5" customHeight="1" x14ac:dyDescent="0.2">
      <c r="A578" s="1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31.5" customHeight="1" x14ac:dyDescent="0.2">
      <c r="A579" s="1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31.5" customHeight="1" x14ac:dyDescent="0.2">
      <c r="A580" s="1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31.5" customHeight="1" x14ac:dyDescent="0.2">
      <c r="A581" s="1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31.5" customHeight="1" x14ac:dyDescent="0.2">
      <c r="A582" s="1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31.5" customHeight="1" x14ac:dyDescent="0.2">
      <c r="A583" s="1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31.5" customHeight="1" x14ac:dyDescent="0.2">
      <c r="A584" s="1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31.5" customHeight="1" x14ac:dyDescent="0.2">
      <c r="A585" s="1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31.5" customHeight="1" x14ac:dyDescent="0.2">
      <c r="A586" s="1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31.5" customHeight="1" x14ac:dyDescent="0.2">
      <c r="A587" s="1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31.5" customHeight="1" x14ac:dyDescent="0.2">
      <c r="A588" s="1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31.5" customHeight="1" x14ac:dyDescent="0.2">
      <c r="A589" s="1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31.5" customHeight="1" x14ac:dyDescent="0.2">
      <c r="A590" s="1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31.5" customHeight="1" x14ac:dyDescent="0.2">
      <c r="A591" s="1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31.5" customHeight="1" x14ac:dyDescent="0.2">
      <c r="A592" s="1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31.5" customHeight="1" x14ac:dyDescent="0.2">
      <c r="A593" s="1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31.5" customHeight="1" x14ac:dyDescent="0.2">
      <c r="A594" s="1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31.5" customHeight="1" x14ac:dyDescent="0.2">
      <c r="A595" s="1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31.5" customHeight="1" x14ac:dyDescent="0.2">
      <c r="A596" s="1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31.5" customHeight="1" x14ac:dyDescent="0.2">
      <c r="A597" s="1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31.5" customHeight="1" x14ac:dyDescent="0.2">
      <c r="A598" s="1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31.5" customHeight="1" x14ac:dyDescent="0.2">
      <c r="A599" s="1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31.5" customHeight="1" x14ac:dyDescent="0.2">
      <c r="A600" s="1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31.5" customHeight="1" x14ac:dyDescent="0.2">
      <c r="A601" s="1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31.5" customHeight="1" x14ac:dyDescent="0.2">
      <c r="A602" s="1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31.5" customHeight="1" x14ac:dyDescent="0.2">
      <c r="A603" s="1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31.5" customHeight="1" x14ac:dyDescent="0.2">
      <c r="A604" s="1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31.5" customHeight="1" x14ac:dyDescent="0.2">
      <c r="A605" s="1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31.5" customHeight="1" x14ac:dyDescent="0.2">
      <c r="A606" s="1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31.5" customHeight="1" x14ac:dyDescent="0.2">
      <c r="A607" s="1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31.5" customHeight="1" x14ac:dyDescent="0.2">
      <c r="A608" s="1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31.5" customHeight="1" x14ac:dyDescent="0.2">
      <c r="A609" s="1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31.5" customHeight="1" x14ac:dyDescent="0.2">
      <c r="A610" s="1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31.5" customHeight="1" x14ac:dyDescent="0.2">
      <c r="A611" s="1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31.5" customHeight="1" x14ac:dyDescent="0.2">
      <c r="A612" s="1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31.5" customHeight="1" x14ac:dyDescent="0.2">
      <c r="A613" s="1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31.5" customHeight="1" x14ac:dyDescent="0.2">
      <c r="A614" s="1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31.5" customHeight="1" x14ac:dyDescent="0.2">
      <c r="A615" s="1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31.5" customHeight="1" x14ac:dyDescent="0.2">
      <c r="A616" s="1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31.5" customHeight="1" x14ac:dyDescent="0.2">
      <c r="A617" s="1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31.5" customHeight="1" x14ac:dyDescent="0.2">
      <c r="A618" s="1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31.5" customHeight="1" x14ac:dyDescent="0.2">
      <c r="A619" s="1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31.5" customHeight="1" x14ac:dyDescent="0.2">
      <c r="A620" s="1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31.5" customHeight="1" x14ac:dyDescent="0.2">
      <c r="A621" s="1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31.5" customHeight="1" x14ac:dyDescent="0.2">
      <c r="A622" s="1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31.5" customHeight="1" x14ac:dyDescent="0.2">
      <c r="A623" s="1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31.5" customHeight="1" x14ac:dyDescent="0.2">
      <c r="A624" s="1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31.5" customHeight="1" x14ac:dyDescent="0.2">
      <c r="A625" s="1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31.5" customHeight="1" x14ac:dyDescent="0.2">
      <c r="A626" s="1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31.5" customHeight="1" x14ac:dyDescent="0.2">
      <c r="A627" s="1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31.5" customHeight="1" x14ac:dyDescent="0.2">
      <c r="A628" s="1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31.5" customHeight="1" x14ac:dyDescent="0.2">
      <c r="A629" s="1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31.5" customHeight="1" x14ac:dyDescent="0.2">
      <c r="A630" s="1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31.5" customHeight="1" x14ac:dyDescent="0.2">
      <c r="A631" s="1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31.5" customHeight="1" x14ac:dyDescent="0.2">
      <c r="A632" s="1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31.5" customHeight="1" x14ac:dyDescent="0.2">
      <c r="A633" s="1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31.5" customHeight="1" x14ac:dyDescent="0.2">
      <c r="A634" s="1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31.5" customHeight="1" x14ac:dyDescent="0.2">
      <c r="A635" s="1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31.5" customHeight="1" x14ac:dyDescent="0.2">
      <c r="A636" s="1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31.5" customHeight="1" x14ac:dyDescent="0.2">
      <c r="A637" s="1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31.5" customHeight="1" x14ac:dyDescent="0.2">
      <c r="A638" s="1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31.5" customHeight="1" x14ac:dyDescent="0.2">
      <c r="A639" s="1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31.5" customHeight="1" x14ac:dyDescent="0.2">
      <c r="A640" s="1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31.5" customHeight="1" x14ac:dyDescent="0.2">
      <c r="A641" s="1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31.5" customHeight="1" x14ac:dyDescent="0.2">
      <c r="A642" s="1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31.5" customHeight="1" x14ac:dyDescent="0.2">
      <c r="A643" s="1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31.5" customHeight="1" x14ac:dyDescent="0.2">
      <c r="A644" s="1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31.5" customHeight="1" x14ac:dyDescent="0.2">
      <c r="A645" s="1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31.5" customHeight="1" x14ac:dyDescent="0.2">
      <c r="A646" s="1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31.5" customHeight="1" x14ac:dyDescent="0.2">
      <c r="A647" s="1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31.5" customHeight="1" x14ac:dyDescent="0.2">
      <c r="A648" s="1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31.5" customHeight="1" x14ac:dyDescent="0.2">
      <c r="A649" s="1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31.5" customHeight="1" x14ac:dyDescent="0.2">
      <c r="A650" s="1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31.5" customHeight="1" x14ac:dyDescent="0.2">
      <c r="A651" s="1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31.5" customHeight="1" x14ac:dyDescent="0.2">
      <c r="A652" s="1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31.5" customHeight="1" x14ac:dyDescent="0.2">
      <c r="A653" s="1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31.5" customHeight="1" x14ac:dyDescent="0.2">
      <c r="A654" s="1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31.5" customHeight="1" x14ac:dyDescent="0.2">
      <c r="A655" s="1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31.5" customHeight="1" x14ac:dyDescent="0.2">
      <c r="A656" s="1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31.5" customHeight="1" x14ac:dyDescent="0.2">
      <c r="A657" s="1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31.5" customHeight="1" x14ac:dyDescent="0.2">
      <c r="A658" s="1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31.5" customHeight="1" x14ac:dyDescent="0.2">
      <c r="A659" s="1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31.5" customHeight="1" x14ac:dyDescent="0.2">
      <c r="A660" s="1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31.5" customHeight="1" x14ac:dyDescent="0.2">
      <c r="A661" s="1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31.5" customHeight="1" x14ac:dyDescent="0.2">
      <c r="A662" s="1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31.5" customHeight="1" x14ac:dyDescent="0.2">
      <c r="A663" s="1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31.5" customHeight="1" x14ac:dyDescent="0.2">
      <c r="A664" s="1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31.5" customHeight="1" x14ac:dyDescent="0.2">
      <c r="A665" s="1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31.5" customHeight="1" x14ac:dyDescent="0.2">
      <c r="A666" s="1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31.5" customHeight="1" x14ac:dyDescent="0.2">
      <c r="A667" s="1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31.5" customHeight="1" x14ac:dyDescent="0.2">
      <c r="A668" s="1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31.5" customHeight="1" x14ac:dyDescent="0.2">
      <c r="A669" s="1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31.5" customHeight="1" x14ac:dyDescent="0.2">
      <c r="A670" s="1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31.5" customHeight="1" x14ac:dyDescent="0.2">
      <c r="A671" s="1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31.5" customHeight="1" x14ac:dyDescent="0.2">
      <c r="A672" s="1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31.5" customHeight="1" x14ac:dyDescent="0.2">
      <c r="A673" s="1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31.5" customHeight="1" x14ac:dyDescent="0.2">
      <c r="A674" s="1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31.5" customHeight="1" x14ac:dyDescent="0.2">
      <c r="A675" s="1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31.5" customHeight="1" x14ac:dyDescent="0.2">
      <c r="A676" s="1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31.5" customHeight="1" x14ac:dyDescent="0.2">
      <c r="A677" s="1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31.5" customHeight="1" x14ac:dyDescent="0.2">
      <c r="A678" s="1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31.5" customHeight="1" x14ac:dyDescent="0.2">
      <c r="A679" s="1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31.5" customHeight="1" x14ac:dyDescent="0.2">
      <c r="A680" s="1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31.5" customHeight="1" x14ac:dyDescent="0.2">
      <c r="A681" s="1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31.5" customHeight="1" x14ac:dyDescent="0.2">
      <c r="A682" s="1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31.5" customHeight="1" x14ac:dyDescent="0.2">
      <c r="A683" s="1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31.5" customHeight="1" x14ac:dyDescent="0.2">
      <c r="A684" s="1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31.5" customHeight="1" x14ac:dyDescent="0.2">
      <c r="A685" s="1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31.5" customHeight="1" x14ac:dyDescent="0.2">
      <c r="A686" s="1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31.5" customHeight="1" x14ac:dyDescent="0.2">
      <c r="A687" s="1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31.5" customHeight="1" x14ac:dyDescent="0.2">
      <c r="A688" s="1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31.5" customHeight="1" x14ac:dyDescent="0.2">
      <c r="A689" s="1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31.5" customHeight="1" x14ac:dyDescent="0.2">
      <c r="A690" s="1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31.5" customHeight="1" x14ac:dyDescent="0.2">
      <c r="A691" s="1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31.5" customHeight="1" x14ac:dyDescent="0.2">
      <c r="A692" s="1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31.5" customHeight="1" x14ac:dyDescent="0.2">
      <c r="A693" s="1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31.5" customHeight="1" x14ac:dyDescent="0.2">
      <c r="A694" s="1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31.5" customHeight="1" x14ac:dyDescent="0.2">
      <c r="A695" s="1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31.5" customHeight="1" x14ac:dyDescent="0.2">
      <c r="A696" s="1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31.5" customHeight="1" x14ac:dyDescent="0.2">
      <c r="A697" s="1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31.5" customHeight="1" x14ac:dyDescent="0.2">
      <c r="A698" s="1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31.5" customHeight="1" x14ac:dyDescent="0.2">
      <c r="A699" s="1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31.5" customHeight="1" x14ac:dyDescent="0.2">
      <c r="A700" s="1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31.5" customHeight="1" x14ac:dyDescent="0.2">
      <c r="A701" s="1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31.5" customHeight="1" x14ac:dyDescent="0.2">
      <c r="A702" s="1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31.5" customHeight="1" x14ac:dyDescent="0.2">
      <c r="A703" s="1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31.5" customHeight="1" x14ac:dyDescent="0.2">
      <c r="A704" s="1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31.5" customHeight="1" x14ac:dyDescent="0.2">
      <c r="A705" s="1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31.5" customHeight="1" x14ac:dyDescent="0.2">
      <c r="A706" s="1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31.5" customHeight="1" x14ac:dyDescent="0.2">
      <c r="A707" s="1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31.5" customHeight="1" x14ac:dyDescent="0.2">
      <c r="A708" s="1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31.5" customHeight="1" x14ac:dyDescent="0.2">
      <c r="A709" s="1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31.5" customHeight="1" x14ac:dyDescent="0.2">
      <c r="A710" s="1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31.5" customHeight="1" x14ac:dyDescent="0.2">
      <c r="A711" s="1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31.5" customHeight="1" x14ac:dyDescent="0.2">
      <c r="A712" s="1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31.5" customHeight="1" x14ac:dyDescent="0.2">
      <c r="A713" s="1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31.5" customHeight="1" x14ac:dyDescent="0.2">
      <c r="A714" s="1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31.5" customHeight="1" x14ac:dyDescent="0.2">
      <c r="A715" s="1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31.5" customHeight="1" x14ac:dyDescent="0.2">
      <c r="A716" s="1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31.5" customHeight="1" x14ac:dyDescent="0.2">
      <c r="A717" s="1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31.5" customHeight="1" x14ac:dyDescent="0.2">
      <c r="A718" s="1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31.5" customHeight="1" x14ac:dyDescent="0.2">
      <c r="A719" s="1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31.5" customHeight="1" x14ac:dyDescent="0.2">
      <c r="A720" s="1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31.5" customHeight="1" x14ac:dyDescent="0.2">
      <c r="A721" s="1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31.5" customHeight="1" x14ac:dyDescent="0.2">
      <c r="A722" s="1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31.5" customHeight="1" x14ac:dyDescent="0.2">
      <c r="A723" s="1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31.5" customHeight="1" x14ac:dyDescent="0.2">
      <c r="A724" s="1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31.5" customHeight="1" x14ac:dyDescent="0.2">
      <c r="A725" s="1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31.5" customHeight="1" x14ac:dyDescent="0.2">
      <c r="A726" s="1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31.5" customHeight="1" x14ac:dyDescent="0.2">
      <c r="A727" s="1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31.5" customHeight="1" x14ac:dyDescent="0.2">
      <c r="A728" s="1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31.5" customHeight="1" x14ac:dyDescent="0.2">
      <c r="A729" s="1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31.5" customHeight="1" x14ac:dyDescent="0.2">
      <c r="A730" s="1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31.5" customHeight="1" x14ac:dyDescent="0.2">
      <c r="A731" s="1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31.5" customHeight="1" x14ac:dyDescent="0.2">
      <c r="A732" s="1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31.5" customHeight="1" x14ac:dyDescent="0.2">
      <c r="A733" s="1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31.5" customHeight="1" x14ac:dyDescent="0.2">
      <c r="A734" s="1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31.5" customHeight="1" x14ac:dyDescent="0.2">
      <c r="A735" s="1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31.5" customHeight="1" x14ac:dyDescent="0.2">
      <c r="A736" s="1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31.5" customHeight="1" x14ac:dyDescent="0.2">
      <c r="A737" s="1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31.5" customHeight="1" x14ac:dyDescent="0.2">
      <c r="A738" s="1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31.5" customHeight="1" x14ac:dyDescent="0.2">
      <c r="A739" s="1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31.5" customHeight="1" x14ac:dyDescent="0.2">
      <c r="A740" s="1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31.5" customHeight="1" x14ac:dyDescent="0.2">
      <c r="A741" s="1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31.5" customHeight="1" x14ac:dyDescent="0.2">
      <c r="A742" s="1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31.5" customHeight="1" x14ac:dyDescent="0.2">
      <c r="A743" s="1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31.5" customHeight="1" x14ac:dyDescent="0.2">
      <c r="A744" s="1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31.5" customHeight="1" x14ac:dyDescent="0.2">
      <c r="A745" s="1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31.5" customHeight="1" x14ac:dyDescent="0.2">
      <c r="A746" s="1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31.5" customHeight="1" x14ac:dyDescent="0.2">
      <c r="A747" s="1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31.5" customHeight="1" x14ac:dyDescent="0.2">
      <c r="A748" s="1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31.5" customHeight="1" x14ac:dyDescent="0.2">
      <c r="A749" s="1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31.5" customHeight="1" x14ac:dyDescent="0.2">
      <c r="A750" s="1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31.5" customHeight="1" x14ac:dyDescent="0.2">
      <c r="A751" s="1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31.5" customHeight="1" x14ac:dyDescent="0.2">
      <c r="A752" s="1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31.5" customHeight="1" x14ac:dyDescent="0.2">
      <c r="A753" s="1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31.5" customHeight="1" x14ac:dyDescent="0.2">
      <c r="A754" s="1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31.5" customHeight="1" x14ac:dyDescent="0.2">
      <c r="A755" s="1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31.5" customHeight="1" x14ac:dyDescent="0.2">
      <c r="A756" s="1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31.5" customHeight="1" x14ac:dyDescent="0.2">
      <c r="A757" s="1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31.5" customHeight="1" x14ac:dyDescent="0.2">
      <c r="A758" s="1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31.5" customHeight="1" x14ac:dyDescent="0.2">
      <c r="A759" s="1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31.5" customHeight="1" x14ac:dyDescent="0.2">
      <c r="A760" s="1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31.5" customHeight="1" x14ac:dyDescent="0.2">
      <c r="A761" s="1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31.5" customHeight="1" x14ac:dyDescent="0.2">
      <c r="A762" s="1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31.5" customHeight="1" x14ac:dyDescent="0.2">
      <c r="A763" s="1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31.5" customHeight="1" x14ac:dyDescent="0.2">
      <c r="A764" s="1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31.5" customHeight="1" x14ac:dyDescent="0.2">
      <c r="A765" s="1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31.5" customHeight="1" x14ac:dyDescent="0.2">
      <c r="A766" s="1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31.5" customHeight="1" x14ac:dyDescent="0.2">
      <c r="A767" s="1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31.5" customHeight="1" x14ac:dyDescent="0.2">
      <c r="A768" s="1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31.5" customHeight="1" x14ac:dyDescent="0.2">
      <c r="A769" s="1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31.5" customHeight="1" x14ac:dyDescent="0.2">
      <c r="A770" s="1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31.5" customHeight="1" x14ac:dyDescent="0.2">
      <c r="A771" s="1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31.5" customHeight="1" x14ac:dyDescent="0.2">
      <c r="A772" s="1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31.5" customHeight="1" x14ac:dyDescent="0.2">
      <c r="A773" s="1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31.5" customHeight="1" x14ac:dyDescent="0.2">
      <c r="A774" s="1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31.5" customHeight="1" x14ac:dyDescent="0.2">
      <c r="A775" s="1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31.5" customHeight="1" x14ac:dyDescent="0.2">
      <c r="A776" s="1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31.5" customHeight="1" x14ac:dyDescent="0.2">
      <c r="A777" s="1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31.5" customHeight="1" x14ac:dyDescent="0.2">
      <c r="A778" s="1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31.5" customHeight="1" x14ac:dyDescent="0.2">
      <c r="A779" s="1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31.5" customHeight="1" x14ac:dyDescent="0.2">
      <c r="A780" s="1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31.5" customHeight="1" x14ac:dyDescent="0.2">
      <c r="A781" s="1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31.5" customHeight="1" x14ac:dyDescent="0.2">
      <c r="A782" s="1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31.5" customHeight="1" x14ac:dyDescent="0.2">
      <c r="A783" s="1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31.5" customHeight="1" x14ac:dyDescent="0.2">
      <c r="A784" s="1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31.5" customHeight="1" x14ac:dyDescent="0.2">
      <c r="A785" s="1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31.5" customHeight="1" x14ac:dyDescent="0.2">
      <c r="A786" s="1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31.5" customHeight="1" x14ac:dyDescent="0.2">
      <c r="A787" s="1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31.5" customHeight="1" x14ac:dyDescent="0.2">
      <c r="A788" s="1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31.5" customHeight="1" x14ac:dyDescent="0.2">
      <c r="A789" s="1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31.5" customHeight="1" x14ac:dyDescent="0.2">
      <c r="A790" s="1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31.5" customHeight="1" x14ac:dyDescent="0.2">
      <c r="A791" s="1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31.5" customHeight="1" x14ac:dyDescent="0.2">
      <c r="A792" s="1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31.5" customHeight="1" x14ac:dyDescent="0.2">
      <c r="A793" s="1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31.5" customHeight="1" x14ac:dyDescent="0.2">
      <c r="A794" s="1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31.5" customHeight="1" x14ac:dyDescent="0.2">
      <c r="A795" s="1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31.5" customHeight="1" x14ac:dyDescent="0.2">
      <c r="A796" s="1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31.5" customHeight="1" x14ac:dyDescent="0.2">
      <c r="A797" s="1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31.5" customHeight="1" x14ac:dyDescent="0.2">
      <c r="A798" s="1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31.5" customHeight="1" x14ac:dyDescent="0.2">
      <c r="A799" s="1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31.5" customHeight="1" x14ac:dyDescent="0.2">
      <c r="A800" s="1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31.5" customHeight="1" x14ac:dyDescent="0.2">
      <c r="A801" s="1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31.5" customHeight="1" x14ac:dyDescent="0.2">
      <c r="A802" s="1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31.5" customHeight="1" x14ac:dyDescent="0.2">
      <c r="A803" s="1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31.5" customHeight="1" x14ac:dyDescent="0.2">
      <c r="A804" s="1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31.5" customHeight="1" x14ac:dyDescent="0.2">
      <c r="A805" s="1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31.5" customHeight="1" x14ac:dyDescent="0.2">
      <c r="A806" s="1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31.5" customHeight="1" x14ac:dyDescent="0.2">
      <c r="A807" s="1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31.5" customHeight="1" x14ac:dyDescent="0.2">
      <c r="A808" s="1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31.5" customHeight="1" x14ac:dyDescent="0.2">
      <c r="A809" s="1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31.5" customHeight="1" x14ac:dyDescent="0.2">
      <c r="A810" s="1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31.5" customHeight="1" x14ac:dyDescent="0.2">
      <c r="A811" s="1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31.5" customHeight="1" x14ac:dyDescent="0.2">
      <c r="A812" s="1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31.5" customHeight="1" x14ac:dyDescent="0.2">
      <c r="A813" s="1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31.5" customHeight="1" x14ac:dyDescent="0.2">
      <c r="A814" s="1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31.5" customHeight="1" x14ac:dyDescent="0.2">
      <c r="A815" s="1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31.5" customHeight="1" x14ac:dyDescent="0.2">
      <c r="A816" s="1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31.5" customHeight="1" x14ac:dyDescent="0.2">
      <c r="A817" s="1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31.5" customHeight="1" x14ac:dyDescent="0.2">
      <c r="A818" s="1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31.5" customHeight="1" x14ac:dyDescent="0.2">
      <c r="A819" s="1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31.5" customHeight="1" x14ac:dyDescent="0.2">
      <c r="A820" s="1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31.5" customHeight="1" x14ac:dyDescent="0.2">
      <c r="A821" s="1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31.5" customHeight="1" x14ac:dyDescent="0.2">
      <c r="A822" s="1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31.5" customHeight="1" x14ac:dyDescent="0.2">
      <c r="A823" s="1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31.5" customHeight="1" x14ac:dyDescent="0.2">
      <c r="A824" s="1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31.5" customHeight="1" x14ac:dyDescent="0.2">
      <c r="A825" s="1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31.5" customHeight="1" x14ac:dyDescent="0.2">
      <c r="A826" s="1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31.5" customHeight="1" x14ac:dyDescent="0.2">
      <c r="A827" s="1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31.5" customHeight="1" x14ac:dyDescent="0.2">
      <c r="A828" s="1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31.5" customHeight="1" x14ac:dyDescent="0.2">
      <c r="A829" s="1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31.5" customHeight="1" x14ac:dyDescent="0.2">
      <c r="A830" s="1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31.5" customHeight="1" x14ac:dyDescent="0.2">
      <c r="A831" s="1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31.5" customHeight="1" x14ac:dyDescent="0.2">
      <c r="A832" s="1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31.5" customHeight="1" x14ac:dyDescent="0.2">
      <c r="A833" s="1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31.5" customHeight="1" x14ac:dyDescent="0.2">
      <c r="A834" s="1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31.5" customHeight="1" x14ac:dyDescent="0.2">
      <c r="A835" s="1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31.5" customHeight="1" x14ac:dyDescent="0.2">
      <c r="A836" s="1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31.5" customHeight="1" x14ac:dyDescent="0.2">
      <c r="A837" s="1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31.5" customHeight="1" x14ac:dyDescent="0.2">
      <c r="A838" s="1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31.5" customHeight="1" x14ac:dyDescent="0.2">
      <c r="A839" s="1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31.5" customHeight="1" x14ac:dyDescent="0.2">
      <c r="A840" s="1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31.5" customHeight="1" x14ac:dyDescent="0.2">
      <c r="A841" s="1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31.5" customHeight="1" x14ac:dyDescent="0.2">
      <c r="A842" s="1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31.5" customHeight="1" x14ac:dyDescent="0.2">
      <c r="A843" s="1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31.5" customHeight="1" x14ac:dyDescent="0.2">
      <c r="A844" s="1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31.5" customHeight="1" x14ac:dyDescent="0.2">
      <c r="A845" s="1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31.5" customHeight="1" x14ac:dyDescent="0.2">
      <c r="A846" s="1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31.5" customHeight="1" x14ac:dyDescent="0.2">
      <c r="A847" s="1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31.5" customHeight="1" x14ac:dyDescent="0.2">
      <c r="A848" s="1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31.5" customHeight="1" x14ac:dyDescent="0.2">
      <c r="A849" s="1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31.5" customHeight="1" x14ac:dyDescent="0.2">
      <c r="A850" s="1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31.5" customHeight="1" x14ac:dyDescent="0.2">
      <c r="A851" s="1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31.5" customHeight="1" x14ac:dyDescent="0.2">
      <c r="A852" s="1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31.5" customHeight="1" x14ac:dyDescent="0.2">
      <c r="A853" s="1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31.5" customHeight="1" x14ac:dyDescent="0.2">
      <c r="A854" s="1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31.5" customHeight="1" x14ac:dyDescent="0.2">
      <c r="A855" s="1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31.5" customHeight="1" x14ac:dyDescent="0.2">
      <c r="A856" s="1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31.5" customHeight="1" x14ac:dyDescent="0.2">
      <c r="A857" s="1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31.5" customHeight="1" x14ac:dyDescent="0.2">
      <c r="A858" s="1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31.5" customHeight="1" x14ac:dyDescent="0.2">
      <c r="A859" s="1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31.5" customHeight="1" x14ac:dyDescent="0.2">
      <c r="A860" s="1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31.5" customHeight="1" x14ac:dyDescent="0.2">
      <c r="A861" s="1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31.5" customHeight="1" x14ac:dyDescent="0.2">
      <c r="A862" s="1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31.5" customHeight="1" x14ac:dyDescent="0.2">
      <c r="A863" s="1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31.5" customHeight="1" x14ac:dyDescent="0.2">
      <c r="A864" s="1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31.5" customHeight="1" x14ac:dyDescent="0.2">
      <c r="A865" s="1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31.5" customHeight="1" x14ac:dyDescent="0.2">
      <c r="A866" s="1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31.5" customHeight="1" x14ac:dyDescent="0.2">
      <c r="A867" s="1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31.5" customHeight="1" x14ac:dyDescent="0.2">
      <c r="A868" s="1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31.5" customHeight="1" x14ac:dyDescent="0.2">
      <c r="A869" s="1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31.5" customHeight="1" x14ac:dyDescent="0.2">
      <c r="A870" s="1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31.5" customHeight="1" x14ac:dyDescent="0.2">
      <c r="A871" s="1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31.5" customHeight="1" x14ac:dyDescent="0.2">
      <c r="A872" s="1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31.5" customHeight="1" x14ac:dyDescent="0.2">
      <c r="A873" s="1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31.5" customHeight="1" x14ac:dyDescent="0.2">
      <c r="A874" s="1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31.5" customHeight="1" x14ac:dyDescent="0.2">
      <c r="A875" s="1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31.5" customHeight="1" x14ac:dyDescent="0.2">
      <c r="A876" s="1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31.5" customHeight="1" x14ac:dyDescent="0.2">
      <c r="A877" s="1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31.5" customHeight="1" x14ac:dyDescent="0.2">
      <c r="A878" s="1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31.5" customHeight="1" x14ac:dyDescent="0.2">
      <c r="A879" s="1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31.5" customHeight="1" x14ac:dyDescent="0.2">
      <c r="A880" s="1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31.5" customHeight="1" x14ac:dyDescent="0.2">
      <c r="A881" s="1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31.5" customHeight="1" x14ac:dyDescent="0.2">
      <c r="A882" s="1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31.5" customHeight="1" x14ac:dyDescent="0.2">
      <c r="A883" s="1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31.5" customHeight="1" x14ac:dyDescent="0.2">
      <c r="A884" s="1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31.5" customHeight="1" x14ac:dyDescent="0.2">
      <c r="A885" s="1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31.5" customHeight="1" x14ac:dyDescent="0.2">
      <c r="A886" s="1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31.5" customHeight="1" x14ac:dyDescent="0.2">
      <c r="A887" s="1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31.5" customHeight="1" x14ac:dyDescent="0.2">
      <c r="A888" s="1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31.5" customHeight="1" x14ac:dyDescent="0.2">
      <c r="A889" s="1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31.5" customHeight="1" x14ac:dyDescent="0.2">
      <c r="A890" s="1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31.5" customHeight="1" x14ac:dyDescent="0.2">
      <c r="A891" s="1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31.5" customHeight="1" x14ac:dyDescent="0.2">
      <c r="A892" s="1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31.5" customHeight="1" x14ac:dyDescent="0.2">
      <c r="A893" s="1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31.5" customHeight="1" x14ac:dyDescent="0.2">
      <c r="A894" s="1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31.5" customHeight="1" x14ac:dyDescent="0.2">
      <c r="A895" s="1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31.5" customHeight="1" x14ac:dyDescent="0.2">
      <c r="A896" s="1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31.5" customHeight="1" x14ac:dyDescent="0.2">
      <c r="A897" s="1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31.5" customHeight="1" x14ac:dyDescent="0.2">
      <c r="A898" s="1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31.5" customHeight="1" x14ac:dyDescent="0.2">
      <c r="A899" s="1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31.5" customHeight="1" x14ac:dyDescent="0.2">
      <c r="A900" s="1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31.5" customHeight="1" x14ac:dyDescent="0.2">
      <c r="A901" s="1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31.5" customHeight="1" x14ac:dyDescent="0.2">
      <c r="A902" s="1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31.5" customHeight="1" x14ac:dyDescent="0.2">
      <c r="A903" s="1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31.5" customHeight="1" x14ac:dyDescent="0.2">
      <c r="A904" s="1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31.5" customHeight="1" x14ac:dyDescent="0.2">
      <c r="A905" s="1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31.5" customHeight="1" x14ac:dyDescent="0.2">
      <c r="A906" s="1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31.5" customHeight="1" x14ac:dyDescent="0.2">
      <c r="A907" s="1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31.5" customHeight="1" x14ac:dyDescent="0.2">
      <c r="A908" s="1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31.5" customHeight="1" x14ac:dyDescent="0.2">
      <c r="A909" s="1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31.5" customHeight="1" x14ac:dyDescent="0.2">
      <c r="A910" s="1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31.5" customHeight="1" x14ac:dyDescent="0.2">
      <c r="A911" s="1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31.5" customHeight="1" x14ac:dyDescent="0.2">
      <c r="A912" s="1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31.5" customHeight="1" x14ac:dyDescent="0.2">
      <c r="A913" s="1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31.5" customHeight="1" x14ac:dyDescent="0.2">
      <c r="A914" s="1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31.5" customHeight="1" x14ac:dyDescent="0.2">
      <c r="A915" s="1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31.5" customHeight="1" x14ac:dyDescent="0.2">
      <c r="A916" s="1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31.5" customHeight="1" x14ac:dyDescent="0.2">
      <c r="A917" s="1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31.5" customHeight="1" x14ac:dyDescent="0.2">
      <c r="A918" s="1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31.5" customHeight="1" x14ac:dyDescent="0.2">
      <c r="A919" s="1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31.5" customHeight="1" x14ac:dyDescent="0.2">
      <c r="A920" s="1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31.5" customHeight="1" x14ac:dyDescent="0.2">
      <c r="A921" s="1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31.5" customHeight="1" x14ac:dyDescent="0.2">
      <c r="A922" s="1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31.5" customHeight="1" x14ac:dyDescent="0.2">
      <c r="A923" s="1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31.5" customHeight="1" x14ac:dyDescent="0.2">
      <c r="A924" s="1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31.5" customHeight="1" x14ac:dyDescent="0.2">
      <c r="A925" s="1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31.5" customHeight="1" x14ac:dyDescent="0.2">
      <c r="A926" s="1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31.5" customHeight="1" x14ac:dyDescent="0.2">
      <c r="A927" s="1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31.5" customHeight="1" x14ac:dyDescent="0.2">
      <c r="A928" s="1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31.5" customHeight="1" x14ac:dyDescent="0.2">
      <c r="A929" s="1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31.5" customHeight="1" x14ac:dyDescent="0.2">
      <c r="A930" s="1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31.5" customHeight="1" x14ac:dyDescent="0.2">
      <c r="A931" s="1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31.5" customHeight="1" x14ac:dyDescent="0.2">
      <c r="A932" s="1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31.5" customHeight="1" x14ac:dyDescent="0.2">
      <c r="A933" s="1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31.5" customHeight="1" x14ac:dyDescent="0.2">
      <c r="A934" s="1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31.5" customHeight="1" x14ac:dyDescent="0.2">
      <c r="A935" s="1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31.5" customHeight="1" x14ac:dyDescent="0.2">
      <c r="A936" s="1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31.5" customHeight="1" x14ac:dyDescent="0.2">
      <c r="A937" s="1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31.5" customHeight="1" x14ac:dyDescent="0.2">
      <c r="A938" s="1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31.5" customHeight="1" x14ac:dyDescent="0.2">
      <c r="A939" s="1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31.5" customHeight="1" x14ac:dyDescent="0.2">
      <c r="A940" s="1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31.5" customHeight="1" x14ac:dyDescent="0.2">
      <c r="A941" s="1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31.5" customHeight="1" x14ac:dyDescent="0.2">
      <c r="A942" s="1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31.5" customHeight="1" x14ac:dyDescent="0.2">
      <c r="A943" s="1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31.5" customHeight="1" x14ac:dyDescent="0.2">
      <c r="A944" s="1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31.5" customHeight="1" x14ac:dyDescent="0.2">
      <c r="A945" s="1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31.5" customHeight="1" x14ac:dyDescent="0.2">
      <c r="A946" s="1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31.5" customHeight="1" x14ac:dyDescent="0.2">
      <c r="A947" s="1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31.5" customHeight="1" x14ac:dyDescent="0.2">
      <c r="A948" s="1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31.5" customHeight="1" x14ac:dyDescent="0.2">
      <c r="A949" s="1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31.5" customHeight="1" x14ac:dyDescent="0.2">
      <c r="A950" s="1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31.5" customHeight="1" x14ac:dyDescent="0.2">
      <c r="A951" s="1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31.5" customHeight="1" x14ac:dyDescent="0.2">
      <c r="A952" s="1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31.5" customHeight="1" x14ac:dyDescent="0.2">
      <c r="A953" s="1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31.5" customHeight="1" x14ac:dyDescent="0.2">
      <c r="A954" s="1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31.5" customHeight="1" x14ac:dyDescent="0.2">
      <c r="A955" s="1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31.5" customHeight="1" x14ac:dyDescent="0.2">
      <c r="A956" s="1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31.5" customHeight="1" x14ac:dyDescent="0.2">
      <c r="A957" s="1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31.5" customHeight="1" x14ac:dyDescent="0.2">
      <c r="A958" s="1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31.5" customHeight="1" x14ac:dyDescent="0.2">
      <c r="A959" s="1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31.5" customHeight="1" x14ac:dyDescent="0.2">
      <c r="A960" s="1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31.5" customHeight="1" x14ac:dyDescent="0.2">
      <c r="A961" s="1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31.5" customHeight="1" x14ac:dyDescent="0.2">
      <c r="A962" s="1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31.5" customHeight="1" x14ac:dyDescent="0.2">
      <c r="A963" s="1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31.5" customHeight="1" x14ac:dyDescent="0.2">
      <c r="A964" s="1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31.5" customHeight="1" x14ac:dyDescent="0.2">
      <c r="A965" s="1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31.5" customHeight="1" x14ac:dyDescent="0.2">
      <c r="A966" s="1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31.5" customHeight="1" x14ac:dyDescent="0.2">
      <c r="A967" s="1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31.5" customHeight="1" x14ac:dyDescent="0.2">
      <c r="A968" s="1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31.5" customHeight="1" x14ac:dyDescent="0.2">
      <c r="A969" s="1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31.5" customHeight="1" x14ac:dyDescent="0.2">
      <c r="A970" s="1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31.5" customHeight="1" x14ac:dyDescent="0.2">
      <c r="A971" s="1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31.5" customHeight="1" x14ac:dyDescent="0.2">
      <c r="A972" s="1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31.5" customHeight="1" x14ac:dyDescent="0.2">
      <c r="A973" s="1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31.5" customHeight="1" x14ac:dyDescent="0.2">
      <c r="A974" s="1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31.5" customHeight="1" x14ac:dyDescent="0.2">
      <c r="A975" s="1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31.5" customHeight="1" x14ac:dyDescent="0.2">
      <c r="A976" s="1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31.5" customHeight="1" x14ac:dyDescent="0.2">
      <c r="A977" s="1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31.5" customHeight="1" x14ac:dyDescent="0.2">
      <c r="A978" s="1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31.5" customHeight="1" x14ac:dyDescent="0.2">
      <c r="A979" s="1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31.5" customHeight="1" x14ac:dyDescent="0.2">
      <c r="A980" s="1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31.5" customHeight="1" x14ac:dyDescent="0.2">
      <c r="A981" s="1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31.5" customHeight="1" x14ac:dyDescent="0.2">
      <c r="A982" s="1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31.5" customHeight="1" x14ac:dyDescent="0.2">
      <c r="A983" s="1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31.5" customHeight="1" x14ac:dyDescent="0.2">
      <c r="A984" s="1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31.5" customHeight="1" x14ac:dyDescent="0.2">
      <c r="A985" s="1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31.5" customHeight="1" x14ac:dyDescent="0.2">
      <c r="A986" s="1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31.5" customHeight="1" x14ac:dyDescent="0.2">
      <c r="A987" s="1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31.5" customHeight="1" x14ac:dyDescent="0.2">
      <c r="A988" s="1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31.5" customHeight="1" x14ac:dyDescent="0.2">
      <c r="A989" s="1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31.5" customHeight="1" x14ac:dyDescent="0.2">
      <c r="A990" s="1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31.5" customHeight="1" x14ac:dyDescent="0.2">
      <c r="A991" s="1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31.5" customHeight="1" x14ac:dyDescent="0.2">
      <c r="A992" s="1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31.5" customHeight="1" x14ac:dyDescent="0.2">
      <c r="A993" s="1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31.5" customHeight="1" x14ac:dyDescent="0.2">
      <c r="A994" s="1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31.5" customHeight="1" x14ac:dyDescent="0.2">
      <c r="A995" s="1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31.5" customHeight="1" x14ac:dyDescent="0.2">
      <c r="A996" s="1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31.5" customHeight="1" x14ac:dyDescent="0.2">
      <c r="A997" s="1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31.5" customHeight="1" x14ac:dyDescent="0.2">
      <c r="A998" s="1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31.5" customHeight="1" x14ac:dyDescent="0.2">
      <c r="A999" s="1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31.5" customHeight="1" x14ac:dyDescent="0.2">
      <c r="A1000" s="1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7">
    <mergeCell ref="A3:V3"/>
    <mergeCell ref="M6:V6"/>
    <mergeCell ref="O14:V14"/>
    <mergeCell ref="B6:K6"/>
    <mergeCell ref="A1:K1"/>
    <mergeCell ref="D14:K14"/>
    <mergeCell ref="A2:V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TABLA ENE-MAR 2018</vt:lpstr>
      <vt:lpstr>GRAFICAS</vt:lpstr>
      <vt:lpstr>TABLA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Evelyn Santana</dc:creator>
  <cp:lastModifiedBy>Evelyn Santana</cp:lastModifiedBy>
  <cp:lastPrinted>2017-04-10T13:21:31Z</cp:lastPrinted>
  <dcterms:created xsi:type="dcterms:W3CDTF">2017-04-10T12:04:59Z</dcterms:created>
  <dcterms:modified xsi:type="dcterms:W3CDTF">2018-04-25T17:48:05Z</dcterms:modified>
</cp:coreProperties>
</file>