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2\Documentos Cargados al portal\Trámites y Servicios\Oct-Dic\"/>
    </mc:Choice>
  </mc:AlternateContent>
  <bookViews>
    <workbookView xWindow="0" yWindow="0" windowWidth="24000" windowHeight="9135"/>
  </bookViews>
  <sheets>
    <sheet name="Buzones de Sugerencias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F46" i="1"/>
  <c r="E46" i="1"/>
  <c r="D46" i="1"/>
  <c r="G42" i="1"/>
  <c r="F42" i="1"/>
  <c r="E42" i="1"/>
  <c r="D42" i="1"/>
  <c r="G38" i="1"/>
  <c r="F38" i="1"/>
  <c r="E38" i="1"/>
  <c r="D38" i="1"/>
  <c r="K34" i="1"/>
  <c r="J34" i="1"/>
  <c r="I34" i="1"/>
  <c r="H34" i="1"/>
  <c r="G34" i="1"/>
  <c r="F34" i="1"/>
  <c r="G30" i="1"/>
  <c r="E30" i="1" s="1"/>
  <c r="F30" i="1"/>
  <c r="G26" i="1"/>
  <c r="E26" i="1" s="1"/>
  <c r="F26" i="1"/>
  <c r="G22" i="1"/>
  <c r="E22" i="1" s="1"/>
  <c r="F22" i="1"/>
  <c r="K18" i="1"/>
  <c r="I18" i="1" s="1"/>
  <c r="J18" i="1"/>
  <c r="G18" i="1"/>
  <c r="F18" i="1"/>
  <c r="G14" i="1"/>
  <c r="F14" i="1"/>
  <c r="E14" i="1"/>
  <c r="D14" i="1"/>
  <c r="G10" i="1"/>
  <c r="F10" i="1"/>
  <c r="E10" i="1"/>
  <c r="D10" i="1"/>
  <c r="G6" i="1"/>
  <c r="F6" i="1"/>
  <c r="E6" i="1"/>
  <c r="D6" i="1"/>
  <c r="H18" i="1" l="1"/>
  <c r="D22" i="1"/>
  <c r="D26" i="1"/>
  <c r="D30" i="1"/>
</calcChain>
</file>

<file path=xl/sharedStrings.xml><?xml version="1.0" encoding="utf-8"?>
<sst xmlns="http://schemas.openxmlformats.org/spreadsheetml/2006/main" count="97" uniqueCount="34">
  <si>
    <t>TABLA DE LOS BUZONES DE SUGERENCIAS DE LAS FARMACIAS DEL PUEBLO OCTUBRE -DICIEMBRE 2022</t>
  </si>
  <si>
    <t>1.- ¿Es la primera vez que acude a esta farmacia?</t>
  </si>
  <si>
    <t>SI</t>
  </si>
  <si>
    <t>NO</t>
  </si>
  <si>
    <t>N/A</t>
  </si>
  <si>
    <t>SI %</t>
  </si>
  <si>
    <t>NO %</t>
  </si>
  <si>
    <t>TOTAL</t>
  </si>
  <si>
    <t>2.- ¿Encontró el medicamento que solicitó?</t>
  </si>
  <si>
    <t>3.- ¿Acudió a la FP con receta médica?</t>
  </si>
  <si>
    <t>4.- ¿Cuánto tiempo esperó por ser atendido?</t>
  </si>
  <si>
    <t>Menos de 15 Min</t>
  </si>
  <si>
    <t>Más de 15 Min.</t>
  </si>
  <si>
    <t>30 Min.</t>
  </si>
  <si>
    <t>Más de 30 Min.</t>
  </si>
  <si>
    <t>Menos de 15 Min %</t>
  </si>
  <si>
    <t>Más de 15 Min. %</t>
  </si>
  <si>
    <t>30 Min. %</t>
  </si>
  <si>
    <t>Más de 30 Min. %</t>
  </si>
  <si>
    <t>5.- ¿Recibió orientación sobre el uso correcto del medicamento que compró?</t>
  </si>
  <si>
    <t>6- ¿Vió usted el listado de precios de medicamentos en la FP?</t>
  </si>
  <si>
    <t>7 ¿Le vendieron los medicamentos al precio que dice el listado?</t>
  </si>
  <si>
    <t>8.- ¿Cómo considera el trato recibido por el personal?</t>
  </si>
  <si>
    <t>Muy bueno</t>
  </si>
  <si>
    <t>Bueno</t>
  </si>
  <si>
    <t>Regular</t>
  </si>
  <si>
    <t>Deficiente</t>
  </si>
  <si>
    <t>Muy bueno %</t>
  </si>
  <si>
    <t>Bueno %</t>
  </si>
  <si>
    <t>Regular %</t>
  </si>
  <si>
    <t>Deficiente %</t>
  </si>
  <si>
    <t>9.- ¿Está conforme con el local de la Farmacia?</t>
  </si>
  <si>
    <t>10.- ¿Confía en la Calidad de nuestros medicamentos?</t>
  </si>
  <si>
    <t>11- ¿Recomendaría usted está farmacia?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</si>
</sst>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mbria"/>
      <family val="1"/>
    </font>
    <font>
      <b/>
      <sz val="12"/>
      <name val="Cambria"/>
      <family val="1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0" fontId="5" fillId="0" borderId="0" xfId="1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6"/>
  <sheetViews>
    <sheetView tabSelected="1" workbookViewId="0">
      <selection activeCell="J45" sqref="J45"/>
    </sheetView>
  </sheetViews>
  <sheetFormatPr baseColWidth="10" defaultRowHeight="15" x14ac:dyDescent="0.25"/>
  <sheetData>
    <row r="2" spans="1:11" ht="15.7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2"/>
      <c r="J2" s="2"/>
      <c r="K2" s="2"/>
    </row>
    <row r="3" spans="1:1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x14ac:dyDescent="0.25">
      <c r="A4" s="4" t="s">
        <v>1</v>
      </c>
      <c r="B4" s="4"/>
      <c r="C4" s="4"/>
      <c r="D4" s="4"/>
      <c r="E4" s="4"/>
      <c r="F4" s="4"/>
      <c r="G4" s="4"/>
      <c r="H4" s="5"/>
      <c r="I4" s="5"/>
      <c r="J4" s="3"/>
      <c r="K4" s="3"/>
    </row>
    <row r="5" spans="1:11" x14ac:dyDescent="0.25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4</v>
      </c>
      <c r="G5" s="6" t="s">
        <v>7</v>
      </c>
      <c r="H5" s="5"/>
      <c r="I5" s="5"/>
      <c r="J5" s="3"/>
      <c r="K5" s="3"/>
    </row>
    <row r="6" spans="1:11" x14ac:dyDescent="0.25">
      <c r="A6" s="7">
        <v>172</v>
      </c>
      <c r="B6" s="7">
        <v>241</v>
      </c>
      <c r="C6" s="7">
        <v>0</v>
      </c>
      <c r="D6" s="8">
        <f>+A6/G6</f>
        <v>0.41646489104116224</v>
      </c>
      <c r="E6" s="8">
        <f>+B6/G6</f>
        <v>0.58353510895883776</v>
      </c>
      <c r="F6" s="8">
        <f>+C6/G6</f>
        <v>0</v>
      </c>
      <c r="G6" s="9">
        <f>+A6+B6</f>
        <v>413</v>
      </c>
      <c r="H6" s="10"/>
      <c r="I6" s="10"/>
      <c r="J6" s="3"/>
      <c r="K6" s="3"/>
    </row>
    <row r="7" spans="1:11" x14ac:dyDescent="0.25">
      <c r="A7" s="10"/>
      <c r="B7" s="10"/>
      <c r="C7" s="10"/>
      <c r="D7" s="11"/>
      <c r="E7" s="11"/>
      <c r="F7" s="10"/>
      <c r="G7" s="10"/>
      <c r="H7" s="10"/>
      <c r="I7" s="10"/>
      <c r="J7" s="3"/>
      <c r="K7" s="3"/>
    </row>
    <row r="8" spans="1:11" x14ac:dyDescent="0.25">
      <c r="A8" s="4" t="s">
        <v>8</v>
      </c>
      <c r="B8" s="4"/>
      <c r="C8" s="4"/>
      <c r="D8" s="4"/>
      <c r="E8" s="4"/>
      <c r="F8" s="4"/>
      <c r="G8" s="4"/>
      <c r="H8" s="10"/>
      <c r="I8" s="10"/>
      <c r="J8" s="3"/>
      <c r="K8" s="3"/>
    </row>
    <row r="9" spans="1:11" x14ac:dyDescent="0.25">
      <c r="A9" s="6" t="s">
        <v>2</v>
      </c>
      <c r="B9" s="6" t="s">
        <v>3</v>
      </c>
      <c r="C9" s="6" t="s">
        <v>4</v>
      </c>
      <c r="D9" s="6" t="s">
        <v>5</v>
      </c>
      <c r="E9" s="6" t="s">
        <v>6</v>
      </c>
      <c r="F9" s="6" t="s">
        <v>4</v>
      </c>
      <c r="G9" s="6" t="s">
        <v>7</v>
      </c>
      <c r="H9" s="10"/>
      <c r="I9" s="10"/>
      <c r="J9" s="3"/>
      <c r="K9" s="3"/>
    </row>
    <row r="10" spans="1:11" x14ac:dyDescent="0.25">
      <c r="A10" s="7">
        <v>208</v>
      </c>
      <c r="B10" s="7">
        <v>205</v>
      </c>
      <c r="C10" s="7">
        <v>0</v>
      </c>
      <c r="D10" s="8">
        <f>+A10/G10</f>
        <v>0.50363196125907994</v>
      </c>
      <c r="E10" s="8">
        <f>+B10/G10</f>
        <v>0.49636803874092011</v>
      </c>
      <c r="F10" s="8">
        <f>+C10/G10</f>
        <v>0</v>
      </c>
      <c r="G10" s="9">
        <f>+A10+B10+C10</f>
        <v>413</v>
      </c>
      <c r="H10" s="10"/>
      <c r="I10" s="10"/>
      <c r="J10" s="3"/>
      <c r="K10" s="3"/>
    </row>
    <row r="11" spans="1:11" x14ac:dyDescent="0.25">
      <c r="A11" s="3"/>
      <c r="B11" s="12"/>
      <c r="C11" s="10"/>
      <c r="D11" s="10"/>
      <c r="E11" s="10"/>
      <c r="F11" s="10"/>
      <c r="G11" s="10"/>
      <c r="H11" s="10"/>
      <c r="I11" s="10"/>
      <c r="J11" s="3"/>
      <c r="K11" s="3"/>
    </row>
    <row r="12" spans="1:11" x14ac:dyDescent="0.25">
      <c r="A12" s="4" t="s">
        <v>9</v>
      </c>
      <c r="B12" s="4"/>
      <c r="C12" s="4"/>
      <c r="D12" s="4"/>
      <c r="E12" s="4"/>
      <c r="F12" s="4"/>
      <c r="G12" s="4"/>
      <c r="H12" s="10"/>
      <c r="I12" s="10"/>
      <c r="J12" s="3"/>
      <c r="K12" s="3"/>
    </row>
    <row r="13" spans="1:11" x14ac:dyDescent="0.25">
      <c r="A13" s="6" t="s">
        <v>2</v>
      </c>
      <c r="B13" s="6" t="s">
        <v>3</v>
      </c>
      <c r="C13" s="6" t="s">
        <v>4</v>
      </c>
      <c r="D13" s="6" t="s">
        <v>5</v>
      </c>
      <c r="E13" s="6" t="s">
        <v>6</v>
      </c>
      <c r="F13" s="6" t="s">
        <v>4</v>
      </c>
      <c r="G13" s="6" t="s">
        <v>7</v>
      </c>
      <c r="H13" s="10"/>
      <c r="I13" s="10"/>
      <c r="J13" s="3"/>
      <c r="K13" s="3"/>
    </row>
    <row r="14" spans="1:11" x14ac:dyDescent="0.25">
      <c r="A14" s="7">
        <v>208</v>
      </c>
      <c r="B14" s="7">
        <v>205</v>
      </c>
      <c r="C14" s="7">
        <v>0</v>
      </c>
      <c r="D14" s="8">
        <f>+A14/G14</f>
        <v>0.50363196125907994</v>
      </c>
      <c r="E14" s="8">
        <f>+B14/G14</f>
        <v>0.49636803874092011</v>
      </c>
      <c r="F14" s="8">
        <f>+C14/G14</f>
        <v>0</v>
      </c>
      <c r="G14" s="9">
        <f>+A14+B14+C14</f>
        <v>413</v>
      </c>
      <c r="H14" s="12"/>
      <c r="I14" s="10"/>
      <c r="J14" s="3"/>
      <c r="K14" s="3"/>
    </row>
    <row r="15" spans="1:1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3"/>
      <c r="K15" s="3"/>
    </row>
    <row r="16" spans="1:11" x14ac:dyDescent="0.25">
      <c r="A16" s="4" t="s">
        <v>10</v>
      </c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25.5" x14ac:dyDescent="0.25">
      <c r="A17" s="13" t="s">
        <v>11</v>
      </c>
      <c r="B17" s="13" t="s">
        <v>12</v>
      </c>
      <c r="C17" s="13" t="s">
        <v>13</v>
      </c>
      <c r="D17" s="13" t="s">
        <v>14</v>
      </c>
      <c r="E17" s="13" t="s">
        <v>4</v>
      </c>
      <c r="F17" s="13" t="s">
        <v>15</v>
      </c>
      <c r="G17" s="13" t="s">
        <v>16</v>
      </c>
      <c r="H17" s="13" t="s">
        <v>17</v>
      </c>
      <c r="I17" s="13" t="s">
        <v>18</v>
      </c>
      <c r="J17" s="13" t="s">
        <v>4</v>
      </c>
      <c r="K17" s="6" t="s">
        <v>7</v>
      </c>
    </row>
    <row r="18" spans="1:11" ht="15" customHeight="1" x14ac:dyDescent="0.25">
      <c r="A18" s="10">
        <v>405</v>
      </c>
      <c r="B18" s="10">
        <v>5</v>
      </c>
      <c r="C18" s="10">
        <v>3</v>
      </c>
      <c r="D18" s="10">
        <v>0</v>
      </c>
      <c r="E18" s="7">
        <v>0</v>
      </c>
      <c r="F18" s="8">
        <f>+A18/K18</f>
        <v>0.98062953995157387</v>
      </c>
      <c r="G18" s="8">
        <f>+B18/K18</f>
        <v>1.2106537530266344E-2</v>
      </c>
      <c r="H18" s="8">
        <f>+C18/K18</f>
        <v>7.2639225181598066E-3</v>
      </c>
      <c r="I18" s="8">
        <f>+D18/K18</f>
        <v>0</v>
      </c>
      <c r="J18" s="8">
        <f>+E18/K18</f>
        <v>0</v>
      </c>
      <c r="K18" s="10">
        <f>+A18+B18+C18+D18+E18</f>
        <v>413</v>
      </c>
    </row>
    <row r="19" spans="1:11" x14ac:dyDescent="0.25">
      <c r="A19" s="14"/>
      <c r="B19" s="14"/>
      <c r="C19" s="14"/>
      <c r="D19" s="14"/>
      <c r="E19" s="14"/>
      <c r="F19" s="14"/>
      <c r="G19" s="14"/>
      <c r="H19" s="10"/>
      <c r="I19" s="10"/>
      <c r="J19" s="3"/>
      <c r="K19" s="3"/>
    </row>
    <row r="20" spans="1:11" ht="15.75" customHeight="1" x14ac:dyDescent="0.25">
      <c r="A20" s="4" t="s">
        <v>19</v>
      </c>
      <c r="B20" s="4"/>
      <c r="C20" s="4"/>
      <c r="D20" s="4"/>
      <c r="E20" s="4"/>
      <c r="F20" s="4"/>
      <c r="G20" s="4"/>
      <c r="H20" s="10"/>
      <c r="I20" s="10"/>
      <c r="J20" s="3"/>
      <c r="K20" s="3"/>
    </row>
    <row r="21" spans="1:11" x14ac:dyDescent="0.25">
      <c r="A21" s="6" t="s">
        <v>2</v>
      </c>
      <c r="B21" s="6" t="s">
        <v>3</v>
      </c>
      <c r="C21" s="6" t="s">
        <v>4</v>
      </c>
      <c r="D21" s="6" t="s">
        <v>5</v>
      </c>
      <c r="E21" s="6" t="s">
        <v>6</v>
      </c>
      <c r="F21" s="6" t="s">
        <v>4</v>
      </c>
      <c r="G21" s="6" t="s">
        <v>7</v>
      </c>
      <c r="H21" s="10"/>
      <c r="I21" s="10"/>
      <c r="J21" s="3"/>
      <c r="K21" s="3"/>
    </row>
    <row r="22" spans="1:11" ht="15" customHeight="1" x14ac:dyDescent="0.25">
      <c r="A22" s="10">
        <v>229</v>
      </c>
      <c r="B22" s="10">
        <v>184</v>
      </c>
      <c r="C22" s="7">
        <v>0</v>
      </c>
      <c r="D22" s="8">
        <f>+A22/G22</f>
        <v>0.55447941888619856</v>
      </c>
      <c r="E22" s="8">
        <f>+B22/G22</f>
        <v>0.44552058111380144</v>
      </c>
      <c r="F22" s="8">
        <f>+C22/G22</f>
        <v>0</v>
      </c>
      <c r="G22" s="10">
        <f>+A22+B22+C22</f>
        <v>413</v>
      </c>
      <c r="H22" s="10"/>
      <c r="I22" s="10"/>
      <c r="J22" s="3"/>
      <c r="K22" s="3"/>
    </row>
    <row r="23" spans="1:11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3"/>
      <c r="K23" s="3"/>
    </row>
    <row r="24" spans="1:11" ht="15.75" customHeight="1" x14ac:dyDescent="0.25">
      <c r="A24" s="4" t="s">
        <v>20</v>
      </c>
      <c r="B24" s="4"/>
      <c r="C24" s="4"/>
      <c r="D24" s="4"/>
      <c r="E24" s="4"/>
      <c r="F24" s="4"/>
      <c r="G24" s="4"/>
      <c r="H24" s="10"/>
      <c r="I24" s="10"/>
      <c r="J24" s="3"/>
      <c r="K24" s="3"/>
    </row>
    <row r="25" spans="1:11" x14ac:dyDescent="0.25">
      <c r="A25" s="6" t="s">
        <v>2</v>
      </c>
      <c r="B25" s="6" t="s">
        <v>3</v>
      </c>
      <c r="C25" s="6" t="s">
        <v>4</v>
      </c>
      <c r="D25" s="6" t="s">
        <v>5</v>
      </c>
      <c r="E25" s="6" t="s">
        <v>6</v>
      </c>
      <c r="F25" s="6" t="s">
        <v>4</v>
      </c>
      <c r="G25" s="6" t="s">
        <v>7</v>
      </c>
      <c r="H25" s="10"/>
      <c r="I25" s="10"/>
      <c r="J25" s="3"/>
      <c r="K25" s="3"/>
    </row>
    <row r="26" spans="1:11" ht="15" customHeight="1" x14ac:dyDescent="0.25">
      <c r="A26" s="15">
        <v>202</v>
      </c>
      <c r="B26" s="15">
        <v>211</v>
      </c>
      <c r="C26" s="7">
        <v>0</v>
      </c>
      <c r="D26" s="8">
        <f>+A26/G26</f>
        <v>0.48910411622276029</v>
      </c>
      <c r="E26" s="8">
        <f>+B26/G26</f>
        <v>0.51089588377723971</v>
      </c>
      <c r="F26" s="8">
        <f>+C26/G26</f>
        <v>0</v>
      </c>
      <c r="G26" s="10">
        <f>+A26+B26+C26</f>
        <v>413</v>
      </c>
      <c r="H26" s="10"/>
      <c r="I26" s="10"/>
      <c r="J26" s="3"/>
      <c r="K26" s="3"/>
    </row>
    <row r="27" spans="1:1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3"/>
      <c r="K27" s="3"/>
    </row>
    <row r="28" spans="1:11" ht="15.75" customHeight="1" x14ac:dyDescent="0.25">
      <c r="A28" s="4" t="s">
        <v>21</v>
      </c>
      <c r="B28" s="4"/>
      <c r="C28" s="4"/>
      <c r="D28" s="4"/>
      <c r="E28" s="4"/>
      <c r="F28" s="4"/>
      <c r="G28" s="4"/>
      <c r="H28" s="10"/>
      <c r="I28" s="10"/>
      <c r="J28" s="3"/>
      <c r="K28" s="3"/>
    </row>
    <row r="29" spans="1:11" x14ac:dyDescent="0.25">
      <c r="A29" s="6" t="s">
        <v>2</v>
      </c>
      <c r="B29" s="6" t="s">
        <v>3</v>
      </c>
      <c r="C29" s="6" t="s">
        <v>4</v>
      </c>
      <c r="D29" s="6" t="s">
        <v>5</v>
      </c>
      <c r="E29" s="6" t="s">
        <v>6</v>
      </c>
      <c r="F29" s="6" t="s">
        <v>4</v>
      </c>
      <c r="G29" s="6" t="s">
        <v>7</v>
      </c>
      <c r="H29" s="10"/>
      <c r="I29" s="10"/>
      <c r="J29" s="3"/>
      <c r="K29" s="3"/>
    </row>
    <row r="30" spans="1:11" ht="15" customHeight="1" x14ac:dyDescent="0.25">
      <c r="A30" s="10">
        <v>411</v>
      </c>
      <c r="B30" s="10">
        <v>2</v>
      </c>
      <c r="C30" s="7">
        <v>0</v>
      </c>
      <c r="D30" s="8">
        <f>+A30/G30</f>
        <v>0.99515738498789341</v>
      </c>
      <c r="E30" s="8">
        <f>+B30/G30</f>
        <v>4.8426150121065378E-3</v>
      </c>
      <c r="F30" s="8">
        <f>+C30/G30</f>
        <v>0</v>
      </c>
      <c r="G30" s="10">
        <f>+A30+B30+C30</f>
        <v>413</v>
      </c>
      <c r="H30" s="10"/>
      <c r="I30" s="10"/>
      <c r="J30" s="3"/>
      <c r="K30" s="3"/>
    </row>
    <row r="31" spans="1:1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3"/>
      <c r="K31" s="3"/>
    </row>
    <row r="32" spans="1:11" ht="15.75" customHeight="1" x14ac:dyDescent="0.25">
      <c r="A32" s="4" t="s">
        <v>22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5">
      <c r="A33" s="6" t="s">
        <v>23</v>
      </c>
      <c r="B33" s="6" t="s">
        <v>24</v>
      </c>
      <c r="C33" s="6" t="s">
        <v>25</v>
      </c>
      <c r="D33" s="6" t="s">
        <v>26</v>
      </c>
      <c r="E33" s="6" t="s">
        <v>4</v>
      </c>
      <c r="F33" s="6" t="s">
        <v>27</v>
      </c>
      <c r="G33" s="6" t="s">
        <v>28</v>
      </c>
      <c r="H33" s="6" t="s">
        <v>29</v>
      </c>
      <c r="I33" s="6" t="s">
        <v>30</v>
      </c>
      <c r="J33" s="6" t="s">
        <v>4</v>
      </c>
      <c r="K33" s="6" t="s">
        <v>7</v>
      </c>
    </row>
    <row r="34" spans="1:11" ht="15" customHeight="1" x14ac:dyDescent="0.25">
      <c r="A34" s="7">
        <v>0</v>
      </c>
      <c r="B34" s="7">
        <v>329</v>
      </c>
      <c r="C34" s="7">
        <v>77</v>
      </c>
      <c r="D34" s="7">
        <v>7</v>
      </c>
      <c r="E34" s="7">
        <v>0</v>
      </c>
      <c r="F34" s="11">
        <f>+A34/K34</f>
        <v>0</v>
      </c>
      <c r="G34" s="11">
        <f>+B34/K34</f>
        <v>0.79661016949152541</v>
      </c>
      <c r="H34" s="8">
        <f>+C34/K34</f>
        <v>0.1864406779661017</v>
      </c>
      <c r="I34" s="8">
        <f>+D34/K34</f>
        <v>1.6949152542372881E-2</v>
      </c>
      <c r="J34" s="8">
        <f>+E34/K34</f>
        <v>0</v>
      </c>
      <c r="K34" s="10">
        <f>+A34+B34+C34+D34+E34</f>
        <v>413</v>
      </c>
    </row>
    <row r="35" spans="1:11" x14ac:dyDescent="0.25">
      <c r="A35" s="10"/>
      <c r="B35" s="10"/>
      <c r="C35" s="10"/>
      <c r="D35" s="10"/>
      <c r="E35" s="10"/>
      <c r="F35" s="10"/>
      <c r="G35" s="10"/>
      <c r="H35" s="11"/>
      <c r="I35" s="10"/>
      <c r="J35" s="3"/>
      <c r="K35" s="3"/>
    </row>
    <row r="36" spans="1:11" ht="15.75" customHeight="1" x14ac:dyDescent="0.25">
      <c r="A36" s="4" t="s">
        <v>31</v>
      </c>
      <c r="B36" s="4"/>
      <c r="C36" s="4"/>
      <c r="D36" s="4"/>
      <c r="E36" s="4"/>
      <c r="F36" s="4"/>
      <c r="G36" s="4"/>
      <c r="H36" s="11"/>
      <c r="I36" s="10"/>
      <c r="J36" s="3"/>
      <c r="K36" s="3"/>
    </row>
    <row r="37" spans="1:11" x14ac:dyDescent="0.25">
      <c r="A37" s="6" t="s">
        <v>2</v>
      </c>
      <c r="B37" s="6" t="s">
        <v>3</v>
      </c>
      <c r="C37" s="6" t="s">
        <v>4</v>
      </c>
      <c r="D37" s="6" t="s">
        <v>5</v>
      </c>
      <c r="E37" s="6" t="s">
        <v>6</v>
      </c>
      <c r="F37" s="6" t="s">
        <v>4</v>
      </c>
      <c r="G37" s="6" t="s">
        <v>7</v>
      </c>
      <c r="H37" s="10"/>
      <c r="I37" s="10"/>
      <c r="J37" s="3"/>
      <c r="K37" s="3"/>
    </row>
    <row r="38" spans="1:11" ht="15" customHeight="1" x14ac:dyDescent="0.25">
      <c r="A38" s="10">
        <v>273</v>
      </c>
      <c r="B38" s="10">
        <v>140</v>
      </c>
      <c r="C38" s="10">
        <v>0</v>
      </c>
      <c r="D38" s="8">
        <f>+A38/G38</f>
        <v>0.66101694915254239</v>
      </c>
      <c r="E38" s="8">
        <f>+B38/G38</f>
        <v>0.33898305084745761</v>
      </c>
      <c r="F38" s="8">
        <f>+C38/G38</f>
        <v>0</v>
      </c>
      <c r="G38" s="10">
        <f>+A38+B38+C38</f>
        <v>413</v>
      </c>
      <c r="H38" s="10"/>
      <c r="I38" s="10"/>
      <c r="J38" s="3"/>
      <c r="K38" s="3"/>
    </row>
    <row r="39" spans="1:11" x14ac:dyDescent="0.25">
      <c r="A39" s="10"/>
      <c r="B39" s="10"/>
      <c r="C39" s="10"/>
      <c r="D39" s="10"/>
      <c r="E39" s="10"/>
      <c r="F39" s="3"/>
      <c r="G39" s="10"/>
      <c r="H39" s="10"/>
      <c r="I39" s="10"/>
      <c r="J39" s="3"/>
      <c r="K39" s="3"/>
    </row>
    <row r="40" spans="1:11" ht="15.75" customHeight="1" x14ac:dyDescent="0.25">
      <c r="A40" s="4" t="s">
        <v>32</v>
      </c>
      <c r="B40" s="4"/>
      <c r="C40" s="4"/>
      <c r="D40" s="4"/>
      <c r="E40" s="4"/>
      <c r="F40" s="4"/>
      <c r="G40" s="4"/>
      <c r="H40" s="10"/>
      <c r="I40" s="10"/>
      <c r="J40" s="3"/>
      <c r="K40" s="3"/>
    </row>
    <row r="41" spans="1:11" x14ac:dyDescent="0.25">
      <c r="A41" s="6" t="s">
        <v>2</v>
      </c>
      <c r="B41" s="6" t="s">
        <v>3</v>
      </c>
      <c r="C41" s="6" t="s">
        <v>4</v>
      </c>
      <c r="D41" s="6" t="s">
        <v>5</v>
      </c>
      <c r="E41" s="6" t="s">
        <v>6</v>
      </c>
      <c r="F41" s="6" t="s">
        <v>4</v>
      </c>
      <c r="G41" s="6" t="s">
        <v>7</v>
      </c>
      <c r="H41" s="10"/>
      <c r="I41" s="10"/>
      <c r="J41" s="3"/>
      <c r="K41" s="3"/>
    </row>
    <row r="42" spans="1:11" ht="15" customHeight="1" x14ac:dyDescent="0.25">
      <c r="A42" s="7">
        <v>413</v>
      </c>
      <c r="B42" s="7">
        <v>0</v>
      </c>
      <c r="C42" s="7">
        <v>0</v>
      </c>
      <c r="D42" s="8">
        <f>A42/G42</f>
        <v>1</v>
      </c>
      <c r="E42" s="8">
        <f>+B42/G42</f>
        <v>0</v>
      </c>
      <c r="F42" s="8">
        <f>+C42/G42</f>
        <v>0</v>
      </c>
      <c r="G42" s="10">
        <f>A42+B42+C42</f>
        <v>413</v>
      </c>
      <c r="H42" s="10"/>
      <c r="I42" s="10"/>
      <c r="J42" s="3"/>
      <c r="K42" s="3"/>
    </row>
    <row r="43" spans="1:1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3"/>
      <c r="K43" s="3"/>
    </row>
    <row r="44" spans="1:11" ht="15.75" customHeight="1" x14ac:dyDescent="0.25">
      <c r="A44" s="4" t="s">
        <v>33</v>
      </c>
      <c r="B44" s="4"/>
      <c r="C44" s="4"/>
      <c r="D44" s="4"/>
      <c r="E44" s="4"/>
      <c r="F44" s="4"/>
      <c r="G44" s="4"/>
      <c r="H44" s="10"/>
      <c r="I44" s="10"/>
      <c r="J44" s="3"/>
      <c r="K44" s="3"/>
    </row>
    <row r="45" spans="1:11" x14ac:dyDescent="0.25">
      <c r="A45" s="6" t="s">
        <v>2</v>
      </c>
      <c r="B45" s="6" t="s">
        <v>3</v>
      </c>
      <c r="C45" s="6" t="s">
        <v>4</v>
      </c>
      <c r="D45" s="6" t="s">
        <v>5</v>
      </c>
      <c r="E45" s="6" t="s">
        <v>6</v>
      </c>
      <c r="F45" s="6" t="s">
        <v>4</v>
      </c>
      <c r="G45" s="6" t="s">
        <v>7</v>
      </c>
      <c r="H45" s="10"/>
      <c r="I45" s="10"/>
      <c r="J45" s="3"/>
      <c r="K45" s="3"/>
    </row>
    <row r="46" spans="1:11" x14ac:dyDescent="0.25">
      <c r="A46" s="10">
        <v>398</v>
      </c>
      <c r="B46" s="10">
        <v>15</v>
      </c>
      <c r="C46" s="7">
        <v>0</v>
      </c>
      <c r="D46" s="8">
        <f>+A46/G46</f>
        <v>0.96368038740920092</v>
      </c>
      <c r="E46" s="8">
        <f>+B46/G46</f>
        <v>3.6319612590799029E-2</v>
      </c>
      <c r="F46" s="8">
        <f>+C46/G46</f>
        <v>0</v>
      </c>
      <c r="G46" s="10">
        <f>A46+B46+C46</f>
        <v>413</v>
      </c>
      <c r="H46" s="10"/>
      <c r="I46" s="10"/>
      <c r="J46" s="3"/>
      <c r="K46" s="3"/>
    </row>
  </sheetData>
  <mergeCells count="12">
    <mergeCell ref="A24:G24"/>
    <mergeCell ref="A28:G28"/>
    <mergeCell ref="A32:K32"/>
    <mergeCell ref="A36:G36"/>
    <mergeCell ref="A40:G40"/>
    <mergeCell ref="A44:G44"/>
    <mergeCell ref="A2:H2"/>
    <mergeCell ref="A4:G4"/>
    <mergeCell ref="A8:G8"/>
    <mergeCell ref="A12:G12"/>
    <mergeCell ref="A16:K16"/>
    <mergeCell ref="A20:G20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Buzones de Sugerencias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2023-01-05T12:45:19Z</dcterms:created>
  <dcterms:modified xsi:type="dcterms:W3CDTF">2023-01-05T12:45:48Z</dcterms:modified>
</cp:coreProperties>
</file>