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Oct-Dic\"/>
    </mc:Choice>
  </mc:AlternateContent>
  <bookViews>
    <workbookView xWindow="0" yWindow="0" windowWidth="24000" windowHeight="9135"/>
  </bookViews>
  <sheets>
    <sheet name="Quejas y reclamos-2022 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M20" i="1"/>
  <c r="K20" i="1"/>
  <c r="N18" i="1"/>
  <c r="O17" i="1" s="1"/>
  <c r="C16" i="1"/>
  <c r="O15" i="1"/>
  <c r="D14" i="1"/>
  <c r="O13" i="1"/>
  <c r="E13" i="1"/>
  <c r="O12" i="1"/>
  <c r="E12" i="1"/>
  <c r="O11" i="1"/>
  <c r="O10" i="1"/>
  <c r="D10" i="1"/>
  <c r="O9" i="1"/>
  <c r="E9" i="1"/>
  <c r="E10" i="1" s="1"/>
  <c r="O8" i="1"/>
  <c r="E8" i="1"/>
  <c r="D6" i="1"/>
  <c r="E5" i="1"/>
  <c r="E4" i="1"/>
  <c r="E3" i="1"/>
  <c r="E6" i="1" s="1"/>
  <c r="O16" i="1" l="1"/>
  <c r="O14" i="1"/>
  <c r="O18" i="1" s="1"/>
</calcChain>
</file>

<file path=xl/sharedStrings.xml><?xml version="1.0" encoding="utf-8"?>
<sst xmlns="http://schemas.openxmlformats.org/spreadsheetml/2006/main" count="47" uniqueCount="38">
  <si>
    <t xml:space="preserve">Tabla Quejas, Reclamos, Sugerencias (QRS)   Octubre-Diciembre 2022        </t>
  </si>
  <si>
    <t>Medio de Recepción de las Quejas, Reclamos, Sugerencias</t>
  </si>
  <si>
    <t>#</t>
  </si>
  <si>
    <t>%</t>
  </si>
  <si>
    <t xml:space="preserve">Tabla Quejas, Reclamos, Sugerencias </t>
  </si>
  <si>
    <t xml:space="preserve">Portal Web /Correo Electrónico </t>
  </si>
  <si>
    <t>Periodo reportado</t>
  </si>
  <si>
    <t>Enero-Marzo 2022</t>
  </si>
  <si>
    <t xml:space="preserve">Línea Telefónica </t>
  </si>
  <si>
    <t>Elaborado por</t>
  </si>
  <si>
    <t xml:space="preserve">Licda. Evelyn Santana                                                                                                                                                                                                                                                       Analista Atención al Cliente                                                                                                                                              Dirección de Trámites y Servicios para la Salud                                                                                                                                                                                                                                            </t>
  </si>
  <si>
    <t>Presencial</t>
  </si>
  <si>
    <t>Total Q/R/S</t>
  </si>
  <si>
    <t>Q/R Recibidas y Atendidas</t>
  </si>
  <si>
    <t xml:space="preserve">Dependencias involucradas de las Quejas, Reclamos, Sugerencias </t>
  </si>
  <si>
    <t>Medios de Recepción de las Quejas, Reclamos, Sugerencias</t>
  </si>
  <si>
    <t>Dirección de Farmacias ( F/P)</t>
  </si>
  <si>
    <r>
      <t>Medios de Recepción de las Quejas/Reclamos/sugerencias</t>
    </r>
    <r>
      <rPr>
        <b/>
        <sz val="10"/>
        <color rgb="FF000000"/>
        <rFont val="Calibri"/>
        <family val="2"/>
      </rPr>
      <t xml:space="preserve">   (Ver </t>
    </r>
    <r>
      <rPr>
        <b/>
        <sz val="9"/>
        <color rgb="FF000000"/>
        <rFont val="Calibri"/>
        <family val="2"/>
      </rPr>
      <t>Tabla y Gráfica No. 1.0)</t>
    </r>
  </si>
  <si>
    <t>Dirección de  Operaciones y Logística  (Despacho Almacén)</t>
  </si>
  <si>
    <r>
      <t xml:space="preserve">Dependencias Involucradas                                                 </t>
    </r>
    <r>
      <rPr>
        <b/>
        <sz val="10"/>
        <color rgb="FF000000"/>
        <rFont val="Calibri"/>
        <family val="2"/>
      </rPr>
      <t>(Ver Tabla y Gráfica No. 1.1)</t>
    </r>
  </si>
  <si>
    <t xml:space="preserve">Causas de las Quejas, Reclamos, Sugerencias </t>
  </si>
  <si>
    <t xml:space="preserve">Depto. Vigilancia y Control de Calidad Insumo para la Salud </t>
  </si>
  <si>
    <t>Inconveniente en el proceso del despacho</t>
  </si>
  <si>
    <t xml:space="preserve">Dirección de  Operaciones y Logistica  (Despacho Almacén) </t>
  </si>
  <si>
    <t>Trato inapropiado</t>
  </si>
  <si>
    <t>Dirección de Trámites y Servicios para la Salud</t>
  </si>
  <si>
    <t>Trato Inapropiado F/P</t>
  </si>
  <si>
    <t xml:space="preserve">QRS Recibidas </t>
  </si>
  <si>
    <t>QRS Respondida en tiempo el tiempo establecido</t>
  </si>
  <si>
    <t>QRS En Proceso</t>
  </si>
  <si>
    <t>Calidad de las Especialidades Farmacéuticas:  Se dificulta la aspiración a los recién nacidos con la perita Nasal,  No cumple con el efecto esperado en los pacientes. Bupi</t>
  </si>
  <si>
    <t>Inconveniente en el Proceso Despacho de Hospital (Faltante, Cambio de presentacion de producto, Productos facturados y no entregado)</t>
  </si>
  <si>
    <t>Inconveniente al generar orden y Trato Inapropiado</t>
  </si>
  <si>
    <t xml:space="preserve">Total de las Quejas, Reclamos, Sugerencias </t>
  </si>
  <si>
    <t xml:space="preserve">Periodo de Quejas, Reclamos, Sugerencias (QRS) Ene-Mar 2022                                                                    </t>
  </si>
  <si>
    <t>QRS respondidas en el tiempo establecido</t>
  </si>
  <si>
    <t>QRS respondidas fuera del tiempo establecido</t>
  </si>
  <si>
    <t xml:space="preserve">(Ver Tabla y Gráfica No.  1.3)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</si>
</sst>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EF6FE"/>
        <bgColor rgb="FF99FFCC"/>
      </patternFill>
    </fill>
    <fill>
      <patternFill patternType="solid">
        <fgColor rgb="FFCEF6FE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CCFFFF"/>
        <bgColor rgb="FF99FFC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rgb="FF99FF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3" xfId="0" applyFont="1" applyFill="1" applyBorder="1"/>
    <xf numFmtId="0" fontId="0" fillId="0" borderId="0" xfId="0" applyAlignment="1">
      <alignment horizontal="center"/>
    </xf>
    <xf numFmtId="10" fontId="0" fillId="0" borderId="0" xfId="1" applyNumberFormat="1" applyFont="1"/>
    <xf numFmtId="0" fontId="6" fillId="0" borderId="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3" xfId="0" applyFont="1" applyFill="1" applyBorder="1"/>
    <xf numFmtId="0" fontId="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7" borderId="0" xfId="0" applyFill="1" applyAlignment="1">
      <alignment wrapText="1"/>
    </xf>
    <xf numFmtId="0" fontId="0" fillId="7" borderId="0" xfId="0" applyFont="1" applyFill="1" applyAlignment="1">
      <alignment horizontal="center"/>
    </xf>
    <xf numFmtId="10" fontId="0" fillId="7" borderId="0" xfId="1" applyNumberFormat="1" applyFont="1" applyFill="1"/>
    <xf numFmtId="0" fontId="6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9" fontId="0" fillId="2" borderId="0" xfId="1" applyFont="1" applyFill="1"/>
    <xf numFmtId="0" fontId="6" fillId="8" borderId="1" xfId="0" applyFont="1" applyFill="1" applyBorder="1" applyAlignment="1">
      <alignment horizontal="center" vertical="center"/>
    </xf>
    <xf numFmtId="0" fontId="5" fillId="9" borderId="2" xfId="0" applyFont="1" applyFill="1" applyBorder="1"/>
    <xf numFmtId="0" fontId="5" fillId="9" borderId="3" xfId="0" applyFont="1" applyFill="1" applyBorder="1"/>
    <xf numFmtId="0" fontId="8" fillId="8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5" fillId="0" borderId="6" xfId="0" applyFont="1" applyBorder="1"/>
    <xf numFmtId="0" fontId="0" fillId="0" borderId="1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5" fillId="0" borderId="9" xfId="0" applyFont="1" applyBorder="1"/>
    <xf numFmtId="0" fontId="5" fillId="0" borderId="10" xfId="0" applyFont="1" applyBorder="1"/>
    <xf numFmtId="0" fontId="0" fillId="10" borderId="4" xfId="0" applyFont="1" applyFill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5" fillId="0" borderId="7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2" borderId="0" xfId="0" applyFill="1"/>
    <xf numFmtId="0" fontId="0" fillId="2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11" borderId="0" xfId="0" applyFill="1" applyBorder="1" applyAlignment="1">
      <alignment wrapText="1"/>
    </xf>
    <xf numFmtId="0" fontId="0" fillId="11" borderId="0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0" fontId="6" fillId="10" borderId="7" xfId="0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0" fontId="0" fillId="0" borderId="0" xfId="1" applyNumberFormat="1" applyFont="1" applyBorder="1"/>
    <xf numFmtId="0" fontId="6" fillId="0" borderId="19" xfId="0" applyFont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/>
    </xf>
    <xf numFmtId="10" fontId="6" fillId="12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/>
  </sheetViews>
  <sheetFormatPr baseColWidth="10" defaultRowHeight="15" x14ac:dyDescent="0.25"/>
  <cols>
    <col min="1" max="1" width="27.7109375" customWidth="1"/>
    <col min="2" max="2" width="12.5703125" customWidth="1"/>
    <col min="3" max="3" width="13.85546875" customWidth="1"/>
    <col min="4" max="4" width="17.7109375" customWidth="1"/>
    <col min="5" max="5" width="10.5703125" customWidth="1"/>
    <col min="7" max="18" width="0" hidden="1" customWidth="1"/>
  </cols>
  <sheetData>
    <row r="1" spans="1:15" ht="24.75" customHeight="1" x14ac:dyDescent="0.25">
      <c r="A1" s="1" t="s">
        <v>0</v>
      </c>
    </row>
    <row r="2" spans="1:15" ht="20.25" customHeight="1" x14ac:dyDescent="0.25">
      <c r="A2" s="2" t="s">
        <v>1</v>
      </c>
      <c r="B2" s="2"/>
      <c r="C2" s="2"/>
      <c r="D2" s="3" t="s">
        <v>2</v>
      </c>
      <c r="E2" s="3" t="s">
        <v>3</v>
      </c>
      <c r="H2" s="4" t="s">
        <v>4</v>
      </c>
      <c r="I2" s="5"/>
      <c r="J2" s="5"/>
      <c r="K2" s="5"/>
      <c r="L2" s="5"/>
      <c r="M2" s="5"/>
      <c r="N2" s="5"/>
      <c r="O2" s="6"/>
    </row>
    <row r="3" spans="1:15" x14ac:dyDescent="0.25">
      <c r="A3" t="s">
        <v>5</v>
      </c>
      <c r="D3" s="7">
        <v>6</v>
      </c>
      <c r="E3" s="8">
        <f>D3/11</f>
        <v>0.54545454545454541</v>
      </c>
      <c r="H3" s="9" t="s">
        <v>6</v>
      </c>
      <c r="I3" s="10" t="s">
        <v>7</v>
      </c>
      <c r="J3" s="11"/>
      <c r="K3" s="11"/>
      <c r="L3" s="11"/>
      <c r="M3" s="11"/>
      <c r="N3" s="11"/>
      <c r="O3" s="12"/>
    </row>
    <row r="4" spans="1:15" ht="15" customHeight="1" x14ac:dyDescent="0.25">
      <c r="A4" t="s">
        <v>8</v>
      </c>
      <c r="D4" s="7">
        <v>2</v>
      </c>
      <c r="E4" s="8">
        <f>D4/11</f>
        <v>0.18181818181818182</v>
      </c>
      <c r="H4" s="9" t="s">
        <v>9</v>
      </c>
      <c r="I4" s="13" t="s">
        <v>10</v>
      </c>
      <c r="J4" s="14"/>
      <c r="K4" s="14"/>
      <c r="L4" s="14"/>
      <c r="M4" s="14"/>
      <c r="N4" s="14"/>
      <c r="O4" s="15"/>
    </row>
    <row r="5" spans="1:15" ht="15" customHeight="1" x14ac:dyDescent="0.25">
      <c r="A5" t="s">
        <v>11</v>
      </c>
      <c r="D5" s="7">
        <v>3</v>
      </c>
      <c r="E5" s="8">
        <f>D5/11</f>
        <v>0.27272727272727271</v>
      </c>
      <c r="H5" s="9"/>
      <c r="I5" s="16"/>
      <c r="J5" s="17"/>
      <c r="K5" s="17"/>
      <c r="L5" s="17"/>
      <c r="M5" s="17"/>
      <c r="N5" s="17"/>
      <c r="O5" s="18"/>
    </row>
    <row r="6" spans="1:15" ht="15" customHeight="1" x14ac:dyDescent="0.25">
      <c r="A6" s="19"/>
      <c r="B6" s="19"/>
      <c r="C6" s="19" t="s">
        <v>12</v>
      </c>
      <c r="D6" s="20">
        <f>SUM(D3:D5)</f>
        <v>11</v>
      </c>
      <c r="E6" s="21">
        <f>SUM(E3:E5)</f>
        <v>1</v>
      </c>
      <c r="H6" s="22" t="s">
        <v>13</v>
      </c>
      <c r="I6" s="23">
        <v>22</v>
      </c>
      <c r="J6" s="11"/>
      <c r="K6" s="11"/>
      <c r="L6" s="11"/>
      <c r="M6" s="11"/>
      <c r="N6" s="11"/>
      <c r="O6" s="12"/>
    </row>
    <row r="7" spans="1:15" ht="34.5" customHeight="1" x14ac:dyDescent="0.25">
      <c r="A7" s="24" t="s">
        <v>14</v>
      </c>
      <c r="B7" s="24"/>
      <c r="C7" s="24"/>
      <c r="D7" s="3"/>
      <c r="E7" s="25"/>
      <c r="H7" s="26" t="s">
        <v>15</v>
      </c>
      <c r="I7" s="27"/>
      <c r="J7" s="27"/>
      <c r="K7" s="27"/>
      <c r="L7" s="27"/>
      <c r="M7" s="28"/>
      <c r="N7" s="29" t="s">
        <v>2</v>
      </c>
      <c r="O7" s="29" t="s">
        <v>3</v>
      </c>
    </row>
    <row r="8" spans="1:15" ht="15" customHeight="1" x14ac:dyDescent="0.25">
      <c r="A8" t="s">
        <v>16</v>
      </c>
      <c r="D8" s="7">
        <v>3</v>
      </c>
      <c r="E8" s="8">
        <f>D8/D10</f>
        <v>0.27272727272727271</v>
      </c>
      <c r="H8" s="30" t="s">
        <v>17</v>
      </c>
      <c r="I8" s="31" t="s">
        <v>5</v>
      </c>
      <c r="J8" s="32"/>
      <c r="K8" s="32"/>
      <c r="L8" s="32"/>
      <c r="M8" s="33"/>
      <c r="N8" s="34">
        <v>16</v>
      </c>
      <c r="O8" s="35" t="e">
        <f>+N8/#REF!</f>
        <v>#REF!</v>
      </c>
    </row>
    <row r="9" spans="1:15" x14ac:dyDescent="0.25">
      <c r="A9" t="s">
        <v>18</v>
      </c>
      <c r="D9" s="7">
        <v>8</v>
      </c>
      <c r="E9" s="8">
        <f>D9/D10</f>
        <v>0.72727272727272729</v>
      </c>
      <c r="H9" s="36"/>
      <c r="I9" s="31" t="s">
        <v>8</v>
      </c>
      <c r="J9" s="32"/>
      <c r="K9" s="32"/>
      <c r="L9" s="32"/>
      <c r="M9" s="33"/>
      <c r="N9" s="37">
        <v>5</v>
      </c>
      <c r="O9" s="38" t="e">
        <f>+N9/#REF!</f>
        <v>#REF!</v>
      </c>
    </row>
    <row r="10" spans="1:15" ht="15" customHeight="1" x14ac:dyDescent="0.25">
      <c r="A10" s="19"/>
      <c r="B10" s="19"/>
      <c r="C10" s="19" t="s">
        <v>12</v>
      </c>
      <c r="D10" s="20">
        <f>SUM(D8:D9)</f>
        <v>11</v>
      </c>
      <c r="E10" s="21">
        <f>SUM(E8:E9)</f>
        <v>1</v>
      </c>
      <c r="H10" s="39" t="s">
        <v>19</v>
      </c>
      <c r="I10" s="40" t="s">
        <v>16</v>
      </c>
      <c r="J10" s="41"/>
      <c r="K10" s="41"/>
      <c r="L10" s="41"/>
      <c r="M10" s="42"/>
      <c r="N10" s="43">
        <v>7</v>
      </c>
      <c r="O10" s="44" t="e">
        <f>+N10/#REF!</f>
        <v>#REF!</v>
      </c>
    </row>
    <row r="11" spans="1:15" ht="15" customHeight="1" x14ac:dyDescent="0.25">
      <c r="A11" s="45" t="s">
        <v>20</v>
      </c>
      <c r="B11" s="45"/>
      <c r="C11" s="45"/>
      <c r="D11" s="3"/>
      <c r="E11" s="25"/>
      <c r="H11" s="46"/>
      <c r="I11" s="47" t="s">
        <v>21</v>
      </c>
      <c r="J11" s="48"/>
      <c r="K11" s="48"/>
      <c r="L11" s="48"/>
      <c r="M11" s="48"/>
      <c r="N11" s="49">
        <v>2</v>
      </c>
      <c r="O11" s="44" t="e">
        <f>+N11/#REF!</f>
        <v>#REF!</v>
      </c>
    </row>
    <row r="12" spans="1:15" ht="17.25" customHeight="1" x14ac:dyDescent="0.25">
      <c r="A12" t="s">
        <v>22</v>
      </c>
      <c r="B12" s="50"/>
      <c r="C12" s="50"/>
      <c r="D12" s="7">
        <v>8</v>
      </c>
      <c r="E12" s="8">
        <f>D12/D14</f>
        <v>0.72727272727272729</v>
      </c>
      <c r="H12" s="46"/>
      <c r="I12" s="51" t="s">
        <v>23</v>
      </c>
      <c r="J12" s="52"/>
      <c r="K12" s="52"/>
      <c r="L12" s="52"/>
      <c r="M12" s="53"/>
      <c r="N12" s="49">
        <v>11</v>
      </c>
      <c r="O12" s="44" t="e">
        <f>+N12/#REF!</f>
        <v>#REF!</v>
      </c>
    </row>
    <row r="13" spans="1:15" ht="17.25" customHeight="1" x14ac:dyDescent="0.25">
      <c r="A13" t="s">
        <v>24</v>
      </c>
      <c r="B13" s="50"/>
      <c r="C13" s="50"/>
      <c r="D13" s="7">
        <v>3</v>
      </c>
      <c r="E13" s="8">
        <f>D13/D14</f>
        <v>0.27272727272727271</v>
      </c>
      <c r="H13" s="46"/>
      <c r="I13" s="54" t="s">
        <v>25</v>
      </c>
      <c r="J13" s="55"/>
      <c r="K13" s="55"/>
      <c r="L13" s="55"/>
      <c r="M13" s="56"/>
      <c r="N13" s="49">
        <v>2</v>
      </c>
      <c r="O13" s="44" t="e">
        <f>+N13/#REF!</f>
        <v>#REF!</v>
      </c>
    </row>
    <row r="14" spans="1:15" ht="21" customHeight="1" x14ac:dyDescent="0.25">
      <c r="A14" s="57"/>
      <c r="B14" s="57"/>
      <c r="C14" s="57" t="s">
        <v>12</v>
      </c>
      <c r="D14" s="58">
        <f>SUM(D12:D13)</f>
        <v>11</v>
      </c>
      <c r="E14" s="25">
        <v>1</v>
      </c>
      <c r="H14" s="59"/>
      <c r="I14" s="51" t="s">
        <v>26</v>
      </c>
      <c r="J14" s="52"/>
      <c r="K14" s="52"/>
      <c r="L14" s="52"/>
      <c r="M14" s="53"/>
      <c r="N14" s="60">
        <v>2</v>
      </c>
      <c r="O14" s="38">
        <f>+N14/N18</f>
        <v>0.11764705882352941</v>
      </c>
    </row>
    <row r="15" spans="1:15" ht="46.5" customHeight="1" x14ac:dyDescent="0.25">
      <c r="A15" s="61" t="s">
        <v>27</v>
      </c>
      <c r="B15" s="62" t="s">
        <v>28</v>
      </c>
      <c r="C15" s="62"/>
      <c r="D15" s="63" t="s">
        <v>29</v>
      </c>
      <c r="E15" s="63"/>
      <c r="H15" s="59"/>
      <c r="I15" s="51" t="s">
        <v>30</v>
      </c>
      <c r="J15" s="52"/>
      <c r="K15" s="52"/>
      <c r="L15" s="52"/>
      <c r="M15" s="53"/>
      <c r="N15" s="64">
        <v>2</v>
      </c>
      <c r="O15" s="65">
        <f>+N15/N18</f>
        <v>0.11764705882352941</v>
      </c>
    </row>
    <row r="16" spans="1:15" ht="18.75" customHeight="1" x14ac:dyDescent="0.25">
      <c r="A16" s="66">
        <v>11</v>
      </c>
      <c r="B16" s="66">
        <v>11</v>
      </c>
      <c r="C16" s="67">
        <f>B16/A16</f>
        <v>1</v>
      </c>
      <c r="D16" s="66">
        <v>0</v>
      </c>
      <c r="E16" s="67">
        <v>0</v>
      </c>
      <c r="H16" s="59"/>
      <c r="I16" s="51" t="s">
        <v>31</v>
      </c>
      <c r="J16" s="52"/>
      <c r="K16" s="52"/>
      <c r="L16" s="52"/>
      <c r="M16" s="53"/>
      <c r="N16" s="64">
        <v>11</v>
      </c>
      <c r="O16" s="38">
        <f>+N16/N18</f>
        <v>0.6470588235294118</v>
      </c>
    </row>
    <row r="17" spans="1:15" x14ac:dyDescent="0.25">
      <c r="H17" s="68"/>
      <c r="I17" s="51" t="s">
        <v>32</v>
      </c>
      <c r="J17" s="52"/>
      <c r="K17" s="52"/>
      <c r="L17" s="52"/>
      <c r="M17" s="53"/>
      <c r="N17" s="64">
        <v>2</v>
      </c>
      <c r="O17" s="65">
        <f>+N17/N18</f>
        <v>0.11764705882352941</v>
      </c>
    </row>
    <row r="18" spans="1:15" x14ac:dyDescent="0.25">
      <c r="H18" s="69" t="s">
        <v>33</v>
      </c>
      <c r="I18" s="70"/>
      <c r="J18" s="70"/>
      <c r="K18" s="70"/>
      <c r="L18" s="70"/>
      <c r="M18" s="71"/>
      <c r="N18" s="72">
        <f>SUM(N14:N17)</f>
        <v>17</v>
      </c>
      <c r="O18" s="73">
        <f>SUM(O14:O17)</f>
        <v>1</v>
      </c>
    </row>
    <row r="19" spans="1:15" ht="90" x14ac:dyDescent="0.25">
      <c r="A19" s="74"/>
      <c r="B19" s="74"/>
      <c r="C19" s="74"/>
      <c r="D19" s="74"/>
      <c r="E19" s="74"/>
      <c r="H19" s="75" t="s">
        <v>34</v>
      </c>
      <c r="I19" s="76" t="s">
        <v>27</v>
      </c>
      <c r="J19" s="77" t="s">
        <v>35</v>
      </c>
      <c r="K19" s="78"/>
      <c r="L19" s="77" t="s">
        <v>36</v>
      </c>
      <c r="M19" s="78"/>
      <c r="N19" s="77" t="s">
        <v>29</v>
      </c>
      <c r="O19" s="78"/>
    </row>
    <row r="20" spans="1:15" ht="45" x14ac:dyDescent="0.25">
      <c r="H20" s="79" t="s">
        <v>37</v>
      </c>
      <c r="I20" s="80">
        <v>22</v>
      </c>
      <c r="J20" s="80">
        <v>19</v>
      </c>
      <c r="K20" s="81">
        <f>+J20/I20</f>
        <v>0.86363636363636365</v>
      </c>
      <c r="L20" s="80">
        <v>0</v>
      </c>
      <c r="M20" s="81">
        <f>L20/I20</f>
        <v>0</v>
      </c>
      <c r="N20" s="80">
        <v>3</v>
      </c>
      <c r="O20" s="81">
        <f>+N20/I20</f>
        <v>0.13636363636363635</v>
      </c>
    </row>
  </sheetData>
  <mergeCells count="28">
    <mergeCell ref="H18:M18"/>
    <mergeCell ref="A19:E19"/>
    <mergeCell ref="J19:K19"/>
    <mergeCell ref="L19:M19"/>
    <mergeCell ref="N19:O19"/>
    <mergeCell ref="H14:H17"/>
    <mergeCell ref="I14:M14"/>
    <mergeCell ref="B15:C15"/>
    <mergeCell ref="D15:E15"/>
    <mergeCell ref="I15:M15"/>
    <mergeCell ref="I16:M16"/>
    <mergeCell ref="I17:M17"/>
    <mergeCell ref="H8:H9"/>
    <mergeCell ref="I8:M8"/>
    <mergeCell ref="I9:M9"/>
    <mergeCell ref="H10:H13"/>
    <mergeCell ref="I10:M10"/>
    <mergeCell ref="A11:C11"/>
    <mergeCell ref="I11:M11"/>
    <mergeCell ref="I12:M12"/>
    <mergeCell ref="I13:M13"/>
    <mergeCell ref="A2:C2"/>
    <mergeCell ref="H2:O2"/>
    <mergeCell ref="I3:O3"/>
    <mergeCell ref="I4:O4"/>
    <mergeCell ref="I6:O6"/>
    <mergeCell ref="A7:C7"/>
    <mergeCell ref="H7:M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 y reclamos-2022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2023-01-05T12:41:26Z</dcterms:created>
  <dcterms:modified xsi:type="dcterms:W3CDTF">2023-01-05T12:42:35Z</dcterms:modified>
</cp:coreProperties>
</file>