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Financiero\Sept\"/>
    </mc:Choice>
  </mc:AlternateContent>
  <bookViews>
    <workbookView xWindow="0" yWindow="0" windowWidth="24000" windowHeight="9735" firstSheet="1" activeTab="1"/>
  </bookViews>
  <sheets>
    <sheet name="OCTUBRE-20" sheetId="34" state="hidden" r:id="rId1"/>
    <sheet name="AGOSTO-2021" sheetId="35" r:id="rId2"/>
  </sheets>
  <definedNames>
    <definedName name="_xlnm._FilterDatabase" localSheetId="1" hidden="1">'AGOSTO-2021'!$B$10:$I$418</definedName>
    <definedName name="_xlnm._FilterDatabase" localSheetId="0" hidden="1">'OCTUBRE-20'!$B$10:$I$372</definedName>
    <definedName name="_xlnm.Print_Area" localSheetId="1">'AGOSTO-2021'!$A$2:$I$435</definedName>
    <definedName name="_xlnm.Print_Area" localSheetId="0">'OCTUBRE-20'!$A$1:$I$148</definedName>
    <definedName name="_xlnm.Print_Titles" localSheetId="1">'AGOSTO-2021'!$1:$11</definedName>
    <definedName name="_xlnm.Print_Titles" localSheetId="0">'OCTUBRE-20'!$1:$11</definedName>
  </definedNames>
  <calcPr calcId="152511"/>
</workbook>
</file>

<file path=xl/calcChain.xml><?xml version="1.0" encoding="utf-8"?>
<calcChain xmlns="http://schemas.openxmlformats.org/spreadsheetml/2006/main">
  <c r="H419" i="35" l="1"/>
  <c r="I13" i="35" l="1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I312" i="35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12" i="35" l="1"/>
  <c r="H421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<sst xmlns="http://schemas.openxmlformats.org/spreadsheetml/2006/main" count="3877" uniqueCount="1341">
  <si>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</si>
  <si>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</si>
  <si>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</si>
  <si>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</si>
  <si>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</si>
  <si>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</si>
  <si>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</si>
  <si>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</si>
  <si>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</si>
  <si>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</si>
  <si>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</si>
  <si>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</si>
  <si>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</si>
  <si>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</si>
  <si>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</si>
  <si>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</si>
  <si>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</si>
  <si>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</si>
  <si>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</si>
  <si>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</si>
  <si>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</si>
  <si>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</si>
  <si>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</si>
  <si>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</si>
  <si>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</si>
  <si>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</si>
  <si>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</si>
  <si>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</si>
  <si>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</si>
  <si>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</si>
  <si>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</si>
  <si>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</si>
  <si>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</si>
  <si>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</si>
  <si>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</si>
  <si>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</si>
  <si>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</si>
  <si>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</si>
  <si>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</si>
  <si>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</si>
  <si>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</si>
  <si>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</si>
  <si>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</si>
  <si>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</si>
  <si>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</si>
  <si>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</si>
  <si>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</si>
  <si>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</si>
  <si>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</si>
  <si>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</si>
  <si>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</si>
  <si>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</si>
  <si>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</si>
  <si>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</si>
  <si>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</si>
  <si>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</si>
  <si>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</si>
  <si>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</si>
  <si>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</si>
  <si>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</si>
  <si>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</si>
  <si>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</si>
  <si>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</si>
  <si>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</si>
  <si>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</si>
  <si>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</si>
  <si>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</si>
  <si>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</si>
  <si>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</si>
  <si>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</si>
  <si>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</si>
  <si>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</si>
  <si>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</si>
  <si>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</si>
  <si>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</si>
  <si>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</si>
  <si>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</si>
  <si>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</si>
  <si>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</si>
  <si>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</si>
  <si>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</si>
  <si>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</si>
  <si>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</si>
  <si>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</si>
  <si>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</si>
  <si>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</si>
  <si>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</si>
  <si>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</si>
  <si>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</si>
  <si>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</si>
  <si>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</si>
  <si>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</si>
  <si>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</si>
  <si>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</si>
  <si>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</si>
  <si>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</si>
  <si>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</si>
  <si>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</si>
  <si>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</si>
  <si>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</si>
  <si>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</si>
  <si>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</si>
  <si>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</si>
  <si>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</si>
  <si>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</si>
  <si>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</si>
  <si>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</si>
  <si>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</si>
  <si>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</si>
  <si>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</si>
  <si>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</si>
  <si>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</si>
  <si>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</si>
  <si>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</si>
  <si>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</si>
  <si>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</si>
  <si>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</si>
  <si>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</si>
  <si>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</si>
  <si>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</si>
  <si>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</si>
  <si>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</si>
  <si>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</si>
  <si>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</si>
  <si>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</si>
  <si>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</si>
  <si>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</si>
  <si>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</si>
  <si>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</si>
  <si>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</si>
  <si>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</si>
  <si>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</si>
  <si>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</si>
  <si>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</si>
  <si>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</si>
  <si>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</si>
  <si>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</si>
  <si>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</si>
  <si>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</si>
  <si>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</si>
  <si>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</si>
  <si>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</si>
  <si>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</si>
  <si>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</si>
  <si>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</si>
  <si>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</si>
  <si>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</si>
  <si>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</si>
  <si>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</si>
  <si>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</si>
  <si>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</si>
  <si>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</si>
  <si>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</si>
  <si>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</si>
  <si>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</si>
  <si>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</si>
  <si>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</si>
  <si>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</si>
  <si>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</si>
  <si>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</si>
  <si>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</si>
  <si>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</si>
  <si>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</si>
  <si>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</si>
  <si>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</si>
  <si>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</si>
  <si>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</si>
  <si>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</si>
  <si>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</si>
  <si>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</si>
  <si>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</si>
  <si>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</si>
  <si>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</si>
  <si>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</si>
  <si>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</si>
  <si>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</si>
  <si>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</si>
  <si>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</si>
  <si>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</si>
  <si>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</si>
  <si>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</si>
  <si>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</si>
  <si>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</si>
  <si>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</si>
  <si>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</si>
  <si>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</si>
  <si>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</si>
  <si>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</si>
  <si>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</si>
  <si>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</si>
  <si>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</si>
  <si>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</si>
  <si>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</si>
  <si>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</si>
  <si>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</si>
  <si>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</si>
  <si>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</si>
  <si>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</si>
  <si>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</si>
  <si>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</si>
  <si>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</si>
  <si>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</si>
  <si>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</si>
  <si>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</si>
  <si>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</si>
  <si>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</si>
  <si>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</si>
  <si>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</si>
  <si>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</si>
  <si>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</si>
  <si>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</si>
  <si>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</si>
  <si>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</si>
  <si>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</si>
  <si>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</si>
  <si>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</si>
  <si>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</si>
  <si>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</si>
  <si>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</si>
  <si>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</si>
  <si>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</si>
  <si>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</si>
  <si>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</si>
  <si>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</si>
  <si>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</si>
  <si>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</si>
  <si>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</si>
  <si>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</si>
  <si>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</si>
  <si>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</si>
  <si>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</si>
  <si>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</si>
  <si>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</si>
  <si>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</si>
  <si>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</si>
  <si>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</si>
  <si>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</si>
  <si>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</si>
  <si>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</si>
  <si>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</si>
  <si>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</si>
  <si>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</si>
  <si>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</si>
  <si>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</si>
  <si>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</si>
  <si>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</si>
  <si>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</si>
  <si>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</si>
  <si>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</si>
  <si>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</si>
  <si>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</si>
  <si>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</si>
  <si>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</si>
  <si>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</si>
  <si>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</si>
  <si>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</si>
  <si>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</si>
  <si>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</si>
  <si>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</si>
  <si>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</si>
  <si>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</si>
  <si>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</si>
  <si>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</si>
  <si>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</si>
  <si>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</si>
  <si>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</si>
  <si>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</si>
  <si>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</si>
  <si>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</si>
  <si>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</si>
  <si>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</si>
  <si>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</si>
  <si>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</si>
  <si>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</si>
  <si>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</si>
  <si>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</si>
  <si>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</si>
  <si>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</si>
  <si>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</si>
  <si>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</si>
  <si>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</si>
  <si>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</si>
  <si>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</si>
  <si>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</si>
  <si>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</si>
  <si>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</si>
  <si>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</si>
  <si>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</si>
  <si>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</si>
  <si>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</si>
  <si>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</si>
  <si>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</si>
  <si>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</si>
  <si>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</si>
  <si>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</si>
  <si>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</si>
  <si>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</si>
  <si>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</si>
  <si>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</si>
  <si>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</si>
  <si>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</si>
  <si>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</si>
  <si>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</si>
  <si>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</si>
  <si>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</si>
  <si>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</si>
  <si>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</si>
  <si>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</si>
  <si>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</si>
  <si>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</si>
  <si>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</si>
  <si>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</si>
  <si>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</si>
  <si>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</si>
  <si>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</si>
  <si>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</si>
  <si>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</si>
  <si>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</si>
  <si>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</si>
  <si>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</si>
  <si>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</si>
  <si>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</si>
  <si>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</si>
  <si>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</si>
  <si>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</si>
  <si>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</si>
  <si>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</si>
  <si>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</si>
  <si>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</si>
  <si>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</si>
  <si>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</si>
  <si>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</si>
  <si>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</si>
  <si>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</si>
  <si>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</si>
  <si>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</si>
  <si>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</si>
  <si>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</si>
  <si>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</si>
  <si>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</si>
  <si>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</si>
  <si>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</si>
  <si>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</si>
  <si>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</si>
  <si>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</si>
  <si>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</si>
  <si>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</si>
  <si>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</si>
  <si>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</si>
  <si>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</si>
  <si>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</si>
  <si>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</si>
  <si>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</si>
  <si>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</si>
  <si>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</si>
  <si>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</si>
  <si>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</si>
  <si>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</si>
  <si>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</si>
  <si>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</si>
  <si>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</si>
  <si>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</si>
  <si>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</si>
  <si>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</si>
  <si>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</si>
  <si>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</si>
  <si>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</si>
  <si>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</si>
  <si>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</si>
  <si>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</si>
  <si>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</si>
  <si>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</si>
  <si>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</si>
  <si>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</si>
  <si>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</si>
  <si>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</si>
  <si>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</si>
  <si>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</si>
  <si>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</si>
  <si>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</si>
  <si>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</si>
  <si>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</si>
  <si>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</si>
  <si>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</si>
  <si>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</si>
  <si>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</si>
  <si>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</si>
  <si>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</si>
  <si>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</si>
  <si>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</si>
  <si>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</si>
  <si>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</si>
  <si>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</si>
  <si>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</si>
  <si>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</si>
  <si>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</si>
  <si>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</si>
  <si>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</si>
  <si>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</si>
  <si>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</si>
  <si>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</si>
  <si>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</si>
  <si>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</si>
  <si>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</si>
  <si>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</si>
  <si>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</si>
  <si>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</si>
  <si>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</si>
  <si>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</si>
  <si>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</si>
  <si>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</si>
  <si>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</si>
  <si>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</si>
  <si>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</si>
  <si>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</si>
  <si>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</si>
  <si>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</si>
  <si>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</si>
  <si>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</si>
  <si>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</si>
  <si>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</si>
  <si>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</si>
  <si>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</si>
  <si>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</si>
  <si>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</si>
  <si>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</si>
  <si>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</si>
  <si>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</si>
  <si>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</si>
  <si>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</si>
  <si>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</si>
  <si>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</si>
  <si>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</si>
  <si>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</si>
  <si>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</si>
  <si>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</si>
  <si>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</si>
  <si>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</si>
  <si>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</si>
  <si>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</si>
  <si>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</si>
  <si>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</si>
  <si>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</si>
  <si>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</si>
  <si>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</si>
  <si>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</si>
  <si>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</si>
  <si>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</si>
  <si>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</si>
  <si>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</si>
  <si>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</si>
  <si>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</si>
  <si>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</si>
  <si>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</si>
  <si>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</si>
  <si>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</si>
  <si>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</si>
  <si>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</si>
  <si>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</si>
  <si>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</si>
  <si>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</si>
  <si>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</si>
  <si>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</si>
  <si>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</si>
  <si>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</si>
  <si>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</si>
  <si>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</si>
  <si>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</si>
  <si>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</si>
  <si>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</si>
  <si>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</si>
  <si>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</si>
  <si>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</si>
  <si>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</si>
  <si>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</si>
  <si>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</si>
  <si>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</si>
  <si>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</si>
  <si>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</si>
  <si>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</si>
  <si>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</si>
  <si>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</si>
  <si>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</si>
  <si>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</si>
  <si>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</si>
  <si>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</si>
  <si>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</si>
  <si>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</si>
  <si>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</si>
  <si>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</si>
  <si>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</si>
  <si>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</si>
  <si>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</si>
  <si>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</si>
  <si>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</si>
  <si>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</si>
  <si>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</si>
  <si>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</si>
  <si>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</si>
  <si>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</si>
  <si>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</si>
  <si>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</si>
  <si>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</si>
  <si>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</si>
  <si>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</si>
  <si>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</si>
  <si>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</si>
  <si>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</si>
  <si>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</si>
  <si>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</si>
  <si>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</si>
  <si>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</si>
  <si>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</si>
  <si>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</si>
  <si>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</si>
  <si>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</si>
  <si>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</si>
  <si>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</si>
  <si>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</si>
  <si>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</si>
  <si>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</si>
  <si>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</si>
  <si>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</si>
  <si>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</si>
  <si>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</si>
  <si>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</si>
  <si>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</si>
  <si>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</si>
  <si>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</si>
  <si>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</si>
  <si>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</si>
  <si>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</si>
  <si>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</si>
  <si>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</si>
  <si>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</si>
  <si>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</si>
  <si>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</si>
  <si>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</si>
  <si>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</si>
  <si>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</si>
  <si>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</si>
  <si>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</si>
  <si>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</si>
  <si>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</si>
  <si>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</si>
  <si>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</si>
  <si>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</si>
  <si>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</si>
  <si>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</si>
  <si>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</si>
  <si>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</si>
  <si>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</si>
  <si>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</si>
  <si>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</si>
  <si>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</si>
  <si>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</si>
  <si>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</si>
  <si>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</si>
  <si>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</si>
  <si>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</si>
  <si>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</si>
  <si>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</si>
  <si>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</si>
  <si>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</si>
  <si>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</si>
  <si>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</si>
  <si>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</si>
  <si>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</si>
  <si>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</si>
  <si>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</si>
  <si>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</si>
  <si>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</si>
  <si>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</si>
  <si>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</si>
  <si>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</si>
  <si>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</si>
  <si>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</si>
  <si>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</si>
  <si>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</si>
  <si>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</si>
  <si>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</si>
  <si>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</si>
  <si>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</si>
  <si>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</si>
  <si>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</si>
  <si>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</si>
  <si>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</si>
  <si>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</si>
  <si>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</si>
  <si>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</si>
  <si>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</si>
  <si>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</si>
  <si>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</si>
  <si>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</si>
  <si>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</si>
  <si>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</si>
  <si>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</si>
  <si>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</si>
  <si>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</si>
  <si>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</si>
  <si>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</si>
  <si>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</si>
  <si>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</si>
  <si>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</si>
  <si>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</si>
  <si>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</si>
  <si>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</si>
  <si>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</si>
  <si>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</si>
  <si>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</si>
  <si>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</si>
  <si>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</si>
  <si>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</si>
  <si>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</si>
  <si>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</si>
  <si>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</si>
  <si>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</si>
  <si>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</si>
  <si>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</si>
  <si>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</si>
  <si>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</si>
  <si>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</si>
  <si>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</si>
  <si>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</si>
  <si>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</si>
  <si>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</si>
  <si>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</si>
  <si>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</si>
  <si>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</si>
  <si>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</si>
  <si>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</si>
  <si>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</si>
  <si>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</si>
  <si>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</si>
  <si>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</si>
  <si>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</si>
  <si>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</si>
  <si>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</si>
  <si>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</si>
  <si>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</si>
  <si>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</si>
  <si>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</si>
  <si>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</si>
  <si>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</si>
  <si>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</si>
  <si>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</si>
  <si>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</si>
  <si>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</si>
  <si>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</si>
  <si>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</si>
  <si>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</si>
  <si>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</si>
  <si>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</si>
  <si>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</si>
  <si>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</si>
  <si>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</si>
  <si>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</si>
  <si>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</si>
  <si>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</si>
  <si>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</si>
  <si>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</si>
  <si>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</si>
  <si>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</si>
  <si>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</si>
  <si>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</si>
  <si>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</si>
  <si>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</si>
  <si>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</si>
  <si>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</si>
  <si>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</si>
  <si>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</si>
  <si>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</si>
  <si>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</si>
  <si>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</si>
  <si>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</si>
  <si>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</si>
  <si>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</si>
  <si>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</si>
  <si>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</si>
  <si>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</si>
  <si>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</si>
  <si>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</si>
  <si>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</si>
  <si>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</si>
  <si>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</si>
  <si>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</si>
  <si>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</si>
  <si>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</si>
  <si>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</si>
  <si>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</si>
  <si>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</si>
  <si>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</si>
  <si>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</si>
  <si>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</si>
  <si>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</si>
  <si>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</si>
  <si>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</si>
  <si>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</si>
  <si>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</si>
  <si>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</si>
  <si>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</si>
  <si>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</si>
  <si>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</si>
  <si>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</si>
  <si>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</si>
  <si>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</si>
  <si>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</si>
  <si>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</si>
  <si>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</si>
  <si>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</si>
  <si>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</si>
  <si>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</si>
  <si>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</si>
  <si>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</si>
  <si>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</si>
  <si>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</si>
  <si>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</si>
  <si>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</si>
  <si>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</si>
  <si>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</si>
  <si>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</si>
  <si>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</si>
  <si>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</si>
  <si>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</si>
  <si>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</si>
  <si>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</si>
  <si>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</si>
  <si>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</si>
  <si>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</si>
  <si>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</si>
  <si>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</si>
  <si>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</si>
  <si>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</si>
  <si>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</si>
  <si>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</si>
  <si>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</si>
  <si>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</si>
  <si>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</si>
  <si>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</si>
  <si>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ESTADO DE CUENTA SUPLIDORES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</si>
  <si>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</si>
  <si>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</si>
  <si>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</si>
  <si>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</si>
  <si>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</si>
  <si>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</si>
  <si>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</si>
  <si>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</si>
  <si>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</si>
  <si>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</si>
  <si>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</si>
  <si>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</si>
  <si>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</si>
  <si>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</si>
  <si>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</si>
  <si>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</si>
  <si>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</si>
  <si>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</si>
  <si>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</si>
  <si>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</si>
  <si>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</si>
  <si>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</si>
  <si>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</si>
  <si>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</si>
  <si>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</si>
  <si>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</si>
  <si>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</si>
  <si>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</si>
  <si>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</si>
  <si>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</si>
  <si>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</si>
  <si>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</si>
  <si>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</si>
  <si>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</si>
  <si>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</si>
  <si>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</si>
  <si>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</si>
  <si>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</si>
  <si>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</si>
  <si>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</si>
  <si>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</si>
  <si>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</si>
  <si>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</si>
  <si>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</si>
  <si>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</si>
  <si>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</si>
  <si>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</si>
  <si>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</si>
  <si>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</si>
  <si>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</si>
  <si>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</si>
  <si>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</si>
  <si>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</si>
  <si>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</si>
  <si>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</si>
  <si>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</si>
  <si>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</si>
  <si>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</si>
  <si>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</si>
  <si>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</si>
  <si>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</si>
  <si>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</si>
  <si>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</si>
  <si>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</si>
  <si>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</si>
  <si>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</si>
  <si>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</si>
  <si>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</si>
  <si>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</si>
  <si>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</si>
  <si>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</si>
  <si>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</si>
  <si>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</si>
  <si>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</si>
  <si>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</si>
  <si>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</si>
  <si>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</si>
  <si>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</si>
  <si>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</si>
  <si>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</si>
  <si>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</si>
  <si>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</si>
  <si>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</si>
  <si>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</si>
  <si>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</si>
  <si>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</si>
  <si>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</si>
  <si>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</si>
  <si>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</si>
  <si>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</si>
  <si>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</si>
  <si>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</si>
  <si>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</si>
  <si>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</si>
  <si>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</si>
  <si>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BLENDING LIGHT PRODUCTIONS</t>
  </si>
  <si>
    <t>1-31-90951-5</t>
  </si>
  <si>
    <t>SERVICIO DE COLOCACION DE CUÑAS EN PROGRAMA DE TELEVISION 10 DIC AL 10 ENERO 2021</t>
  </si>
  <si>
    <t>CLIMATICARD, SRL</t>
  </si>
  <si>
    <t>1-31-68170-2</t>
  </si>
  <si>
    <t>REPARACION DE CHILLER #2</t>
  </si>
  <si>
    <t>B1500000163</t>
  </si>
  <si>
    <t>ALQUILER DE FURGONES</t>
  </si>
  <si>
    <t>SUMINISTRO E INSTALACION DE CORREAS</t>
  </si>
  <si>
    <t>SERVICIO DE ALQUILER DE VENTILADORES</t>
  </si>
  <si>
    <t>MANTENIMIENTO DE LA MANEJADORA DE AGUA HELADA</t>
  </si>
  <si>
    <t>2.2.8.6.01</t>
  </si>
  <si>
    <t>B1500003039</t>
  </si>
  <si>
    <t>PUBLICIDAD</t>
  </si>
  <si>
    <t>B1500000710</t>
  </si>
  <si>
    <t>E &amp; C MULTISERVICES, EIRL</t>
  </si>
  <si>
    <t>1-31-24754-7</t>
  </si>
  <si>
    <t>COMPRA CUCHARA PLASTICA</t>
  </si>
  <si>
    <t>2.3.9.5.01</t>
  </si>
  <si>
    <t>PAPEL TOALLA, PAPEL HIGIENICO</t>
  </si>
  <si>
    <t>2.3.3.2.01</t>
  </si>
  <si>
    <t>ELILOLEA CATERING &amp; EVENTOS</t>
  </si>
  <si>
    <t>1-31-86195-4</t>
  </si>
  <si>
    <t>SERVICIO DE COFFE BREAK PARA 36 PERSONAS</t>
  </si>
  <si>
    <t>GO CLEAN</t>
  </si>
  <si>
    <t>1-31-69920-2</t>
  </si>
  <si>
    <t>2.2.1.8.01</t>
  </si>
  <si>
    <t>B1500000188</t>
  </si>
  <si>
    <t>SERV. PRESTADO DEL MONTACARGAS CLARK NPR20/NPR345-0744-9700 MANTENIMIENTO</t>
  </si>
  <si>
    <t>INGEMIXER, SRL</t>
  </si>
  <si>
    <t>1-31-30956-9</t>
  </si>
  <si>
    <t>CUBICACION 04 LOTE 3, CONSTRUCCION DE 4 F/P</t>
  </si>
  <si>
    <t>2.7.1.2.01</t>
  </si>
  <si>
    <t>JOHANNA ROSSY REYES GENAO</t>
  </si>
  <si>
    <t>118-0002902-4</t>
  </si>
  <si>
    <t>LEGALIZACION DE 08 CONTRATOS</t>
  </si>
  <si>
    <t>LEGALIZACION DE 16 CONTRATOS</t>
  </si>
  <si>
    <t>B1500000157</t>
  </si>
  <si>
    <t>CAMBIO DE BANDAS DELANTERAS</t>
  </si>
  <si>
    <t>RECEPCION OFERTAS TECNICAS</t>
  </si>
  <si>
    <t>1-30-41099-2</t>
  </si>
  <si>
    <t>COMPRA COMPONENTES DE VEHICULOS NEUMATICOS PARA FLOTILLA</t>
  </si>
  <si>
    <t>2.2.5.4.01</t>
  </si>
  <si>
    <t>REGINALDO GOMEZ PEREZ</t>
  </si>
  <si>
    <t>001-0490126-9</t>
  </si>
  <si>
    <t>ACTO DE RECEPCION DE OFERTAS ECONOMICAS</t>
  </si>
  <si>
    <t>B1500000277</t>
  </si>
  <si>
    <t>SUPLIGENSA</t>
  </si>
  <si>
    <t>1-30-56055-2</t>
  </si>
  <si>
    <t>ADQ. LAPICES</t>
  </si>
  <si>
    <t>2.3.9.2.01</t>
  </si>
  <si>
    <t>B1500000302</t>
  </si>
  <si>
    <t>ZONA CTP</t>
  </si>
  <si>
    <t>1-31-33374-5</t>
  </si>
  <si>
    <t>ADQ, FORMULARIOS DE VACUNACION</t>
  </si>
  <si>
    <t>B1500068625</t>
  </si>
  <si>
    <t>AGUA PLANETA AZUL, SA</t>
  </si>
  <si>
    <t>1-01-50393-9</t>
  </si>
  <si>
    <t xml:space="preserve">BOTELLONES DE AGUA </t>
  </si>
  <si>
    <t>B1500068732</t>
  </si>
  <si>
    <t>B1500068734</t>
  </si>
  <si>
    <t>B1500068737</t>
  </si>
  <si>
    <t>B1500068742</t>
  </si>
  <si>
    <t>B1500068744</t>
  </si>
  <si>
    <t>LEGALIZACION DE DOCUMENTOS</t>
  </si>
  <si>
    <t>ALMACENES DE DEPOSITOS LAS AMERICAS</t>
  </si>
  <si>
    <t>1-30-16392-8</t>
  </si>
  <si>
    <t>ALQUILER NAVE INDUSTRIAL 300 MTS DEL 20 DE JUNIO   AL  19   JULIO 2021</t>
  </si>
  <si>
    <t>TRANSPORTE DE VALORES ABRIL 2020</t>
  </si>
  <si>
    <t>B1500031498</t>
  </si>
  <si>
    <t>TRANSPORTE DE VALORES DICIEMBRE 2020</t>
  </si>
  <si>
    <t>B1500031495</t>
  </si>
  <si>
    <t>TRANSPORTE DE VALORES SEPTIEMBRE 2020</t>
  </si>
  <si>
    <t>B1500031496</t>
  </si>
  <si>
    <t>TRANSPORTE DE VALORES OCTUBRE 2020</t>
  </si>
  <si>
    <t>B1500031494</t>
  </si>
  <si>
    <t>TRANSPORTE DE VALORES AGOSTO 2020</t>
  </si>
  <si>
    <t>B1500031493</t>
  </si>
  <si>
    <t>TRANSPORTE DE VALORES JULIO 2020</t>
  </si>
  <si>
    <t>B1500031492</t>
  </si>
  <si>
    <t>TRANSPORTE DE VALORES JUNIO 2020</t>
  </si>
  <si>
    <t>B1500031491</t>
  </si>
  <si>
    <t>TRANSPORTE DE VALORES MAYO 2020</t>
  </si>
  <si>
    <t>B1500031497</t>
  </si>
  <si>
    <t>TRANSPORTE DE VALORES NOVIEMBRE 2020</t>
  </si>
  <si>
    <t>BIENVENIDO ACOSTA MENDEZ</t>
  </si>
  <si>
    <t>001-0800664-4</t>
  </si>
  <si>
    <t>B1500000659</t>
  </si>
  <si>
    <t>BROTHERS RSR SUPPLY OFFICE, SRL</t>
  </si>
  <si>
    <t>1-31-56150-2</t>
  </si>
  <si>
    <t>ADQUISICION DE DESECHABLES (TENEDORES)</t>
  </si>
  <si>
    <t>B1500000121</t>
  </si>
  <si>
    <t>CARLOS MARTIN VALDEZ DUVAL</t>
  </si>
  <si>
    <t>001-0768749-3</t>
  </si>
  <si>
    <t>CARMEN ENICIA CHEVALIER CARABALLO</t>
  </si>
  <si>
    <t>001-0522771-4</t>
  </si>
  <si>
    <t>LEGALIZACION DE CONTRATOS</t>
  </si>
  <si>
    <t>CESAR AUGUSTO MARTINEZ REYES</t>
  </si>
  <si>
    <t>001-1179282-6</t>
  </si>
  <si>
    <t>LEGALIZACION DE 12 CONTRATOS</t>
  </si>
  <si>
    <t>SERVICIO MANT. PTA ELECTRICA UBICADA EN SANTIAGO,  DEL 27/06 AL 27/07/2020</t>
  </si>
  <si>
    <t>SERVICIO MENSUAL DE MANTENIMIENTO DE 27 DE AGO AL 27 DE SEPT</t>
  </si>
  <si>
    <t>ADQUISICION DE BATERIAS</t>
  </si>
  <si>
    <t>2.3.9.6.01</t>
  </si>
  <si>
    <t>CONSTRUCTORA BUILDISA, SRL</t>
  </si>
  <si>
    <t>1-31-23892-2</t>
  </si>
  <si>
    <t>CUBICACION 4 LOTE 3, CONSTRUICCION DE 4 F/P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</si>
  <si>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</si>
  <si>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</si>
  <si>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</si>
  <si>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</si>
  <si>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</si>
  <si>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</si>
  <si>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</si>
  <si>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CLARITZA DE LEON ALCANTARA</t>
  </si>
  <si>
    <t>001-0133891-1</t>
  </si>
  <si>
    <t>REPARACION DE CHILLER #1</t>
  </si>
  <si>
    <t>CELSO PAVON</t>
  </si>
  <si>
    <t>001-0059143-7</t>
  </si>
  <si>
    <t>LEGALIZACION DE 11 CONTRATOS</t>
  </si>
  <si>
    <t>DETAIL BOX, SRL</t>
  </si>
  <si>
    <t>1-31-80096-3</t>
  </si>
  <si>
    <t>SERVICIOS DE COFFE BREAK</t>
  </si>
  <si>
    <t>B1500001335</t>
  </si>
  <si>
    <t>DISTOSA, SRL.</t>
  </si>
  <si>
    <t>1-22-00167-2</t>
  </si>
  <si>
    <t xml:space="preserve">ADQUISICION DE TONERS </t>
  </si>
  <si>
    <t>B1500001614</t>
  </si>
  <si>
    <t>ADQ. DE TONERS, Y CINTA EPSON</t>
  </si>
  <si>
    <t>1-31-22617-5</t>
  </si>
  <si>
    <t>B1500000062</t>
  </si>
  <si>
    <t>ELIGIO RAPOSO CRUZ</t>
  </si>
  <si>
    <t>001-0056176-0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</si>
  <si>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</si>
  <si>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</si>
  <si>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</si>
  <si>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</si>
  <si>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</si>
  <si>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B1500000786</t>
  </si>
  <si>
    <t>B1500000770</t>
  </si>
  <si>
    <t>FUMIGADORA LA GAVIOTA, SRL</t>
  </si>
  <si>
    <t>1-30-91870-8</t>
  </si>
  <si>
    <t>SERVICIOS DE FUMIGACION CONTRA PLAGAS COMUNES</t>
  </si>
  <si>
    <t>FREDDY ALMONTE BRITO</t>
  </si>
  <si>
    <t>001-0068303-6</t>
  </si>
  <si>
    <t>GLOBAL SOLUTION ENTERPRISE, SRL.</t>
  </si>
  <si>
    <t>1-31-06686-2</t>
  </si>
  <si>
    <t>3RA. CUBICACION, LOTE 5, CONSTRUCCION DE F/P</t>
  </si>
  <si>
    <t>4TA. CUBICACION, LOTE 5, CONSTRUCCION DE F/P</t>
  </si>
  <si>
    <t>B1500000251</t>
  </si>
  <si>
    <t>INVERSIONES YANG, SRL</t>
  </si>
  <si>
    <t>1-01-80180-8</t>
  </si>
  <si>
    <t xml:space="preserve">VASOS PLASTICOS 7 ONZ. </t>
  </si>
  <si>
    <t>B1500000267</t>
  </si>
  <si>
    <t>INGENIERIA ELECTROMECANICA Y CONSTRUCCIONES, SRL</t>
  </si>
  <si>
    <t>1-31-57022-4</t>
  </si>
  <si>
    <t>SERVICIO DE MANTENIMIENTO PREVENTIVO Y CORRECTIVO JULIO</t>
  </si>
  <si>
    <t>JOSE ANTONIO GIL GUTIERREZ</t>
  </si>
  <si>
    <t>001-0143041-1</t>
  </si>
  <si>
    <t>LEGALIZACIONES DE CONTRATOS</t>
  </si>
  <si>
    <t>JUAN FRANCISCO FANIT</t>
  </si>
  <si>
    <t>001-0386063-1</t>
  </si>
  <si>
    <t>JUAN APOSTOL MUÑOZ PUELLO</t>
  </si>
  <si>
    <t>001-1182594-9</t>
  </si>
  <si>
    <t>SERVICIO DE INTERVENCIÓN Y APERTURA DE LECTURA</t>
  </si>
  <si>
    <t>JOSE FERNANDO M. PEÑA MORALES</t>
  </si>
  <si>
    <t>001-0957653-8</t>
  </si>
  <si>
    <t>NINOSKA MARIA ISIDOR</t>
  </si>
  <si>
    <t>001-0169306-7</t>
  </si>
  <si>
    <t>ACTA DE RECEPCIÓN OFERTAS ECONOMICAS</t>
  </si>
  <si>
    <t>B1500000085</t>
  </si>
  <si>
    <t>ADA IVELISSE BASORA RAMIREZ</t>
  </si>
  <si>
    <t>001-0459549-1</t>
  </si>
  <si>
    <t>B1500000056</t>
  </si>
  <si>
    <t>MAXIMO BAEZ PERALTA</t>
  </si>
  <si>
    <t>001-1168211-8</t>
  </si>
  <si>
    <t>PROYECTOS DVF, SRL.</t>
  </si>
  <si>
    <t>1-31-59971-2</t>
  </si>
  <si>
    <t>2DA. CUBICACION, LOTE 7, CONSTRUCCION DE F/P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</si>
  <si>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</si>
  <si>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</si>
  <si>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</si>
  <si>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</si>
  <si>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B1500000982</t>
  </si>
  <si>
    <t>SAN MIGUEL &amp; CIA, SRL.</t>
  </si>
  <si>
    <t>1-01-52057-4</t>
  </si>
  <si>
    <t>MANT. ASCENSOR CIUDAD SALUD. ENERO 2021</t>
  </si>
  <si>
    <t>SERV, DE TRANSPORTES KM22/ALM. MONUMENTAL, CIUDAD SALUD/SANTIAGO, KM13/SANTIAGO.</t>
  </si>
  <si>
    <t>VALERIO FABIAN ROMERO</t>
  </si>
  <si>
    <t>001-0507774-7</t>
  </si>
  <si>
    <t>LEGALIZACIOS DE 16 CONTRATOS</t>
  </si>
  <si>
    <t>V ENERGY</t>
  </si>
  <si>
    <t>1-01-06874-4</t>
  </si>
  <si>
    <t>COMBUSTIBLE (GASOIL)</t>
  </si>
  <si>
    <t>ADQ.UTILES MEDICOS Y QUIRURGICOS Y/O MATERIALES GASTABLES</t>
  </si>
  <si>
    <t>ABBOTT LABORATORIES INTERNATIONAL LLC</t>
  </si>
  <si>
    <t>1-01-00187-9</t>
  </si>
  <si>
    <t>ADQ. DE MEDICAMENTOS</t>
  </si>
  <si>
    <t>B1500000165</t>
  </si>
  <si>
    <t>B1500000142</t>
  </si>
  <si>
    <t>ABBVIE, SRL</t>
  </si>
  <si>
    <t>1-31-04713-2</t>
  </si>
  <si>
    <t>ADQ, DE MEDICAMENTOS</t>
  </si>
  <si>
    <t>B1500022258</t>
  </si>
  <si>
    <t>BIONUCLEAR</t>
  </si>
  <si>
    <t>ADQ. DE UTILES MEDICOS QUIRURGICOS Y MATERIALES GASTABLES</t>
  </si>
  <si>
    <t>B1500022771</t>
  </si>
  <si>
    <t>B1500000268</t>
  </si>
  <si>
    <t>CARIBEAN INTEGRATED SOLUTIONS</t>
  </si>
  <si>
    <t>1-30-73301-5</t>
  </si>
  <si>
    <t>B1500000232</t>
  </si>
  <si>
    <t>B1500000239</t>
  </si>
  <si>
    <t>B1500000240</t>
  </si>
  <si>
    <t>B1500000328</t>
  </si>
  <si>
    <t>B1500000244</t>
  </si>
  <si>
    <t>B1500000252</t>
  </si>
  <si>
    <t>B1500000253</t>
  </si>
  <si>
    <t>B0400000002</t>
  </si>
  <si>
    <t>DISFARMACO, SRL</t>
  </si>
  <si>
    <t>B1500000061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</si>
  <si>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</si>
  <si>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</si>
  <si>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</si>
  <si>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</si>
  <si>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</si>
  <si>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</si>
  <si>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B1500029489</t>
  </si>
  <si>
    <t>B1500029450</t>
  </si>
  <si>
    <t>ADQ. DE MEDICAMENTOS Y UTILES MEDICOS QUIRURGICOS</t>
  </si>
  <si>
    <t>FARACH, SA</t>
  </si>
  <si>
    <t>1-01-06208-8</t>
  </si>
  <si>
    <t>B1500001745</t>
  </si>
  <si>
    <t>B1500001784</t>
  </si>
  <si>
    <t>B1500001781</t>
  </si>
  <si>
    <t>B1500001782</t>
  </si>
  <si>
    <t>B1500001778</t>
  </si>
  <si>
    <t>B1500001794</t>
  </si>
  <si>
    <t>B1500001793</t>
  </si>
  <si>
    <t>1-01-02351-1</t>
  </si>
  <si>
    <t>B1500000320</t>
  </si>
  <si>
    <t>B1500000322</t>
  </si>
  <si>
    <t>B1500000323</t>
  </si>
  <si>
    <t>B1500000231</t>
  </si>
  <si>
    <t>KODO PHARMA, SRL</t>
  </si>
  <si>
    <t>B1500000368</t>
  </si>
  <si>
    <t>B1500000369</t>
  </si>
  <si>
    <t>B1500000372</t>
  </si>
  <si>
    <t>B1500000374</t>
  </si>
  <si>
    <t>B1500000377</t>
  </si>
  <si>
    <t>LABORATORIOS DR COLLADO, S.A</t>
  </si>
  <si>
    <t>B1500000155</t>
  </si>
  <si>
    <t>LABORATORIOS ANTILLANOS EDMAR, SA</t>
  </si>
  <si>
    <t>LABORATORIO FARMACEUTICO ISAMED, SRL</t>
  </si>
  <si>
    <t>ADQ.MEDICAMENTOS</t>
  </si>
  <si>
    <t>B1500000255</t>
  </si>
  <si>
    <t>LABORATORIO QUIMICO DOMINICANO</t>
  </si>
  <si>
    <t>1-01-00556-4</t>
  </si>
  <si>
    <t>B1500000272</t>
  </si>
  <si>
    <t>LABORATORIOS SINTESIS, SRL</t>
  </si>
  <si>
    <t>MALLEN DOCTORES MALLÉN GUERRA</t>
  </si>
  <si>
    <t>1-01-00338-3</t>
  </si>
  <si>
    <t>B1500002159</t>
  </si>
  <si>
    <t>B1500002164</t>
  </si>
  <si>
    <t>B1500000151</t>
  </si>
  <si>
    <t>B1500000154</t>
  </si>
  <si>
    <t>MEGALABS, SRL</t>
  </si>
  <si>
    <t>MEDTRONIC</t>
  </si>
  <si>
    <t>1-31-55289-7</t>
  </si>
  <si>
    <t>B1500000184</t>
  </si>
  <si>
    <t>B1500000190</t>
  </si>
  <si>
    <t>B1500000191</t>
  </si>
  <si>
    <t>B1500000192</t>
  </si>
  <si>
    <t>B1500000193</t>
  </si>
  <si>
    <t>B1500000195</t>
  </si>
  <si>
    <t>NAGADA INVESTMENT COMPANY, SRL</t>
  </si>
  <si>
    <t>1-30-89202-4</t>
  </si>
  <si>
    <t>OSCAR A RENTA NEGRON, S.A</t>
  </si>
  <si>
    <t>B1500000728</t>
  </si>
  <si>
    <t>OSIRIS &amp; CO, SA</t>
  </si>
  <si>
    <t>1-01-12034-7</t>
  </si>
  <si>
    <t>UTILES MEENORES, MEDICOS Y QUIRURGICOS</t>
  </si>
  <si>
    <t>PHARMACEUTICAL TECHNOLOGY</t>
  </si>
  <si>
    <t>1-01-61388-2</t>
  </si>
  <si>
    <t>B1500022308</t>
  </si>
  <si>
    <t>PLAZA LAMA, SRL</t>
  </si>
  <si>
    <t>1-01-17111-1</t>
  </si>
  <si>
    <t>PRODUCTOS MEDICINALES, SRL</t>
  </si>
  <si>
    <t>B1500000235</t>
  </si>
  <si>
    <t>B1500000249</t>
  </si>
  <si>
    <t>B1500000215</t>
  </si>
  <si>
    <t>B1500001366</t>
  </si>
  <si>
    <t>QUIROFANOL L Q, SRL</t>
  </si>
  <si>
    <t>1-30-79088-4</t>
  </si>
  <si>
    <t>ROFASA FARMA</t>
  </si>
  <si>
    <t>1-30-66779-9</t>
  </si>
  <si>
    <t>B1500000238</t>
  </si>
  <si>
    <t>SAAD MEDICAL</t>
  </si>
  <si>
    <t>B1500000344</t>
  </si>
  <si>
    <t>SALDENT INTERNATIONAL DIVISION FARMACIA, (SIDPHARMA)</t>
  </si>
  <si>
    <t>1-30-66039-5</t>
  </si>
  <si>
    <t>B1500002126</t>
  </si>
  <si>
    <t>SEAN DOMINICAN, SRL</t>
  </si>
  <si>
    <t>B1500002113</t>
  </si>
  <si>
    <t>1-30-46851-7</t>
  </si>
  <si>
    <t>B1500002188</t>
  </si>
  <si>
    <t>B1500002240</t>
  </si>
  <si>
    <t>B1500002236</t>
  </si>
  <si>
    <t>B1500002265</t>
  </si>
  <si>
    <t>B1500002282</t>
  </si>
  <si>
    <t>B1500002283</t>
  </si>
  <si>
    <t>B1500002285</t>
  </si>
  <si>
    <t>2.3.4.1.02</t>
  </si>
  <si>
    <t>B1500000612</t>
  </si>
  <si>
    <t>SERVIAMED DOMINICANA. SRL</t>
  </si>
  <si>
    <t>1-01-57288-4</t>
  </si>
  <si>
    <t>B1500000614</t>
  </si>
  <si>
    <t>B1500000623</t>
  </si>
  <si>
    <t>B1500000642</t>
  </si>
  <si>
    <t>101-57288-4</t>
  </si>
  <si>
    <t>B1500000647</t>
  </si>
  <si>
    <t>B1500000703</t>
  </si>
  <si>
    <t>SILVER PHARMA, SRL</t>
  </si>
  <si>
    <t>1-31-45014-8</t>
  </si>
  <si>
    <t>B1500002321</t>
  </si>
  <si>
    <t>VENDIFAR, SRL</t>
  </si>
  <si>
    <t>B1500001639</t>
  </si>
  <si>
    <t>VICTORIA YEB, SA</t>
  </si>
  <si>
    <t>B1500022322</t>
  </si>
  <si>
    <t>Correspondiente al mes_Septiembre _2021______________________</t>
  </si>
  <si>
    <t>Septiembre 2021</t>
  </si>
  <si>
    <t>Fecha de Carga: 05/10/2021 09:00 a.m.</t>
  </si>
  <si>
    <t>B1500068749</t>
  </si>
  <si>
    <t>B1500068750</t>
  </si>
  <si>
    <t>B1500068752</t>
  </si>
  <si>
    <t>B1500091512</t>
  </si>
  <si>
    <t>B1500068758</t>
  </si>
  <si>
    <t>B1500068761</t>
  </si>
  <si>
    <t>B1500068763</t>
  </si>
  <si>
    <t>B1500068765</t>
  </si>
  <si>
    <t>AMIGOS 24 HRS FACTORY SRL</t>
  </si>
  <si>
    <t>1-31-65314-6</t>
  </si>
  <si>
    <t>FACTURACION DE ALMUERZO  DEL 02 AL 31 DE AGOSTO</t>
  </si>
  <si>
    <t>FACTURACION DE ALMUERZO  DEL 01 AL 30 DE JULIO</t>
  </si>
  <si>
    <t>ASYSTEC, SRL</t>
  </si>
  <si>
    <t>1-01-69284-7</t>
  </si>
  <si>
    <t>RENOVACION DE SOLUCION CHECKPOINT</t>
  </si>
  <si>
    <t>ALBERTO HERNANDEZ HERRERA</t>
  </si>
  <si>
    <t>012-0087851-8</t>
  </si>
  <si>
    <t>B1500000350</t>
  </si>
  <si>
    <t>B1500002529</t>
  </si>
  <si>
    <t>COMPU OFFICE, SRL</t>
  </si>
  <si>
    <t>1-30-22869-8</t>
  </si>
  <si>
    <t>COMPRA 2 IMPRESORAS HP</t>
  </si>
  <si>
    <t>2.6.1.3.01</t>
  </si>
  <si>
    <t>COMPRISA PAPEL Y PAPELES SRL</t>
  </si>
  <si>
    <t>1-31-56807-6</t>
  </si>
  <si>
    <t>LIBRETAS</t>
  </si>
  <si>
    <t>B1500000131</t>
  </si>
  <si>
    <t>DESERET SERVICES SRL</t>
  </si>
  <si>
    <t>SERVICIO DE MANTENIMIENTO Y REPARACION MONTACARGAS</t>
  </si>
  <si>
    <t>2.3.7.2.06</t>
  </si>
  <si>
    <t>ALQUILER MONTACARGAS ELECTRICO DEL 13082021 AL 13092021</t>
  </si>
  <si>
    <t>B1500000128</t>
  </si>
  <si>
    <t>ALQUILER MONTACARGAS ELECTRICO DEL 13072021 AL 13082021</t>
  </si>
  <si>
    <t>DOMINGO FRANCISCO PAYANO ALMANZAR</t>
  </si>
  <si>
    <t>001-0012267-0</t>
  </si>
  <si>
    <t>B1500003696</t>
  </si>
  <si>
    <t>EDITORA DE FORMAS</t>
  </si>
  <si>
    <t>1-01-16684-3</t>
  </si>
  <si>
    <t>HOJA DE CONSENTIMIENTO</t>
  </si>
  <si>
    <t>B1500003178</t>
  </si>
  <si>
    <t>B1500003176</t>
  </si>
  <si>
    <t>B1500003169</t>
  </si>
  <si>
    <t>EDITORA EL NUEVO DIARIO</t>
  </si>
  <si>
    <t>1-01-10050-8</t>
  </si>
  <si>
    <t>B1500003168</t>
  </si>
  <si>
    <t>B1500003197</t>
  </si>
  <si>
    <t>SERVICIO DE COFFE BREAK PARA 28 PERSONAS</t>
  </si>
  <si>
    <t>SERVICIO DE COFFE BREAK PARA 19 PERSONAS</t>
  </si>
  <si>
    <t>B1500000514</t>
  </si>
  <si>
    <t>FRANCISCO RAMON INFANTE</t>
  </si>
  <si>
    <t>001-0006959-0</t>
  </si>
  <si>
    <t>NOTARIZACION DE DOCUMENTOS</t>
  </si>
  <si>
    <t>B1500000158</t>
  </si>
  <si>
    <t>RECOLECCION DE DESECHOS SOLIDOS 29 DE JULIO AL 29 AGO</t>
  </si>
  <si>
    <t>GRUPO DE INVERSIONES RIMUCA</t>
  </si>
  <si>
    <t>132-02096-2</t>
  </si>
  <si>
    <t>BATAS BLANCAS TAMAÑO PEQUEÑO</t>
  </si>
  <si>
    <t>2.2.8.5.02</t>
  </si>
  <si>
    <t>LAVADO Y PLANCHADO DE MANTELES</t>
  </si>
  <si>
    <t>B1500000201</t>
  </si>
  <si>
    <t>GREGORIO DE OLEO MORETA</t>
  </si>
  <si>
    <t>001-0027011-5</t>
  </si>
  <si>
    <t>B1500000202</t>
  </si>
  <si>
    <t>SERVICIO DE MANTENIMIENTO PREVENTIVO Y CORRECTIVO AGOSTO</t>
  </si>
  <si>
    <t>INFORMATICA ACTUALIZADA</t>
  </si>
  <si>
    <t>1-30-24439-1</t>
  </si>
  <si>
    <t>RENTA GPS</t>
  </si>
  <si>
    <t>B1500000525</t>
  </si>
  <si>
    <t>IMAUTOMECHANIX</t>
  </si>
  <si>
    <t>1-31-65215-8</t>
  </si>
  <si>
    <t>REPARACIÓN DE PIÑA DELANTERA</t>
  </si>
  <si>
    <t>B1500000526</t>
  </si>
  <si>
    <t>COMPRAS VARIOS ARTICULOS PARA REPARACIÓN</t>
  </si>
  <si>
    <t>B1500000523</t>
  </si>
  <si>
    <t>B1500000524</t>
  </si>
  <si>
    <t>B1500000527</t>
  </si>
  <si>
    <t>EQUIPO DE GPS</t>
  </si>
  <si>
    <t>JOSEFINA ALT. BAEZ MARTINEZ</t>
  </si>
  <si>
    <t>001-0397464-8</t>
  </si>
  <si>
    <t>JOAQUIN DIAZ FERRERAS</t>
  </si>
  <si>
    <t>078-0002354-6</t>
  </si>
  <si>
    <t>JORSA MULTISERVICES SRL</t>
  </si>
  <si>
    <t>1-31-88703-1</t>
  </si>
  <si>
    <t>LETREROS ACRILICOS TRANSPARENTADOS</t>
  </si>
  <si>
    <t>JUANA NUÑEZ MORROBEL</t>
  </si>
  <si>
    <t>001-0114856-7</t>
  </si>
  <si>
    <t>LUISA MILAGROS CASTILLO</t>
  </si>
  <si>
    <t>001-0187858-5</t>
  </si>
  <si>
    <t>MOIRO, SRL</t>
  </si>
  <si>
    <t>B1500000226</t>
  </si>
  <si>
    <t>B1500000222</t>
  </si>
  <si>
    <t>O&amp;G ENTERPRICE GROUP, SRL</t>
  </si>
  <si>
    <t>1-30-72284-6</t>
  </si>
  <si>
    <t>OFANNA GONZALEZ DE AZNAR</t>
  </si>
  <si>
    <t>001-0779311-9</t>
  </si>
  <si>
    <t>OFICINA JURIDICA DR. YONI ROBERTO CARPIO</t>
  </si>
  <si>
    <t>1-31-37468-9</t>
  </si>
  <si>
    <t>B1500001284</t>
  </si>
  <si>
    <t>OFICINA UNIVERSAL</t>
  </si>
  <si>
    <t>1-01-74211-9</t>
  </si>
  <si>
    <t>COMPRA DE TONER PARA IMPRESORA</t>
  </si>
  <si>
    <t>B1500002317</t>
  </si>
  <si>
    <t>PUBLICACIONES AHORA</t>
  </si>
  <si>
    <t>1-01-01112-2</t>
  </si>
  <si>
    <t>SERVICIO DE PUBLICACION DE ANUNCIO</t>
  </si>
  <si>
    <t>RAMONA ANDY SANTOS SANTOS</t>
  </si>
  <si>
    <t>001-0268417-2</t>
  </si>
  <si>
    <t>B1500000826</t>
  </si>
  <si>
    <t>HOTELES NACIONALES</t>
  </si>
  <si>
    <t>1-01-03784-9</t>
  </si>
  <si>
    <t>EVENTO LPN-2021-0001</t>
  </si>
  <si>
    <t>B1500122979</t>
  </si>
  <si>
    <t>B1500122972</t>
  </si>
  <si>
    <t>B1500122916</t>
  </si>
  <si>
    <t>B1500122983</t>
  </si>
  <si>
    <t>B1500122987</t>
  </si>
  <si>
    <t>B1500000164</t>
  </si>
  <si>
    <t>YONI ROBERTO CARPIO</t>
  </si>
  <si>
    <t>ZEC SOLO ENFOQUE CREATIVO</t>
  </si>
  <si>
    <t>1-30-76966-4</t>
  </si>
  <si>
    <t>PAPEL CONTINUO FACTURA ALM, CON LAS CUENTAS: 2.3.3.3.1.01, 2.3.3.2.01 Y 2.3.9.2.01</t>
  </si>
  <si>
    <t>B1500000462</t>
  </si>
  <si>
    <t>B1500002197</t>
  </si>
  <si>
    <t>B1500004649</t>
  </si>
  <si>
    <t>MACROTECH</t>
  </si>
  <si>
    <t>1-22-00121-1</t>
  </si>
  <si>
    <t>B1500004654</t>
  </si>
  <si>
    <t>B1500001864</t>
  </si>
  <si>
    <t>KETTLE SANCHEZ &amp; CO, S.A</t>
  </si>
  <si>
    <t>1-01-00941-1</t>
  </si>
  <si>
    <t>INTEGRA HEALTH DOMINICANA INHEDOM, SRL</t>
  </si>
  <si>
    <t>1-32-09916-8</t>
  </si>
  <si>
    <t>B1500005460</t>
  </si>
  <si>
    <t>J. GASSÓ GASSÓ. SAS</t>
  </si>
  <si>
    <t>B1500005461</t>
  </si>
  <si>
    <t>B1500005354</t>
  </si>
  <si>
    <t>B1500000242</t>
  </si>
  <si>
    <t>B1500000243</t>
  </si>
  <si>
    <t>B1500000247</t>
  </si>
  <si>
    <t>B1500004146</t>
  </si>
  <si>
    <t>B1500000275</t>
  </si>
  <si>
    <t>B1500000454</t>
  </si>
  <si>
    <t>B1500000468</t>
  </si>
  <si>
    <t>DISTRIBUIDORA NACIONAL FARMACÉUTICA, S.A</t>
  </si>
  <si>
    <t>1-01-00960-8</t>
  </si>
  <si>
    <t>B1500001809</t>
  </si>
  <si>
    <t>B1500001825</t>
  </si>
  <si>
    <t>FARQUI, SRL</t>
  </si>
  <si>
    <t>B1500000327</t>
  </si>
  <si>
    <t>LUIS E. BETANCES R &amp; CO. SAS</t>
  </si>
  <si>
    <t>1-01-00614-5</t>
  </si>
  <si>
    <t>B1500000519</t>
  </si>
  <si>
    <t>B1500000518</t>
  </si>
  <si>
    <t>B1500004142</t>
  </si>
  <si>
    <t>B1500000534</t>
  </si>
  <si>
    <t>PAT &amp; MELL PHARMACEUTICALS</t>
  </si>
  <si>
    <t>1-30-19490-4</t>
  </si>
  <si>
    <t>B1500050113</t>
  </si>
  <si>
    <t>B1500000346</t>
  </si>
  <si>
    <t>B1500002391</t>
  </si>
  <si>
    <t>B1500002390</t>
  </si>
  <si>
    <t>B1500002348</t>
  </si>
  <si>
    <t>B1500000063</t>
  </si>
  <si>
    <t>1-22-02981-8</t>
  </si>
  <si>
    <t>INMENOL, SRL</t>
  </si>
  <si>
    <t>LABORATORIOS ALFA</t>
  </si>
  <si>
    <t>B1500000380</t>
  </si>
  <si>
    <t>1-30-1935-5</t>
  </si>
  <si>
    <t>B1500011318</t>
  </si>
  <si>
    <t>B1500002384</t>
  </si>
  <si>
    <t>COMPRAS VARIOS</t>
  </si>
  <si>
    <t>B1500000469</t>
  </si>
  <si>
    <t>DISTRIBUIDORA NACIONAL FARMACEUTICA, S.A</t>
  </si>
  <si>
    <t>B1500000284</t>
  </si>
  <si>
    <t>B1500000517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</si>
</sst>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66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43" fontId="24" fillId="0" borderId="8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17" fontId="24" fillId="0" borderId="0" xfId="0" quotePrefix="1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6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44" fontId="24" fillId="0" borderId="1" xfId="0" applyNumberFormat="1" applyFont="1" applyFill="1" applyBorder="1" applyAlignment="1">
      <alignment horizontal="left" vertical="center"/>
    </xf>
    <xf numFmtId="166" fontId="24" fillId="0" borderId="8" xfId="0" applyNumberFormat="1" applyFont="1" applyFill="1" applyBorder="1" applyAlignment="1">
      <alignment horizontal="center" vertical="center"/>
    </xf>
    <xf numFmtId="44" fontId="24" fillId="0" borderId="8" xfId="0" applyNumberFormat="1" applyFont="1" applyFill="1" applyBorder="1" applyAlignment="1">
      <alignment horizontal="left" vertical="center"/>
    </xf>
    <xf numFmtId="14" fontId="24" fillId="0" borderId="8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4" fillId="0" borderId="0" xfId="0" applyFont="1" applyFill="1" applyBorder="1"/>
    <xf numFmtId="43" fontId="25" fillId="0" borderId="9" xfId="1" applyFont="1" applyFill="1" applyBorder="1" applyAlignment="1"/>
    <xf numFmtId="0" fontId="24" fillId="0" borderId="0" xfId="0" applyFont="1" applyFill="1" applyAlignment="1">
      <alignment wrapText="1"/>
    </xf>
    <xf numFmtId="43" fontId="24" fillId="0" borderId="11" xfId="1" applyFont="1" applyFill="1" applyBorder="1" applyAlignment="1">
      <alignment wrapText="1"/>
    </xf>
    <xf numFmtId="43" fontId="27" fillId="3" borderId="5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43" fontId="24" fillId="0" borderId="0" xfId="0" applyNumberFormat="1" applyFont="1" applyFill="1" applyAlignment="1">
      <alignment horizontal="center" wrapText="1"/>
    </xf>
    <xf numFmtId="43" fontId="24" fillId="0" borderId="0" xfId="0" applyNumberFormat="1" applyFont="1" applyFill="1"/>
    <xf numFmtId="0" fontId="24" fillId="0" borderId="0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right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4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27" fillId="3" borderId="23" xfId="0" applyFont="1" applyFill="1" applyBorder="1" applyAlignment="1">
      <alignment horizontal="right" wrapText="1"/>
    </xf>
    <xf numFmtId="0" fontId="27" fillId="0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7" fontId="24" fillId="0" borderId="0" xfId="0" quotePrefix="1" applyNumberFormat="1" applyFont="1" applyFill="1" applyBorder="1" applyAlignment="1">
      <alignment horizontal="left" vertical="center" wrapText="1"/>
    </xf>
    <xf numFmtId="17" fontId="24" fillId="0" borderId="0" xfId="0" quotePrefix="1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left" wrapText="1"/>
    </xf>
    <xf numFmtId="165" fontId="24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74082</xdr:colOff>
      <xdr:row>1</xdr:row>
      <xdr:rowOff>58208</xdr:rowOff>
    </xdr:from>
    <xdr:to>
      <xdr:col>3</xdr:col>
      <xdr:colOff>2190750</xdr:colOff>
      <xdr:row>5</xdr:row>
      <xdr:rowOff>15875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2" y="105833"/>
          <a:ext cx="4767793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2492375</xdr:colOff>
      <xdr:row>1</xdr:row>
      <xdr:rowOff>95250</xdr:rowOff>
    </xdr:from>
    <xdr:to>
      <xdr:col>8</xdr:col>
      <xdr:colOff>582083</xdr:colOff>
      <xdr:row>5</xdr:row>
      <xdr:rowOff>111125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7250" y="142875"/>
          <a:ext cx="51540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6" t="s">
        <v>101</v>
      </c>
      <c r="C2" s="136"/>
      <c r="D2" s="136"/>
      <c r="E2" s="136"/>
      <c r="F2" s="136"/>
      <c r="G2" s="136"/>
      <c r="H2" s="136"/>
      <c r="I2" s="136"/>
    </row>
    <row r="3" spans="1:9" s="10" customFormat="1" ht="17.25" customHeight="1" x14ac:dyDescent="0.25">
      <c r="B3" s="137" t="s">
        <v>0</v>
      </c>
      <c r="C3" s="137"/>
      <c r="D3" s="137"/>
      <c r="E3" s="137"/>
      <c r="F3" s="137"/>
      <c r="G3" s="137"/>
      <c r="H3" s="137"/>
      <c r="I3" s="137"/>
    </row>
    <row r="4" spans="1:9" s="9" customFormat="1" ht="6" customHeight="1" x14ac:dyDescent="0.25">
      <c r="B4" s="138"/>
      <c r="C4" s="138"/>
      <c r="D4" s="138"/>
      <c r="E4" s="138"/>
      <c r="F4" s="138"/>
      <c r="G4" s="138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9" t="s">
        <v>629</v>
      </c>
      <c r="C7" s="139"/>
      <c r="D7" s="139"/>
      <c r="E7" s="26"/>
      <c r="F7" s="36"/>
      <c r="G7" s="43"/>
    </row>
    <row r="8" spans="1:9" s="9" customFormat="1" ht="15.75" customHeight="1" x14ac:dyDescent="0.3">
      <c r="B8" s="144" t="s">
        <v>628</v>
      </c>
      <c r="C8" s="144"/>
      <c r="D8" s="144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40" t="s">
        <v>199</v>
      </c>
      <c r="C10" s="142" t="s">
        <v>200</v>
      </c>
      <c r="D10" s="142" t="s">
        <v>201</v>
      </c>
      <c r="E10" s="142" t="s">
        <v>157</v>
      </c>
      <c r="F10" s="142" t="s">
        <v>202</v>
      </c>
      <c r="G10" s="140" t="s">
        <v>203</v>
      </c>
      <c r="H10" s="140" t="s">
        <v>204</v>
      </c>
      <c r="I10" s="140" t="s">
        <v>205</v>
      </c>
    </row>
    <row r="11" spans="1:9" s="8" customFormat="1" ht="23.25" customHeight="1" thickBot="1" x14ac:dyDescent="0.3">
      <c r="B11" s="141"/>
      <c r="C11" s="143"/>
      <c r="D11" s="143"/>
      <c r="E11" s="143"/>
      <c r="F11" s="143"/>
      <c r="G11" s="141"/>
      <c r="H11" s="141"/>
      <c r="I11" s="141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5" t="s">
        <v>83</v>
      </c>
      <c r="G374" s="146"/>
      <c r="H374" s="19">
        <f>SUM(H12:H373)</f>
        <v>860348274.45999992</v>
      </c>
      <c r="I374" s="17"/>
    </row>
    <row r="375" spans="1:9" ht="30" customHeight="1" thickBot="1" x14ac:dyDescent="0.3">
      <c r="F375" s="147" t="s">
        <v>84</v>
      </c>
      <c r="G375" s="148"/>
      <c r="H375" s="20">
        <v>120399906.41</v>
      </c>
    </row>
    <row r="376" spans="1:9" ht="30" customHeight="1" thickBot="1" x14ac:dyDescent="0.35">
      <c r="F376" s="149" t="s">
        <v>9</v>
      </c>
      <c r="G376" s="150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33"/>
      <c r="C378" s="133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31" t="s">
        <v>128</v>
      </c>
      <c r="C379" s="131"/>
      <c r="D379" s="33"/>
      <c r="E379" s="33"/>
      <c r="G379" s="151" t="s">
        <v>129</v>
      </c>
      <c r="H379" s="151"/>
      <c r="I379" s="151"/>
    </row>
    <row r="380" spans="1:9" ht="24.95" customHeight="1" x14ac:dyDescent="0.25">
      <c r="B380" s="132" t="s">
        <v>85</v>
      </c>
      <c r="C380" s="132"/>
      <c r="D380" s="7"/>
      <c r="E380" s="7"/>
      <c r="G380" s="152" t="s">
        <v>86</v>
      </c>
      <c r="H380" s="152"/>
      <c r="I380" s="152"/>
    </row>
    <row r="381" spans="1:9" ht="24.95" customHeight="1" x14ac:dyDescent="0.25">
      <c r="B381" s="130" t="s">
        <v>87</v>
      </c>
      <c r="C381" s="130"/>
      <c r="D381" s="30"/>
      <c r="E381" s="30"/>
      <c r="G381" s="134" t="s">
        <v>88</v>
      </c>
      <c r="H381" s="134"/>
      <c r="I381" s="134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5" t="s">
        <v>335</v>
      </c>
      <c r="E385" s="135"/>
      <c r="F385" s="135"/>
      <c r="G385" s="40"/>
    </row>
    <row r="386" spans="1:7" ht="24.95" customHeight="1" x14ac:dyDescent="0.25">
      <c r="A386" s="15"/>
      <c r="B386" s="15"/>
      <c r="C386" s="15"/>
      <c r="D386" s="132" t="s">
        <v>336</v>
      </c>
      <c r="E386" s="132"/>
      <c r="F386" s="132"/>
      <c r="G386" s="41"/>
    </row>
    <row r="387" spans="1:7" ht="24.95" customHeight="1" x14ac:dyDescent="0.25">
      <c r="A387" s="15"/>
      <c r="B387" s="15"/>
      <c r="C387" s="15"/>
      <c r="D387" s="130" t="s">
        <v>89</v>
      </c>
      <c r="E387" s="130"/>
      <c r="F387" s="130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8"/>
  <sheetViews>
    <sheetView tabSelected="1" view="pageBreakPreview" zoomScale="90" zoomScaleNormal="90" zoomScaleSheetLayoutView="90" workbookViewId="0">
      <pane ySplit="11" topLeftCell="A412" activePane="bottomLeft" state="frozen"/>
      <selection pane="bottomLeft" activeCell="A419" sqref="A419:XFD420"/>
    </sheetView>
  </sheetViews>
  <sheetFormatPr baseColWidth="10" defaultRowHeight="18.75" x14ac:dyDescent="0.3"/>
  <cols>
    <col min="1" max="1" width="1.85546875" style="84" customWidth="1"/>
    <col min="2" max="2" width="18.28515625" style="85" customWidth="1"/>
    <col min="3" max="3" width="23.85546875" style="85" customWidth="1"/>
    <col min="4" max="4" width="68.42578125" style="86" customWidth="1"/>
    <col min="5" max="5" width="17.85546875" style="85" customWidth="1"/>
    <col min="6" max="6" width="59.85546875" style="112" customWidth="1"/>
    <col min="7" max="7" width="23.140625" style="87" customWidth="1"/>
    <col min="8" max="8" width="29" style="88" customWidth="1"/>
    <col min="9" max="9" width="14.5703125" style="88" customWidth="1"/>
    <col min="10" max="47" width="11.42578125" style="89"/>
    <col min="48" max="16384" width="11.42578125" style="88"/>
  </cols>
  <sheetData>
    <row r="1" spans="1:47" ht="3.75" customHeight="1" x14ac:dyDescent="0.3"/>
    <row r="2" spans="1:47" s="91" customFormat="1" ht="15.75" customHeight="1" x14ac:dyDescent="0.25">
      <c r="A2" s="90"/>
      <c r="B2" s="177"/>
      <c r="C2" s="177"/>
      <c r="D2" s="178"/>
      <c r="E2" s="177"/>
      <c r="F2" s="177"/>
      <c r="G2" s="156"/>
      <c r="H2" s="177"/>
      <c r="I2" s="177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 s="91" customFormat="1" ht="17.25" customHeight="1" x14ac:dyDescent="0.25">
      <c r="A3" s="90"/>
      <c r="B3" s="177"/>
      <c r="C3" s="177"/>
      <c r="D3" s="178"/>
      <c r="E3" s="177"/>
      <c r="F3" s="177"/>
      <c r="G3" s="156"/>
      <c r="H3" s="177"/>
      <c r="I3" s="177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spans="1:47" s="91" customFormat="1" ht="6" customHeight="1" x14ac:dyDescent="0.25">
      <c r="A4" s="90"/>
      <c r="B4" s="177"/>
      <c r="C4" s="177"/>
      <c r="D4" s="178"/>
      <c r="E4" s="177"/>
      <c r="F4" s="177"/>
      <c r="G4" s="156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</row>
    <row r="5" spans="1:47" s="68" customFormat="1" x14ac:dyDescent="0.25">
      <c r="A5" s="92"/>
      <c r="C5" s="69"/>
      <c r="D5" s="183" t="s">
        <v>739</v>
      </c>
      <c r="E5" s="183"/>
      <c r="F5" s="183"/>
      <c r="G5" s="87"/>
      <c r="H5" s="93"/>
      <c r="I5" s="93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6" spans="1:47" s="91" customFormat="1" ht="30.75" customHeight="1" x14ac:dyDescent="0.25">
      <c r="A6" s="90"/>
      <c r="B6" s="68" t="s">
        <v>1163</v>
      </c>
      <c r="C6" s="69"/>
      <c r="D6" s="70"/>
      <c r="E6" s="69"/>
      <c r="F6" s="93"/>
      <c r="G6" s="9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</row>
    <row r="7" spans="1:47" s="91" customFormat="1" ht="23.25" customHeight="1" x14ac:dyDescent="0.25">
      <c r="A7" s="90"/>
      <c r="B7" s="179" t="s">
        <v>1164</v>
      </c>
      <c r="C7" s="179"/>
      <c r="D7" s="180"/>
      <c r="E7" s="95"/>
      <c r="F7" s="124"/>
      <c r="G7" s="94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91" customFormat="1" ht="23.25" customHeight="1" x14ac:dyDescent="0.3">
      <c r="A8" s="90"/>
      <c r="B8" s="181" t="s">
        <v>1165</v>
      </c>
      <c r="C8" s="181"/>
      <c r="D8" s="182"/>
      <c r="E8" s="96"/>
      <c r="F8" s="124"/>
      <c r="G8" s="94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91" customFormat="1" ht="11.25" customHeight="1" thickBot="1" x14ac:dyDescent="0.3">
      <c r="A9" s="97"/>
      <c r="B9" s="94"/>
      <c r="C9" s="94"/>
      <c r="D9" s="89"/>
      <c r="E9" s="94"/>
      <c r="F9" s="124"/>
      <c r="G9" s="94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00" customFormat="1" ht="24.75" customHeight="1" x14ac:dyDescent="0.25">
      <c r="A10" s="98"/>
      <c r="B10" s="171" t="s">
        <v>199</v>
      </c>
      <c r="C10" s="173" t="s">
        <v>200</v>
      </c>
      <c r="D10" s="159" t="s">
        <v>201</v>
      </c>
      <c r="E10" s="159" t="s">
        <v>157</v>
      </c>
      <c r="F10" s="175" t="s">
        <v>202</v>
      </c>
      <c r="G10" s="165" t="s">
        <v>203</v>
      </c>
      <c r="H10" s="159" t="s">
        <v>204</v>
      </c>
      <c r="I10" s="159" t="s">
        <v>205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1:47" s="100" customFormat="1" ht="23.25" customHeight="1" thickBot="1" x14ac:dyDescent="0.3">
      <c r="A11" s="98"/>
      <c r="B11" s="172"/>
      <c r="C11" s="174"/>
      <c r="D11" s="160"/>
      <c r="E11" s="160"/>
      <c r="F11" s="176"/>
      <c r="G11" s="166"/>
      <c r="H11" s="160"/>
      <c r="I11" s="160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2" spans="1:47" s="89" customFormat="1" ht="40.5" customHeight="1" x14ac:dyDescent="0.25">
      <c r="A12" s="101"/>
      <c r="B12" s="102">
        <v>43802</v>
      </c>
      <c r="C12" s="78" t="s">
        <v>740</v>
      </c>
      <c r="D12" s="81" t="s">
        <v>95</v>
      </c>
      <c r="E12" s="103" t="s">
        <v>131</v>
      </c>
      <c r="F12" s="125" t="s">
        <v>741</v>
      </c>
      <c r="G12" s="79" t="s">
        <v>7</v>
      </c>
      <c r="H12" s="104">
        <v>145000</v>
      </c>
      <c r="I12" s="102">
        <f t="shared" ref="I12:I75" si="0">B12+45</f>
        <v>43847</v>
      </c>
    </row>
    <row r="13" spans="1:47" s="89" customFormat="1" ht="40.5" customHeight="1" x14ac:dyDescent="0.25">
      <c r="A13" s="101"/>
      <c r="B13" s="102">
        <v>43829</v>
      </c>
      <c r="C13" s="78" t="s">
        <v>742</v>
      </c>
      <c r="D13" s="81" t="s">
        <v>95</v>
      </c>
      <c r="E13" s="103" t="s">
        <v>131</v>
      </c>
      <c r="F13" s="125" t="s">
        <v>743</v>
      </c>
      <c r="G13" s="79" t="s">
        <v>7</v>
      </c>
      <c r="H13" s="104">
        <v>145000</v>
      </c>
      <c r="I13" s="102">
        <f t="shared" si="0"/>
        <v>43874</v>
      </c>
    </row>
    <row r="14" spans="1:47" s="89" customFormat="1" ht="40.5" customHeight="1" x14ac:dyDescent="0.25">
      <c r="A14" s="101"/>
      <c r="B14" s="102">
        <v>43802</v>
      </c>
      <c r="C14" s="78" t="s">
        <v>740</v>
      </c>
      <c r="D14" s="81" t="s">
        <v>95</v>
      </c>
      <c r="E14" s="103" t="s">
        <v>131</v>
      </c>
      <c r="F14" s="125" t="s">
        <v>741</v>
      </c>
      <c r="G14" s="79" t="s">
        <v>7</v>
      </c>
      <c r="H14" s="104">
        <v>145000</v>
      </c>
      <c r="I14" s="102">
        <f t="shared" si="0"/>
        <v>43847</v>
      </c>
    </row>
    <row r="15" spans="1:47" s="89" customFormat="1" ht="40.5" customHeight="1" x14ac:dyDescent="0.25">
      <c r="A15" s="101"/>
      <c r="B15" s="102">
        <v>43829</v>
      </c>
      <c r="C15" s="78" t="s">
        <v>742</v>
      </c>
      <c r="D15" s="81" t="s">
        <v>95</v>
      </c>
      <c r="E15" s="103" t="s">
        <v>131</v>
      </c>
      <c r="F15" s="125" t="s">
        <v>743</v>
      </c>
      <c r="G15" s="79" t="s">
        <v>7</v>
      </c>
      <c r="H15" s="104">
        <v>145000</v>
      </c>
      <c r="I15" s="102">
        <f t="shared" si="0"/>
        <v>43874</v>
      </c>
    </row>
    <row r="16" spans="1:47" s="89" customFormat="1" ht="40.5" customHeight="1" x14ac:dyDescent="0.25">
      <c r="A16" s="101"/>
      <c r="B16" s="102">
        <v>42319</v>
      </c>
      <c r="C16" s="78" t="s">
        <v>744</v>
      </c>
      <c r="D16" s="81" t="s">
        <v>745</v>
      </c>
      <c r="E16" s="103" t="s">
        <v>746</v>
      </c>
      <c r="F16" s="125" t="s">
        <v>747</v>
      </c>
      <c r="G16" s="79" t="s">
        <v>17</v>
      </c>
      <c r="H16" s="104">
        <v>213450</v>
      </c>
      <c r="I16" s="102">
        <f t="shared" si="0"/>
        <v>42364</v>
      </c>
    </row>
    <row r="17" spans="1:9" s="89" customFormat="1" ht="40.5" customHeight="1" x14ac:dyDescent="0.25">
      <c r="A17" s="101"/>
      <c r="B17" s="102">
        <v>42324</v>
      </c>
      <c r="C17" s="78" t="s">
        <v>748</v>
      </c>
      <c r="D17" s="81" t="s">
        <v>745</v>
      </c>
      <c r="E17" s="103" t="s">
        <v>746</v>
      </c>
      <c r="F17" s="125" t="s">
        <v>747</v>
      </c>
      <c r="G17" s="79" t="s">
        <v>17</v>
      </c>
      <c r="H17" s="104">
        <v>85380</v>
      </c>
      <c r="I17" s="102">
        <f t="shared" si="0"/>
        <v>42369</v>
      </c>
    </row>
    <row r="18" spans="1:9" s="89" customFormat="1" ht="40.5" customHeight="1" x14ac:dyDescent="0.25">
      <c r="A18" s="101"/>
      <c r="B18" s="102">
        <v>43717</v>
      </c>
      <c r="C18" s="78" t="s">
        <v>77</v>
      </c>
      <c r="D18" s="81" t="s">
        <v>53</v>
      </c>
      <c r="E18" s="103" t="s">
        <v>136</v>
      </c>
      <c r="F18" s="125" t="s">
        <v>749</v>
      </c>
      <c r="G18" s="79" t="s">
        <v>55</v>
      </c>
      <c r="H18" s="104">
        <v>15239.7</v>
      </c>
      <c r="I18" s="102">
        <f t="shared" si="0"/>
        <v>43762</v>
      </c>
    </row>
    <row r="19" spans="1:9" s="89" customFormat="1" ht="40.5" customHeight="1" x14ac:dyDescent="0.25">
      <c r="A19" s="101"/>
      <c r="B19" s="102">
        <v>43717</v>
      </c>
      <c r="C19" s="78" t="s">
        <v>78</v>
      </c>
      <c r="D19" s="81" t="s">
        <v>53</v>
      </c>
      <c r="E19" s="103" t="s">
        <v>136</v>
      </c>
      <c r="F19" s="125" t="s">
        <v>749</v>
      </c>
      <c r="G19" s="79" t="s">
        <v>55</v>
      </c>
      <c r="H19" s="104">
        <v>6785</v>
      </c>
      <c r="I19" s="102">
        <f t="shared" si="0"/>
        <v>43762</v>
      </c>
    </row>
    <row r="20" spans="1:9" s="89" customFormat="1" ht="40.5" customHeight="1" x14ac:dyDescent="0.25">
      <c r="A20" s="101"/>
      <c r="B20" s="102">
        <v>43036</v>
      </c>
      <c r="C20" s="78" t="s">
        <v>750</v>
      </c>
      <c r="D20" s="81" t="s">
        <v>751</v>
      </c>
      <c r="E20" s="103" t="s">
        <v>137</v>
      </c>
      <c r="F20" s="125" t="s">
        <v>752</v>
      </c>
      <c r="G20" s="79" t="s">
        <v>21</v>
      </c>
      <c r="H20" s="104">
        <v>59971.99</v>
      </c>
      <c r="I20" s="102">
        <f t="shared" si="0"/>
        <v>43081</v>
      </c>
    </row>
    <row r="21" spans="1:9" s="89" customFormat="1" ht="57" customHeight="1" x14ac:dyDescent="0.25">
      <c r="A21" s="101"/>
      <c r="B21" s="102">
        <v>43195</v>
      </c>
      <c r="C21" s="78" t="s">
        <v>753</v>
      </c>
      <c r="D21" s="81" t="s">
        <v>751</v>
      </c>
      <c r="E21" s="103" t="s">
        <v>137</v>
      </c>
      <c r="F21" s="125" t="s">
        <v>754</v>
      </c>
      <c r="G21" s="79" t="s">
        <v>21</v>
      </c>
      <c r="H21" s="104">
        <v>12980</v>
      </c>
      <c r="I21" s="102">
        <f t="shared" si="0"/>
        <v>43240</v>
      </c>
    </row>
    <row r="22" spans="1:9" s="89" customFormat="1" ht="57" customHeight="1" x14ac:dyDescent="0.25">
      <c r="A22" s="101"/>
      <c r="B22" s="102">
        <v>43195</v>
      </c>
      <c r="C22" s="78" t="s">
        <v>755</v>
      </c>
      <c r="D22" s="81" t="s">
        <v>751</v>
      </c>
      <c r="E22" s="103" t="s">
        <v>137</v>
      </c>
      <c r="F22" s="125" t="s">
        <v>756</v>
      </c>
      <c r="G22" s="79" t="s">
        <v>138</v>
      </c>
      <c r="H22" s="104">
        <v>12980</v>
      </c>
      <c r="I22" s="102">
        <f t="shared" si="0"/>
        <v>43240</v>
      </c>
    </row>
    <row r="23" spans="1:9" s="89" customFormat="1" ht="57" customHeight="1" x14ac:dyDescent="0.25">
      <c r="A23" s="101"/>
      <c r="B23" s="102">
        <v>43199</v>
      </c>
      <c r="C23" s="78" t="s">
        <v>757</v>
      </c>
      <c r="D23" s="81" t="s">
        <v>751</v>
      </c>
      <c r="E23" s="103" t="s">
        <v>137</v>
      </c>
      <c r="F23" s="125" t="s">
        <v>758</v>
      </c>
      <c r="G23" s="79" t="s">
        <v>138</v>
      </c>
      <c r="H23" s="104">
        <v>12980</v>
      </c>
      <c r="I23" s="102">
        <f t="shared" si="0"/>
        <v>43244</v>
      </c>
    </row>
    <row r="24" spans="1:9" s="89" customFormat="1" ht="57" customHeight="1" x14ac:dyDescent="0.25">
      <c r="A24" s="101"/>
      <c r="B24" s="102">
        <v>43075</v>
      </c>
      <c r="C24" s="78" t="s">
        <v>759</v>
      </c>
      <c r="D24" s="81" t="s">
        <v>751</v>
      </c>
      <c r="E24" s="103" t="s">
        <v>137</v>
      </c>
      <c r="F24" s="125" t="s">
        <v>760</v>
      </c>
      <c r="G24" s="79" t="s">
        <v>21</v>
      </c>
      <c r="H24" s="104">
        <v>12980</v>
      </c>
      <c r="I24" s="102">
        <f t="shared" si="0"/>
        <v>43120</v>
      </c>
    </row>
    <row r="25" spans="1:9" s="89" customFormat="1" ht="57" customHeight="1" x14ac:dyDescent="0.25">
      <c r="A25" s="101"/>
      <c r="B25" s="102">
        <v>43195</v>
      </c>
      <c r="C25" s="78" t="s">
        <v>761</v>
      </c>
      <c r="D25" s="81" t="s">
        <v>751</v>
      </c>
      <c r="E25" s="103" t="s">
        <v>137</v>
      </c>
      <c r="F25" s="125" t="s">
        <v>762</v>
      </c>
      <c r="G25" s="79" t="s">
        <v>138</v>
      </c>
      <c r="H25" s="104">
        <v>12980</v>
      </c>
      <c r="I25" s="102">
        <f t="shared" si="0"/>
        <v>43240</v>
      </c>
    </row>
    <row r="26" spans="1:9" s="89" customFormat="1" ht="57" customHeight="1" x14ac:dyDescent="0.25">
      <c r="A26" s="101"/>
      <c r="B26" s="102">
        <v>43586</v>
      </c>
      <c r="C26" s="78" t="s">
        <v>79</v>
      </c>
      <c r="D26" s="81" t="s">
        <v>75</v>
      </c>
      <c r="E26" s="103" t="s">
        <v>141</v>
      </c>
      <c r="F26" s="125" t="s">
        <v>763</v>
      </c>
      <c r="G26" s="79" t="s">
        <v>2</v>
      </c>
      <c r="H26" s="104">
        <v>18880</v>
      </c>
      <c r="I26" s="102">
        <f t="shared" si="0"/>
        <v>43631</v>
      </c>
    </row>
    <row r="27" spans="1:9" s="89" customFormat="1" ht="57" customHeight="1" x14ac:dyDescent="0.25">
      <c r="A27" s="101"/>
      <c r="B27" s="102">
        <v>43617</v>
      </c>
      <c r="C27" s="78" t="s">
        <v>58</v>
      </c>
      <c r="D27" s="81" t="s">
        <v>75</v>
      </c>
      <c r="E27" s="103" t="s">
        <v>141</v>
      </c>
      <c r="F27" s="125" t="s">
        <v>764</v>
      </c>
      <c r="G27" s="79" t="s">
        <v>2</v>
      </c>
      <c r="H27" s="104">
        <v>18880</v>
      </c>
      <c r="I27" s="102">
        <f t="shared" si="0"/>
        <v>43662</v>
      </c>
    </row>
    <row r="28" spans="1:9" s="89" customFormat="1" ht="57" customHeight="1" x14ac:dyDescent="0.25">
      <c r="A28" s="101"/>
      <c r="B28" s="102">
        <v>43585</v>
      </c>
      <c r="C28" s="78" t="s">
        <v>40</v>
      </c>
      <c r="D28" s="81" t="s">
        <v>73</v>
      </c>
      <c r="E28" s="103" t="s">
        <v>407</v>
      </c>
      <c r="F28" s="125" t="s">
        <v>765</v>
      </c>
      <c r="G28" s="79" t="s">
        <v>408</v>
      </c>
      <c r="H28" s="104">
        <v>15340</v>
      </c>
      <c r="I28" s="102">
        <f t="shared" si="0"/>
        <v>43630</v>
      </c>
    </row>
    <row r="29" spans="1:9" s="89" customFormat="1" ht="57" customHeight="1" x14ac:dyDescent="0.25">
      <c r="A29" s="101"/>
      <c r="B29" s="102">
        <v>43585</v>
      </c>
      <c r="C29" s="78" t="s">
        <v>64</v>
      </c>
      <c r="D29" s="81" t="s">
        <v>73</v>
      </c>
      <c r="E29" s="103" t="s">
        <v>407</v>
      </c>
      <c r="F29" s="125" t="s">
        <v>766</v>
      </c>
      <c r="G29" s="79" t="s">
        <v>283</v>
      </c>
      <c r="H29" s="104">
        <v>8260</v>
      </c>
      <c r="I29" s="102">
        <f t="shared" si="0"/>
        <v>43630</v>
      </c>
    </row>
    <row r="30" spans="1:9" s="89" customFormat="1" ht="40.5" customHeight="1" x14ac:dyDescent="0.25">
      <c r="A30" s="101"/>
      <c r="B30" s="102">
        <v>42991</v>
      </c>
      <c r="C30" s="78" t="s">
        <v>767</v>
      </c>
      <c r="D30" s="81" t="s">
        <v>768</v>
      </c>
      <c r="E30" s="103" t="s">
        <v>769</v>
      </c>
      <c r="F30" s="125" t="s">
        <v>770</v>
      </c>
      <c r="G30" s="79" t="s">
        <v>5</v>
      </c>
      <c r="H30" s="104">
        <v>72971.199999999997</v>
      </c>
      <c r="I30" s="102">
        <f t="shared" si="0"/>
        <v>43036</v>
      </c>
    </row>
    <row r="31" spans="1:9" s="89" customFormat="1" ht="40.5" customHeight="1" x14ac:dyDescent="0.25">
      <c r="A31" s="101"/>
      <c r="B31" s="102">
        <v>42996</v>
      </c>
      <c r="C31" s="78" t="s">
        <v>771</v>
      </c>
      <c r="D31" s="81" t="s">
        <v>15</v>
      </c>
      <c r="E31" s="103" t="s">
        <v>146</v>
      </c>
      <c r="F31" s="125" t="s">
        <v>772</v>
      </c>
      <c r="G31" s="79" t="s">
        <v>5</v>
      </c>
      <c r="H31" s="104">
        <v>47028.9</v>
      </c>
      <c r="I31" s="102">
        <f t="shared" si="0"/>
        <v>43041</v>
      </c>
    </row>
    <row r="32" spans="1:9" s="89" customFormat="1" ht="40.5" customHeight="1" x14ac:dyDescent="0.25">
      <c r="A32" s="101"/>
      <c r="B32" s="102">
        <v>43074</v>
      </c>
      <c r="C32" s="78" t="s">
        <v>773</v>
      </c>
      <c r="D32" s="81" t="s">
        <v>15</v>
      </c>
      <c r="E32" s="103" t="s">
        <v>146</v>
      </c>
      <c r="F32" s="125" t="s">
        <v>774</v>
      </c>
      <c r="G32" s="79" t="s">
        <v>5</v>
      </c>
      <c r="H32" s="104">
        <v>46792.9</v>
      </c>
      <c r="I32" s="102">
        <f t="shared" si="0"/>
        <v>43119</v>
      </c>
    </row>
    <row r="33" spans="1:9" s="89" customFormat="1" ht="40.5" customHeight="1" x14ac:dyDescent="0.25">
      <c r="A33" s="101"/>
      <c r="B33" s="102">
        <v>43074</v>
      </c>
      <c r="C33" s="78" t="s">
        <v>775</v>
      </c>
      <c r="D33" s="81" t="s">
        <v>15</v>
      </c>
      <c r="E33" s="103" t="s">
        <v>146</v>
      </c>
      <c r="F33" s="125" t="s">
        <v>776</v>
      </c>
      <c r="G33" s="79" t="s">
        <v>5</v>
      </c>
      <c r="H33" s="104">
        <v>85709.3</v>
      </c>
      <c r="I33" s="102">
        <f t="shared" si="0"/>
        <v>43119</v>
      </c>
    </row>
    <row r="34" spans="1:9" s="89" customFormat="1" ht="40.5" customHeight="1" x14ac:dyDescent="0.25">
      <c r="A34" s="101"/>
      <c r="B34" s="102">
        <v>42991</v>
      </c>
      <c r="C34" s="78" t="s">
        <v>777</v>
      </c>
      <c r="D34" s="81" t="s">
        <v>16</v>
      </c>
      <c r="E34" s="103" t="s">
        <v>147</v>
      </c>
      <c r="F34" s="125" t="s">
        <v>778</v>
      </c>
      <c r="G34" s="79" t="s">
        <v>5</v>
      </c>
      <c r="H34" s="104">
        <v>63377.8</v>
      </c>
      <c r="I34" s="102">
        <f t="shared" si="0"/>
        <v>43036</v>
      </c>
    </row>
    <row r="35" spans="1:9" s="89" customFormat="1" ht="64.5" customHeight="1" x14ac:dyDescent="0.25">
      <c r="A35" s="101"/>
      <c r="B35" s="102">
        <v>43062</v>
      </c>
      <c r="C35" s="78" t="s">
        <v>779</v>
      </c>
      <c r="D35" s="81" t="s">
        <v>10</v>
      </c>
      <c r="E35" s="103" t="s">
        <v>225</v>
      </c>
      <c r="F35" s="125" t="s">
        <v>780</v>
      </c>
      <c r="G35" s="79" t="s">
        <v>5</v>
      </c>
      <c r="H35" s="104">
        <v>17468.57</v>
      </c>
      <c r="I35" s="102">
        <f t="shared" si="0"/>
        <v>43107</v>
      </c>
    </row>
    <row r="36" spans="1:9" s="89" customFormat="1" ht="64.5" customHeight="1" x14ac:dyDescent="0.25">
      <c r="A36" s="101"/>
      <c r="B36" s="102">
        <v>43164</v>
      </c>
      <c r="C36" s="78" t="s">
        <v>781</v>
      </c>
      <c r="D36" s="81" t="s">
        <v>10</v>
      </c>
      <c r="E36" s="103" t="s">
        <v>225</v>
      </c>
      <c r="F36" s="125" t="s">
        <v>782</v>
      </c>
      <c r="G36" s="79" t="s">
        <v>5</v>
      </c>
      <c r="H36" s="104">
        <v>28556</v>
      </c>
      <c r="I36" s="102">
        <f t="shared" si="0"/>
        <v>43209</v>
      </c>
    </row>
    <row r="37" spans="1:9" s="89" customFormat="1" ht="64.5" customHeight="1" x14ac:dyDescent="0.25">
      <c r="A37" s="101"/>
      <c r="B37" s="102">
        <v>42871</v>
      </c>
      <c r="C37" s="78" t="s">
        <v>116</v>
      </c>
      <c r="D37" s="81" t="s">
        <v>10</v>
      </c>
      <c r="E37" s="103" t="s">
        <v>225</v>
      </c>
      <c r="F37" s="125" t="s">
        <v>783</v>
      </c>
      <c r="G37" s="79" t="s">
        <v>5</v>
      </c>
      <c r="H37" s="104">
        <v>40491.760000000002</v>
      </c>
      <c r="I37" s="102">
        <f t="shared" si="0"/>
        <v>42916</v>
      </c>
    </row>
    <row r="38" spans="1:9" s="89" customFormat="1" ht="64.5" customHeight="1" x14ac:dyDescent="0.25">
      <c r="A38" s="101"/>
      <c r="B38" s="102">
        <v>42905</v>
      </c>
      <c r="C38" s="78" t="s">
        <v>117</v>
      </c>
      <c r="D38" s="81" t="s">
        <v>10</v>
      </c>
      <c r="E38" s="103" t="s">
        <v>225</v>
      </c>
      <c r="F38" s="125" t="s">
        <v>784</v>
      </c>
      <c r="G38" s="79" t="s">
        <v>5</v>
      </c>
      <c r="H38" s="104">
        <v>5723</v>
      </c>
      <c r="I38" s="102">
        <f t="shared" si="0"/>
        <v>42950</v>
      </c>
    </row>
    <row r="39" spans="1:9" s="89" customFormat="1" ht="64.5" customHeight="1" x14ac:dyDescent="0.25">
      <c r="A39" s="101"/>
      <c r="B39" s="102">
        <v>43062</v>
      </c>
      <c r="C39" s="78" t="s">
        <v>118</v>
      </c>
      <c r="D39" s="81" t="s">
        <v>10</v>
      </c>
      <c r="E39" s="103" t="s">
        <v>225</v>
      </c>
      <c r="F39" s="125" t="s">
        <v>785</v>
      </c>
      <c r="G39" s="79" t="s">
        <v>5</v>
      </c>
      <c r="H39" s="104">
        <v>12980</v>
      </c>
      <c r="I39" s="102">
        <f t="shared" si="0"/>
        <v>43107</v>
      </c>
    </row>
    <row r="40" spans="1:9" s="89" customFormat="1" ht="64.5" customHeight="1" x14ac:dyDescent="0.25">
      <c r="A40" s="101"/>
      <c r="B40" s="102">
        <v>42984</v>
      </c>
      <c r="C40" s="78" t="s">
        <v>119</v>
      </c>
      <c r="D40" s="81" t="s">
        <v>10</v>
      </c>
      <c r="E40" s="103" t="s">
        <v>225</v>
      </c>
      <c r="F40" s="125" t="s">
        <v>786</v>
      </c>
      <c r="G40" s="79" t="s">
        <v>5</v>
      </c>
      <c r="H40" s="104">
        <v>26859.13</v>
      </c>
      <c r="I40" s="102">
        <f t="shared" si="0"/>
        <v>43029</v>
      </c>
    </row>
    <row r="41" spans="1:9" s="89" customFormat="1" ht="64.5" customHeight="1" x14ac:dyDescent="0.25">
      <c r="A41" s="101"/>
      <c r="B41" s="102">
        <v>43120</v>
      </c>
      <c r="C41" s="78" t="s">
        <v>120</v>
      </c>
      <c r="D41" s="81" t="s">
        <v>10</v>
      </c>
      <c r="E41" s="103" t="s">
        <v>225</v>
      </c>
      <c r="F41" s="125" t="s">
        <v>787</v>
      </c>
      <c r="G41" s="79" t="s">
        <v>5</v>
      </c>
      <c r="H41" s="104">
        <v>21539.13</v>
      </c>
      <c r="I41" s="102">
        <f t="shared" si="0"/>
        <v>43165</v>
      </c>
    </row>
    <row r="42" spans="1:9" s="89" customFormat="1" ht="64.5" customHeight="1" x14ac:dyDescent="0.25">
      <c r="A42" s="101"/>
      <c r="B42" s="102">
        <v>43120</v>
      </c>
      <c r="C42" s="78" t="s">
        <v>121</v>
      </c>
      <c r="D42" s="81" t="s">
        <v>10</v>
      </c>
      <c r="E42" s="103" t="s">
        <v>225</v>
      </c>
      <c r="F42" s="125" t="s">
        <v>788</v>
      </c>
      <c r="G42" s="79" t="s">
        <v>5</v>
      </c>
      <c r="H42" s="104">
        <v>15544.19</v>
      </c>
      <c r="I42" s="102">
        <f t="shared" si="0"/>
        <v>43165</v>
      </c>
    </row>
    <row r="43" spans="1:9" s="89" customFormat="1" ht="64.5" customHeight="1" x14ac:dyDescent="0.25">
      <c r="A43" s="101"/>
      <c r="B43" s="102">
        <v>43164</v>
      </c>
      <c r="C43" s="78" t="s">
        <v>122</v>
      </c>
      <c r="D43" s="81" t="s">
        <v>10</v>
      </c>
      <c r="E43" s="103" t="s">
        <v>225</v>
      </c>
      <c r="F43" s="125" t="s">
        <v>789</v>
      </c>
      <c r="G43" s="79" t="s">
        <v>5</v>
      </c>
      <c r="H43" s="104">
        <v>5723</v>
      </c>
      <c r="I43" s="102">
        <f t="shared" si="0"/>
        <v>43209</v>
      </c>
    </row>
    <row r="44" spans="1:9" s="89" customFormat="1" ht="64.5" customHeight="1" x14ac:dyDescent="0.25">
      <c r="A44" s="101"/>
      <c r="B44" s="102">
        <v>43181</v>
      </c>
      <c r="C44" s="78" t="s">
        <v>123</v>
      </c>
      <c r="D44" s="81" t="s">
        <v>10</v>
      </c>
      <c r="E44" s="103" t="s">
        <v>225</v>
      </c>
      <c r="F44" s="125" t="s">
        <v>789</v>
      </c>
      <c r="G44" s="79" t="s">
        <v>5</v>
      </c>
      <c r="H44" s="104">
        <v>5723</v>
      </c>
      <c r="I44" s="102">
        <f t="shared" si="0"/>
        <v>43226</v>
      </c>
    </row>
    <row r="45" spans="1:9" s="89" customFormat="1" ht="64.5" customHeight="1" x14ac:dyDescent="0.25">
      <c r="A45" s="101"/>
      <c r="B45" s="102">
        <v>43213</v>
      </c>
      <c r="C45" s="78" t="s">
        <v>124</v>
      </c>
      <c r="D45" s="81" t="s">
        <v>10</v>
      </c>
      <c r="E45" s="103" t="s">
        <v>225</v>
      </c>
      <c r="F45" s="125" t="s">
        <v>790</v>
      </c>
      <c r="G45" s="79" t="s">
        <v>5</v>
      </c>
      <c r="H45" s="104">
        <v>28556.04</v>
      </c>
      <c r="I45" s="102">
        <f t="shared" si="0"/>
        <v>43258</v>
      </c>
    </row>
    <row r="46" spans="1:9" s="89" customFormat="1" ht="64.5" customHeight="1" x14ac:dyDescent="0.25">
      <c r="A46" s="101"/>
      <c r="B46" s="102">
        <v>43304</v>
      </c>
      <c r="C46" s="78" t="s">
        <v>26</v>
      </c>
      <c r="D46" s="81" t="s">
        <v>10</v>
      </c>
      <c r="E46" s="103" t="s">
        <v>225</v>
      </c>
      <c r="F46" s="125" t="s">
        <v>791</v>
      </c>
      <c r="G46" s="79" t="s">
        <v>5</v>
      </c>
      <c r="H46" s="104">
        <v>6056.94</v>
      </c>
      <c r="I46" s="102">
        <f t="shared" si="0"/>
        <v>43349</v>
      </c>
    </row>
    <row r="47" spans="1:9" s="89" customFormat="1" ht="64.5" customHeight="1" x14ac:dyDescent="0.25">
      <c r="A47" s="101"/>
      <c r="B47" s="102">
        <v>43327</v>
      </c>
      <c r="C47" s="78" t="s">
        <v>30</v>
      </c>
      <c r="D47" s="81" t="s">
        <v>10</v>
      </c>
      <c r="E47" s="103" t="s">
        <v>225</v>
      </c>
      <c r="F47" s="125" t="s">
        <v>792</v>
      </c>
      <c r="G47" s="79" t="s">
        <v>5</v>
      </c>
      <c r="H47" s="104">
        <v>19627.36</v>
      </c>
      <c r="I47" s="102">
        <f t="shared" si="0"/>
        <v>43372</v>
      </c>
    </row>
    <row r="48" spans="1:9" s="89" customFormat="1" ht="64.5" customHeight="1" x14ac:dyDescent="0.25">
      <c r="A48" s="101"/>
      <c r="B48" s="102">
        <v>43389</v>
      </c>
      <c r="C48" s="78" t="s">
        <v>29</v>
      </c>
      <c r="D48" s="81" t="s">
        <v>10</v>
      </c>
      <c r="E48" s="103" t="s">
        <v>225</v>
      </c>
      <c r="F48" s="125" t="s">
        <v>793</v>
      </c>
      <c r="G48" s="79" t="s">
        <v>5</v>
      </c>
      <c r="H48" s="104">
        <v>19627.36</v>
      </c>
      <c r="I48" s="102">
        <f t="shared" si="0"/>
        <v>43434</v>
      </c>
    </row>
    <row r="49" spans="1:9" s="89" customFormat="1" ht="64.5" customHeight="1" x14ac:dyDescent="0.25">
      <c r="A49" s="101"/>
      <c r="B49" s="102">
        <v>43431</v>
      </c>
      <c r="C49" s="78" t="s">
        <v>40</v>
      </c>
      <c r="D49" s="81" t="s">
        <v>10</v>
      </c>
      <c r="E49" s="103" t="s">
        <v>225</v>
      </c>
      <c r="F49" s="125" t="s">
        <v>794</v>
      </c>
      <c r="G49" s="79" t="s">
        <v>5</v>
      </c>
      <c r="H49" s="104">
        <v>16048.02</v>
      </c>
      <c r="I49" s="102">
        <f t="shared" si="0"/>
        <v>43476</v>
      </c>
    </row>
    <row r="50" spans="1:9" s="89" customFormat="1" ht="64.5" customHeight="1" x14ac:dyDescent="0.25">
      <c r="A50" s="101"/>
      <c r="B50" s="102">
        <v>43474</v>
      </c>
      <c r="C50" s="78" t="s">
        <v>56</v>
      </c>
      <c r="D50" s="81" t="s">
        <v>10</v>
      </c>
      <c r="E50" s="103" t="s">
        <v>225</v>
      </c>
      <c r="F50" s="125" t="s">
        <v>794</v>
      </c>
      <c r="G50" s="79" t="s">
        <v>5</v>
      </c>
      <c r="H50" s="104">
        <v>16048.02</v>
      </c>
      <c r="I50" s="102">
        <f t="shared" si="0"/>
        <v>43519</v>
      </c>
    </row>
    <row r="51" spans="1:9" s="89" customFormat="1" ht="64.5" customHeight="1" x14ac:dyDescent="0.25">
      <c r="A51" s="101"/>
      <c r="B51" s="102">
        <v>43545</v>
      </c>
      <c r="C51" s="78" t="s">
        <v>47</v>
      </c>
      <c r="D51" s="81" t="s">
        <v>10</v>
      </c>
      <c r="E51" s="103" t="s">
        <v>225</v>
      </c>
      <c r="F51" s="125" t="s">
        <v>795</v>
      </c>
      <c r="G51" s="79" t="s">
        <v>5</v>
      </c>
      <c r="H51" s="104">
        <v>25960</v>
      </c>
      <c r="I51" s="102">
        <f t="shared" si="0"/>
        <v>43590</v>
      </c>
    </row>
    <row r="52" spans="1:9" s="89" customFormat="1" ht="64.5" customHeight="1" x14ac:dyDescent="0.25">
      <c r="A52" s="101"/>
      <c r="B52" s="102">
        <v>43682</v>
      </c>
      <c r="C52" s="78" t="s">
        <v>50</v>
      </c>
      <c r="D52" s="81" t="s">
        <v>10</v>
      </c>
      <c r="E52" s="103" t="s">
        <v>225</v>
      </c>
      <c r="F52" s="125" t="s">
        <v>796</v>
      </c>
      <c r="G52" s="79" t="s">
        <v>5</v>
      </c>
      <c r="H52" s="104">
        <v>10698.68</v>
      </c>
      <c r="I52" s="102">
        <f t="shared" si="0"/>
        <v>43727</v>
      </c>
    </row>
    <row r="53" spans="1:9" s="89" customFormat="1" ht="64.5" customHeight="1" x14ac:dyDescent="0.25">
      <c r="A53" s="101"/>
      <c r="B53" s="102">
        <v>43784</v>
      </c>
      <c r="C53" s="78" t="s">
        <v>58</v>
      </c>
      <c r="D53" s="81" t="s">
        <v>10</v>
      </c>
      <c r="E53" s="103" t="s">
        <v>225</v>
      </c>
      <c r="F53" s="125" t="s">
        <v>797</v>
      </c>
      <c r="G53" s="79" t="s">
        <v>5</v>
      </c>
      <c r="H53" s="104">
        <v>10698.68</v>
      </c>
      <c r="I53" s="102">
        <f t="shared" si="0"/>
        <v>43829</v>
      </c>
    </row>
    <row r="54" spans="1:9" s="89" customFormat="1" ht="64.5" customHeight="1" x14ac:dyDescent="0.25">
      <c r="A54" s="101"/>
      <c r="B54" s="102">
        <v>43815</v>
      </c>
      <c r="C54" s="78" t="s">
        <v>410</v>
      </c>
      <c r="D54" s="81" t="s">
        <v>10</v>
      </c>
      <c r="E54" s="103" t="s">
        <v>225</v>
      </c>
      <c r="F54" s="125" t="s">
        <v>798</v>
      </c>
      <c r="G54" s="79" t="s">
        <v>5</v>
      </c>
      <c r="H54" s="104">
        <v>10698.68</v>
      </c>
      <c r="I54" s="102">
        <f t="shared" si="0"/>
        <v>43860</v>
      </c>
    </row>
    <row r="55" spans="1:9" s="89" customFormat="1" ht="64.5" customHeight="1" x14ac:dyDescent="0.25">
      <c r="A55" s="101"/>
      <c r="B55" s="102">
        <v>43811</v>
      </c>
      <c r="C55" s="78" t="s">
        <v>374</v>
      </c>
      <c r="D55" s="81" t="s">
        <v>416</v>
      </c>
      <c r="E55" s="103" t="s">
        <v>417</v>
      </c>
      <c r="F55" s="125" t="s">
        <v>799</v>
      </c>
      <c r="G55" s="79" t="s">
        <v>12</v>
      </c>
      <c r="H55" s="104">
        <v>22420</v>
      </c>
      <c r="I55" s="102">
        <f t="shared" si="0"/>
        <v>43856</v>
      </c>
    </row>
    <row r="56" spans="1:9" s="89" customFormat="1" ht="64.5" customHeight="1" x14ac:dyDescent="0.25">
      <c r="A56" s="101"/>
      <c r="B56" s="102">
        <v>42737</v>
      </c>
      <c r="C56" s="78" t="s">
        <v>800</v>
      </c>
      <c r="D56" s="81" t="s">
        <v>801</v>
      </c>
      <c r="E56" s="103" t="s">
        <v>802</v>
      </c>
      <c r="F56" s="125" t="s">
        <v>803</v>
      </c>
      <c r="G56" s="79" t="s">
        <v>17</v>
      </c>
      <c r="H56" s="104">
        <v>13797.74</v>
      </c>
      <c r="I56" s="102">
        <f t="shared" si="0"/>
        <v>42782</v>
      </c>
    </row>
    <row r="57" spans="1:9" s="89" customFormat="1" ht="64.5" customHeight="1" x14ac:dyDescent="0.25">
      <c r="A57" s="101"/>
      <c r="B57" s="102">
        <v>42374</v>
      </c>
      <c r="C57" s="78" t="s">
        <v>804</v>
      </c>
      <c r="D57" s="81" t="s">
        <v>801</v>
      </c>
      <c r="E57" s="103" t="s">
        <v>802</v>
      </c>
      <c r="F57" s="125" t="s">
        <v>805</v>
      </c>
      <c r="G57" s="79" t="s">
        <v>17</v>
      </c>
      <c r="H57" s="104">
        <v>17560.349999999999</v>
      </c>
      <c r="I57" s="102">
        <f t="shared" si="0"/>
        <v>42419</v>
      </c>
    </row>
    <row r="58" spans="1:9" s="89" customFormat="1" ht="40.5" customHeight="1" x14ac:dyDescent="0.25">
      <c r="A58" s="101"/>
      <c r="B58" s="102">
        <v>42374</v>
      </c>
      <c r="C58" s="78" t="s">
        <v>806</v>
      </c>
      <c r="D58" s="81" t="s">
        <v>801</v>
      </c>
      <c r="E58" s="103" t="s">
        <v>802</v>
      </c>
      <c r="F58" s="125" t="s">
        <v>807</v>
      </c>
      <c r="G58" s="79" t="s">
        <v>17</v>
      </c>
      <c r="H58" s="104">
        <v>82455.45</v>
      </c>
      <c r="I58" s="102">
        <f t="shared" si="0"/>
        <v>42419</v>
      </c>
    </row>
    <row r="59" spans="1:9" s="89" customFormat="1" ht="40.5" customHeight="1" x14ac:dyDescent="0.25">
      <c r="A59" s="101"/>
      <c r="B59" s="102">
        <v>42374</v>
      </c>
      <c r="C59" s="78" t="s">
        <v>808</v>
      </c>
      <c r="D59" s="81" t="s">
        <v>801</v>
      </c>
      <c r="E59" s="103" t="s">
        <v>802</v>
      </c>
      <c r="F59" s="125" t="s">
        <v>809</v>
      </c>
      <c r="G59" s="79" t="s">
        <v>17</v>
      </c>
      <c r="H59" s="104">
        <v>17326.16</v>
      </c>
      <c r="I59" s="102">
        <f t="shared" si="0"/>
        <v>42419</v>
      </c>
    </row>
    <row r="60" spans="1:9" s="89" customFormat="1" ht="40.5" customHeight="1" x14ac:dyDescent="0.25">
      <c r="A60" s="101"/>
      <c r="B60" s="102">
        <v>42374</v>
      </c>
      <c r="C60" s="78" t="s">
        <v>810</v>
      </c>
      <c r="D60" s="81" t="s">
        <v>801</v>
      </c>
      <c r="E60" s="103" t="s">
        <v>802</v>
      </c>
      <c r="F60" s="125" t="s">
        <v>811</v>
      </c>
      <c r="G60" s="79" t="s">
        <v>17</v>
      </c>
      <c r="H60" s="104">
        <v>45533.25</v>
      </c>
      <c r="I60" s="102">
        <f t="shared" si="0"/>
        <v>42419</v>
      </c>
    </row>
    <row r="61" spans="1:9" s="89" customFormat="1" ht="40.5" customHeight="1" x14ac:dyDescent="0.25">
      <c r="A61" s="101"/>
      <c r="B61" s="102">
        <v>42767</v>
      </c>
      <c r="C61" s="78" t="s">
        <v>812</v>
      </c>
      <c r="D61" s="81" t="s">
        <v>801</v>
      </c>
      <c r="E61" s="103" t="s">
        <v>802</v>
      </c>
      <c r="F61" s="125" t="s">
        <v>813</v>
      </c>
      <c r="G61" s="79" t="s">
        <v>17</v>
      </c>
      <c r="H61" s="104">
        <v>1019.92</v>
      </c>
      <c r="I61" s="102">
        <f t="shared" si="0"/>
        <v>42812</v>
      </c>
    </row>
    <row r="62" spans="1:9" s="89" customFormat="1" ht="40.5" customHeight="1" x14ac:dyDescent="0.25">
      <c r="A62" s="101"/>
      <c r="B62" s="102">
        <v>42800</v>
      </c>
      <c r="C62" s="78" t="s">
        <v>814</v>
      </c>
      <c r="D62" s="81" t="s">
        <v>801</v>
      </c>
      <c r="E62" s="103" t="s">
        <v>802</v>
      </c>
      <c r="F62" s="125" t="s">
        <v>815</v>
      </c>
      <c r="G62" s="79" t="s">
        <v>17</v>
      </c>
      <c r="H62" s="104">
        <v>42013.25</v>
      </c>
      <c r="I62" s="102">
        <f t="shared" si="0"/>
        <v>42845</v>
      </c>
    </row>
    <row r="63" spans="1:9" s="89" customFormat="1" ht="40.5" customHeight="1" x14ac:dyDescent="0.25">
      <c r="A63" s="101"/>
      <c r="B63" s="102">
        <v>43553</v>
      </c>
      <c r="C63" s="78" t="s">
        <v>47</v>
      </c>
      <c r="D63" s="81" t="s">
        <v>816</v>
      </c>
      <c r="E63" s="103" t="s">
        <v>817</v>
      </c>
      <c r="F63" s="125" t="s">
        <v>818</v>
      </c>
      <c r="G63" s="79" t="s">
        <v>55</v>
      </c>
      <c r="H63" s="104">
        <v>116820</v>
      </c>
      <c r="I63" s="102">
        <f t="shared" si="0"/>
        <v>43598</v>
      </c>
    </row>
    <row r="64" spans="1:9" s="89" customFormat="1" ht="40.5" customHeight="1" x14ac:dyDescent="0.25">
      <c r="A64" s="101"/>
      <c r="B64" s="102">
        <v>42730</v>
      </c>
      <c r="C64" s="78" t="s">
        <v>819</v>
      </c>
      <c r="D64" s="81" t="s">
        <v>13</v>
      </c>
      <c r="E64" s="103" t="s">
        <v>151</v>
      </c>
      <c r="F64" s="125" t="s">
        <v>820</v>
      </c>
      <c r="G64" s="79" t="s">
        <v>7</v>
      </c>
      <c r="H64" s="104">
        <v>2446928.2400000002</v>
      </c>
      <c r="I64" s="102">
        <f t="shared" si="0"/>
        <v>42775</v>
      </c>
    </row>
    <row r="65" spans="1:9" s="89" customFormat="1" ht="40.5" customHeight="1" x14ac:dyDescent="0.25">
      <c r="A65" s="101"/>
      <c r="B65" s="102">
        <v>43723</v>
      </c>
      <c r="C65" s="78" t="s">
        <v>29</v>
      </c>
      <c r="D65" s="81" t="s">
        <v>418</v>
      </c>
      <c r="E65" s="103" t="s">
        <v>153</v>
      </c>
      <c r="F65" s="125" t="s">
        <v>821</v>
      </c>
      <c r="G65" s="79" t="s">
        <v>7</v>
      </c>
      <c r="H65" s="104">
        <v>41300</v>
      </c>
      <c r="I65" s="102">
        <f t="shared" si="0"/>
        <v>43768</v>
      </c>
    </row>
    <row r="66" spans="1:9" s="89" customFormat="1" ht="40.5" customHeight="1" x14ac:dyDescent="0.25">
      <c r="A66" s="101"/>
      <c r="B66" s="102">
        <v>43764</v>
      </c>
      <c r="C66" s="78" t="s">
        <v>38</v>
      </c>
      <c r="D66" s="81" t="s">
        <v>418</v>
      </c>
      <c r="E66" s="103" t="s">
        <v>153</v>
      </c>
      <c r="F66" s="125" t="s">
        <v>822</v>
      </c>
      <c r="G66" s="79" t="s">
        <v>7</v>
      </c>
      <c r="H66" s="104">
        <v>41300</v>
      </c>
      <c r="I66" s="102">
        <f t="shared" si="0"/>
        <v>43809</v>
      </c>
    </row>
    <row r="67" spans="1:9" s="89" customFormat="1" ht="40.5" customHeight="1" x14ac:dyDescent="0.25">
      <c r="A67" s="101"/>
      <c r="B67" s="102">
        <v>43368</v>
      </c>
      <c r="C67" s="78" t="s">
        <v>421</v>
      </c>
      <c r="D67" s="81" t="s">
        <v>823</v>
      </c>
      <c r="E67" s="103" t="s">
        <v>824</v>
      </c>
      <c r="F67" s="125" t="s">
        <v>825</v>
      </c>
      <c r="G67" s="79" t="s">
        <v>55</v>
      </c>
      <c r="H67" s="104">
        <v>15694</v>
      </c>
      <c r="I67" s="102">
        <f t="shared" si="0"/>
        <v>43413</v>
      </c>
    </row>
    <row r="68" spans="1:9" s="89" customFormat="1" ht="40.5" customHeight="1" x14ac:dyDescent="0.25">
      <c r="A68" s="101"/>
      <c r="B68" s="102">
        <v>42727</v>
      </c>
      <c r="C68" s="78" t="s">
        <v>826</v>
      </c>
      <c r="D68" s="81" t="s">
        <v>827</v>
      </c>
      <c r="E68" s="103" t="s">
        <v>828</v>
      </c>
      <c r="F68" s="125" t="s">
        <v>829</v>
      </c>
      <c r="G68" s="79" t="s">
        <v>69</v>
      </c>
      <c r="H68" s="104">
        <v>2537</v>
      </c>
      <c r="I68" s="102">
        <f t="shared" si="0"/>
        <v>42772</v>
      </c>
    </row>
    <row r="69" spans="1:9" s="89" customFormat="1" ht="40.5" customHeight="1" x14ac:dyDescent="0.25">
      <c r="A69" s="101"/>
      <c r="B69" s="102">
        <v>42835</v>
      </c>
      <c r="C69" s="78" t="s">
        <v>750</v>
      </c>
      <c r="D69" s="81" t="s">
        <v>830</v>
      </c>
      <c r="E69" s="103" t="s">
        <v>831</v>
      </c>
      <c r="F69" s="125" t="s">
        <v>832</v>
      </c>
      <c r="G69" s="79" t="s">
        <v>69</v>
      </c>
      <c r="H69" s="104">
        <v>2480</v>
      </c>
      <c r="I69" s="102">
        <f t="shared" si="0"/>
        <v>42880</v>
      </c>
    </row>
    <row r="70" spans="1:9" s="89" customFormat="1" ht="40.5" customHeight="1" x14ac:dyDescent="0.25">
      <c r="A70" s="101"/>
      <c r="B70" s="102">
        <v>43487</v>
      </c>
      <c r="C70" s="78" t="s">
        <v>66</v>
      </c>
      <c r="D70" s="81" t="s">
        <v>65</v>
      </c>
      <c r="E70" s="103" t="s">
        <v>154</v>
      </c>
      <c r="F70" s="125" t="s">
        <v>833</v>
      </c>
      <c r="G70" s="79" t="s">
        <v>69</v>
      </c>
      <c r="H70" s="104">
        <v>11505</v>
      </c>
      <c r="I70" s="102">
        <f t="shared" si="0"/>
        <v>43532</v>
      </c>
    </row>
    <row r="71" spans="1:9" s="89" customFormat="1" ht="40.5" customHeight="1" x14ac:dyDescent="0.25">
      <c r="A71" s="101"/>
      <c r="B71" s="102">
        <v>43605</v>
      </c>
      <c r="C71" s="78" t="s">
        <v>57</v>
      </c>
      <c r="D71" s="81" t="s">
        <v>67</v>
      </c>
      <c r="E71" s="103" t="s">
        <v>155</v>
      </c>
      <c r="F71" s="125" t="s">
        <v>833</v>
      </c>
      <c r="G71" s="79" t="s">
        <v>68</v>
      </c>
      <c r="H71" s="104">
        <v>14000</v>
      </c>
      <c r="I71" s="102">
        <f t="shared" si="0"/>
        <v>43650</v>
      </c>
    </row>
    <row r="72" spans="1:9" s="89" customFormat="1" ht="40.5" customHeight="1" x14ac:dyDescent="0.25">
      <c r="A72" s="101"/>
      <c r="B72" s="102">
        <v>43661</v>
      </c>
      <c r="C72" s="78" t="s">
        <v>33</v>
      </c>
      <c r="D72" s="81" t="s">
        <v>67</v>
      </c>
      <c r="E72" s="103" t="s">
        <v>155</v>
      </c>
      <c r="F72" s="125" t="s">
        <v>424</v>
      </c>
      <c r="G72" s="79" t="s">
        <v>68</v>
      </c>
      <c r="H72" s="104">
        <v>71999.990000000005</v>
      </c>
      <c r="I72" s="102">
        <f t="shared" si="0"/>
        <v>43706</v>
      </c>
    </row>
    <row r="73" spans="1:9" s="89" customFormat="1" ht="40.5" customHeight="1" x14ac:dyDescent="0.25">
      <c r="A73" s="101"/>
      <c r="B73" s="102">
        <v>43651</v>
      </c>
      <c r="C73" s="78" t="s">
        <v>51</v>
      </c>
      <c r="D73" s="81" t="s">
        <v>427</v>
      </c>
      <c r="E73" s="103" t="s">
        <v>156</v>
      </c>
      <c r="F73" s="125" t="s">
        <v>834</v>
      </c>
      <c r="G73" s="79" t="s">
        <v>6</v>
      </c>
      <c r="H73" s="104">
        <v>4587.42</v>
      </c>
      <c r="I73" s="102">
        <f t="shared" si="0"/>
        <v>43696</v>
      </c>
    </row>
    <row r="74" spans="1:9" s="89" customFormat="1" ht="40.5" customHeight="1" x14ac:dyDescent="0.25">
      <c r="A74" s="101"/>
      <c r="B74" s="102">
        <v>44333</v>
      </c>
      <c r="C74" s="78" t="s">
        <v>1005</v>
      </c>
      <c r="D74" s="79" t="s">
        <v>1006</v>
      </c>
      <c r="E74" s="103" t="s">
        <v>1007</v>
      </c>
      <c r="F74" s="125" t="s">
        <v>1004</v>
      </c>
      <c r="G74" s="74" t="s">
        <v>20</v>
      </c>
      <c r="H74" s="104">
        <v>56640</v>
      </c>
      <c r="I74" s="102">
        <f t="shared" si="0"/>
        <v>44378</v>
      </c>
    </row>
    <row r="75" spans="1:9" s="89" customFormat="1" ht="40.5" customHeight="1" x14ac:dyDescent="0.25">
      <c r="A75" s="101"/>
      <c r="B75" s="105">
        <v>44264</v>
      </c>
      <c r="C75" s="72" t="s">
        <v>890</v>
      </c>
      <c r="D75" s="79" t="s">
        <v>891</v>
      </c>
      <c r="E75" s="103" t="s">
        <v>892</v>
      </c>
      <c r="F75" s="125" t="s">
        <v>893</v>
      </c>
      <c r="G75" s="74" t="s">
        <v>6</v>
      </c>
      <c r="H75" s="106">
        <v>7370</v>
      </c>
      <c r="I75" s="102">
        <f t="shared" si="0"/>
        <v>44309</v>
      </c>
    </row>
    <row r="76" spans="1:9" s="89" customFormat="1" ht="40.5" customHeight="1" x14ac:dyDescent="0.25">
      <c r="A76" s="101"/>
      <c r="B76" s="105">
        <v>44412</v>
      </c>
      <c r="C76" s="72" t="s">
        <v>894</v>
      </c>
      <c r="D76" s="79" t="s">
        <v>891</v>
      </c>
      <c r="E76" s="103" t="s">
        <v>892</v>
      </c>
      <c r="F76" s="125" t="s">
        <v>893</v>
      </c>
      <c r="G76" s="74" t="s">
        <v>6</v>
      </c>
      <c r="H76" s="106">
        <v>2840</v>
      </c>
      <c r="I76" s="102">
        <f t="shared" ref="I76:I139" si="1">B76+45</f>
        <v>44457</v>
      </c>
    </row>
    <row r="77" spans="1:9" s="89" customFormat="1" ht="40.5" customHeight="1" x14ac:dyDescent="0.25">
      <c r="A77" s="101"/>
      <c r="B77" s="105">
        <v>44417</v>
      </c>
      <c r="C77" s="72" t="s">
        <v>895</v>
      </c>
      <c r="D77" s="79" t="s">
        <v>891</v>
      </c>
      <c r="E77" s="103" t="s">
        <v>892</v>
      </c>
      <c r="F77" s="125" t="s">
        <v>893</v>
      </c>
      <c r="G77" s="74" t="s">
        <v>6</v>
      </c>
      <c r="H77" s="106">
        <v>4500</v>
      </c>
      <c r="I77" s="102">
        <f t="shared" si="1"/>
        <v>44462</v>
      </c>
    </row>
    <row r="78" spans="1:9" s="89" customFormat="1" ht="40.5" customHeight="1" x14ac:dyDescent="0.25">
      <c r="A78" s="101"/>
      <c r="B78" s="105">
        <v>44419</v>
      </c>
      <c r="C78" s="72" t="s">
        <v>896</v>
      </c>
      <c r="D78" s="79" t="s">
        <v>891</v>
      </c>
      <c r="E78" s="103" t="s">
        <v>892</v>
      </c>
      <c r="F78" s="125" t="s">
        <v>893</v>
      </c>
      <c r="G78" s="74" t="s">
        <v>6</v>
      </c>
      <c r="H78" s="106">
        <v>4200</v>
      </c>
      <c r="I78" s="102">
        <f t="shared" si="1"/>
        <v>44464</v>
      </c>
    </row>
    <row r="79" spans="1:9" s="89" customFormat="1" ht="40.5" customHeight="1" x14ac:dyDescent="0.25">
      <c r="A79" s="101"/>
      <c r="B79" s="105">
        <v>44425</v>
      </c>
      <c r="C79" s="72" t="s">
        <v>897</v>
      </c>
      <c r="D79" s="79" t="s">
        <v>891</v>
      </c>
      <c r="E79" s="103" t="s">
        <v>892</v>
      </c>
      <c r="F79" s="125" t="s">
        <v>893</v>
      </c>
      <c r="G79" s="74" t="s">
        <v>6</v>
      </c>
      <c r="H79" s="106">
        <v>3600</v>
      </c>
      <c r="I79" s="102">
        <f t="shared" si="1"/>
        <v>44470</v>
      </c>
    </row>
    <row r="80" spans="1:9" s="89" customFormat="1" ht="40.5" customHeight="1" x14ac:dyDescent="0.25">
      <c r="A80" s="101"/>
      <c r="B80" s="105">
        <v>44431</v>
      </c>
      <c r="C80" s="72" t="s">
        <v>898</v>
      </c>
      <c r="D80" s="74" t="s">
        <v>891</v>
      </c>
      <c r="E80" s="107" t="s">
        <v>892</v>
      </c>
      <c r="F80" s="126" t="s">
        <v>893</v>
      </c>
      <c r="G80" s="74" t="s">
        <v>6</v>
      </c>
      <c r="H80" s="106">
        <v>4020</v>
      </c>
      <c r="I80" s="102">
        <f t="shared" si="1"/>
        <v>44476</v>
      </c>
    </row>
    <row r="81" spans="1:9" s="89" customFormat="1" ht="40.5" customHeight="1" x14ac:dyDescent="0.25">
      <c r="A81" s="101"/>
      <c r="B81" s="105">
        <v>44433</v>
      </c>
      <c r="C81" s="72" t="s">
        <v>1166</v>
      </c>
      <c r="D81" s="74" t="s">
        <v>891</v>
      </c>
      <c r="E81" s="107" t="s">
        <v>892</v>
      </c>
      <c r="F81" s="126" t="s">
        <v>893</v>
      </c>
      <c r="G81" s="74" t="s">
        <v>6</v>
      </c>
      <c r="H81" s="106">
        <v>3540</v>
      </c>
      <c r="I81" s="102">
        <f t="shared" si="1"/>
        <v>44478</v>
      </c>
    </row>
    <row r="82" spans="1:9" s="89" customFormat="1" ht="40.5" customHeight="1" x14ac:dyDescent="0.25">
      <c r="A82" s="101"/>
      <c r="B82" s="105">
        <v>44434</v>
      </c>
      <c r="C82" s="72" t="s">
        <v>1167</v>
      </c>
      <c r="D82" s="74" t="s">
        <v>891</v>
      </c>
      <c r="E82" s="107" t="s">
        <v>892</v>
      </c>
      <c r="F82" s="126" t="s">
        <v>893</v>
      </c>
      <c r="G82" s="74" t="s">
        <v>6</v>
      </c>
      <c r="H82" s="106">
        <v>2340</v>
      </c>
      <c r="I82" s="102">
        <f t="shared" si="1"/>
        <v>44479</v>
      </c>
    </row>
    <row r="83" spans="1:9" s="89" customFormat="1" ht="40.5" customHeight="1" x14ac:dyDescent="0.25">
      <c r="A83" s="101"/>
      <c r="B83" s="105">
        <v>44438</v>
      </c>
      <c r="C83" s="72" t="s">
        <v>1168</v>
      </c>
      <c r="D83" s="74" t="s">
        <v>891</v>
      </c>
      <c r="E83" s="107" t="s">
        <v>892</v>
      </c>
      <c r="F83" s="126" t="s">
        <v>893</v>
      </c>
      <c r="G83" s="74" t="s">
        <v>6</v>
      </c>
      <c r="H83" s="106">
        <v>6420</v>
      </c>
      <c r="I83" s="102">
        <f t="shared" si="1"/>
        <v>44483</v>
      </c>
    </row>
    <row r="84" spans="1:9" s="89" customFormat="1" ht="40.5" customHeight="1" x14ac:dyDescent="0.25">
      <c r="A84" s="101"/>
      <c r="B84" s="105">
        <v>44419</v>
      </c>
      <c r="C84" s="72" t="s">
        <v>1169</v>
      </c>
      <c r="D84" s="74" t="s">
        <v>891</v>
      </c>
      <c r="E84" s="107" t="s">
        <v>892</v>
      </c>
      <c r="F84" s="126" t="s">
        <v>893</v>
      </c>
      <c r="G84" s="74" t="s">
        <v>6</v>
      </c>
      <c r="H84" s="106">
        <v>20250</v>
      </c>
      <c r="I84" s="102">
        <f t="shared" si="1"/>
        <v>44464</v>
      </c>
    </row>
    <row r="85" spans="1:9" s="89" customFormat="1" ht="40.5" customHeight="1" x14ac:dyDescent="0.25">
      <c r="A85" s="101"/>
      <c r="B85" s="105">
        <v>44442</v>
      </c>
      <c r="C85" s="72" t="s">
        <v>1170</v>
      </c>
      <c r="D85" s="74" t="s">
        <v>891</v>
      </c>
      <c r="E85" s="107" t="s">
        <v>892</v>
      </c>
      <c r="F85" s="126" t="s">
        <v>893</v>
      </c>
      <c r="G85" s="74" t="s">
        <v>6</v>
      </c>
      <c r="H85" s="106">
        <v>7980</v>
      </c>
      <c r="I85" s="102">
        <f t="shared" si="1"/>
        <v>44487</v>
      </c>
    </row>
    <row r="86" spans="1:9" s="89" customFormat="1" ht="40.5" customHeight="1" x14ac:dyDescent="0.25">
      <c r="A86" s="101"/>
      <c r="B86" s="105">
        <v>44448</v>
      </c>
      <c r="C86" s="72" t="s">
        <v>1171</v>
      </c>
      <c r="D86" s="74" t="s">
        <v>891</v>
      </c>
      <c r="E86" s="107" t="s">
        <v>892</v>
      </c>
      <c r="F86" s="126" t="s">
        <v>893</v>
      </c>
      <c r="G86" s="74" t="s">
        <v>6</v>
      </c>
      <c r="H86" s="106">
        <v>3000</v>
      </c>
      <c r="I86" s="102">
        <f t="shared" si="1"/>
        <v>44493</v>
      </c>
    </row>
    <row r="87" spans="1:9" s="89" customFormat="1" ht="40.5" customHeight="1" x14ac:dyDescent="0.25">
      <c r="A87" s="101"/>
      <c r="B87" s="105">
        <v>44449</v>
      </c>
      <c r="C87" s="72" t="s">
        <v>1172</v>
      </c>
      <c r="D87" s="74" t="s">
        <v>891</v>
      </c>
      <c r="E87" s="107" t="s">
        <v>892</v>
      </c>
      <c r="F87" s="126" t="s">
        <v>893</v>
      </c>
      <c r="G87" s="74" t="s">
        <v>6</v>
      </c>
      <c r="H87" s="106">
        <v>5280</v>
      </c>
      <c r="I87" s="102">
        <f t="shared" si="1"/>
        <v>44494</v>
      </c>
    </row>
    <row r="88" spans="1:9" s="89" customFormat="1" ht="40.5" customHeight="1" x14ac:dyDescent="0.25">
      <c r="A88" s="101"/>
      <c r="B88" s="105">
        <v>44453</v>
      </c>
      <c r="C88" s="72" t="s">
        <v>1173</v>
      </c>
      <c r="D88" s="74" t="s">
        <v>891</v>
      </c>
      <c r="E88" s="107" t="s">
        <v>892</v>
      </c>
      <c r="F88" s="126" t="s">
        <v>893</v>
      </c>
      <c r="G88" s="74" t="s">
        <v>6</v>
      </c>
      <c r="H88" s="106">
        <v>5160</v>
      </c>
      <c r="I88" s="102">
        <f t="shared" si="1"/>
        <v>44498</v>
      </c>
    </row>
    <row r="89" spans="1:9" s="89" customFormat="1" ht="40.5" customHeight="1" x14ac:dyDescent="0.25">
      <c r="A89" s="101"/>
      <c r="B89" s="105">
        <v>44385</v>
      </c>
      <c r="C89" s="72" t="s">
        <v>862</v>
      </c>
      <c r="D89" s="74" t="s">
        <v>900</v>
      </c>
      <c r="E89" s="107" t="s">
        <v>901</v>
      </c>
      <c r="F89" s="126" t="s">
        <v>902</v>
      </c>
      <c r="G89" s="74" t="s">
        <v>2</v>
      </c>
      <c r="H89" s="106">
        <v>3673396.72</v>
      </c>
      <c r="I89" s="102">
        <f t="shared" si="1"/>
        <v>44430</v>
      </c>
    </row>
    <row r="90" spans="1:9" s="89" customFormat="1" ht="40.5" customHeight="1" x14ac:dyDescent="0.25">
      <c r="A90" s="101"/>
      <c r="B90" s="105">
        <v>44441</v>
      </c>
      <c r="C90" s="72" t="s">
        <v>76</v>
      </c>
      <c r="D90" s="74" t="s">
        <v>1174</v>
      </c>
      <c r="E90" s="107" t="s">
        <v>1175</v>
      </c>
      <c r="F90" s="126" t="s">
        <v>1176</v>
      </c>
      <c r="G90" s="74" t="s">
        <v>70</v>
      </c>
      <c r="H90" s="106">
        <v>371700</v>
      </c>
      <c r="I90" s="102">
        <f t="shared" si="1"/>
        <v>44486</v>
      </c>
    </row>
    <row r="91" spans="1:9" s="89" customFormat="1" ht="40.5" customHeight="1" x14ac:dyDescent="0.25">
      <c r="A91" s="101"/>
      <c r="B91" s="105">
        <v>44414</v>
      </c>
      <c r="C91" s="72" t="s">
        <v>50</v>
      </c>
      <c r="D91" s="74" t="s">
        <v>1174</v>
      </c>
      <c r="E91" s="107" t="s">
        <v>1175</v>
      </c>
      <c r="F91" s="126" t="s">
        <v>1177</v>
      </c>
      <c r="G91" s="74" t="s">
        <v>70</v>
      </c>
      <c r="H91" s="106">
        <v>389400</v>
      </c>
      <c r="I91" s="102">
        <f t="shared" si="1"/>
        <v>44459</v>
      </c>
    </row>
    <row r="92" spans="1:9" s="89" customFormat="1" ht="40.5" customHeight="1" x14ac:dyDescent="0.25">
      <c r="A92" s="101"/>
      <c r="B92" s="105">
        <v>44426</v>
      </c>
      <c r="C92" s="72" t="s">
        <v>1105</v>
      </c>
      <c r="D92" s="74" t="s">
        <v>1178</v>
      </c>
      <c r="E92" s="107" t="s">
        <v>1179</v>
      </c>
      <c r="F92" s="126" t="s">
        <v>1180</v>
      </c>
      <c r="G92" s="74"/>
      <c r="H92" s="106">
        <v>4797054</v>
      </c>
      <c r="I92" s="102">
        <f t="shared" si="1"/>
        <v>44471</v>
      </c>
    </row>
    <row r="93" spans="1:9" s="89" customFormat="1" ht="40.5" customHeight="1" x14ac:dyDescent="0.25">
      <c r="A93" s="101"/>
      <c r="B93" s="105">
        <v>44433</v>
      </c>
      <c r="C93" s="72" t="s">
        <v>91</v>
      </c>
      <c r="D93" s="74" t="s">
        <v>1181</v>
      </c>
      <c r="E93" s="107" t="s">
        <v>1182</v>
      </c>
      <c r="F93" s="126" t="s">
        <v>880</v>
      </c>
      <c r="G93" s="79" t="s">
        <v>20</v>
      </c>
      <c r="H93" s="106">
        <v>118000</v>
      </c>
      <c r="I93" s="102">
        <f t="shared" si="1"/>
        <v>44478</v>
      </c>
    </row>
    <row r="94" spans="1:9" s="89" customFormat="1" ht="40.5" customHeight="1" x14ac:dyDescent="0.25">
      <c r="A94" s="101"/>
      <c r="B94" s="105">
        <v>43802</v>
      </c>
      <c r="C94" s="72" t="s">
        <v>740</v>
      </c>
      <c r="D94" s="74" t="s">
        <v>95</v>
      </c>
      <c r="E94" s="107" t="s">
        <v>131</v>
      </c>
      <c r="F94" s="126" t="s">
        <v>741</v>
      </c>
      <c r="G94" s="74" t="s">
        <v>7</v>
      </c>
      <c r="H94" s="106">
        <v>145000</v>
      </c>
      <c r="I94" s="102">
        <f t="shared" si="1"/>
        <v>43847</v>
      </c>
    </row>
    <row r="95" spans="1:9" s="89" customFormat="1" ht="40.5" customHeight="1" x14ac:dyDescent="0.25">
      <c r="A95" s="101"/>
      <c r="B95" s="105">
        <v>43829</v>
      </c>
      <c r="C95" s="72" t="s">
        <v>742</v>
      </c>
      <c r="D95" s="74" t="s">
        <v>95</v>
      </c>
      <c r="E95" s="107" t="s">
        <v>131</v>
      </c>
      <c r="F95" s="126" t="s">
        <v>743</v>
      </c>
      <c r="G95" s="74" t="s">
        <v>7</v>
      </c>
      <c r="H95" s="106">
        <v>145000</v>
      </c>
      <c r="I95" s="102">
        <f t="shared" si="1"/>
        <v>43874</v>
      </c>
    </row>
    <row r="96" spans="1:9" s="89" customFormat="1" ht="40.5" customHeight="1" x14ac:dyDescent="0.25">
      <c r="A96" s="101"/>
      <c r="B96" s="105">
        <v>43971</v>
      </c>
      <c r="C96" s="72" t="s">
        <v>132</v>
      </c>
      <c r="D96" s="74" t="s">
        <v>95</v>
      </c>
      <c r="E96" s="107" t="s">
        <v>131</v>
      </c>
      <c r="F96" s="126" t="s">
        <v>903</v>
      </c>
      <c r="G96" s="74" t="s">
        <v>7</v>
      </c>
      <c r="H96" s="106">
        <v>522112.5</v>
      </c>
      <c r="I96" s="102">
        <f t="shared" si="1"/>
        <v>44016</v>
      </c>
    </row>
    <row r="97" spans="1:9" s="89" customFormat="1" ht="40.5" customHeight="1" x14ac:dyDescent="0.25">
      <c r="A97" s="101"/>
      <c r="B97" s="105">
        <v>44218</v>
      </c>
      <c r="C97" s="72" t="s">
        <v>904</v>
      </c>
      <c r="D97" s="74" t="s">
        <v>95</v>
      </c>
      <c r="E97" s="107" t="s">
        <v>131</v>
      </c>
      <c r="F97" s="126" t="s">
        <v>905</v>
      </c>
      <c r="G97" s="74" t="s">
        <v>7</v>
      </c>
      <c r="H97" s="106">
        <v>522122.5</v>
      </c>
      <c r="I97" s="102">
        <f t="shared" si="1"/>
        <v>44263</v>
      </c>
    </row>
    <row r="98" spans="1:9" s="89" customFormat="1" ht="40.5" customHeight="1" x14ac:dyDescent="0.25">
      <c r="A98" s="101"/>
      <c r="B98" s="105">
        <v>44218</v>
      </c>
      <c r="C98" s="72" t="s">
        <v>906</v>
      </c>
      <c r="D98" s="74" t="s">
        <v>95</v>
      </c>
      <c r="E98" s="107" t="s">
        <v>131</v>
      </c>
      <c r="F98" s="126" t="s">
        <v>907</v>
      </c>
      <c r="G98" s="74" t="s">
        <v>7</v>
      </c>
      <c r="H98" s="106">
        <v>522122.5</v>
      </c>
      <c r="I98" s="102">
        <f t="shared" si="1"/>
        <v>44263</v>
      </c>
    </row>
    <row r="99" spans="1:9" s="89" customFormat="1" ht="40.5" customHeight="1" x14ac:dyDescent="0.25">
      <c r="A99" s="101"/>
      <c r="B99" s="105">
        <v>44218</v>
      </c>
      <c r="C99" s="72" t="s">
        <v>908</v>
      </c>
      <c r="D99" s="74" t="s">
        <v>95</v>
      </c>
      <c r="E99" s="107" t="s">
        <v>131</v>
      </c>
      <c r="F99" s="126" t="s">
        <v>909</v>
      </c>
      <c r="G99" s="74" t="s">
        <v>7</v>
      </c>
      <c r="H99" s="106">
        <v>522122.5</v>
      </c>
      <c r="I99" s="102">
        <f t="shared" si="1"/>
        <v>44263</v>
      </c>
    </row>
    <row r="100" spans="1:9" s="89" customFormat="1" ht="40.5" customHeight="1" x14ac:dyDescent="0.25">
      <c r="A100" s="101"/>
      <c r="B100" s="105">
        <v>44218</v>
      </c>
      <c r="C100" s="72" t="s">
        <v>910</v>
      </c>
      <c r="D100" s="74" t="s">
        <v>95</v>
      </c>
      <c r="E100" s="107" t="s">
        <v>131</v>
      </c>
      <c r="F100" s="126" t="s">
        <v>911</v>
      </c>
      <c r="G100" s="74" t="s">
        <v>7</v>
      </c>
      <c r="H100" s="106">
        <v>522122.5</v>
      </c>
      <c r="I100" s="102">
        <f t="shared" si="1"/>
        <v>44263</v>
      </c>
    </row>
    <row r="101" spans="1:9" s="89" customFormat="1" ht="40.5" customHeight="1" x14ac:dyDescent="0.25">
      <c r="A101" s="101"/>
      <c r="B101" s="105">
        <v>44218</v>
      </c>
      <c r="C101" s="72" t="s">
        <v>912</v>
      </c>
      <c r="D101" s="74" t="s">
        <v>95</v>
      </c>
      <c r="E101" s="107" t="s">
        <v>131</v>
      </c>
      <c r="F101" s="126" t="s">
        <v>913</v>
      </c>
      <c r="G101" s="74" t="s">
        <v>7</v>
      </c>
      <c r="H101" s="106">
        <v>522122.5</v>
      </c>
      <c r="I101" s="102">
        <f t="shared" si="1"/>
        <v>44263</v>
      </c>
    </row>
    <row r="102" spans="1:9" s="89" customFormat="1" ht="40.5" customHeight="1" x14ac:dyDescent="0.25">
      <c r="A102" s="101"/>
      <c r="B102" s="105">
        <v>44218</v>
      </c>
      <c r="C102" s="72" t="s">
        <v>914</v>
      </c>
      <c r="D102" s="74" t="s">
        <v>95</v>
      </c>
      <c r="E102" s="107" t="s">
        <v>131</v>
      </c>
      <c r="F102" s="126" t="s">
        <v>915</v>
      </c>
      <c r="G102" s="74" t="s">
        <v>7</v>
      </c>
      <c r="H102" s="106">
        <v>522122.5</v>
      </c>
      <c r="I102" s="102">
        <f t="shared" si="1"/>
        <v>44263</v>
      </c>
    </row>
    <row r="103" spans="1:9" s="89" customFormat="1" ht="40.5" customHeight="1" x14ac:dyDescent="0.25">
      <c r="A103" s="101"/>
      <c r="B103" s="105">
        <v>44218</v>
      </c>
      <c r="C103" s="72" t="s">
        <v>916</v>
      </c>
      <c r="D103" s="74" t="s">
        <v>95</v>
      </c>
      <c r="E103" s="107" t="s">
        <v>131</v>
      </c>
      <c r="F103" s="126" t="s">
        <v>917</v>
      </c>
      <c r="G103" s="74" t="s">
        <v>7</v>
      </c>
      <c r="H103" s="106">
        <v>522122.5</v>
      </c>
      <c r="I103" s="102">
        <f t="shared" si="1"/>
        <v>44263</v>
      </c>
    </row>
    <row r="104" spans="1:9" s="89" customFormat="1" ht="40.5" customHeight="1" x14ac:dyDescent="0.25">
      <c r="A104" s="101"/>
      <c r="B104" s="105">
        <v>44218</v>
      </c>
      <c r="C104" s="72" t="s">
        <v>918</v>
      </c>
      <c r="D104" s="74" t="s">
        <v>95</v>
      </c>
      <c r="E104" s="107" t="s">
        <v>131</v>
      </c>
      <c r="F104" s="126" t="s">
        <v>919</v>
      </c>
      <c r="G104" s="74" t="s">
        <v>7</v>
      </c>
      <c r="H104" s="106">
        <v>522122.5</v>
      </c>
      <c r="I104" s="102">
        <f t="shared" si="1"/>
        <v>44263</v>
      </c>
    </row>
    <row r="105" spans="1:9" s="89" customFormat="1" ht="40.5" customHeight="1" x14ac:dyDescent="0.25">
      <c r="A105" s="101"/>
      <c r="B105" s="102">
        <v>44393</v>
      </c>
      <c r="C105" s="78" t="s">
        <v>97</v>
      </c>
      <c r="D105" s="79" t="s">
        <v>920</v>
      </c>
      <c r="E105" s="103" t="s">
        <v>921</v>
      </c>
      <c r="F105" s="125" t="s">
        <v>880</v>
      </c>
      <c r="G105" s="79" t="s">
        <v>20</v>
      </c>
      <c r="H105" s="104">
        <v>11800</v>
      </c>
      <c r="I105" s="102">
        <f t="shared" si="1"/>
        <v>44438</v>
      </c>
    </row>
    <row r="106" spans="1:9" s="89" customFormat="1" ht="40.5" customHeight="1" x14ac:dyDescent="0.25">
      <c r="A106" s="101"/>
      <c r="B106" s="105">
        <v>44413</v>
      </c>
      <c r="C106" s="72" t="s">
        <v>98</v>
      </c>
      <c r="D106" s="74" t="s">
        <v>920</v>
      </c>
      <c r="E106" s="107" t="s">
        <v>921</v>
      </c>
      <c r="F106" s="126" t="s">
        <v>880</v>
      </c>
      <c r="G106" s="74" t="s">
        <v>20</v>
      </c>
      <c r="H106" s="106">
        <v>118000</v>
      </c>
      <c r="I106" s="102">
        <f t="shared" si="1"/>
        <v>44458</v>
      </c>
    </row>
    <row r="107" spans="1:9" s="89" customFormat="1" ht="53.25" customHeight="1" x14ac:dyDescent="0.25">
      <c r="A107" s="101"/>
      <c r="B107" s="105">
        <v>44291</v>
      </c>
      <c r="C107" s="72" t="s">
        <v>91</v>
      </c>
      <c r="D107" s="74" t="s">
        <v>835</v>
      </c>
      <c r="E107" s="107" t="s">
        <v>836</v>
      </c>
      <c r="F107" s="126" t="s">
        <v>837</v>
      </c>
      <c r="G107" s="74" t="s">
        <v>12</v>
      </c>
      <c r="H107" s="106">
        <v>53100</v>
      </c>
      <c r="I107" s="102">
        <f t="shared" si="1"/>
        <v>44336</v>
      </c>
    </row>
    <row r="108" spans="1:9" s="89" customFormat="1" ht="40.5" customHeight="1" x14ac:dyDescent="0.25">
      <c r="A108" s="101"/>
      <c r="B108" s="105">
        <v>44428</v>
      </c>
      <c r="C108" s="72" t="s">
        <v>922</v>
      </c>
      <c r="D108" s="74" t="s">
        <v>923</v>
      </c>
      <c r="E108" s="107" t="s">
        <v>924</v>
      </c>
      <c r="F108" s="126" t="s">
        <v>925</v>
      </c>
      <c r="G108" s="74" t="s">
        <v>853</v>
      </c>
      <c r="H108" s="106">
        <v>185024</v>
      </c>
      <c r="I108" s="102">
        <f t="shared" si="1"/>
        <v>44473</v>
      </c>
    </row>
    <row r="109" spans="1:9" s="89" customFormat="1" ht="40.5" customHeight="1" x14ac:dyDescent="0.25">
      <c r="A109" s="101"/>
      <c r="B109" s="105">
        <v>44398</v>
      </c>
      <c r="C109" s="72" t="s">
        <v>926</v>
      </c>
      <c r="D109" s="74" t="s">
        <v>927</v>
      </c>
      <c r="E109" s="107" t="s">
        <v>928</v>
      </c>
      <c r="F109" s="126" t="s">
        <v>899</v>
      </c>
      <c r="G109" s="74" t="s">
        <v>20</v>
      </c>
      <c r="H109" s="106">
        <v>76700</v>
      </c>
      <c r="I109" s="102">
        <f t="shared" si="1"/>
        <v>44443</v>
      </c>
    </row>
    <row r="110" spans="1:9" s="89" customFormat="1" ht="40.5" customHeight="1" x14ac:dyDescent="0.25">
      <c r="A110" s="101"/>
      <c r="B110" s="105">
        <v>44434</v>
      </c>
      <c r="C110" s="72" t="s">
        <v>1132</v>
      </c>
      <c r="D110" s="74" t="s">
        <v>929</v>
      </c>
      <c r="E110" s="108" t="s">
        <v>930</v>
      </c>
      <c r="F110" s="126" t="s">
        <v>931</v>
      </c>
      <c r="G110" s="74" t="s">
        <v>20</v>
      </c>
      <c r="H110" s="106">
        <v>23600</v>
      </c>
      <c r="I110" s="102">
        <f t="shared" si="1"/>
        <v>44479</v>
      </c>
    </row>
    <row r="111" spans="1:9" s="89" customFormat="1" ht="40.5" customHeight="1" x14ac:dyDescent="0.25">
      <c r="A111" s="101"/>
      <c r="B111" s="105">
        <v>44446</v>
      </c>
      <c r="C111" s="72" t="s">
        <v>1183</v>
      </c>
      <c r="D111" s="74" t="s">
        <v>929</v>
      </c>
      <c r="E111" s="108" t="s">
        <v>930</v>
      </c>
      <c r="F111" s="126" t="s">
        <v>931</v>
      </c>
      <c r="G111" s="74" t="s">
        <v>20</v>
      </c>
      <c r="H111" s="106">
        <v>236000</v>
      </c>
      <c r="I111" s="102">
        <f t="shared" si="1"/>
        <v>44491</v>
      </c>
    </row>
    <row r="112" spans="1:9" s="89" customFormat="1" ht="40.5" customHeight="1" x14ac:dyDescent="0.25">
      <c r="A112" s="101"/>
      <c r="B112" s="105">
        <v>44208</v>
      </c>
      <c r="C112" s="72" t="s">
        <v>24</v>
      </c>
      <c r="D112" s="74" t="s">
        <v>952</v>
      </c>
      <c r="E112" s="107" t="s">
        <v>953</v>
      </c>
      <c r="F112" s="126" t="s">
        <v>954</v>
      </c>
      <c r="G112" s="74" t="s">
        <v>20</v>
      </c>
      <c r="H112" s="106">
        <v>48380</v>
      </c>
      <c r="I112" s="102">
        <f t="shared" si="1"/>
        <v>44253</v>
      </c>
    </row>
    <row r="113" spans="1:9" s="89" customFormat="1" ht="40.5" customHeight="1" x14ac:dyDescent="0.25">
      <c r="A113" s="101"/>
      <c r="B113" s="105">
        <v>44201</v>
      </c>
      <c r="C113" s="72" t="s">
        <v>23</v>
      </c>
      <c r="D113" s="74" t="s">
        <v>952</v>
      </c>
      <c r="E113" s="107" t="s">
        <v>953</v>
      </c>
      <c r="F113" s="126" t="s">
        <v>954</v>
      </c>
      <c r="G113" s="74" t="s">
        <v>20</v>
      </c>
      <c r="H113" s="106">
        <v>38940</v>
      </c>
      <c r="I113" s="102">
        <f t="shared" si="1"/>
        <v>44246</v>
      </c>
    </row>
    <row r="114" spans="1:9" s="89" customFormat="1" ht="40.5" customHeight="1" x14ac:dyDescent="0.25">
      <c r="A114" s="101"/>
      <c r="B114" s="105">
        <v>44284</v>
      </c>
      <c r="C114" s="72" t="s">
        <v>23</v>
      </c>
      <c r="D114" s="74" t="s">
        <v>932</v>
      </c>
      <c r="E114" s="107" t="s">
        <v>933</v>
      </c>
      <c r="F114" s="126" t="s">
        <v>934</v>
      </c>
      <c r="G114" s="74" t="s">
        <v>20</v>
      </c>
      <c r="H114" s="106">
        <v>59000</v>
      </c>
      <c r="I114" s="102">
        <f t="shared" si="1"/>
        <v>44329</v>
      </c>
    </row>
    <row r="115" spans="1:9" s="89" customFormat="1" ht="40.5" customHeight="1" x14ac:dyDescent="0.25">
      <c r="A115" s="101"/>
      <c r="B115" s="105">
        <v>44435</v>
      </c>
      <c r="C115" s="72" t="s">
        <v>57</v>
      </c>
      <c r="D115" s="74" t="s">
        <v>949</v>
      </c>
      <c r="E115" s="107" t="s">
        <v>950</v>
      </c>
      <c r="F115" s="126" t="s">
        <v>880</v>
      </c>
      <c r="G115" s="74" t="s">
        <v>20</v>
      </c>
      <c r="H115" s="106">
        <v>118000</v>
      </c>
      <c r="I115" s="102">
        <f t="shared" si="1"/>
        <v>44480</v>
      </c>
    </row>
    <row r="116" spans="1:9" s="89" customFormat="1" ht="40.5" customHeight="1" x14ac:dyDescent="0.25">
      <c r="A116" s="101"/>
      <c r="B116" s="105">
        <v>44314</v>
      </c>
      <c r="C116" s="72" t="s">
        <v>942</v>
      </c>
      <c r="D116" s="74" t="s">
        <v>943</v>
      </c>
      <c r="E116" s="107" t="s">
        <v>944</v>
      </c>
      <c r="F116" s="126" t="s">
        <v>945</v>
      </c>
      <c r="G116" s="74" t="s">
        <v>946</v>
      </c>
      <c r="H116" s="106">
        <v>26073.73</v>
      </c>
      <c r="I116" s="102">
        <f t="shared" si="1"/>
        <v>44359</v>
      </c>
    </row>
    <row r="117" spans="1:9" s="89" customFormat="1" ht="40.5" customHeight="1" x14ac:dyDescent="0.25">
      <c r="A117" s="101"/>
      <c r="B117" s="105">
        <v>44283</v>
      </c>
      <c r="C117" s="72" t="s">
        <v>947</v>
      </c>
      <c r="D117" s="74" t="s">
        <v>943</v>
      </c>
      <c r="E117" s="107" t="s">
        <v>944</v>
      </c>
      <c r="F117" s="126" t="s">
        <v>945</v>
      </c>
      <c r="G117" s="74" t="s">
        <v>946</v>
      </c>
      <c r="H117" s="106">
        <v>25931.439999999999</v>
      </c>
      <c r="I117" s="102">
        <f t="shared" si="1"/>
        <v>44328</v>
      </c>
    </row>
    <row r="118" spans="1:9" s="89" customFormat="1" ht="40.5" customHeight="1" x14ac:dyDescent="0.25">
      <c r="A118" s="101"/>
      <c r="B118" s="105">
        <v>44255</v>
      </c>
      <c r="C118" s="72" t="s">
        <v>948</v>
      </c>
      <c r="D118" s="74" t="s">
        <v>943</v>
      </c>
      <c r="E118" s="107" t="s">
        <v>944</v>
      </c>
      <c r="F118" s="126" t="s">
        <v>945</v>
      </c>
      <c r="G118" s="74" t="s">
        <v>946</v>
      </c>
      <c r="H118" s="106">
        <v>99862.31</v>
      </c>
      <c r="I118" s="102">
        <f t="shared" si="1"/>
        <v>44300</v>
      </c>
    </row>
    <row r="119" spans="1:9" s="89" customFormat="1" ht="40.5" customHeight="1" x14ac:dyDescent="0.25">
      <c r="A119" s="101"/>
      <c r="B119" s="105">
        <v>44224</v>
      </c>
      <c r="C119" s="72" t="s">
        <v>25</v>
      </c>
      <c r="D119" s="74" t="s">
        <v>838</v>
      </c>
      <c r="E119" s="107" t="s">
        <v>839</v>
      </c>
      <c r="F119" s="126" t="s">
        <v>840</v>
      </c>
      <c r="G119" s="74" t="s">
        <v>55</v>
      </c>
      <c r="H119" s="106">
        <v>68333.33</v>
      </c>
      <c r="I119" s="102">
        <f t="shared" si="1"/>
        <v>44269</v>
      </c>
    </row>
    <row r="120" spans="1:9" s="89" customFormat="1" ht="40.5" customHeight="1" x14ac:dyDescent="0.25">
      <c r="A120" s="101"/>
      <c r="B120" s="105">
        <v>44330</v>
      </c>
      <c r="C120" s="72" t="s">
        <v>37</v>
      </c>
      <c r="D120" s="74" t="s">
        <v>838</v>
      </c>
      <c r="E120" s="107" t="s">
        <v>839</v>
      </c>
      <c r="F120" s="126" t="s">
        <v>843</v>
      </c>
      <c r="G120" s="74" t="s">
        <v>55</v>
      </c>
      <c r="H120" s="106">
        <v>67941.63</v>
      </c>
      <c r="I120" s="102">
        <f t="shared" si="1"/>
        <v>44375</v>
      </c>
    </row>
    <row r="121" spans="1:9" s="89" customFormat="1" ht="40.5" customHeight="1" x14ac:dyDescent="0.25">
      <c r="A121" s="101"/>
      <c r="B121" s="105">
        <v>44341</v>
      </c>
      <c r="C121" s="72" t="s">
        <v>38</v>
      </c>
      <c r="D121" s="74" t="s">
        <v>838</v>
      </c>
      <c r="E121" s="107" t="s">
        <v>839</v>
      </c>
      <c r="F121" s="126" t="s">
        <v>844</v>
      </c>
      <c r="G121" s="74" t="s">
        <v>55</v>
      </c>
      <c r="H121" s="106">
        <v>82182.23</v>
      </c>
      <c r="I121" s="102">
        <f t="shared" si="1"/>
        <v>44386</v>
      </c>
    </row>
    <row r="122" spans="1:9" s="89" customFormat="1" ht="40.5" customHeight="1" x14ac:dyDescent="0.25">
      <c r="A122" s="101"/>
      <c r="B122" s="105">
        <v>44341</v>
      </c>
      <c r="C122" s="72" t="s">
        <v>29</v>
      </c>
      <c r="D122" s="74" t="s">
        <v>838</v>
      </c>
      <c r="E122" s="107" t="s">
        <v>839</v>
      </c>
      <c r="F122" s="126" t="s">
        <v>845</v>
      </c>
      <c r="G122" s="74" t="s">
        <v>846</v>
      </c>
      <c r="H122" s="106">
        <v>68333.33</v>
      </c>
      <c r="I122" s="102">
        <f t="shared" si="1"/>
        <v>44386</v>
      </c>
    </row>
    <row r="123" spans="1:9" s="89" customFormat="1" ht="40.5" customHeight="1" x14ac:dyDescent="0.25">
      <c r="A123" s="101"/>
      <c r="B123" s="105">
        <v>44372</v>
      </c>
      <c r="C123" s="72" t="s">
        <v>44</v>
      </c>
      <c r="D123" s="74" t="s">
        <v>838</v>
      </c>
      <c r="E123" s="107" t="s">
        <v>839</v>
      </c>
      <c r="F123" s="126" t="s">
        <v>845</v>
      </c>
      <c r="G123" s="74" t="s">
        <v>55</v>
      </c>
      <c r="H123" s="106">
        <v>68333.33</v>
      </c>
      <c r="I123" s="102">
        <f t="shared" si="1"/>
        <v>44417</v>
      </c>
    </row>
    <row r="124" spans="1:9" s="89" customFormat="1" ht="40.5" customHeight="1" x14ac:dyDescent="0.25">
      <c r="A124" s="101"/>
      <c r="B124" s="105">
        <v>44544</v>
      </c>
      <c r="C124" s="72" t="s">
        <v>24</v>
      </c>
      <c r="D124" s="74" t="s">
        <v>838</v>
      </c>
      <c r="E124" s="107" t="s">
        <v>839</v>
      </c>
      <c r="F124" s="126" t="s">
        <v>840</v>
      </c>
      <c r="G124" s="74" t="s">
        <v>55</v>
      </c>
      <c r="H124" s="106">
        <v>994175.98</v>
      </c>
      <c r="I124" s="102">
        <f t="shared" si="1"/>
        <v>44589</v>
      </c>
    </row>
    <row r="125" spans="1:9" s="89" customFormat="1" ht="40.5" customHeight="1" x14ac:dyDescent="0.25">
      <c r="A125" s="101"/>
      <c r="B125" s="105">
        <v>44544</v>
      </c>
      <c r="C125" s="72" t="s">
        <v>91</v>
      </c>
      <c r="D125" s="74" t="s">
        <v>838</v>
      </c>
      <c r="E125" s="107" t="s">
        <v>839</v>
      </c>
      <c r="F125" s="126" t="s">
        <v>840</v>
      </c>
      <c r="G125" s="79" t="s">
        <v>55</v>
      </c>
      <c r="H125" s="106">
        <v>474033.58</v>
      </c>
      <c r="I125" s="102">
        <f t="shared" si="1"/>
        <v>44589</v>
      </c>
    </row>
    <row r="126" spans="1:9" s="89" customFormat="1" ht="40.5" customHeight="1" x14ac:dyDescent="0.25">
      <c r="A126" s="101"/>
      <c r="B126" s="105">
        <v>44231</v>
      </c>
      <c r="C126" s="72" t="s">
        <v>27</v>
      </c>
      <c r="D126" s="74" t="s">
        <v>838</v>
      </c>
      <c r="E126" s="107" t="s">
        <v>839</v>
      </c>
      <c r="F126" s="126" t="s">
        <v>951</v>
      </c>
      <c r="G126" s="79" t="s">
        <v>55</v>
      </c>
      <c r="H126" s="106">
        <v>352213.24</v>
      </c>
      <c r="I126" s="102">
        <f t="shared" si="1"/>
        <v>44276</v>
      </c>
    </row>
    <row r="127" spans="1:9" s="89" customFormat="1" ht="40.5" customHeight="1" x14ac:dyDescent="0.25">
      <c r="A127" s="101"/>
      <c r="B127" s="105">
        <v>44438</v>
      </c>
      <c r="C127" s="72" t="s">
        <v>45</v>
      </c>
      <c r="D127" s="74" t="s">
        <v>838</v>
      </c>
      <c r="E127" s="107" t="s">
        <v>839</v>
      </c>
      <c r="F127" s="126" t="s">
        <v>845</v>
      </c>
      <c r="G127" s="79" t="s">
        <v>55</v>
      </c>
      <c r="H127" s="106">
        <v>68333.33</v>
      </c>
      <c r="I127" s="102">
        <f t="shared" si="1"/>
        <v>44483</v>
      </c>
    </row>
    <row r="128" spans="1:9" s="89" customFormat="1" ht="40.5" customHeight="1" x14ac:dyDescent="0.25">
      <c r="A128" s="101"/>
      <c r="B128" s="105">
        <v>44046</v>
      </c>
      <c r="C128" s="72" t="s">
        <v>32</v>
      </c>
      <c r="D128" s="74" t="s">
        <v>751</v>
      </c>
      <c r="E128" s="107" t="s">
        <v>137</v>
      </c>
      <c r="F128" s="126" t="s">
        <v>935</v>
      </c>
      <c r="G128" s="79" t="s">
        <v>21</v>
      </c>
      <c r="H128" s="106">
        <v>57820</v>
      </c>
      <c r="I128" s="102">
        <f t="shared" si="1"/>
        <v>44091</v>
      </c>
    </row>
    <row r="129" spans="1:9" s="89" customFormat="1" ht="40.5" customHeight="1" x14ac:dyDescent="0.25">
      <c r="A129" s="101"/>
      <c r="B129" s="105">
        <v>44096</v>
      </c>
      <c r="C129" s="72" t="s">
        <v>45</v>
      </c>
      <c r="D129" s="74" t="s">
        <v>751</v>
      </c>
      <c r="E129" s="107" t="s">
        <v>137</v>
      </c>
      <c r="F129" s="126" t="s">
        <v>936</v>
      </c>
      <c r="G129" s="79" t="s">
        <v>21</v>
      </c>
      <c r="H129" s="106">
        <v>57820</v>
      </c>
      <c r="I129" s="102">
        <f t="shared" si="1"/>
        <v>44141</v>
      </c>
    </row>
    <row r="130" spans="1:9" s="89" customFormat="1" ht="40.5" customHeight="1" x14ac:dyDescent="0.25">
      <c r="A130" s="101"/>
      <c r="B130" s="105">
        <v>44168</v>
      </c>
      <c r="C130" s="72" t="s">
        <v>30</v>
      </c>
      <c r="D130" s="74" t="s">
        <v>751</v>
      </c>
      <c r="E130" s="107" t="s">
        <v>137</v>
      </c>
      <c r="F130" s="126" t="s">
        <v>937</v>
      </c>
      <c r="G130" s="79" t="s">
        <v>938</v>
      </c>
      <c r="H130" s="106">
        <v>64310</v>
      </c>
      <c r="I130" s="102">
        <f t="shared" si="1"/>
        <v>44213</v>
      </c>
    </row>
    <row r="131" spans="1:9" s="89" customFormat="1" ht="40.5" customHeight="1" x14ac:dyDescent="0.25">
      <c r="A131" s="101"/>
      <c r="B131" s="105">
        <v>44278</v>
      </c>
      <c r="C131" s="72" t="s">
        <v>26</v>
      </c>
      <c r="D131" s="74" t="s">
        <v>939</v>
      </c>
      <c r="E131" s="107" t="s">
        <v>940</v>
      </c>
      <c r="F131" s="126" t="s">
        <v>941</v>
      </c>
      <c r="G131" s="79" t="s">
        <v>867</v>
      </c>
      <c r="H131" s="106">
        <v>261372.1</v>
      </c>
      <c r="I131" s="102">
        <f t="shared" si="1"/>
        <v>44323</v>
      </c>
    </row>
    <row r="132" spans="1:9" s="89" customFormat="1" ht="40.5" customHeight="1" x14ac:dyDescent="0.25">
      <c r="A132" s="101"/>
      <c r="B132" s="105">
        <v>44222</v>
      </c>
      <c r="C132" s="72" t="s">
        <v>841</v>
      </c>
      <c r="D132" s="74" t="s">
        <v>75</v>
      </c>
      <c r="E132" s="107" t="s">
        <v>141</v>
      </c>
      <c r="F132" s="126" t="s">
        <v>842</v>
      </c>
      <c r="G132" s="79" t="s">
        <v>2</v>
      </c>
      <c r="H132" s="106">
        <v>154650.79999999999</v>
      </c>
      <c r="I132" s="102">
        <f t="shared" si="1"/>
        <v>44267</v>
      </c>
    </row>
    <row r="133" spans="1:9" s="89" customFormat="1" ht="40.5" customHeight="1" x14ac:dyDescent="0.25">
      <c r="A133" s="101"/>
      <c r="B133" s="105">
        <v>44428</v>
      </c>
      <c r="C133" s="72" t="s">
        <v>1184</v>
      </c>
      <c r="D133" s="74" t="s">
        <v>1185</v>
      </c>
      <c r="E133" s="107" t="s">
        <v>1186</v>
      </c>
      <c r="F133" s="126" t="s">
        <v>1187</v>
      </c>
      <c r="G133" s="79" t="s">
        <v>1188</v>
      </c>
      <c r="H133" s="106">
        <v>253765.99</v>
      </c>
      <c r="I133" s="102">
        <f t="shared" si="1"/>
        <v>44473</v>
      </c>
    </row>
    <row r="134" spans="1:9" s="89" customFormat="1" ht="40.5" customHeight="1" x14ac:dyDescent="0.25">
      <c r="A134" s="101"/>
      <c r="B134" s="105">
        <v>44348</v>
      </c>
      <c r="C134" s="72" t="s">
        <v>92</v>
      </c>
      <c r="D134" s="74" t="s">
        <v>1189</v>
      </c>
      <c r="E134" s="107" t="s">
        <v>1190</v>
      </c>
      <c r="F134" s="126" t="s">
        <v>1191</v>
      </c>
      <c r="G134" s="79" t="s">
        <v>885</v>
      </c>
      <c r="H134" s="106">
        <v>94636</v>
      </c>
      <c r="I134" s="102">
        <f t="shared" si="1"/>
        <v>44393</v>
      </c>
    </row>
    <row r="135" spans="1:9" s="89" customFormat="1" ht="40.5" customHeight="1" x14ac:dyDescent="0.25">
      <c r="A135" s="101"/>
      <c r="B135" s="105">
        <v>44344</v>
      </c>
      <c r="C135" s="72" t="s">
        <v>37</v>
      </c>
      <c r="D135" s="74" t="s">
        <v>955</v>
      </c>
      <c r="E135" s="107" t="s">
        <v>956</v>
      </c>
      <c r="F135" s="126" t="s">
        <v>957</v>
      </c>
      <c r="G135" s="79" t="s">
        <v>70</v>
      </c>
      <c r="H135" s="106">
        <v>299140.43</v>
      </c>
      <c r="I135" s="102">
        <f t="shared" si="1"/>
        <v>44389</v>
      </c>
    </row>
    <row r="136" spans="1:9" s="89" customFormat="1" ht="40.5" customHeight="1" x14ac:dyDescent="0.25">
      <c r="A136" s="101"/>
      <c r="B136" s="105">
        <v>44459</v>
      </c>
      <c r="C136" s="72" t="s">
        <v>1192</v>
      </c>
      <c r="D136" s="74" t="s">
        <v>1193</v>
      </c>
      <c r="E136" s="107" t="s">
        <v>964</v>
      </c>
      <c r="F136" s="126" t="s">
        <v>1194</v>
      </c>
      <c r="G136" s="74" t="s">
        <v>1195</v>
      </c>
      <c r="H136" s="106">
        <v>58488.65</v>
      </c>
      <c r="I136" s="102">
        <f t="shared" si="1"/>
        <v>44504</v>
      </c>
    </row>
    <row r="137" spans="1:9" s="89" customFormat="1" ht="40.5" customHeight="1" x14ac:dyDescent="0.25">
      <c r="A137" s="101"/>
      <c r="B137" s="105">
        <v>44458</v>
      </c>
      <c r="C137" s="72" t="s">
        <v>266</v>
      </c>
      <c r="D137" s="74" t="s">
        <v>1193</v>
      </c>
      <c r="E137" s="107" t="s">
        <v>964</v>
      </c>
      <c r="F137" s="126" t="s">
        <v>1196</v>
      </c>
      <c r="G137" s="74" t="s">
        <v>2</v>
      </c>
      <c r="H137" s="106">
        <v>902700</v>
      </c>
      <c r="I137" s="102">
        <f t="shared" si="1"/>
        <v>44503</v>
      </c>
    </row>
    <row r="138" spans="1:9" s="89" customFormat="1" ht="40.5" customHeight="1" x14ac:dyDescent="0.25">
      <c r="A138" s="101"/>
      <c r="B138" s="105">
        <v>44421</v>
      </c>
      <c r="C138" s="72" t="s">
        <v>1197</v>
      </c>
      <c r="D138" s="74" t="s">
        <v>1193</v>
      </c>
      <c r="E138" s="107" t="s">
        <v>964</v>
      </c>
      <c r="F138" s="126" t="s">
        <v>1198</v>
      </c>
      <c r="G138" s="74" t="s">
        <v>2</v>
      </c>
      <c r="H138" s="106">
        <v>902700</v>
      </c>
      <c r="I138" s="102">
        <f t="shared" si="1"/>
        <v>44466</v>
      </c>
    </row>
    <row r="139" spans="1:9" s="89" customFormat="1" ht="40.5" customHeight="1" x14ac:dyDescent="0.25">
      <c r="A139" s="101"/>
      <c r="B139" s="105">
        <v>44160</v>
      </c>
      <c r="C139" s="72" t="s">
        <v>958</v>
      </c>
      <c r="D139" s="74" t="s">
        <v>959</v>
      </c>
      <c r="E139" s="107" t="s">
        <v>960</v>
      </c>
      <c r="F139" s="126" t="s">
        <v>961</v>
      </c>
      <c r="G139" s="105" t="s">
        <v>885</v>
      </c>
      <c r="H139" s="106">
        <v>599788.9</v>
      </c>
      <c r="I139" s="102">
        <f t="shared" si="1"/>
        <v>44205</v>
      </c>
    </row>
    <row r="140" spans="1:9" s="89" customFormat="1" ht="40.5" customHeight="1" x14ac:dyDescent="0.25">
      <c r="A140" s="101"/>
      <c r="B140" s="105">
        <v>44377</v>
      </c>
      <c r="C140" s="72" t="s">
        <v>962</v>
      </c>
      <c r="D140" s="74" t="s">
        <v>959</v>
      </c>
      <c r="E140" s="107" t="s">
        <v>960</v>
      </c>
      <c r="F140" s="126" t="s">
        <v>963</v>
      </c>
      <c r="G140" s="105" t="s">
        <v>885</v>
      </c>
      <c r="H140" s="106">
        <v>762785.79</v>
      </c>
      <c r="I140" s="102">
        <f t="shared" ref="I140:I203" si="2">B140+45</f>
        <v>44422</v>
      </c>
    </row>
    <row r="141" spans="1:9" s="89" customFormat="1" ht="40.5" customHeight="1" x14ac:dyDescent="0.25">
      <c r="A141" s="101"/>
      <c r="B141" s="105">
        <v>44433</v>
      </c>
      <c r="C141" s="72" t="s">
        <v>34</v>
      </c>
      <c r="D141" s="74" t="s">
        <v>1199</v>
      </c>
      <c r="E141" s="107" t="s">
        <v>1200</v>
      </c>
      <c r="F141" s="126" t="s">
        <v>880</v>
      </c>
      <c r="G141" s="74" t="s">
        <v>20</v>
      </c>
      <c r="H141" s="106">
        <v>118000</v>
      </c>
      <c r="I141" s="102">
        <f t="shared" si="2"/>
        <v>44478</v>
      </c>
    </row>
    <row r="142" spans="1:9" s="89" customFormat="1" ht="40.5" customHeight="1" x14ac:dyDescent="0.25">
      <c r="A142" s="101"/>
      <c r="B142" s="105">
        <v>44351</v>
      </c>
      <c r="C142" s="72" t="s">
        <v>849</v>
      </c>
      <c r="D142" s="79" t="s">
        <v>850</v>
      </c>
      <c r="E142" s="103" t="s">
        <v>851</v>
      </c>
      <c r="F142" s="126" t="s">
        <v>852</v>
      </c>
      <c r="G142" s="74" t="s">
        <v>853</v>
      </c>
      <c r="H142" s="106">
        <v>11735.1</v>
      </c>
      <c r="I142" s="102">
        <f t="shared" si="2"/>
        <v>44396</v>
      </c>
    </row>
    <row r="143" spans="1:9" s="89" customFormat="1" ht="40.5" customHeight="1" x14ac:dyDescent="0.25">
      <c r="A143" s="101"/>
      <c r="B143" s="105">
        <v>44427</v>
      </c>
      <c r="C143" s="72" t="s">
        <v>973</v>
      </c>
      <c r="D143" s="74" t="s">
        <v>850</v>
      </c>
      <c r="E143" s="107" t="s">
        <v>851</v>
      </c>
      <c r="F143" s="126" t="s">
        <v>854</v>
      </c>
      <c r="G143" s="74" t="s">
        <v>855</v>
      </c>
      <c r="H143" s="106">
        <v>92040</v>
      </c>
      <c r="I143" s="102">
        <f t="shared" si="2"/>
        <v>44472</v>
      </c>
    </row>
    <row r="144" spans="1:9" s="89" customFormat="1" ht="33" customHeight="1" x14ac:dyDescent="0.25">
      <c r="A144" s="101"/>
      <c r="B144" s="105">
        <v>44407</v>
      </c>
      <c r="C144" s="72" t="s">
        <v>974</v>
      </c>
      <c r="D144" s="74" t="s">
        <v>850</v>
      </c>
      <c r="E144" s="107" t="s">
        <v>851</v>
      </c>
      <c r="F144" s="126" t="s">
        <v>1336</v>
      </c>
      <c r="G144" s="74" t="s">
        <v>855</v>
      </c>
      <c r="H144" s="106">
        <v>25025.53</v>
      </c>
      <c r="I144" s="102">
        <f t="shared" si="2"/>
        <v>44452</v>
      </c>
    </row>
    <row r="145" spans="1:9" s="89" customFormat="1" ht="40.5" customHeight="1" x14ac:dyDescent="0.25">
      <c r="A145" s="101"/>
      <c r="B145" s="105">
        <v>44407</v>
      </c>
      <c r="C145" s="72" t="s">
        <v>1201</v>
      </c>
      <c r="D145" s="74" t="s">
        <v>1202</v>
      </c>
      <c r="E145" s="107" t="s">
        <v>1203</v>
      </c>
      <c r="F145" s="126" t="s">
        <v>1204</v>
      </c>
      <c r="G145" s="74" t="s">
        <v>283</v>
      </c>
      <c r="H145" s="106">
        <v>2765802</v>
      </c>
      <c r="I145" s="102">
        <f t="shared" si="2"/>
        <v>44452</v>
      </c>
    </row>
    <row r="146" spans="1:9" s="89" customFormat="1" ht="40.5" customHeight="1" x14ac:dyDescent="0.25">
      <c r="A146" s="101"/>
      <c r="B146" s="105">
        <v>44362</v>
      </c>
      <c r="C146" s="72" t="s">
        <v>847</v>
      </c>
      <c r="D146" s="74" t="s">
        <v>639</v>
      </c>
      <c r="E146" s="107" t="s">
        <v>640</v>
      </c>
      <c r="F146" s="126" t="s">
        <v>848</v>
      </c>
      <c r="G146" s="74" t="s">
        <v>12</v>
      </c>
      <c r="H146" s="106">
        <v>56640</v>
      </c>
      <c r="I146" s="102">
        <f t="shared" si="2"/>
        <v>44407</v>
      </c>
    </row>
    <row r="147" spans="1:9" s="89" customFormat="1" ht="40.5" customHeight="1" x14ac:dyDescent="0.25">
      <c r="A147" s="101"/>
      <c r="B147" s="105">
        <v>44432</v>
      </c>
      <c r="C147" s="72" t="s">
        <v>1205</v>
      </c>
      <c r="D147" s="74" t="s">
        <v>639</v>
      </c>
      <c r="E147" s="107" t="s">
        <v>640</v>
      </c>
      <c r="F147" s="126" t="s">
        <v>848</v>
      </c>
      <c r="G147" s="74" t="s">
        <v>12</v>
      </c>
      <c r="H147" s="106">
        <v>67316.639999999999</v>
      </c>
      <c r="I147" s="102">
        <f t="shared" si="2"/>
        <v>44477</v>
      </c>
    </row>
    <row r="148" spans="1:9" s="89" customFormat="1" ht="40.5" customHeight="1" x14ac:dyDescent="0.25">
      <c r="A148" s="101"/>
      <c r="B148" s="105">
        <v>44432</v>
      </c>
      <c r="C148" s="72" t="s">
        <v>1206</v>
      </c>
      <c r="D148" s="74" t="s">
        <v>639</v>
      </c>
      <c r="E148" s="107" t="s">
        <v>640</v>
      </c>
      <c r="F148" s="126" t="s">
        <v>848</v>
      </c>
      <c r="G148" s="74" t="s">
        <v>12</v>
      </c>
      <c r="H148" s="106">
        <v>67316.639999999999</v>
      </c>
      <c r="I148" s="102">
        <f t="shared" si="2"/>
        <v>44477</v>
      </c>
    </row>
    <row r="149" spans="1:9" s="89" customFormat="1" ht="40.5" customHeight="1" x14ac:dyDescent="0.25">
      <c r="A149" s="101"/>
      <c r="B149" s="105">
        <v>44425</v>
      </c>
      <c r="C149" s="72" t="s">
        <v>1207</v>
      </c>
      <c r="D149" s="74" t="s">
        <v>1208</v>
      </c>
      <c r="E149" s="107" t="s">
        <v>1209</v>
      </c>
      <c r="F149" s="126" t="s">
        <v>848</v>
      </c>
      <c r="G149" s="74" t="s">
        <v>12</v>
      </c>
      <c r="H149" s="106">
        <v>56640</v>
      </c>
      <c r="I149" s="102">
        <f t="shared" si="2"/>
        <v>44470</v>
      </c>
    </row>
    <row r="150" spans="1:9" s="89" customFormat="1" ht="40.5" customHeight="1" x14ac:dyDescent="0.25">
      <c r="A150" s="101"/>
      <c r="B150" s="105">
        <v>44409</v>
      </c>
      <c r="C150" s="72" t="s">
        <v>1210</v>
      </c>
      <c r="D150" s="74" t="s">
        <v>1208</v>
      </c>
      <c r="E150" s="107" t="s">
        <v>1209</v>
      </c>
      <c r="F150" s="126" t="s">
        <v>848</v>
      </c>
      <c r="G150" s="74" t="s">
        <v>12</v>
      </c>
      <c r="H150" s="106">
        <v>56640</v>
      </c>
      <c r="I150" s="102">
        <f t="shared" si="2"/>
        <v>44454</v>
      </c>
    </row>
    <row r="151" spans="1:9" s="89" customFormat="1" ht="40.5" customHeight="1" x14ac:dyDescent="0.25">
      <c r="A151" s="101"/>
      <c r="B151" s="105">
        <v>44432</v>
      </c>
      <c r="C151" s="72" t="s">
        <v>1211</v>
      </c>
      <c r="D151" s="74" t="s">
        <v>1208</v>
      </c>
      <c r="E151" s="107" t="s">
        <v>1209</v>
      </c>
      <c r="F151" s="126" t="s">
        <v>848</v>
      </c>
      <c r="G151" s="74" t="s">
        <v>12</v>
      </c>
      <c r="H151" s="106">
        <v>56640</v>
      </c>
      <c r="I151" s="102">
        <f t="shared" si="2"/>
        <v>44477</v>
      </c>
    </row>
    <row r="152" spans="1:9" s="89" customFormat="1" ht="40.5" customHeight="1" x14ac:dyDescent="0.25">
      <c r="A152" s="101"/>
      <c r="B152" s="105">
        <v>44428</v>
      </c>
      <c r="C152" s="72" t="s">
        <v>440</v>
      </c>
      <c r="D152" s="74" t="s">
        <v>966</v>
      </c>
      <c r="E152" s="107" t="s">
        <v>967</v>
      </c>
      <c r="F152" s="126" t="s">
        <v>880</v>
      </c>
      <c r="G152" s="74" t="s">
        <v>20</v>
      </c>
      <c r="H152" s="106">
        <v>33040</v>
      </c>
      <c r="I152" s="102">
        <f t="shared" si="2"/>
        <v>44473</v>
      </c>
    </row>
    <row r="153" spans="1:9" s="89" customFormat="1" ht="40.5" customHeight="1" x14ac:dyDescent="0.25">
      <c r="A153" s="101"/>
      <c r="B153" s="105">
        <v>44425</v>
      </c>
      <c r="C153" s="72" t="s">
        <v>285</v>
      </c>
      <c r="D153" s="74" t="s">
        <v>856</v>
      </c>
      <c r="E153" s="107" t="s">
        <v>857</v>
      </c>
      <c r="F153" s="126" t="s">
        <v>858</v>
      </c>
      <c r="G153" s="74" t="s">
        <v>70</v>
      </c>
      <c r="H153" s="106">
        <v>121669.8</v>
      </c>
      <c r="I153" s="102">
        <f t="shared" si="2"/>
        <v>44470</v>
      </c>
    </row>
    <row r="154" spans="1:9" s="89" customFormat="1" ht="40.5" customHeight="1" x14ac:dyDescent="0.25">
      <c r="A154" s="101"/>
      <c r="B154" s="105">
        <v>44433</v>
      </c>
      <c r="C154" s="72" t="s">
        <v>288</v>
      </c>
      <c r="D154" s="74" t="s">
        <v>856</v>
      </c>
      <c r="E154" s="107" t="s">
        <v>857</v>
      </c>
      <c r="F154" s="126" t="s">
        <v>1212</v>
      </c>
      <c r="G154" s="74" t="s">
        <v>70</v>
      </c>
      <c r="H154" s="106">
        <v>19163.2</v>
      </c>
      <c r="I154" s="102">
        <f t="shared" si="2"/>
        <v>44478</v>
      </c>
    </row>
    <row r="155" spans="1:9" s="89" customFormat="1" ht="40.5" customHeight="1" x14ac:dyDescent="0.25">
      <c r="A155" s="101"/>
      <c r="B155" s="105">
        <v>44433</v>
      </c>
      <c r="C155" s="72" t="s">
        <v>926</v>
      </c>
      <c r="D155" s="74" t="s">
        <v>856</v>
      </c>
      <c r="E155" s="107" t="s">
        <v>857</v>
      </c>
      <c r="F155" s="126" t="s">
        <v>1213</v>
      </c>
      <c r="G155" s="74" t="s">
        <v>70</v>
      </c>
      <c r="H155" s="106">
        <v>25110.400000000001</v>
      </c>
      <c r="I155" s="102">
        <f t="shared" si="2"/>
        <v>44478</v>
      </c>
    </row>
    <row r="156" spans="1:9" s="89" customFormat="1" ht="40.5" customHeight="1" x14ac:dyDescent="0.25">
      <c r="A156" s="101"/>
      <c r="B156" s="105">
        <v>44026</v>
      </c>
      <c r="C156" s="72" t="s">
        <v>968</v>
      </c>
      <c r="D156" s="74" t="s">
        <v>969</v>
      </c>
      <c r="E156" s="107" t="s">
        <v>970</v>
      </c>
      <c r="F156" s="126" t="s">
        <v>971</v>
      </c>
      <c r="G156" s="74" t="s">
        <v>972</v>
      </c>
      <c r="H156" s="106">
        <v>140140</v>
      </c>
      <c r="I156" s="102">
        <f t="shared" si="2"/>
        <v>44071</v>
      </c>
    </row>
    <row r="157" spans="1:9" s="89" customFormat="1" ht="40.5" customHeight="1" x14ac:dyDescent="0.25">
      <c r="A157" s="101"/>
      <c r="B157" s="105">
        <v>44419</v>
      </c>
      <c r="C157" s="72" t="s">
        <v>1214</v>
      </c>
      <c r="D157" s="74" t="s">
        <v>978</v>
      </c>
      <c r="E157" s="107" t="s">
        <v>979</v>
      </c>
      <c r="F157" s="126" t="s">
        <v>880</v>
      </c>
      <c r="G157" s="74" t="s">
        <v>20</v>
      </c>
      <c r="H157" s="106">
        <v>118000</v>
      </c>
      <c r="I157" s="102">
        <f t="shared" si="2"/>
        <v>44464</v>
      </c>
    </row>
    <row r="158" spans="1:9" s="89" customFormat="1" ht="40.5" customHeight="1" x14ac:dyDescent="0.25">
      <c r="A158" s="101"/>
      <c r="B158" s="105">
        <v>44264</v>
      </c>
      <c r="C158" s="72" t="s">
        <v>510</v>
      </c>
      <c r="D158" s="74" t="s">
        <v>975</v>
      </c>
      <c r="E158" s="107" t="s">
        <v>976</v>
      </c>
      <c r="F158" s="126" t="s">
        <v>977</v>
      </c>
      <c r="G158" s="74" t="s">
        <v>148</v>
      </c>
      <c r="H158" s="106">
        <v>983333.33</v>
      </c>
      <c r="I158" s="102">
        <f t="shared" si="2"/>
        <v>44309</v>
      </c>
    </row>
    <row r="159" spans="1:9" s="89" customFormat="1" ht="40.5" customHeight="1" x14ac:dyDescent="0.25">
      <c r="A159" s="101"/>
      <c r="B159" s="105">
        <v>44434</v>
      </c>
      <c r="C159" s="72" t="s">
        <v>284</v>
      </c>
      <c r="D159" s="74" t="s">
        <v>1215</v>
      </c>
      <c r="E159" s="107" t="s">
        <v>1216</v>
      </c>
      <c r="F159" s="126" t="s">
        <v>1217</v>
      </c>
      <c r="G159" s="74" t="s">
        <v>20</v>
      </c>
      <c r="H159" s="106">
        <v>118000</v>
      </c>
      <c r="I159" s="102">
        <f t="shared" si="2"/>
        <v>44479</v>
      </c>
    </row>
    <row r="160" spans="1:9" s="89" customFormat="1" ht="40.5" customHeight="1" x14ac:dyDescent="0.25">
      <c r="A160" s="101"/>
      <c r="B160" s="105">
        <v>44195</v>
      </c>
      <c r="C160" s="72" t="s">
        <v>91</v>
      </c>
      <c r="D160" s="74" t="s">
        <v>980</v>
      </c>
      <c r="E160" s="107" t="s">
        <v>981</v>
      </c>
      <c r="F160" s="126" t="s">
        <v>982</v>
      </c>
      <c r="G160" s="74" t="s">
        <v>867</v>
      </c>
      <c r="H160" s="106">
        <v>2531779.1</v>
      </c>
      <c r="I160" s="102">
        <f t="shared" si="2"/>
        <v>44240</v>
      </c>
    </row>
    <row r="161" spans="1:9" s="89" customFormat="1" ht="40.5" customHeight="1" x14ac:dyDescent="0.25">
      <c r="A161" s="101"/>
      <c r="B161" s="105">
        <v>44271</v>
      </c>
      <c r="C161" s="72" t="s">
        <v>34</v>
      </c>
      <c r="D161" s="74" t="s">
        <v>980</v>
      </c>
      <c r="E161" s="107" t="s">
        <v>981</v>
      </c>
      <c r="F161" s="126" t="s">
        <v>983</v>
      </c>
      <c r="G161" s="74" t="s">
        <v>867</v>
      </c>
      <c r="H161" s="106">
        <v>1581553.41</v>
      </c>
      <c r="I161" s="102">
        <f t="shared" si="2"/>
        <v>44316</v>
      </c>
    </row>
    <row r="162" spans="1:9" s="89" customFormat="1" ht="40.5" customHeight="1" x14ac:dyDescent="0.25">
      <c r="A162" s="101"/>
      <c r="B162" s="105">
        <v>44441</v>
      </c>
      <c r="C162" s="72" t="s">
        <v>1218</v>
      </c>
      <c r="D162" s="74" t="s">
        <v>859</v>
      </c>
      <c r="E162" s="107" t="s">
        <v>860</v>
      </c>
      <c r="F162" s="126" t="s">
        <v>1219</v>
      </c>
      <c r="G162" s="74" t="s">
        <v>861</v>
      </c>
      <c r="H162" s="106">
        <v>86800</v>
      </c>
      <c r="I162" s="102">
        <f t="shared" si="2"/>
        <v>44486</v>
      </c>
    </row>
    <row r="163" spans="1:9" s="89" customFormat="1" ht="40.5" customHeight="1" x14ac:dyDescent="0.25">
      <c r="A163" s="101"/>
      <c r="B163" s="105">
        <v>44400</v>
      </c>
      <c r="C163" s="72" t="s">
        <v>26</v>
      </c>
      <c r="D163" s="74" t="s">
        <v>1220</v>
      </c>
      <c r="E163" s="107" t="s">
        <v>1221</v>
      </c>
      <c r="F163" s="126" t="s">
        <v>1222</v>
      </c>
      <c r="G163" s="74" t="s">
        <v>1223</v>
      </c>
      <c r="H163" s="106">
        <v>15092.2</v>
      </c>
      <c r="I163" s="102">
        <f t="shared" si="2"/>
        <v>44445</v>
      </c>
    </row>
    <row r="164" spans="1:9" s="89" customFormat="1" ht="40.5" customHeight="1" x14ac:dyDescent="0.25">
      <c r="A164" s="101"/>
      <c r="B164" s="105">
        <v>44449</v>
      </c>
      <c r="C164" s="72" t="s">
        <v>36</v>
      </c>
      <c r="D164" s="74" t="s">
        <v>1220</v>
      </c>
      <c r="E164" s="107" t="s">
        <v>1221</v>
      </c>
      <c r="F164" s="126" t="s">
        <v>1224</v>
      </c>
      <c r="G164" s="74" t="s">
        <v>1223</v>
      </c>
      <c r="H164" s="106">
        <v>5945.78</v>
      </c>
      <c r="I164" s="102">
        <f t="shared" si="2"/>
        <v>44494</v>
      </c>
    </row>
    <row r="165" spans="1:9" s="89" customFormat="1" ht="40.5" customHeight="1" x14ac:dyDescent="0.25">
      <c r="A165" s="101"/>
      <c r="B165" s="105">
        <v>44298</v>
      </c>
      <c r="C165" s="72" t="s">
        <v>1225</v>
      </c>
      <c r="D165" s="74" t="s">
        <v>1226</v>
      </c>
      <c r="E165" s="107" t="s">
        <v>1227</v>
      </c>
      <c r="F165" s="126" t="s">
        <v>880</v>
      </c>
      <c r="G165" s="74" t="s">
        <v>20</v>
      </c>
      <c r="H165" s="106">
        <v>30680</v>
      </c>
      <c r="I165" s="102">
        <f t="shared" si="2"/>
        <v>44343</v>
      </c>
    </row>
    <row r="166" spans="1:9" s="89" customFormat="1" ht="40.5" customHeight="1" x14ac:dyDescent="0.25">
      <c r="A166" s="101"/>
      <c r="B166" s="105">
        <v>44298</v>
      </c>
      <c r="C166" s="72" t="s">
        <v>1228</v>
      </c>
      <c r="D166" s="74" t="s">
        <v>1226</v>
      </c>
      <c r="E166" s="107" t="s">
        <v>1227</v>
      </c>
      <c r="F166" s="126" t="s">
        <v>880</v>
      </c>
      <c r="G166" s="74" t="s">
        <v>20</v>
      </c>
      <c r="H166" s="106">
        <v>23600</v>
      </c>
      <c r="I166" s="102">
        <f t="shared" si="2"/>
        <v>44343</v>
      </c>
    </row>
    <row r="167" spans="1:9" s="89" customFormat="1" ht="40.5" customHeight="1" x14ac:dyDescent="0.25">
      <c r="A167" s="101"/>
      <c r="B167" s="105">
        <v>44298</v>
      </c>
      <c r="C167" s="72" t="s">
        <v>105</v>
      </c>
      <c r="D167" s="74" t="s">
        <v>1226</v>
      </c>
      <c r="E167" s="107" t="s">
        <v>1227</v>
      </c>
      <c r="F167" s="126" t="s">
        <v>880</v>
      </c>
      <c r="G167" s="74" t="s">
        <v>20</v>
      </c>
      <c r="H167" s="106">
        <v>46020</v>
      </c>
      <c r="I167" s="102">
        <f t="shared" si="2"/>
        <v>44343</v>
      </c>
    </row>
    <row r="168" spans="1:9" s="89" customFormat="1" ht="40.5" customHeight="1" x14ac:dyDescent="0.25">
      <c r="A168" s="101"/>
      <c r="B168" s="105">
        <v>44445</v>
      </c>
      <c r="C168" s="72" t="s">
        <v>1124</v>
      </c>
      <c r="D168" s="74" t="s">
        <v>1226</v>
      </c>
      <c r="E168" s="107" t="s">
        <v>1227</v>
      </c>
      <c r="F168" s="126" t="s">
        <v>880</v>
      </c>
      <c r="G168" s="74" t="s">
        <v>20</v>
      </c>
      <c r="H168" s="106">
        <v>118000</v>
      </c>
      <c r="I168" s="102">
        <f t="shared" si="2"/>
        <v>44490</v>
      </c>
    </row>
    <row r="169" spans="1:9" s="89" customFormat="1" ht="40.5" customHeight="1" x14ac:dyDescent="0.25">
      <c r="A169" s="101"/>
      <c r="B169" s="105">
        <v>43850</v>
      </c>
      <c r="C169" s="72" t="s">
        <v>54</v>
      </c>
      <c r="D169" s="74" t="s">
        <v>10</v>
      </c>
      <c r="E169" s="107" t="s">
        <v>225</v>
      </c>
      <c r="F169" s="126" t="s">
        <v>863</v>
      </c>
      <c r="G169" s="74" t="s">
        <v>5</v>
      </c>
      <c r="H169" s="106">
        <v>342672.57</v>
      </c>
      <c r="I169" s="102">
        <f t="shared" si="2"/>
        <v>43895</v>
      </c>
    </row>
    <row r="170" spans="1:9" s="89" customFormat="1" ht="40.5" customHeight="1" x14ac:dyDescent="0.25">
      <c r="A170" s="101"/>
      <c r="B170" s="105">
        <v>44302</v>
      </c>
      <c r="C170" s="72" t="s">
        <v>30</v>
      </c>
      <c r="D170" s="74" t="s">
        <v>864</v>
      </c>
      <c r="E170" s="107" t="s">
        <v>865</v>
      </c>
      <c r="F170" s="126" t="s">
        <v>866</v>
      </c>
      <c r="G170" s="74" t="s">
        <v>867</v>
      </c>
      <c r="H170" s="106">
        <v>313136.32</v>
      </c>
      <c r="I170" s="102">
        <f t="shared" si="2"/>
        <v>44347</v>
      </c>
    </row>
    <row r="171" spans="1:9" s="89" customFormat="1" ht="40.5" customHeight="1" x14ac:dyDescent="0.25">
      <c r="A171" s="101"/>
      <c r="B171" s="105">
        <v>44410</v>
      </c>
      <c r="C171" s="72" t="s">
        <v>213</v>
      </c>
      <c r="D171" s="74" t="s">
        <v>989</v>
      </c>
      <c r="E171" s="107" t="s">
        <v>990</v>
      </c>
      <c r="F171" s="126" t="s">
        <v>991</v>
      </c>
      <c r="G171" s="74" t="s">
        <v>5</v>
      </c>
      <c r="H171" s="106">
        <v>58256.800000000003</v>
      </c>
      <c r="I171" s="102">
        <f t="shared" si="2"/>
        <v>44455</v>
      </c>
    </row>
    <row r="172" spans="1:9" s="89" customFormat="1" ht="40.5" customHeight="1" x14ac:dyDescent="0.25">
      <c r="A172" s="101"/>
      <c r="B172" s="105">
        <v>44440</v>
      </c>
      <c r="C172" s="72" t="s">
        <v>149</v>
      </c>
      <c r="D172" s="74" t="s">
        <v>989</v>
      </c>
      <c r="E172" s="107" t="s">
        <v>990</v>
      </c>
      <c r="F172" s="126" t="s">
        <v>1229</v>
      </c>
      <c r="G172" s="74" t="s">
        <v>5</v>
      </c>
      <c r="H172" s="106">
        <v>58256.800000000003</v>
      </c>
      <c r="I172" s="102">
        <f t="shared" si="2"/>
        <v>44485</v>
      </c>
    </row>
    <row r="173" spans="1:9" s="89" customFormat="1" ht="40.5" customHeight="1" x14ac:dyDescent="0.25">
      <c r="A173" s="101"/>
      <c r="B173" s="105">
        <v>44454</v>
      </c>
      <c r="C173" s="72" t="s">
        <v>1034</v>
      </c>
      <c r="D173" s="74" t="s">
        <v>1230</v>
      </c>
      <c r="E173" s="107" t="s">
        <v>1231</v>
      </c>
      <c r="F173" s="126" t="s">
        <v>1232</v>
      </c>
      <c r="G173" s="74" t="s">
        <v>5</v>
      </c>
      <c r="H173" s="106">
        <v>49872.88</v>
      </c>
      <c r="I173" s="102">
        <f t="shared" si="2"/>
        <v>44499</v>
      </c>
    </row>
    <row r="174" spans="1:9" s="89" customFormat="1" ht="40.5" customHeight="1" x14ac:dyDescent="0.25">
      <c r="A174" s="101"/>
      <c r="B174" s="105">
        <v>44426</v>
      </c>
      <c r="C174" s="72" t="s">
        <v>1233</v>
      </c>
      <c r="D174" s="74" t="s">
        <v>1234</v>
      </c>
      <c r="E174" s="107" t="s">
        <v>1235</v>
      </c>
      <c r="F174" s="126" t="s">
        <v>1236</v>
      </c>
      <c r="G174" s="74" t="s">
        <v>5</v>
      </c>
      <c r="H174" s="106">
        <v>33630</v>
      </c>
      <c r="I174" s="102">
        <f t="shared" si="2"/>
        <v>44471</v>
      </c>
    </row>
    <row r="175" spans="1:9" s="89" customFormat="1" ht="40.5" customHeight="1" x14ac:dyDescent="0.25">
      <c r="A175" s="101"/>
      <c r="B175" s="105">
        <v>44426</v>
      </c>
      <c r="C175" s="72" t="s">
        <v>1237</v>
      </c>
      <c r="D175" s="74" t="s">
        <v>1234</v>
      </c>
      <c r="E175" s="107" t="s">
        <v>1235</v>
      </c>
      <c r="F175" s="126" t="s">
        <v>1238</v>
      </c>
      <c r="G175" s="74" t="s">
        <v>5</v>
      </c>
      <c r="H175" s="106">
        <v>133458</v>
      </c>
      <c r="I175" s="102">
        <f t="shared" si="2"/>
        <v>44471</v>
      </c>
    </row>
    <row r="176" spans="1:9" s="89" customFormat="1" ht="40.5" customHeight="1" x14ac:dyDescent="0.25">
      <c r="A176" s="101"/>
      <c r="B176" s="105">
        <v>44426</v>
      </c>
      <c r="C176" s="72" t="s">
        <v>1239</v>
      </c>
      <c r="D176" s="74" t="s">
        <v>1234</v>
      </c>
      <c r="E176" s="107" t="s">
        <v>1235</v>
      </c>
      <c r="F176" s="126" t="s">
        <v>1238</v>
      </c>
      <c r="G176" s="74" t="s">
        <v>5</v>
      </c>
      <c r="H176" s="106">
        <v>37701</v>
      </c>
      <c r="I176" s="102">
        <f t="shared" si="2"/>
        <v>44471</v>
      </c>
    </row>
    <row r="177" spans="1:9" s="89" customFormat="1" ht="40.5" customHeight="1" x14ac:dyDescent="0.25">
      <c r="A177" s="101"/>
      <c r="B177" s="105">
        <v>44426</v>
      </c>
      <c r="C177" s="72" t="s">
        <v>1240</v>
      </c>
      <c r="D177" s="74" t="s">
        <v>1234</v>
      </c>
      <c r="E177" s="107" t="s">
        <v>1235</v>
      </c>
      <c r="F177" s="126" t="s">
        <v>1238</v>
      </c>
      <c r="G177" s="74" t="s">
        <v>5</v>
      </c>
      <c r="H177" s="106">
        <v>119711</v>
      </c>
      <c r="I177" s="102">
        <f t="shared" si="2"/>
        <v>44471</v>
      </c>
    </row>
    <row r="178" spans="1:9" s="89" customFormat="1" ht="40.5" customHeight="1" x14ac:dyDescent="0.25">
      <c r="A178" s="101"/>
      <c r="B178" s="105">
        <v>44426</v>
      </c>
      <c r="C178" s="72" t="s">
        <v>1241</v>
      </c>
      <c r="D178" s="74" t="s">
        <v>1234</v>
      </c>
      <c r="E178" s="107" t="s">
        <v>1235</v>
      </c>
      <c r="F178" s="126" t="s">
        <v>1238</v>
      </c>
      <c r="G178" s="74" t="s">
        <v>5</v>
      </c>
      <c r="H178" s="106">
        <v>112690</v>
      </c>
      <c r="I178" s="102">
        <f t="shared" si="2"/>
        <v>44471</v>
      </c>
    </row>
    <row r="179" spans="1:9" s="89" customFormat="1" ht="40.5" customHeight="1" x14ac:dyDescent="0.25">
      <c r="A179" s="101"/>
      <c r="B179" s="105">
        <v>44431</v>
      </c>
      <c r="C179" s="72" t="s">
        <v>988</v>
      </c>
      <c r="D179" s="74" t="s">
        <v>985</v>
      </c>
      <c r="E179" s="107" t="s">
        <v>986</v>
      </c>
      <c r="F179" s="126" t="s">
        <v>987</v>
      </c>
      <c r="G179" s="74" t="s">
        <v>853</v>
      </c>
      <c r="H179" s="106">
        <v>113256.4</v>
      </c>
      <c r="I179" s="102">
        <f t="shared" si="2"/>
        <v>44476</v>
      </c>
    </row>
    <row r="180" spans="1:9" s="89" customFormat="1" ht="40.5" customHeight="1" x14ac:dyDescent="0.25">
      <c r="A180" s="101"/>
      <c r="B180" s="105">
        <v>44425</v>
      </c>
      <c r="C180" s="72" t="s">
        <v>315</v>
      </c>
      <c r="D180" s="74" t="s">
        <v>1230</v>
      </c>
      <c r="E180" s="107" t="s">
        <v>1231</v>
      </c>
      <c r="F180" s="126" t="s">
        <v>1242</v>
      </c>
      <c r="G180" s="74" t="s">
        <v>5</v>
      </c>
      <c r="H180" s="106">
        <v>49872.88</v>
      </c>
      <c r="I180" s="102">
        <f t="shared" si="2"/>
        <v>44470</v>
      </c>
    </row>
    <row r="181" spans="1:9" s="89" customFormat="1" ht="40.5" customHeight="1" x14ac:dyDescent="0.25">
      <c r="A181" s="101"/>
      <c r="B181" s="105">
        <v>44138</v>
      </c>
      <c r="C181" s="72" t="s">
        <v>38</v>
      </c>
      <c r="D181" s="74" t="s">
        <v>868</v>
      </c>
      <c r="E181" s="107" t="s">
        <v>869</v>
      </c>
      <c r="F181" s="126" t="s">
        <v>870</v>
      </c>
      <c r="G181" s="74" t="s">
        <v>20</v>
      </c>
      <c r="H181" s="106">
        <v>33040</v>
      </c>
      <c r="I181" s="102">
        <f t="shared" si="2"/>
        <v>44183</v>
      </c>
    </row>
    <row r="182" spans="1:9" s="89" customFormat="1" ht="40.5" customHeight="1" x14ac:dyDescent="0.25">
      <c r="A182" s="101"/>
      <c r="B182" s="105">
        <v>44138</v>
      </c>
      <c r="C182" s="72" t="s">
        <v>32</v>
      </c>
      <c r="D182" s="74" t="s">
        <v>868</v>
      </c>
      <c r="E182" s="107" t="s">
        <v>869</v>
      </c>
      <c r="F182" s="126" t="s">
        <v>871</v>
      </c>
      <c r="G182" s="74" t="s">
        <v>20</v>
      </c>
      <c r="H182" s="106">
        <v>56640</v>
      </c>
      <c r="I182" s="102">
        <f t="shared" si="2"/>
        <v>44183</v>
      </c>
    </row>
    <row r="183" spans="1:9" s="89" customFormat="1" ht="40.5" customHeight="1" x14ac:dyDescent="0.25">
      <c r="A183" s="101"/>
      <c r="B183" s="105">
        <v>44431</v>
      </c>
      <c r="C183" s="72" t="s">
        <v>30</v>
      </c>
      <c r="D183" s="74" t="s">
        <v>992</v>
      </c>
      <c r="E183" s="107" t="s">
        <v>993</v>
      </c>
      <c r="F183" s="126" t="s">
        <v>994</v>
      </c>
      <c r="G183" s="74" t="s">
        <v>20</v>
      </c>
      <c r="H183" s="106">
        <v>118000</v>
      </c>
      <c r="I183" s="102">
        <f t="shared" si="2"/>
        <v>44476</v>
      </c>
    </row>
    <row r="184" spans="1:9" s="89" customFormat="1" ht="40.5" customHeight="1" x14ac:dyDescent="0.25">
      <c r="A184" s="101"/>
      <c r="B184" s="105">
        <v>44431</v>
      </c>
      <c r="C184" s="72" t="s">
        <v>28</v>
      </c>
      <c r="D184" s="74" t="s">
        <v>992</v>
      </c>
      <c r="E184" s="107" t="s">
        <v>993</v>
      </c>
      <c r="F184" s="126" t="s">
        <v>994</v>
      </c>
      <c r="G184" s="74" t="s">
        <v>20</v>
      </c>
      <c r="H184" s="106">
        <v>118000</v>
      </c>
      <c r="I184" s="102">
        <f t="shared" si="2"/>
        <v>44476</v>
      </c>
    </row>
    <row r="185" spans="1:9" s="89" customFormat="1" ht="40.5" customHeight="1" x14ac:dyDescent="0.25">
      <c r="A185" s="101"/>
      <c r="B185" s="105">
        <v>44270</v>
      </c>
      <c r="C185" s="72" t="s">
        <v>25</v>
      </c>
      <c r="D185" s="74" t="s">
        <v>1000</v>
      </c>
      <c r="E185" s="107" t="s">
        <v>1001</v>
      </c>
      <c r="F185" s="126" t="s">
        <v>880</v>
      </c>
      <c r="G185" s="74" t="s">
        <v>20</v>
      </c>
      <c r="H185" s="106">
        <v>118000</v>
      </c>
      <c r="I185" s="102">
        <f t="shared" si="2"/>
        <v>44315</v>
      </c>
    </row>
    <row r="186" spans="1:9" s="89" customFormat="1" ht="40.5" customHeight="1" x14ac:dyDescent="0.25">
      <c r="A186" s="101"/>
      <c r="B186" s="105">
        <v>44439</v>
      </c>
      <c r="C186" s="72" t="s">
        <v>91</v>
      </c>
      <c r="D186" s="74" t="s">
        <v>1243</v>
      </c>
      <c r="E186" s="107" t="s">
        <v>1244</v>
      </c>
      <c r="F186" s="126" t="s">
        <v>880</v>
      </c>
      <c r="G186" s="74" t="s">
        <v>20</v>
      </c>
      <c r="H186" s="106">
        <v>21240</v>
      </c>
      <c r="I186" s="102">
        <f t="shared" si="2"/>
        <v>44484</v>
      </c>
    </row>
    <row r="187" spans="1:9" s="89" customFormat="1" ht="40.5" customHeight="1" x14ac:dyDescent="0.25">
      <c r="A187" s="101"/>
      <c r="B187" s="105">
        <v>44413</v>
      </c>
      <c r="C187" s="72" t="s">
        <v>23</v>
      </c>
      <c r="D187" s="74" t="s">
        <v>1245</v>
      </c>
      <c r="E187" s="107" t="s">
        <v>1246</v>
      </c>
      <c r="F187" s="126" t="s">
        <v>880</v>
      </c>
      <c r="G187" s="74" t="s">
        <v>20</v>
      </c>
      <c r="H187" s="106">
        <v>118000</v>
      </c>
      <c r="I187" s="102">
        <f t="shared" si="2"/>
        <v>44458</v>
      </c>
    </row>
    <row r="188" spans="1:9" s="89" customFormat="1" ht="40.5" customHeight="1" x14ac:dyDescent="0.25">
      <c r="A188" s="101"/>
      <c r="B188" s="105">
        <v>44421</v>
      </c>
      <c r="C188" s="72" t="s">
        <v>24</v>
      </c>
      <c r="D188" s="74" t="s">
        <v>1245</v>
      </c>
      <c r="E188" s="107" t="s">
        <v>1246</v>
      </c>
      <c r="F188" s="126" t="s">
        <v>880</v>
      </c>
      <c r="G188" s="74" t="s">
        <v>20</v>
      </c>
      <c r="H188" s="106">
        <v>118000</v>
      </c>
      <c r="I188" s="102">
        <f t="shared" si="2"/>
        <v>44466</v>
      </c>
    </row>
    <row r="189" spans="1:9" s="89" customFormat="1" ht="40.5" customHeight="1" x14ac:dyDescent="0.25">
      <c r="A189" s="101"/>
      <c r="B189" s="105">
        <v>44421</v>
      </c>
      <c r="C189" s="72" t="s">
        <v>91</v>
      </c>
      <c r="D189" s="74" t="s">
        <v>1245</v>
      </c>
      <c r="E189" s="107" t="s">
        <v>1246</v>
      </c>
      <c r="F189" s="126" t="s">
        <v>880</v>
      </c>
      <c r="G189" s="74" t="s">
        <v>20</v>
      </c>
      <c r="H189" s="106">
        <v>118000</v>
      </c>
      <c r="I189" s="102">
        <f t="shared" si="2"/>
        <v>44466</v>
      </c>
    </row>
    <row r="190" spans="1:9" s="89" customFormat="1" ht="40.5" customHeight="1" x14ac:dyDescent="0.25">
      <c r="A190" s="101"/>
      <c r="B190" s="105">
        <v>44447</v>
      </c>
      <c r="C190" s="72" t="s">
        <v>34</v>
      </c>
      <c r="D190" s="74" t="s">
        <v>1245</v>
      </c>
      <c r="E190" s="107" t="s">
        <v>1246</v>
      </c>
      <c r="F190" s="126" t="s">
        <v>880</v>
      </c>
      <c r="G190" s="74" t="s">
        <v>20</v>
      </c>
      <c r="H190" s="106">
        <v>118000</v>
      </c>
      <c r="I190" s="102">
        <f t="shared" si="2"/>
        <v>44492</v>
      </c>
    </row>
    <row r="191" spans="1:9" s="89" customFormat="1" ht="40.5" customHeight="1" x14ac:dyDescent="0.25">
      <c r="A191" s="101"/>
      <c r="B191" s="105">
        <v>44452</v>
      </c>
      <c r="C191" s="72" t="s">
        <v>98</v>
      </c>
      <c r="D191" s="74" t="s">
        <v>1247</v>
      </c>
      <c r="E191" s="107" t="s">
        <v>1248</v>
      </c>
      <c r="F191" s="126" t="s">
        <v>1249</v>
      </c>
      <c r="G191" s="74" t="s">
        <v>283</v>
      </c>
      <c r="H191" s="106">
        <v>480909</v>
      </c>
      <c r="I191" s="102">
        <f t="shared" si="2"/>
        <v>44497</v>
      </c>
    </row>
    <row r="192" spans="1:9" s="89" customFormat="1" ht="40.5" customHeight="1" x14ac:dyDescent="0.25">
      <c r="A192" s="101"/>
      <c r="B192" s="105">
        <v>44377</v>
      </c>
      <c r="C192" s="72" t="s">
        <v>23</v>
      </c>
      <c r="D192" s="74" t="s">
        <v>997</v>
      </c>
      <c r="E192" s="107" t="s">
        <v>998</v>
      </c>
      <c r="F192" s="126" t="s">
        <v>999</v>
      </c>
      <c r="G192" s="74" t="s">
        <v>20</v>
      </c>
      <c r="H192" s="106">
        <v>118000</v>
      </c>
      <c r="I192" s="102">
        <f t="shared" si="2"/>
        <v>44422</v>
      </c>
    </row>
    <row r="193" spans="1:9" s="89" customFormat="1" ht="40.5" customHeight="1" x14ac:dyDescent="0.25">
      <c r="A193" s="101"/>
      <c r="B193" s="105">
        <v>44391</v>
      </c>
      <c r="C193" s="72" t="s">
        <v>24</v>
      </c>
      <c r="D193" s="74" t="s">
        <v>997</v>
      </c>
      <c r="E193" s="107" t="s">
        <v>998</v>
      </c>
      <c r="F193" s="126" t="s">
        <v>880</v>
      </c>
      <c r="G193" s="74" t="s">
        <v>20</v>
      </c>
      <c r="H193" s="106">
        <v>118000</v>
      </c>
      <c r="I193" s="102">
        <f t="shared" si="2"/>
        <v>44436</v>
      </c>
    </row>
    <row r="194" spans="1:9" s="89" customFormat="1" ht="40.5" customHeight="1" x14ac:dyDescent="0.25">
      <c r="A194" s="101"/>
      <c r="B194" s="102">
        <v>44410</v>
      </c>
      <c r="C194" s="78" t="s">
        <v>91</v>
      </c>
      <c r="D194" s="74" t="s">
        <v>997</v>
      </c>
      <c r="E194" s="107" t="s">
        <v>998</v>
      </c>
      <c r="F194" s="125" t="s">
        <v>880</v>
      </c>
      <c r="G194" s="79" t="s">
        <v>20</v>
      </c>
      <c r="H194" s="104">
        <v>118000</v>
      </c>
      <c r="I194" s="102">
        <f t="shared" si="2"/>
        <v>44455</v>
      </c>
    </row>
    <row r="195" spans="1:9" s="89" customFormat="1" ht="40.5" customHeight="1" x14ac:dyDescent="0.25">
      <c r="A195" s="101"/>
      <c r="B195" s="102">
        <v>44410</v>
      </c>
      <c r="C195" s="78" t="s">
        <v>34</v>
      </c>
      <c r="D195" s="74" t="s">
        <v>997</v>
      </c>
      <c r="E195" s="107" t="s">
        <v>998</v>
      </c>
      <c r="F195" s="126" t="s">
        <v>880</v>
      </c>
      <c r="G195" s="79" t="s">
        <v>20</v>
      </c>
      <c r="H195" s="104">
        <v>118000</v>
      </c>
      <c r="I195" s="102">
        <f t="shared" si="2"/>
        <v>44455</v>
      </c>
    </row>
    <row r="196" spans="1:9" s="89" customFormat="1" ht="40.5" customHeight="1" x14ac:dyDescent="0.25">
      <c r="A196" s="101"/>
      <c r="B196" s="102">
        <v>44417</v>
      </c>
      <c r="C196" s="78" t="s">
        <v>359</v>
      </c>
      <c r="D196" s="74" t="s">
        <v>995</v>
      </c>
      <c r="E196" s="107" t="s">
        <v>996</v>
      </c>
      <c r="F196" s="126" t="s">
        <v>880</v>
      </c>
      <c r="G196" s="74" t="s">
        <v>20</v>
      </c>
      <c r="H196" s="104">
        <v>118000</v>
      </c>
      <c r="I196" s="102">
        <f t="shared" si="2"/>
        <v>44462</v>
      </c>
    </row>
    <row r="197" spans="1:9" s="89" customFormat="1" ht="40.5" customHeight="1" x14ac:dyDescent="0.25">
      <c r="A197" s="101"/>
      <c r="B197" s="102">
        <v>44438</v>
      </c>
      <c r="C197" s="78" t="s">
        <v>313</v>
      </c>
      <c r="D197" s="74" t="s">
        <v>1250</v>
      </c>
      <c r="E197" s="107" t="s">
        <v>1251</v>
      </c>
      <c r="F197" s="126" t="s">
        <v>880</v>
      </c>
      <c r="G197" s="74" t="s">
        <v>20</v>
      </c>
      <c r="H197" s="104">
        <v>35400</v>
      </c>
      <c r="I197" s="102">
        <f t="shared" si="2"/>
        <v>44483</v>
      </c>
    </row>
    <row r="198" spans="1:9" s="89" customFormat="1" ht="40.5" customHeight="1" x14ac:dyDescent="0.25">
      <c r="A198" s="101"/>
      <c r="B198" s="102">
        <v>44425</v>
      </c>
      <c r="C198" s="78" t="s">
        <v>327</v>
      </c>
      <c r="D198" s="74" t="s">
        <v>1252</v>
      </c>
      <c r="E198" s="107" t="s">
        <v>1253</v>
      </c>
      <c r="F198" s="126" t="s">
        <v>880</v>
      </c>
      <c r="G198" s="74" t="s">
        <v>20</v>
      </c>
      <c r="H198" s="104">
        <v>118000</v>
      </c>
      <c r="I198" s="102">
        <f t="shared" si="2"/>
        <v>44470</v>
      </c>
    </row>
    <row r="199" spans="1:9" s="89" customFormat="1" ht="40.5" customHeight="1" x14ac:dyDescent="0.25">
      <c r="A199" s="101"/>
      <c r="B199" s="102">
        <v>44407</v>
      </c>
      <c r="C199" s="78" t="s">
        <v>1051</v>
      </c>
      <c r="D199" s="74" t="s">
        <v>1252</v>
      </c>
      <c r="E199" s="107" t="s">
        <v>1253</v>
      </c>
      <c r="F199" s="126" t="s">
        <v>880</v>
      </c>
      <c r="G199" s="74" t="s">
        <v>20</v>
      </c>
      <c r="H199" s="104">
        <v>118000</v>
      </c>
      <c r="I199" s="102">
        <f t="shared" si="2"/>
        <v>44452</v>
      </c>
    </row>
    <row r="200" spans="1:9" s="89" customFormat="1" ht="40.5" customHeight="1" x14ac:dyDescent="0.25">
      <c r="A200" s="101"/>
      <c r="B200" s="102">
        <v>44417</v>
      </c>
      <c r="C200" s="78" t="s">
        <v>1089</v>
      </c>
      <c r="D200" s="74" t="s">
        <v>1252</v>
      </c>
      <c r="E200" s="107" t="s">
        <v>1253</v>
      </c>
      <c r="F200" s="126" t="s">
        <v>880</v>
      </c>
      <c r="G200" s="74" t="s">
        <v>20</v>
      </c>
      <c r="H200" s="104">
        <v>9440</v>
      </c>
      <c r="I200" s="102">
        <f t="shared" si="2"/>
        <v>44462</v>
      </c>
    </row>
    <row r="201" spans="1:9" s="89" customFormat="1" ht="40.5" customHeight="1" x14ac:dyDescent="0.25">
      <c r="A201" s="101"/>
      <c r="B201" s="102">
        <v>44410</v>
      </c>
      <c r="C201" s="78" t="s">
        <v>326</v>
      </c>
      <c r="D201" s="74" t="s">
        <v>1252</v>
      </c>
      <c r="E201" s="107" t="s">
        <v>1253</v>
      </c>
      <c r="F201" s="126" t="s">
        <v>880</v>
      </c>
      <c r="G201" s="74" t="s">
        <v>20</v>
      </c>
      <c r="H201" s="104">
        <v>17700</v>
      </c>
      <c r="I201" s="102">
        <f t="shared" si="2"/>
        <v>44455</v>
      </c>
    </row>
    <row r="202" spans="1:9" s="89" customFormat="1" ht="40.5" customHeight="1" x14ac:dyDescent="0.25">
      <c r="A202" s="101"/>
      <c r="B202" s="102">
        <v>44394</v>
      </c>
      <c r="C202" s="78" t="s">
        <v>1050</v>
      </c>
      <c r="D202" s="74" t="s">
        <v>1252</v>
      </c>
      <c r="E202" s="107" t="s">
        <v>1253</v>
      </c>
      <c r="F202" s="126" t="s">
        <v>880</v>
      </c>
      <c r="G202" s="74" t="s">
        <v>20</v>
      </c>
      <c r="H202" s="104">
        <v>47200</v>
      </c>
      <c r="I202" s="102">
        <f t="shared" si="2"/>
        <v>44439</v>
      </c>
    </row>
    <row r="203" spans="1:9" s="89" customFormat="1" ht="40.5" customHeight="1" x14ac:dyDescent="0.25">
      <c r="A203" s="101"/>
      <c r="B203" s="102">
        <v>44442</v>
      </c>
      <c r="C203" s="78" t="s">
        <v>109</v>
      </c>
      <c r="D203" s="74" t="s">
        <v>1252</v>
      </c>
      <c r="E203" s="107" t="s">
        <v>1253</v>
      </c>
      <c r="F203" s="126" t="s">
        <v>880</v>
      </c>
      <c r="G203" s="74" t="s">
        <v>20</v>
      </c>
      <c r="H203" s="104">
        <v>44840</v>
      </c>
      <c r="I203" s="102">
        <f t="shared" si="2"/>
        <v>44487</v>
      </c>
    </row>
    <row r="204" spans="1:9" s="89" customFormat="1" ht="40.5" customHeight="1" x14ac:dyDescent="0.25">
      <c r="A204" s="101"/>
      <c r="B204" s="102">
        <v>44427</v>
      </c>
      <c r="C204" s="78" t="s">
        <v>965</v>
      </c>
      <c r="D204" s="74" t="s">
        <v>1009</v>
      </c>
      <c r="E204" s="107" t="s">
        <v>1010</v>
      </c>
      <c r="F204" s="126" t="s">
        <v>874</v>
      </c>
      <c r="G204" s="74" t="s">
        <v>20</v>
      </c>
      <c r="H204" s="104">
        <v>118000</v>
      </c>
      <c r="I204" s="102">
        <f t="shared" ref="I204:I267" si="3">B204+45</f>
        <v>44472</v>
      </c>
    </row>
    <row r="205" spans="1:9" s="89" customFormat="1" ht="40.5" customHeight="1" x14ac:dyDescent="0.25">
      <c r="A205" s="101"/>
      <c r="B205" s="102">
        <v>44364</v>
      </c>
      <c r="C205" s="78" t="s">
        <v>81</v>
      </c>
      <c r="D205" s="74" t="s">
        <v>1254</v>
      </c>
      <c r="E205" s="107" t="s">
        <v>875</v>
      </c>
      <c r="F205" s="126" t="s">
        <v>876</v>
      </c>
      <c r="G205" s="74" t="s">
        <v>877</v>
      </c>
      <c r="H205" s="104">
        <v>1302540.52</v>
      </c>
      <c r="I205" s="102">
        <f t="shared" si="3"/>
        <v>44409</v>
      </c>
    </row>
    <row r="206" spans="1:9" s="89" customFormat="1" ht="40.5" customHeight="1" x14ac:dyDescent="0.25">
      <c r="A206" s="101"/>
      <c r="B206" s="102">
        <v>44327</v>
      </c>
      <c r="C206" s="78" t="s">
        <v>872</v>
      </c>
      <c r="D206" s="74" t="s">
        <v>668</v>
      </c>
      <c r="E206" s="107" t="s">
        <v>669</v>
      </c>
      <c r="F206" s="126" t="s">
        <v>873</v>
      </c>
      <c r="G206" s="74" t="s">
        <v>5</v>
      </c>
      <c r="H206" s="104">
        <v>20156.150000000001</v>
      </c>
      <c r="I206" s="102">
        <f t="shared" si="3"/>
        <v>44372</v>
      </c>
    </row>
    <row r="207" spans="1:9" s="89" customFormat="1" ht="40.5" customHeight="1" x14ac:dyDescent="0.25">
      <c r="A207" s="101"/>
      <c r="B207" s="102">
        <v>44319</v>
      </c>
      <c r="C207" s="78" t="s">
        <v>66</v>
      </c>
      <c r="D207" s="74" t="s">
        <v>1002</v>
      </c>
      <c r="E207" s="107" t="s">
        <v>1003</v>
      </c>
      <c r="F207" s="126" t="s">
        <v>1004</v>
      </c>
      <c r="G207" s="74" t="s">
        <v>20</v>
      </c>
      <c r="H207" s="104">
        <v>118000</v>
      </c>
      <c r="I207" s="102">
        <f t="shared" si="3"/>
        <v>44364</v>
      </c>
    </row>
    <row r="208" spans="1:9" s="89" customFormat="1" ht="40.5" customHeight="1" x14ac:dyDescent="0.25">
      <c r="A208" s="101"/>
      <c r="B208" s="102">
        <v>44361</v>
      </c>
      <c r="C208" s="78" t="s">
        <v>253</v>
      </c>
      <c r="D208" s="74" t="s">
        <v>1002</v>
      </c>
      <c r="E208" s="107" t="s">
        <v>1003</v>
      </c>
      <c r="F208" s="126" t="s">
        <v>1004</v>
      </c>
      <c r="G208" s="74" t="s">
        <v>20</v>
      </c>
      <c r="H208" s="104">
        <v>16520</v>
      </c>
      <c r="I208" s="102">
        <f t="shared" si="3"/>
        <v>44406</v>
      </c>
    </row>
    <row r="209" spans="1:9" s="89" customFormat="1" ht="40.5" customHeight="1" x14ac:dyDescent="0.25">
      <c r="A209" s="101"/>
      <c r="B209" s="102">
        <v>44433</v>
      </c>
      <c r="C209" s="78" t="s">
        <v>1255</v>
      </c>
      <c r="D209" s="74" t="s">
        <v>1002</v>
      </c>
      <c r="E209" s="107" t="s">
        <v>1003</v>
      </c>
      <c r="F209" s="126" t="s">
        <v>1004</v>
      </c>
      <c r="G209" s="74" t="s">
        <v>20</v>
      </c>
      <c r="H209" s="104">
        <v>118000</v>
      </c>
      <c r="I209" s="102">
        <f t="shared" si="3"/>
        <v>44478</v>
      </c>
    </row>
    <row r="210" spans="1:9" s="89" customFormat="1" ht="40.5" customHeight="1" x14ac:dyDescent="0.25">
      <c r="A210" s="101"/>
      <c r="B210" s="102">
        <v>44391</v>
      </c>
      <c r="C210" s="78" t="s">
        <v>1256</v>
      </c>
      <c r="D210" s="74" t="s">
        <v>1002</v>
      </c>
      <c r="E210" s="107" t="s">
        <v>1003</v>
      </c>
      <c r="F210" s="126" t="s">
        <v>1004</v>
      </c>
      <c r="G210" s="74" t="s">
        <v>20</v>
      </c>
      <c r="H210" s="104">
        <v>118000</v>
      </c>
      <c r="I210" s="102">
        <f t="shared" si="3"/>
        <v>44436</v>
      </c>
    </row>
    <row r="211" spans="1:9" s="89" customFormat="1" ht="40.5" customHeight="1" x14ac:dyDescent="0.25">
      <c r="A211" s="101"/>
      <c r="B211" s="102">
        <v>44452</v>
      </c>
      <c r="C211" s="78" t="s">
        <v>440</v>
      </c>
      <c r="D211" s="74" t="s">
        <v>1257</v>
      </c>
      <c r="E211" s="107" t="s">
        <v>1258</v>
      </c>
      <c r="F211" s="126" t="s">
        <v>848</v>
      </c>
      <c r="G211" s="74" t="s">
        <v>12</v>
      </c>
      <c r="H211" s="104">
        <v>59000</v>
      </c>
      <c r="I211" s="102">
        <f t="shared" si="3"/>
        <v>44497</v>
      </c>
    </row>
    <row r="212" spans="1:9" s="89" customFormat="1" ht="40.5" customHeight="1" x14ac:dyDescent="0.25">
      <c r="A212" s="101"/>
      <c r="B212" s="102">
        <v>44445</v>
      </c>
      <c r="C212" s="78" t="s">
        <v>25</v>
      </c>
      <c r="D212" s="74" t="s">
        <v>1259</v>
      </c>
      <c r="E212" s="107" t="s">
        <v>1260</v>
      </c>
      <c r="F212" s="126" t="s">
        <v>1004</v>
      </c>
      <c r="G212" s="74" t="s">
        <v>20</v>
      </c>
      <c r="H212" s="104">
        <v>118000</v>
      </c>
      <c r="I212" s="102">
        <f t="shared" si="3"/>
        <v>44490</v>
      </c>
    </row>
    <row r="213" spans="1:9" s="89" customFormat="1" ht="40.5" customHeight="1" x14ac:dyDescent="0.25">
      <c r="A213" s="101"/>
      <c r="B213" s="102">
        <v>44445</v>
      </c>
      <c r="C213" s="78" t="s">
        <v>34</v>
      </c>
      <c r="D213" s="74" t="s">
        <v>1259</v>
      </c>
      <c r="E213" s="107" t="s">
        <v>1260</v>
      </c>
      <c r="F213" s="126" t="s">
        <v>1004</v>
      </c>
      <c r="G213" s="74" t="s">
        <v>20</v>
      </c>
      <c r="H213" s="104">
        <v>118000</v>
      </c>
      <c r="I213" s="102">
        <f t="shared" si="3"/>
        <v>44490</v>
      </c>
    </row>
    <row r="214" spans="1:9" s="89" customFormat="1" ht="40.5" customHeight="1" x14ac:dyDescent="0.25">
      <c r="A214" s="101"/>
      <c r="B214" s="102">
        <v>44392</v>
      </c>
      <c r="C214" s="78" t="s">
        <v>45</v>
      </c>
      <c r="D214" s="74" t="s">
        <v>1261</v>
      </c>
      <c r="E214" s="107" t="s">
        <v>1262</v>
      </c>
      <c r="F214" s="126" t="s">
        <v>1004</v>
      </c>
      <c r="G214" s="74" t="s">
        <v>20</v>
      </c>
      <c r="H214" s="104">
        <v>259600</v>
      </c>
      <c r="I214" s="102">
        <f t="shared" si="3"/>
        <v>44437</v>
      </c>
    </row>
    <row r="215" spans="1:9" s="89" customFormat="1" ht="40.5" customHeight="1" x14ac:dyDescent="0.25">
      <c r="A215" s="101"/>
      <c r="B215" s="102">
        <v>44383</v>
      </c>
      <c r="C215" s="78" t="s">
        <v>1263</v>
      </c>
      <c r="D215" s="74" t="s">
        <v>1264</v>
      </c>
      <c r="E215" s="107" t="s">
        <v>1265</v>
      </c>
      <c r="F215" s="126" t="s">
        <v>1266</v>
      </c>
      <c r="G215" s="74" t="s">
        <v>20</v>
      </c>
      <c r="H215" s="104">
        <v>3825219.73</v>
      </c>
      <c r="I215" s="102">
        <f t="shared" si="3"/>
        <v>44428</v>
      </c>
    </row>
    <row r="216" spans="1:9" s="89" customFormat="1" ht="40.5" customHeight="1" x14ac:dyDescent="0.25">
      <c r="A216" s="101"/>
      <c r="B216" s="102">
        <v>44182</v>
      </c>
      <c r="C216" s="78" t="s">
        <v>46</v>
      </c>
      <c r="D216" s="74" t="s">
        <v>1011</v>
      </c>
      <c r="E216" s="107" t="s">
        <v>1012</v>
      </c>
      <c r="F216" s="126" t="s">
        <v>1013</v>
      </c>
      <c r="G216" s="79" t="s">
        <v>867</v>
      </c>
      <c r="H216" s="104">
        <v>942661.45</v>
      </c>
      <c r="I216" s="102">
        <f t="shared" si="3"/>
        <v>44227</v>
      </c>
    </row>
    <row r="217" spans="1:9" s="89" customFormat="1" ht="40.5" customHeight="1" x14ac:dyDescent="0.25">
      <c r="A217" s="101"/>
      <c r="B217" s="102">
        <v>44385</v>
      </c>
      <c r="C217" s="78" t="s">
        <v>1267</v>
      </c>
      <c r="D217" s="74" t="s">
        <v>1268</v>
      </c>
      <c r="E217" s="107" t="s">
        <v>1269</v>
      </c>
      <c r="F217" s="126" t="s">
        <v>1270</v>
      </c>
      <c r="G217" s="74" t="s">
        <v>12</v>
      </c>
      <c r="H217" s="104">
        <v>85986.6</v>
      </c>
      <c r="I217" s="102">
        <f t="shared" si="3"/>
        <v>44430</v>
      </c>
    </row>
    <row r="218" spans="1:9" s="89" customFormat="1" ht="40.5" customHeight="1" x14ac:dyDescent="0.25">
      <c r="A218" s="101"/>
      <c r="B218" s="102">
        <v>44432</v>
      </c>
      <c r="C218" s="78" t="s">
        <v>1103</v>
      </c>
      <c r="D218" s="74" t="s">
        <v>1271</v>
      </c>
      <c r="E218" s="107" t="s">
        <v>1272</v>
      </c>
      <c r="F218" s="126" t="s">
        <v>880</v>
      </c>
      <c r="G218" s="74" t="s">
        <v>20</v>
      </c>
      <c r="H218" s="104">
        <v>27140</v>
      </c>
      <c r="I218" s="102">
        <f t="shared" si="3"/>
        <v>44477</v>
      </c>
    </row>
    <row r="219" spans="1:9" s="89" customFormat="1" ht="40.5" customHeight="1" x14ac:dyDescent="0.25">
      <c r="A219" s="101"/>
      <c r="B219" s="102">
        <v>44134</v>
      </c>
      <c r="C219" s="78" t="s">
        <v>266</v>
      </c>
      <c r="D219" s="74" t="s">
        <v>878</v>
      </c>
      <c r="E219" s="109" t="s">
        <v>879</v>
      </c>
      <c r="F219" s="126" t="s">
        <v>880</v>
      </c>
      <c r="G219" s="79" t="s">
        <v>20</v>
      </c>
      <c r="H219" s="104">
        <v>35400</v>
      </c>
      <c r="I219" s="102">
        <f t="shared" si="3"/>
        <v>44179</v>
      </c>
    </row>
    <row r="220" spans="1:9" s="89" customFormat="1" ht="40.5" customHeight="1" x14ac:dyDescent="0.25">
      <c r="A220" s="101"/>
      <c r="B220" s="102">
        <v>44061</v>
      </c>
      <c r="C220" s="78" t="s">
        <v>28</v>
      </c>
      <c r="D220" s="74" t="s">
        <v>1014</v>
      </c>
      <c r="E220" s="107" t="s">
        <v>1015</v>
      </c>
      <c r="F220" s="126" t="s">
        <v>1016</v>
      </c>
      <c r="G220" s="79" t="s">
        <v>5</v>
      </c>
      <c r="H220" s="104">
        <v>195290</v>
      </c>
      <c r="I220" s="102">
        <f t="shared" si="3"/>
        <v>44106</v>
      </c>
    </row>
    <row r="221" spans="1:9" s="89" customFormat="1" ht="40.5" customHeight="1" x14ac:dyDescent="0.25">
      <c r="A221" s="101"/>
      <c r="B221" s="102">
        <v>44061</v>
      </c>
      <c r="C221" s="78" t="s">
        <v>30</v>
      </c>
      <c r="D221" s="74" t="s">
        <v>1014</v>
      </c>
      <c r="E221" s="107" t="s">
        <v>1015</v>
      </c>
      <c r="F221" s="126" t="s">
        <v>1017</v>
      </c>
      <c r="G221" s="79" t="s">
        <v>5</v>
      </c>
      <c r="H221" s="104">
        <v>193520</v>
      </c>
      <c r="I221" s="102">
        <f t="shared" si="3"/>
        <v>44106</v>
      </c>
    </row>
    <row r="222" spans="1:9" s="89" customFormat="1" ht="40.5" customHeight="1" x14ac:dyDescent="0.25">
      <c r="A222" s="101"/>
      <c r="B222" s="102">
        <v>44413</v>
      </c>
      <c r="C222" s="78" t="s">
        <v>1273</v>
      </c>
      <c r="D222" s="74" t="s">
        <v>1274</v>
      </c>
      <c r="E222" s="107" t="s">
        <v>1275</v>
      </c>
      <c r="F222" s="126" t="s">
        <v>1276</v>
      </c>
      <c r="G222" s="74" t="s">
        <v>70</v>
      </c>
      <c r="H222" s="104">
        <v>657182</v>
      </c>
      <c r="I222" s="102">
        <f t="shared" si="3"/>
        <v>44458</v>
      </c>
    </row>
    <row r="223" spans="1:9" s="89" customFormat="1" ht="40.5" customHeight="1" x14ac:dyDescent="0.25">
      <c r="A223" s="101"/>
      <c r="B223" s="102">
        <v>44201</v>
      </c>
      <c r="C223" s="78" t="s">
        <v>1018</v>
      </c>
      <c r="D223" s="79" t="s">
        <v>1019</v>
      </c>
      <c r="E223" s="103" t="s">
        <v>1020</v>
      </c>
      <c r="F223" s="125" t="s">
        <v>1021</v>
      </c>
      <c r="G223" s="74" t="s">
        <v>5</v>
      </c>
      <c r="H223" s="104">
        <v>5310</v>
      </c>
      <c r="I223" s="102">
        <f t="shared" si="3"/>
        <v>44246</v>
      </c>
    </row>
    <row r="224" spans="1:9" s="89" customFormat="1" ht="40.5" customHeight="1" x14ac:dyDescent="0.25">
      <c r="A224" s="101"/>
      <c r="B224" s="102">
        <v>44326</v>
      </c>
      <c r="C224" s="78" t="s">
        <v>881</v>
      </c>
      <c r="D224" s="79" t="s">
        <v>882</v>
      </c>
      <c r="E224" s="103" t="s">
        <v>883</v>
      </c>
      <c r="F224" s="125" t="s">
        <v>884</v>
      </c>
      <c r="G224" s="79" t="s">
        <v>885</v>
      </c>
      <c r="H224" s="104">
        <v>369800</v>
      </c>
      <c r="I224" s="102">
        <f t="shared" si="3"/>
        <v>44371</v>
      </c>
    </row>
    <row r="225" spans="1:9" s="89" customFormat="1" ht="53.25" customHeight="1" x14ac:dyDescent="0.25">
      <c r="A225" s="101"/>
      <c r="B225" s="102">
        <v>43845</v>
      </c>
      <c r="C225" s="78" t="s">
        <v>77</v>
      </c>
      <c r="D225" s="79" t="s">
        <v>67</v>
      </c>
      <c r="E225" s="103" t="s">
        <v>155</v>
      </c>
      <c r="F225" s="125" t="s">
        <v>1022</v>
      </c>
      <c r="G225" s="79" t="s">
        <v>68</v>
      </c>
      <c r="H225" s="104">
        <v>175787.5</v>
      </c>
      <c r="I225" s="102">
        <f t="shared" si="3"/>
        <v>43890</v>
      </c>
    </row>
    <row r="226" spans="1:9" s="89" customFormat="1" ht="55.5" customHeight="1" x14ac:dyDescent="0.25">
      <c r="A226" s="101"/>
      <c r="B226" s="102">
        <v>43862</v>
      </c>
      <c r="C226" s="78" t="s">
        <v>96</v>
      </c>
      <c r="D226" s="79" t="s">
        <v>67</v>
      </c>
      <c r="E226" s="103" t="s">
        <v>155</v>
      </c>
      <c r="F226" s="125" t="s">
        <v>1022</v>
      </c>
      <c r="G226" s="79" t="s">
        <v>68</v>
      </c>
      <c r="H226" s="104">
        <v>38666.660000000003</v>
      </c>
      <c r="I226" s="102">
        <f t="shared" si="3"/>
        <v>43907</v>
      </c>
    </row>
    <row r="227" spans="1:9" s="89" customFormat="1" ht="40.5" customHeight="1" x14ac:dyDescent="0.25">
      <c r="A227" s="101"/>
      <c r="B227" s="102">
        <v>44439</v>
      </c>
      <c r="C227" s="78" t="s">
        <v>1277</v>
      </c>
      <c r="D227" s="79" t="s">
        <v>1026</v>
      </c>
      <c r="E227" s="103" t="s">
        <v>1027</v>
      </c>
      <c r="F227" s="125" t="s">
        <v>1028</v>
      </c>
      <c r="G227" s="79" t="s">
        <v>17</v>
      </c>
      <c r="H227" s="104">
        <v>256362.44</v>
      </c>
      <c r="I227" s="102">
        <f t="shared" si="3"/>
        <v>44484</v>
      </c>
    </row>
    <row r="228" spans="1:9" s="89" customFormat="1" ht="40.5" customHeight="1" x14ac:dyDescent="0.25">
      <c r="A228" s="101"/>
      <c r="B228" s="102">
        <v>44439</v>
      </c>
      <c r="C228" s="78" t="s">
        <v>1278</v>
      </c>
      <c r="D228" s="79" t="s">
        <v>1026</v>
      </c>
      <c r="E228" s="103" t="s">
        <v>1027</v>
      </c>
      <c r="F228" s="125" t="s">
        <v>1028</v>
      </c>
      <c r="G228" s="79" t="s">
        <v>17</v>
      </c>
      <c r="H228" s="104">
        <v>223346</v>
      </c>
      <c r="I228" s="102">
        <f t="shared" si="3"/>
        <v>44484</v>
      </c>
    </row>
    <row r="229" spans="1:9" s="89" customFormat="1" ht="40.5" customHeight="1" x14ac:dyDescent="0.25">
      <c r="A229" s="101"/>
      <c r="B229" s="102">
        <v>44353</v>
      </c>
      <c r="C229" s="78" t="s">
        <v>1279</v>
      </c>
      <c r="D229" s="79" t="s">
        <v>1026</v>
      </c>
      <c r="E229" s="103" t="s">
        <v>1027</v>
      </c>
      <c r="F229" s="125" t="s">
        <v>1028</v>
      </c>
      <c r="G229" s="79" t="s">
        <v>17</v>
      </c>
      <c r="H229" s="104">
        <v>188288.49</v>
      </c>
      <c r="I229" s="102">
        <f t="shared" si="3"/>
        <v>44398</v>
      </c>
    </row>
    <row r="230" spans="1:9" s="89" customFormat="1" ht="40.5" customHeight="1" x14ac:dyDescent="0.25">
      <c r="A230" s="101"/>
      <c r="B230" s="102">
        <v>44451</v>
      </c>
      <c r="C230" s="78" t="s">
        <v>1280</v>
      </c>
      <c r="D230" s="79" t="s">
        <v>1026</v>
      </c>
      <c r="E230" s="103" t="s">
        <v>1027</v>
      </c>
      <c r="F230" s="125" t="s">
        <v>1028</v>
      </c>
      <c r="G230" s="79" t="s">
        <v>17</v>
      </c>
      <c r="H230" s="104">
        <v>314643.09999999998</v>
      </c>
      <c r="I230" s="102">
        <f t="shared" si="3"/>
        <v>44496</v>
      </c>
    </row>
    <row r="231" spans="1:9" s="89" customFormat="1" ht="40.5" customHeight="1" x14ac:dyDescent="0.25">
      <c r="A231" s="101"/>
      <c r="B231" s="102">
        <v>44458</v>
      </c>
      <c r="C231" s="78" t="s">
        <v>1281</v>
      </c>
      <c r="D231" s="79" t="s">
        <v>1026</v>
      </c>
      <c r="E231" s="103" t="s">
        <v>1027</v>
      </c>
      <c r="F231" s="125" t="s">
        <v>1028</v>
      </c>
      <c r="G231" s="79" t="s">
        <v>17</v>
      </c>
      <c r="H231" s="104">
        <v>323655.09999999998</v>
      </c>
      <c r="I231" s="102">
        <f t="shared" si="3"/>
        <v>44503</v>
      </c>
    </row>
    <row r="232" spans="1:9" s="89" customFormat="1" ht="40.5" customHeight="1" x14ac:dyDescent="0.25">
      <c r="A232" s="101"/>
      <c r="B232" s="102">
        <v>44176</v>
      </c>
      <c r="C232" s="78" t="s">
        <v>309</v>
      </c>
      <c r="D232" s="79" t="s">
        <v>1023</v>
      </c>
      <c r="E232" s="103" t="s">
        <v>1024</v>
      </c>
      <c r="F232" s="125" t="s">
        <v>1025</v>
      </c>
      <c r="G232" s="79" t="s">
        <v>20</v>
      </c>
      <c r="H232" s="104">
        <v>61360</v>
      </c>
      <c r="I232" s="102">
        <f t="shared" si="3"/>
        <v>44221</v>
      </c>
    </row>
    <row r="233" spans="1:9" s="89" customFormat="1" ht="40.5" customHeight="1" x14ac:dyDescent="0.25">
      <c r="A233" s="101"/>
      <c r="B233" s="102">
        <v>44432</v>
      </c>
      <c r="C233" s="78" t="s">
        <v>1282</v>
      </c>
      <c r="D233" s="79" t="s">
        <v>1023</v>
      </c>
      <c r="E233" s="103" t="s">
        <v>1024</v>
      </c>
      <c r="F233" s="125" t="s">
        <v>1025</v>
      </c>
      <c r="G233" s="79" t="s">
        <v>20</v>
      </c>
      <c r="H233" s="104">
        <v>118000</v>
      </c>
      <c r="I233" s="102">
        <f t="shared" si="3"/>
        <v>44477</v>
      </c>
    </row>
    <row r="234" spans="1:9" s="89" customFormat="1" ht="40.5" customHeight="1" x14ac:dyDescent="0.25">
      <c r="A234" s="101"/>
      <c r="B234" s="102">
        <v>44392</v>
      </c>
      <c r="C234" s="78" t="s">
        <v>31</v>
      </c>
      <c r="D234" s="79" t="s">
        <v>1283</v>
      </c>
      <c r="E234" s="103" t="s">
        <v>1262</v>
      </c>
      <c r="F234" s="125" t="s">
        <v>1025</v>
      </c>
      <c r="G234" s="79" t="s">
        <v>20</v>
      </c>
      <c r="H234" s="104">
        <v>83780</v>
      </c>
      <c r="I234" s="102">
        <f t="shared" si="3"/>
        <v>44437</v>
      </c>
    </row>
    <row r="235" spans="1:9" s="89" customFormat="1" ht="46.5" customHeight="1" x14ac:dyDescent="0.25">
      <c r="A235" s="101"/>
      <c r="B235" s="102">
        <v>44396</v>
      </c>
      <c r="C235" s="78" t="s">
        <v>483</v>
      </c>
      <c r="D235" s="79" t="s">
        <v>1284</v>
      </c>
      <c r="E235" s="103" t="s">
        <v>1285</v>
      </c>
      <c r="F235" s="125" t="s">
        <v>1286</v>
      </c>
      <c r="G235" s="79" t="s">
        <v>283</v>
      </c>
      <c r="H235" s="104">
        <v>777841.72</v>
      </c>
      <c r="I235" s="102">
        <f t="shared" si="3"/>
        <v>44441</v>
      </c>
    </row>
    <row r="236" spans="1:9" s="89" customFormat="1" ht="40.5" customHeight="1" x14ac:dyDescent="0.25">
      <c r="A236" s="101"/>
      <c r="B236" s="102">
        <v>44306</v>
      </c>
      <c r="C236" s="78" t="s">
        <v>886</v>
      </c>
      <c r="D236" s="79" t="s">
        <v>887</v>
      </c>
      <c r="E236" s="103" t="s">
        <v>888</v>
      </c>
      <c r="F236" s="125" t="s">
        <v>889</v>
      </c>
      <c r="G236" s="79" t="s">
        <v>855</v>
      </c>
      <c r="H236" s="104">
        <v>135700</v>
      </c>
      <c r="I236" s="102">
        <f t="shared" si="3"/>
        <v>44351</v>
      </c>
    </row>
    <row r="237" spans="1:9" s="89" customFormat="1" ht="40.5" customHeight="1" x14ac:dyDescent="0.25">
      <c r="A237" s="101"/>
      <c r="B237" s="71">
        <v>44440</v>
      </c>
      <c r="C237" s="72" t="s">
        <v>1287</v>
      </c>
      <c r="D237" s="73" t="s">
        <v>214</v>
      </c>
      <c r="E237" s="74" t="s">
        <v>215</v>
      </c>
      <c r="F237" s="126" t="s">
        <v>1032</v>
      </c>
      <c r="G237" s="74" t="s">
        <v>3</v>
      </c>
      <c r="H237" s="75">
        <v>232500</v>
      </c>
      <c r="I237" s="102">
        <f t="shared" si="3"/>
        <v>44485</v>
      </c>
    </row>
    <row r="238" spans="1:9" s="89" customFormat="1" ht="40.5" customHeight="1" x14ac:dyDescent="0.25">
      <c r="A238" s="101"/>
      <c r="B238" s="71">
        <v>44456</v>
      </c>
      <c r="C238" s="72" t="s">
        <v>1337</v>
      </c>
      <c r="D238" s="73" t="s">
        <v>1338</v>
      </c>
      <c r="E238" s="74" t="s">
        <v>1310</v>
      </c>
      <c r="F238" s="127" t="s">
        <v>1032</v>
      </c>
      <c r="G238" s="74" t="s">
        <v>3</v>
      </c>
      <c r="H238" s="75">
        <v>44958480</v>
      </c>
      <c r="I238" s="102">
        <f t="shared" si="3"/>
        <v>44501</v>
      </c>
    </row>
    <row r="239" spans="1:9" s="89" customFormat="1" ht="40.5" customHeight="1" x14ac:dyDescent="0.25">
      <c r="A239" s="101"/>
      <c r="B239" s="71">
        <v>44435</v>
      </c>
      <c r="C239" s="72" t="s">
        <v>1288</v>
      </c>
      <c r="D239" s="73" t="s">
        <v>1094</v>
      </c>
      <c r="E239" s="74" t="s">
        <v>1095</v>
      </c>
      <c r="F239" s="126" t="s">
        <v>1032</v>
      </c>
      <c r="G239" s="74" t="s">
        <v>3</v>
      </c>
      <c r="H239" s="75">
        <v>6490000</v>
      </c>
      <c r="I239" s="102">
        <f t="shared" si="3"/>
        <v>44480</v>
      </c>
    </row>
    <row r="240" spans="1:9" s="89" customFormat="1" ht="40.5" customHeight="1" x14ac:dyDescent="0.25">
      <c r="A240" s="101"/>
      <c r="B240" s="71">
        <v>44449</v>
      </c>
      <c r="C240" s="72" t="s">
        <v>1289</v>
      </c>
      <c r="D240" s="73" t="s">
        <v>1290</v>
      </c>
      <c r="E240" s="74" t="s">
        <v>1291</v>
      </c>
      <c r="F240" s="126" t="s">
        <v>1032</v>
      </c>
      <c r="G240" s="74" t="s">
        <v>3</v>
      </c>
      <c r="H240" s="75">
        <v>14616000</v>
      </c>
      <c r="I240" s="102">
        <f t="shared" si="3"/>
        <v>44494</v>
      </c>
    </row>
    <row r="241" spans="1:9" s="89" customFormat="1" ht="40.5" customHeight="1" x14ac:dyDescent="0.25">
      <c r="A241" s="101"/>
      <c r="B241" s="71">
        <v>44452</v>
      </c>
      <c r="C241" s="72" t="s">
        <v>1292</v>
      </c>
      <c r="D241" s="73" t="s">
        <v>1290</v>
      </c>
      <c r="E241" s="74" t="s">
        <v>1291</v>
      </c>
      <c r="F241" s="126" t="s">
        <v>1032</v>
      </c>
      <c r="G241" s="74" t="s">
        <v>3</v>
      </c>
      <c r="H241" s="75">
        <v>71760529.25</v>
      </c>
      <c r="I241" s="102">
        <f t="shared" si="3"/>
        <v>44497</v>
      </c>
    </row>
    <row r="242" spans="1:9" s="89" customFormat="1" ht="40.5" customHeight="1" x14ac:dyDescent="0.3">
      <c r="A242" s="101"/>
      <c r="B242" s="71">
        <v>44448</v>
      </c>
      <c r="C242" s="72" t="s">
        <v>1293</v>
      </c>
      <c r="D242" s="73" t="s">
        <v>1294</v>
      </c>
      <c r="E242" s="74" t="s">
        <v>1295</v>
      </c>
      <c r="F242" s="128" t="s">
        <v>1032</v>
      </c>
      <c r="G242" s="76" t="s">
        <v>3</v>
      </c>
      <c r="H242" s="75">
        <v>27157300</v>
      </c>
      <c r="I242" s="102">
        <f t="shared" si="3"/>
        <v>44493</v>
      </c>
    </row>
    <row r="243" spans="1:9" s="89" customFormat="1" ht="40.5" customHeight="1" x14ac:dyDescent="0.3">
      <c r="A243" s="101"/>
      <c r="B243" s="71">
        <v>44453</v>
      </c>
      <c r="C243" s="72" t="s">
        <v>72</v>
      </c>
      <c r="D243" s="73" t="s">
        <v>1296</v>
      </c>
      <c r="E243" s="74" t="s">
        <v>1297</v>
      </c>
      <c r="F243" s="128" t="s">
        <v>1032</v>
      </c>
      <c r="G243" s="76" t="s">
        <v>3</v>
      </c>
      <c r="H243" s="77">
        <v>77327672</v>
      </c>
      <c r="I243" s="102">
        <f t="shared" si="3"/>
        <v>44498</v>
      </c>
    </row>
    <row r="244" spans="1:9" s="89" customFormat="1" ht="40.5" customHeight="1" x14ac:dyDescent="0.3">
      <c r="A244" s="101"/>
      <c r="B244" s="71">
        <v>44447</v>
      </c>
      <c r="C244" s="72" t="s">
        <v>1298</v>
      </c>
      <c r="D244" s="73" t="s">
        <v>1299</v>
      </c>
      <c r="E244" s="74" t="s">
        <v>173</v>
      </c>
      <c r="F244" s="128" t="s">
        <v>1032</v>
      </c>
      <c r="G244" s="76" t="s">
        <v>3</v>
      </c>
      <c r="H244" s="75">
        <v>29756900</v>
      </c>
      <c r="I244" s="102">
        <f t="shared" si="3"/>
        <v>44492</v>
      </c>
    </row>
    <row r="245" spans="1:9" s="89" customFormat="1" ht="40.5" customHeight="1" x14ac:dyDescent="0.3">
      <c r="A245" s="101"/>
      <c r="B245" s="71">
        <v>44453</v>
      </c>
      <c r="C245" s="72" t="s">
        <v>1300</v>
      </c>
      <c r="D245" s="73" t="s">
        <v>1299</v>
      </c>
      <c r="E245" s="74" t="s">
        <v>173</v>
      </c>
      <c r="F245" s="128" t="s">
        <v>1032</v>
      </c>
      <c r="G245" s="76" t="s">
        <v>3</v>
      </c>
      <c r="H245" s="75">
        <v>20066994</v>
      </c>
      <c r="I245" s="102">
        <f t="shared" si="3"/>
        <v>44498</v>
      </c>
    </row>
    <row r="246" spans="1:9" s="89" customFormat="1" ht="40.5" customHeight="1" x14ac:dyDescent="0.3">
      <c r="A246" s="101"/>
      <c r="B246" s="71">
        <v>44421</v>
      </c>
      <c r="C246" s="72" t="s">
        <v>1301</v>
      </c>
      <c r="D246" s="73" t="s">
        <v>1299</v>
      </c>
      <c r="E246" s="74" t="s">
        <v>173</v>
      </c>
      <c r="F246" s="128" t="s">
        <v>1032</v>
      </c>
      <c r="G246" s="76" t="s">
        <v>3</v>
      </c>
      <c r="H246" s="75">
        <v>92744450.599999994</v>
      </c>
      <c r="I246" s="102">
        <f t="shared" si="3"/>
        <v>44466</v>
      </c>
    </row>
    <row r="247" spans="1:9" s="89" customFormat="1" ht="40.5" customHeight="1" x14ac:dyDescent="0.25">
      <c r="A247" s="101"/>
      <c r="B247" s="71">
        <v>44400</v>
      </c>
      <c r="C247" s="78" t="s">
        <v>1047</v>
      </c>
      <c r="D247" s="73" t="s">
        <v>191</v>
      </c>
      <c r="E247" s="79" t="s">
        <v>192</v>
      </c>
      <c r="F247" s="126" t="s">
        <v>1032</v>
      </c>
      <c r="G247" s="74" t="s">
        <v>3</v>
      </c>
      <c r="H247" s="80">
        <v>13227918</v>
      </c>
      <c r="I247" s="102">
        <f t="shared" si="3"/>
        <v>44445</v>
      </c>
    </row>
    <row r="248" spans="1:9" s="89" customFormat="1" ht="40.5" customHeight="1" x14ac:dyDescent="0.25">
      <c r="A248" s="101"/>
      <c r="B248" s="71">
        <v>44400</v>
      </c>
      <c r="C248" s="72" t="s">
        <v>485</v>
      </c>
      <c r="D248" s="73" t="s">
        <v>191</v>
      </c>
      <c r="E248" s="74" t="s">
        <v>192</v>
      </c>
      <c r="F248" s="126" t="s">
        <v>1032</v>
      </c>
      <c r="G248" s="74" t="s">
        <v>3</v>
      </c>
      <c r="H248" s="75">
        <v>8721468</v>
      </c>
      <c r="I248" s="102">
        <f t="shared" si="3"/>
        <v>44445</v>
      </c>
    </row>
    <row r="249" spans="1:9" s="89" customFormat="1" ht="40.5" customHeight="1" x14ac:dyDescent="0.25">
      <c r="A249" s="101"/>
      <c r="B249" s="71">
        <v>44400</v>
      </c>
      <c r="C249" s="72" t="s">
        <v>1046</v>
      </c>
      <c r="D249" s="73" t="s">
        <v>191</v>
      </c>
      <c r="E249" s="74" t="s">
        <v>192</v>
      </c>
      <c r="F249" s="126" t="s">
        <v>1032</v>
      </c>
      <c r="G249" s="74" t="s">
        <v>3</v>
      </c>
      <c r="H249" s="75">
        <v>15431832.800000001</v>
      </c>
      <c r="I249" s="102">
        <f t="shared" si="3"/>
        <v>44445</v>
      </c>
    </row>
    <row r="250" spans="1:9" s="89" customFormat="1" ht="40.5" customHeight="1" x14ac:dyDescent="0.25">
      <c r="A250" s="101"/>
      <c r="B250" s="71">
        <v>44421</v>
      </c>
      <c r="C250" s="72" t="s">
        <v>1302</v>
      </c>
      <c r="D250" s="73" t="s">
        <v>191</v>
      </c>
      <c r="E250" s="74" t="s">
        <v>192</v>
      </c>
      <c r="F250" s="126" t="s">
        <v>1032</v>
      </c>
      <c r="G250" s="74" t="s">
        <v>3</v>
      </c>
      <c r="H250" s="75">
        <v>8721468</v>
      </c>
      <c r="I250" s="102">
        <f t="shared" si="3"/>
        <v>44466</v>
      </c>
    </row>
    <row r="251" spans="1:9" s="89" customFormat="1" ht="40.5" customHeight="1" x14ac:dyDescent="0.25">
      <c r="A251" s="101"/>
      <c r="B251" s="71">
        <v>44421</v>
      </c>
      <c r="C251" s="72" t="s">
        <v>1303</v>
      </c>
      <c r="D251" s="73" t="s">
        <v>191</v>
      </c>
      <c r="E251" s="74" t="s">
        <v>192</v>
      </c>
      <c r="F251" s="126" t="s">
        <v>1032</v>
      </c>
      <c r="G251" s="74" t="s">
        <v>3</v>
      </c>
      <c r="H251" s="75">
        <v>9259542.5999999996</v>
      </c>
      <c r="I251" s="102">
        <f t="shared" si="3"/>
        <v>44466</v>
      </c>
    </row>
    <row r="252" spans="1:9" s="89" customFormat="1" ht="40.5" customHeight="1" x14ac:dyDescent="0.25">
      <c r="A252" s="101"/>
      <c r="B252" s="71">
        <v>44421</v>
      </c>
      <c r="C252" s="72" t="s">
        <v>1049</v>
      </c>
      <c r="D252" s="73" t="s">
        <v>191</v>
      </c>
      <c r="E252" s="74" t="s">
        <v>192</v>
      </c>
      <c r="F252" s="126" t="s">
        <v>1032</v>
      </c>
      <c r="G252" s="74" t="s">
        <v>3</v>
      </c>
      <c r="H252" s="75">
        <v>11768494</v>
      </c>
      <c r="I252" s="102">
        <f t="shared" si="3"/>
        <v>44466</v>
      </c>
    </row>
    <row r="253" spans="1:9" s="89" customFormat="1" ht="40.5" customHeight="1" x14ac:dyDescent="0.25">
      <c r="A253" s="101"/>
      <c r="B253" s="71">
        <v>44446</v>
      </c>
      <c r="C253" s="72" t="s">
        <v>1304</v>
      </c>
      <c r="D253" s="73" t="s">
        <v>191</v>
      </c>
      <c r="E253" s="74" t="s">
        <v>192</v>
      </c>
      <c r="F253" s="126" t="s">
        <v>1032</v>
      </c>
      <c r="G253" s="74" t="s">
        <v>3</v>
      </c>
      <c r="H253" s="75">
        <v>342567</v>
      </c>
      <c r="I253" s="102">
        <f t="shared" si="3"/>
        <v>44491</v>
      </c>
    </row>
    <row r="254" spans="1:9" s="89" customFormat="1" ht="40.5" customHeight="1" x14ac:dyDescent="0.25">
      <c r="A254" s="101"/>
      <c r="B254" s="71">
        <v>44448</v>
      </c>
      <c r="C254" s="72" t="s">
        <v>150</v>
      </c>
      <c r="D254" s="73" t="s">
        <v>191</v>
      </c>
      <c r="E254" s="74" t="s">
        <v>192</v>
      </c>
      <c r="F254" s="126" t="s">
        <v>1032</v>
      </c>
      <c r="G254" s="74" t="s">
        <v>3</v>
      </c>
      <c r="H254" s="75">
        <v>296891.40000000002</v>
      </c>
      <c r="I254" s="102">
        <f t="shared" si="3"/>
        <v>44493</v>
      </c>
    </row>
    <row r="255" spans="1:9" s="89" customFormat="1" ht="40.5" customHeight="1" x14ac:dyDescent="0.25">
      <c r="A255" s="101"/>
      <c r="B255" s="105">
        <v>44459</v>
      </c>
      <c r="C255" s="72" t="s">
        <v>1339</v>
      </c>
      <c r="D255" s="73" t="s">
        <v>1128</v>
      </c>
      <c r="E255" s="74" t="s">
        <v>1129</v>
      </c>
      <c r="F255" s="127" t="s">
        <v>1032</v>
      </c>
      <c r="G255" s="74" t="s">
        <v>3</v>
      </c>
      <c r="H255" s="75">
        <v>3741750</v>
      </c>
      <c r="I255" s="102">
        <f t="shared" si="3"/>
        <v>44504</v>
      </c>
    </row>
    <row r="256" spans="1:9" s="89" customFormat="1" ht="40.5" customHeight="1" x14ac:dyDescent="0.25">
      <c r="A256" s="101"/>
      <c r="B256" s="71">
        <v>44441</v>
      </c>
      <c r="C256" s="72" t="s">
        <v>1305</v>
      </c>
      <c r="D256" s="73" t="s">
        <v>1111</v>
      </c>
      <c r="E256" s="74" t="s">
        <v>389</v>
      </c>
      <c r="F256" s="126" t="s">
        <v>1032</v>
      </c>
      <c r="G256" s="74" t="s">
        <v>3</v>
      </c>
      <c r="H256" s="75">
        <v>80879400</v>
      </c>
      <c r="I256" s="102">
        <f t="shared" si="3"/>
        <v>44486</v>
      </c>
    </row>
    <row r="257" spans="1:9" s="89" customFormat="1" ht="40.5" customHeight="1" x14ac:dyDescent="0.3">
      <c r="A257" s="101"/>
      <c r="B257" s="71">
        <v>44341</v>
      </c>
      <c r="C257" s="72" t="s">
        <v>369</v>
      </c>
      <c r="D257" s="73" t="s">
        <v>1030</v>
      </c>
      <c r="E257" s="74" t="s">
        <v>1031</v>
      </c>
      <c r="F257" s="128" t="s">
        <v>1032</v>
      </c>
      <c r="G257" s="76" t="s">
        <v>3</v>
      </c>
      <c r="H257" s="75">
        <v>6841923</v>
      </c>
      <c r="I257" s="102">
        <f t="shared" si="3"/>
        <v>44386</v>
      </c>
    </row>
    <row r="258" spans="1:9" s="89" customFormat="1" ht="40.5" customHeight="1" x14ac:dyDescent="0.25">
      <c r="A258" s="101"/>
      <c r="B258" s="71">
        <v>44406</v>
      </c>
      <c r="C258" s="78" t="s">
        <v>1033</v>
      </c>
      <c r="D258" s="73" t="s">
        <v>1030</v>
      </c>
      <c r="E258" s="74" t="s">
        <v>1031</v>
      </c>
      <c r="F258" s="126" t="s">
        <v>1029</v>
      </c>
      <c r="G258" s="79" t="s">
        <v>4</v>
      </c>
      <c r="H258" s="80">
        <v>947917.6</v>
      </c>
      <c r="I258" s="102">
        <f t="shared" si="3"/>
        <v>44451</v>
      </c>
    </row>
    <row r="259" spans="1:9" s="89" customFormat="1" ht="40.5" customHeight="1" x14ac:dyDescent="0.25">
      <c r="A259" s="101"/>
      <c r="B259" s="71">
        <v>44418</v>
      </c>
      <c r="C259" s="72" t="s">
        <v>371</v>
      </c>
      <c r="D259" s="73" t="s">
        <v>1030</v>
      </c>
      <c r="E259" s="74" t="s">
        <v>1031</v>
      </c>
      <c r="F259" s="126" t="s">
        <v>1029</v>
      </c>
      <c r="G259" s="74" t="s">
        <v>4</v>
      </c>
      <c r="H259" s="75">
        <v>1501701.04</v>
      </c>
      <c r="I259" s="102">
        <f t="shared" si="3"/>
        <v>44463</v>
      </c>
    </row>
    <row r="260" spans="1:9" s="89" customFormat="1" ht="40.5" customHeight="1" x14ac:dyDescent="0.25">
      <c r="A260" s="101"/>
      <c r="B260" s="71">
        <v>44438</v>
      </c>
      <c r="C260" s="78" t="s">
        <v>491</v>
      </c>
      <c r="D260" s="81" t="s">
        <v>1035</v>
      </c>
      <c r="E260" s="79" t="s">
        <v>1036</v>
      </c>
      <c r="F260" s="125" t="s">
        <v>1037</v>
      </c>
      <c r="G260" s="79" t="s">
        <v>3</v>
      </c>
      <c r="H260" s="82">
        <v>49090000</v>
      </c>
      <c r="I260" s="102">
        <f t="shared" si="3"/>
        <v>44483</v>
      </c>
    </row>
    <row r="261" spans="1:9" s="89" customFormat="1" ht="40.5" customHeight="1" x14ac:dyDescent="0.25">
      <c r="A261" s="101"/>
      <c r="B261" s="71">
        <v>44403</v>
      </c>
      <c r="C261" s="78" t="s">
        <v>1038</v>
      </c>
      <c r="D261" s="73" t="s">
        <v>1039</v>
      </c>
      <c r="E261" s="74" t="s">
        <v>159</v>
      </c>
      <c r="F261" s="125" t="s">
        <v>1040</v>
      </c>
      <c r="G261" s="79" t="s">
        <v>4</v>
      </c>
      <c r="H261" s="80">
        <v>3680000</v>
      </c>
      <c r="I261" s="102">
        <f t="shared" si="3"/>
        <v>44448</v>
      </c>
    </row>
    <row r="262" spans="1:9" s="89" customFormat="1" ht="40.5" customHeight="1" x14ac:dyDescent="0.25">
      <c r="A262" s="101"/>
      <c r="B262" s="71">
        <v>44438</v>
      </c>
      <c r="C262" s="72" t="s">
        <v>1041</v>
      </c>
      <c r="D262" s="73" t="s">
        <v>1039</v>
      </c>
      <c r="E262" s="74" t="s">
        <v>159</v>
      </c>
      <c r="F262" s="125" t="s">
        <v>1029</v>
      </c>
      <c r="G262" s="79" t="s">
        <v>4</v>
      </c>
      <c r="H262" s="75">
        <v>3680000</v>
      </c>
      <c r="I262" s="102">
        <f t="shared" si="3"/>
        <v>44483</v>
      </c>
    </row>
    <row r="263" spans="1:9" s="89" customFormat="1" ht="40.5" customHeight="1" x14ac:dyDescent="0.25">
      <c r="A263" s="101"/>
      <c r="B263" s="71">
        <v>44411</v>
      </c>
      <c r="C263" s="72" t="s">
        <v>1042</v>
      </c>
      <c r="D263" s="73" t="s">
        <v>52</v>
      </c>
      <c r="E263" s="74" t="s">
        <v>161</v>
      </c>
      <c r="F263" s="125" t="s">
        <v>1032</v>
      </c>
      <c r="G263" s="79" t="s">
        <v>3</v>
      </c>
      <c r="H263" s="75">
        <v>1223512.5</v>
      </c>
      <c r="I263" s="102">
        <f t="shared" si="3"/>
        <v>44456</v>
      </c>
    </row>
    <row r="264" spans="1:9" s="89" customFormat="1" ht="40.5" customHeight="1" x14ac:dyDescent="0.25">
      <c r="A264" s="101"/>
      <c r="B264" s="71">
        <v>44442</v>
      </c>
      <c r="C264" s="72" t="s">
        <v>464</v>
      </c>
      <c r="D264" s="73" t="s">
        <v>52</v>
      </c>
      <c r="E264" s="74" t="s">
        <v>161</v>
      </c>
      <c r="F264" s="125" t="s">
        <v>1032</v>
      </c>
      <c r="G264" s="79" t="s">
        <v>3</v>
      </c>
      <c r="H264" s="75">
        <v>348388.39</v>
      </c>
      <c r="I264" s="102">
        <f t="shared" si="3"/>
        <v>44487</v>
      </c>
    </row>
    <row r="265" spans="1:9" s="89" customFormat="1" ht="40.5" customHeight="1" x14ac:dyDescent="0.25">
      <c r="A265" s="101"/>
      <c r="B265" s="71">
        <v>44452</v>
      </c>
      <c r="C265" s="72" t="s">
        <v>1306</v>
      </c>
      <c r="D265" s="73" t="s">
        <v>52</v>
      </c>
      <c r="E265" s="74" t="s">
        <v>161</v>
      </c>
      <c r="F265" s="125" t="s">
        <v>1032</v>
      </c>
      <c r="G265" s="79" t="s">
        <v>3</v>
      </c>
      <c r="H265" s="75">
        <v>667408</v>
      </c>
      <c r="I265" s="102">
        <f t="shared" si="3"/>
        <v>44497</v>
      </c>
    </row>
    <row r="266" spans="1:9" s="89" customFormat="1" ht="40.5" customHeight="1" x14ac:dyDescent="0.25">
      <c r="A266" s="101"/>
      <c r="B266" s="71">
        <v>44446</v>
      </c>
      <c r="C266" s="72" t="s">
        <v>465</v>
      </c>
      <c r="D266" s="73" t="s">
        <v>52</v>
      </c>
      <c r="E266" s="74" t="s">
        <v>161</v>
      </c>
      <c r="F266" s="125" t="s">
        <v>1032</v>
      </c>
      <c r="G266" s="79" t="s">
        <v>3</v>
      </c>
      <c r="H266" s="75">
        <v>4967564</v>
      </c>
      <c r="I266" s="102">
        <f t="shared" si="3"/>
        <v>44491</v>
      </c>
    </row>
    <row r="267" spans="1:9" s="89" customFormat="1" ht="40.5" customHeight="1" x14ac:dyDescent="0.25">
      <c r="A267" s="101"/>
      <c r="B267" s="71">
        <v>44419</v>
      </c>
      <c r="C267" s="72" t="s">
        <v>463</v>
      </c>
      <c r="D267" s="73" t="s">
        <v>52</v>
      </c>
      <c r="E267" s="74" t="s">
        <v>161</v>
      </c>
      <c r="F267" s="126" t="s">
        <v>1040</v>
      </c>
      <c r="G267" s="74" t="s">
        <v>4</v>
      </c>
      <c r="H267" s="75">
        <v>6908012</v>
      </c>
      <c r="I267" s="102">
        <f t="shared" si="3"/>
        <v>44464</v>
      </c>
    </row>
    <row r="268" spans="1:9" s="89" customFormat="1" ht="40.5" customHeight="1" x14ac:dyDescent="0.25">
      <c r="A268" s="101"/>
      <c r="B268" s="71">
        <v>44413</v>
      </c>
      <c r="C268" s="72" t="s">
        <v>462</v>
      </c>
      <c r="D268" s="73" t="s">
        <v>52</v>
      </c>
      <c r="E268" s="74" t="s">
        <v>161</v>
      </c>
      <c r="F268" s="126" t="s">
        <v>1040</v>
      </c>
      <c r="G268" s="74" t="s">
        <v>4</v>
      </c>
      <c r="H268" s="75">
        <v>20406600</v>
      </c>
      <c r="I268" s="102">
        <f t="shared" ref="I268:I331" si="4">B268+45</f>
        <v>44458</v>
      </c>
    </row>
    <row r="269" spans="1:9" s="89" customFormat="1" ht="40.5" customHeight="1" x14ac:dyDescent="0.25">
      <c r="A269" s="101"/>
      <c r="B269" s="71">
        <v>44411</v>
      </c>
      <c r="C269" s="72" t="s">
        <v>226</v>
      </c>
      <c r="D269" s="73" t="s">
        <v>52</v>
      </c>
      <c r="E269" s="74" t="s">
        <v>161</v>
      </c>
      <c r="F269" s="126" t="s">
        <v>1032</v>
      </c>
      <c r="G269" s="74" t="s">
        <v>3</v>
      </c>
      <c r="H269" s="75">
        <v>3295288</v>
      </c>
      <c r="I269" s="102">
        <f t="shared" si="4"/>
        <v>44456</v>
      </c>
    </row>
    <row r="270" spans="1:9" s="89" customFormat="1" ht="40.5" customHeight="1" x14ac:dyDescent="0.25">
      <c r="A270" s="101"/>
      <c r="B270" s="71">
        <v>44298</v>
      </c>
      <c r="C270" s="72" t="s">
        <v>501</v>
      </c>
      <c r="D270" s="73" t="s">
        <v>52</v>
      </c>
      <c r="E270" s="74" t="s">
        <v>161</v>
      </c>
      <c r="F270" s="126" t="s">
        <v>1040</v>
      </c>
      <c r="G270" s="74" t="s">
        <v>4</v>
      </c>
      <c r="H270" s="75">
        <v>6567374.7000000002</v>
      </c>
      <c r="I270" s="102">
        <f t="shared" si="4"/>
        <v>44343</v>
      </c>
    </row>
    <row r="271" spans="1:9" s="89" customFormat="1" ht="40.5" customHeight="1" x14ac:dyDescent="0.25">
      <c r="A271" s="101"/>
      <c r="B271" s="71">
        <v>44314</v>
      </c>
      <c r="C271" s="72" t="s">
        <v>361</v>
      </c>
      <c r="D271" s="73" t="s">
        <v>52</v>
      </c>
      <c r="E271" s="74" t="s">
        <v>161</v>
      </c>
      <c r="F271" s="126" t="s">
        <v>1040</v>
      </c>
      <c r="G271" s="74" t="s">
        <v>4</v>
      </c>
      <c r="H271" s="75">
        <v>1207431</v>
      </c>
      <c r="I271" s="102">
        <f t="shared" si="4"/>
        <v>44359</v>
      </c>
    </row>
    <row r="272" spans="1:9" s="89" customFormat="1" ht="40.5" customHeight="1" x14ac:dyDescent="0.25">
      <c r="A272" s="101"/>
      <c r="B272" s="71">
        <v>43973</v>
      </c>
      <c r="C272" s="72" t="s">
        <v>110</v>
      </c>
      <c r="D272" s="73" t="s">
        <v>214</v>
      </c>
      <c r="E272" s="74" t="s">
        <v>215</v>
      </c>
      <c r="F272" s="126" t="s">
        <v>1040</v>
      </c>
      <c r="G272" s="74" t="s">
        <v>4</v>
      </c>
      <c r="H272" s="75">
        <v>1733715</v>
      </c>
      <c r="I272" s="102">
        <f t="shared" si="4"/>
        <v>44018</v>
      </c>
    </row>
    <row r="273" spans="1:9" s="89" customFormat="1" ht="40.5" customHeight="1" x14ac:dyDescent="0.25">
      <c r="A273" s="101"/>
      <c r="B273" s="71">
        <v>44286</v>
      </c>
      <c r="C273" s="72" t="s">
        <v>1045</v>
      </c>
      <c r="D273" s="73" t="s">
        <v>214</v>
      </c>
      <c r="E273" s="74" t="s">
        <v>215</v>
      </c>
      <c r="F273" s="126" t="s">
        <v>1040</v>
      </c>
      <c r="G273" s="74" t="s">
        <v>4</v>
      </c>
      <c r="H273" s="75">
        <v>3540000</v>
      </c>
      <c r="I273" s="102">
        <f t="shared" si="4"/>
        <v>44331</v>
      </c>
    </row>
    <row r="274" spans="1:9" s="89" customFormat="1" ht="40.5" customHeight="1" x14ac:dyDescent="0.25">
      <c r="A274" s="101"/>
      <c r="B274" s="71">
        <v>44294</v>
      </c>
      <c r="C274" s="72" t="s">
        <v>1046</v>
      </c>
      <c r="D274" s="73" t="s">
        <v>214</v>
      </c>
      <c r="E274" s="74" t="s">
        <v>215</v>
      </c>
      <c r="F274" s="126" t="s">
        <v>1040</v>
      </c>
      <c r="G274" s="74" t="s">
        <v>4</v>
      </c>
      <c r="H274" s="75">
        <v>1562202</v>
      </c>
      <c r="I274" s="102">
        <f t="shared" si="4"/>
        <v>44339</v>
      </c>
    </row>
    <row r="275" spans="1:9" s="89" customFormat="1" ht="40.5" customHeight="1" x14ac:dyDescent="0.25">
      <c r="A275" s="101"/>
      <c r="B275" s="71">
        <v>44294</v>
      </c>
      <c r="C275" s="78" t="s">
        <v>1047</v>
      </c>
      <c r="D275" s="73" t="s">
        <v>214</v>
      </c>
      <c r="E275" s="74" t="s">
        <v>215</v>
      </c>
      <c r="F275" s="125" t="s">
        <v>1040</v>
      </c>
      <c r="G275" s="79" t="s">
        <v>4</v>
      </c>
      <c r="H275" s="80">
        <v>5277078</v>
      </c>
      <c r="I275" s="102">
        <f t="shared" si="4"/>
        <v>44339</v>
      </c>
    </row>
    <row r="276" spans="1:9" s="89" customFormat="1" ht="40.5" customHeight="1" x14ac:dyDescent="0.25">
      <c r="A276" s="101"/>
      <c r="B276" s="71">
        <v>44438</v>
      </c>
      <c r="C276" s="72" t="s">
        <v>1307</v>
      </c>
      <c r="D276" s="73" t="s">
        <v>214</v>
      </c>
      <c r="E276" s="74" t="s">
        <v>215</v>
      </c>
      <c r="F276" s="126" t="s">
        <v>1032</v>
      </c>
      <c r="G276" s="74" t="s">
        <v>3</v>
      </c>
      <c r="H276" s="75">
        <v>1042500</v>
      </c>
      <c r="I276" s="102">
        <f t="shared" si="4"/>
        <v>44483</v>
      </c>
    </row>
    <row r="277" spans="1:9" s="89" customFormat="1" ht="40.5" customHeight="1" x14ac:dyDescent="0.25">
      <c r="A277" s="101"/>
      <c r="B277" s="71">
        <v>44447</v>
      </c>
      <c r="C277" s="72" t="s">
        <v>1308</v>
      </c>
      <c r="D277" s="73" t="s">
        <v>214</v>
      </c>
      <c r="E277" s="74" t="s">
        <v>215</v>
      </c>
      <c r="F277" s="126" t="s">
        <v>1032</v>
      </c>
      <c r="G277" s="74" t="s">
        <v>3</v>
      </c>
      <c r="H277" s="75">
        <v>941725</v>
      </c>
      <c r="I277" s="102">
        <f t="shared" si="4"/>
        <v>44492</v>
      </c>
    </row>
    <row r="278" spans="1:9" s="89" customFormat="1" ht="40.5" customHeight="1" x14ac:dyDescent="0.25">
      <c r="A278" s="101"/>
      <c r="B278" s="71">
        <v>44302</v>
      </c>
      <c r="C278" s="72" t="s">
        <v>984</v>
      </c>
      <c r="D278" s="73" t="s">
        <v>214</v>
      </c>
      <c r="E278" s="74" t="s">
        <v>215</v>
      </c>
      <c r="F278" s="126" t="s">
        <v>1040</v>
      </c>
      <c r="G278" s="74" t="s">
        <v>4</v>
      </c>
      <c r="H278" s="75">
        <v>240720</v>
      </c>
      <c r="I278" s="102">
        <f t="shared" si="4"/>
        <v>44347</v>
      </c>
    </row>
    <row r="279" spans="1:9" s="89" customFormat="1" ht="40.5" customHeight="1" x14ac:dyDescent="0.25">
      <c r="A279" s="101"/>
      <c r="B279" s="71">
        <v>44029</v>
      </c>
      <c r="C279" s="72" t="s">
        <v>98</v>
      </c>
      <c r="D279" s="73" t="s">
        <v>90</v>
      </c>
      <c r="E279" s="74" t="s">
        <v>164</v>
      </c>
      <c r="F279" s="126" t="s">
        <v>1032</v>
      </c>
      <c r="G279" s="74" t="s">
        <v>3</v>
      </c>
      <c r="H279" s="75">
        <v>6000</v>
      </c>
      <c r="I279" s="102">
        <f t="shared" si="4"/>
        <v>44074</v>
      </c>
    </row>
    <row r="280" spans="1:9" s="89" customFormat="1" ht="40.5" customHeight="1" x14ac:dyDescent="0.25">
      <c r="A280" s="101"/>
      <c r="B280" s="71">
        <v>44056</v>
      </c>
      <c r="C280" s="72" t="s">
        <v>288</v>
      </c>
      <c r="D280" s="73" t="s">
        <v>90</v>
      </c>
      <c r="E280" s="74" t="s">
        <v>164</v>
      </c>
      <c r="F280" s="126" t="s">
        <v>1032</v>
      </c>
      <c r="G280" s="74" t="s">
        <v>3</v>
      </c>
      <c r="H280" s="75">
        <v>8000</v>
      </c>
      <c r="I280" s="102">
        <f t="shared" si="4"/>
        <v>44101</v>
      </c>
    </row>
    <row r="281" spans="1:9" s="89" customFormat="1" ht="40.5" customHeight="1" x14ac:dyDescent="0.3">
      <c r="A281" s="101"/>
      <c r="B281" s="71">
        <v>44166</v>
      </c>
      <c r="C281" s="78" t="s">
        <v>1052</v>
      </c>
      <c r="D281" s="73" t="s">
        <v>90</v>
      </c>
      <c r="E281" s="74" t="s">
        <v>164</v>
      </c>
      <c r="F281" s="129"/>
      <c r="G281" s="83"/>
      <c r="H281" s="80">
        <v>-83118.399999999994</v>
      </c>
      <c r="I281" s="102">
        <f t="shared" si="4"/>
        <v>44211</v>
      </c>
    </row>
    <row r="282" spans="1:9" s="89" customFormat="1" ht="40.5" customHeight="1" x14ac:dyDescent="0.25">
      <c r="A282" s="101"/>
      <c r="B282" s="71">
        <v>44439</v>
      </c>
      <c r="C282" s="72" t="s">
        <v>1287</v>
      </c>
      <c r="D282" s="73" t="s">
        <v>1309</v>
      </c>
      <c r="E282" s="74" t="s">
        <v>1310</v>
      </c>
      <c r="F282" s="126" t="s">
        <v>1037</v>
      </c>
      <c r="G282" s="74" t="s">
        <v>3</v>
      </c>
      <c r="H282" s="75">
        <v>8563520</v>
      </c>
      <c r="I282" s="102">
        <f t="shared" si="4"/>
        <v>44484</v>
      </c>
    </row>
    <row r="283" spans="1:9" s="89" customFormat="1" ht="40.5" customHeight="1" x14ac:dyDescent="0.25">
      <c r="A283" s="101"/>
      <c r="B283" s="71">
        <v>44419</v>
      </c>
      <c r="C283" s="72" t="s">
        <v>1066</v>
      </c>
      <c r="D283" s="73" t="s">
        <v>1064</v>
      </c>
      <c r="E283" s="74" t="s">
        <v>1065</v>
      </c>
      <c r="F283" s="126" t="s">
        <v>1063</v>
      </c>
      <c r="G283" s="74" t="s">
        <v>3</v>
      </c>
      <c r="H283" s="75">
        <v>1467200</v>
      </c>
      <c r="I283" s="102">
        <f t="shared" si="4"/>
        <v>44464</v>
      </c>
    </row>
    <row r="284" spans="1:9" s="89" customFormat="1" ht="40.5" customHeight="1" x14ac:dyDescent="0.25">
      <c r="A284" s="101"/>
      <c r="B284" s="71">
        <v>44433</v>
      </c>
      <c r="C284" s="72" t="s">
        <v>1067</v>
      </c>
      <c r="D284" s="73" t="s">
        <v>1064</v>
      </c>
      <c r="E284" s="74" t="s">
        <v>1065</v>
      </c>
      <c r="F284" s="126" t="s">
        <v>1063</v>
      </c>
      <c r="G284" s="74" t="s">
        <v>3</v>
      </c>
      <c r="H284" s="75">
        <v>391200</v>
      </c>
      <c r="I284" s="102">
        <f t="shared" si="4"/>
        <v>44478</v>
      </c>
    </row>
    <row r="285" spans="1:9" s="89" customFormat="1" ht="40.5" customHeight="1" x14ac:dyDescent="0.25">
      <c r="A285" s="101"/>
      <c r="B285" s="71">
        <v>44432</v>
      </c>
      <c r="C285" s="72" t="s">
        <v>1068</v>
      </c>
      <c r="D285" s="73" t="s">
        <v>1064</v>
      </c>
      <c r="E285" s="74" t="s">
        <v>1065</v>
      </c>
      <c r="F285" s="126" t="s">
        <v>1063</v>
      </c>
      <c r="G285" s="74" t="s">
        <v>3</v>
      </c>
      <c r="H285" s="75">
        <v>712800</v>
      </c>
      <c r="I285" s="102">
        <f t="shared" si="4"/>
        <v>44477</v>
      </c>
    </row>
    <row r="286" spans="1:9" s="89" customFormat="1" ht="40.5" customHeight="1" x14ac:dyDescent="0.25">
      <c r="A286" s="101"/>
      <c r="B286" s="71">
        <v>44432</v>
      </c>
      <c r="C286" s="72" t="s">
        <v>1069</v>
      </c>
      <c r="D286" s="73" t="s">
        <v>1064</v>
      </c>
      <c r="E286" s="74" t="s">
        <v>1065</v>
      </c>
      <c r="F286" s="126" t="s">
        <v>1063</v>
      </c>
      <c r="G286" s="74" t="s">
        <v>3</v>
      </c>
      <c r="H286" s="75">
        <v>1166400</v>
      </c>
      <c r="I286" s="102">
        <f t="shared" si="4"/>
        <v>44477</v>
      </c>
    </row>
    <row r="287" spans="1:9" s="89" customFormat="1" ht="40.5" customHeight="1" x14ac:dyDescent="0.25">
      <c r="A287" s="101"/>
      <c r="B287" s="71">
        <v>44431</v>
      </c>
      <c r="C287" s="72" t="s">
        <v>1070</v>
      </c>
      <c r="D287" s="73" t="s">
        <v>1064</v>
      </c>
      <c r="E287" s="74" t="s">
        <v>1065</v>
      </c>
      <c r="F287" s="126" t="s">
        <v>1037</v>
      </c>
      <c r="G287" s="74" t="s">
        <v>3</v>
      </c>
      <c r="H287" s="75">
        <v>135000</v>
      </c>
      <c r="I287" s="102">
        <f t="shared" si="4"/>
        <v>44476</v>
      </c>
    </row>
    <row r="288" spans="1:9" s="89" customFormat="1" ht="40.5" customHeight="1" x14ac:dyDescent="0.25">
      <c r="A288" s="101"/>
      <c r="B288" s="71">
        <v>44435</v>
      </c>
      <c r="C288" s="72" t="s">
        <v>1071</v>
      </c>
      <c r="D288" s="73" t="s">
        <v>1064</v>
      </c>
      <c r="E288" s="74" t="s">
        <v>1065</v>
      </c>
      <c r="F288" s="126" t="s">
        <v>1063</v>
      </c>
      <c r="G288" s="74" t="s">
        <v>3</v>
      </c>
      <c r="H288" s="75">
        <v>972000</v>
      </c>
      <c r="I288" s="102">
        <f t="shared" si="4"/>
        <v>44480</v>
      </c>
    </row>
    <row r="289" spans="1:9" s="89" customFormat="1" ht="40.5" customHeight="1" x14ac:dyDescent="0.25">
      <c r="A289" s="101"/>
      <c r="B289" s="71">
        <v>44442</v>
      </c>
      <c r="C289" s="72" t="s">
        <v>1311</v>
      </c>
      <c r="D289" s="73" t="s">
        <v>1064</v>
      </c>
      <c r="E289" s="74" t="s">
        <v>1065</v>
      </c>
      <c r="F289" s="126" t="s">
        <v>1063</v>
      </c>
      <c r="G289" s="74" t="s">
        <v>3</v>
      </c>
      <c r="H289" s="75">
        <v>315000</v>
      </c>
      <c r="I289" s="102">
        <f t="shared" si="4"/>
        <v>44487</v>
      </c>
    </row>
    <row r="290" spans="1:9" s="89" customFormat="1" ht="40.5" customHeight="1" x14ac:dyDescent="0.25">
      <c r="A290" s="101"/>
      <c r="B290" s="71">
        <v>44449</v>
      </c>
      <c r="C290" s="72" t="s">
        <v>1312</v>
      </c>
      <c r="D290" s="73" t="s">
        <v>1064</v>
      </c>
      <c r="E290" s="74" t="s">
        <v>1065</v>
      </c>
      <c r="F290" s="126" t="s">
        <v>1063</v>
      </c>
      <c r="G290" s="74" t="s">
        <v>3</v>
      </c>
      <c r="H290" s="75">
        <v>702150</v>
      </c>
      <c r="I290" s="102">
        <f t="shared" si="4"/>
        <v>44494</v>
      </c>
    </row>
    <row r="291" spans="1:9" s="89" customFormat="1" ht="40.5" customHeight="1" x14ac:dyDescent="0.25">
      <c r="A291" s="101"/>
      <c r="B291" s="71">
        <v>44435</v>
      </c>
      <c r="C291" s="72" t="s">
        <v>1072</v>
      </c>
      <c r="D291" s="73" t="s">
        <v>1064</v>
      </c>
      <c r="E291" s="74" t="s">
        <v>1065</v>
      </c>
      <c r="F291" s="126" t="s">
        <v>1063</v>
      </c>
      <c r="G291" s="74" t="s">
        <v>3</v>
      </c>
      <c r="H291" s="75">
        <v>972000</v>
      </c>
      <c r="I291" s="102">
        <f t="shared" si="4"/>
        <v>44480</v>
      </c>
    </row>
    <row r="292" spans="1:9" s="89" customFormat="1" ht="40.5" customHeight="1" x14ac:dyDescent="0.25">
      <c r="A292" s="101"/>
      <c r="B292" s="71">
        <v>44454</v>
      </c>
      <c r="C292" s="72" t="s">
        <v>478</v>
      </c>
      <c r="D292" s="73" t="s">
        <v>1313</v>
      </c>
      <c r="E292" s="74" t="s">
        <v>1073</v>
      </c>
      <c r="F292" s="126" t="s">
        <v>1063</v>
      </c>
      <c r="G292" s="74" t="s">
        <v>3</v>
      </c>
      <c r="H292" s="75">
        <v>416500</v>
      </c>
      <c r="I292" s="102">
        <f t="shared" si="4"/>
        <v>44499</v>
      </c>
    </row>
    <row r="293" spans="1:9" s="89" customFormat="1" ht="40.5" customHeight="1" x14ac:dyDescent="0.25">
      <c r="A293" s="101"/>
      <c r="B293" s="71">
        <v>44378</v>
      </c>
      <c r="C293" s="72" t="s">
        <v>1055</v>
      </c>
      <c r="D293" s="73" t="s">
        <v>1056</v>
      </c>
      <c r="E293" s="74" t="s">
        <v>1057</v>
      </c>
      <c r="F293" s="126" t="s">
        <v>1040</v>
      </c>
      <c r="G293" s="74" t="s">
        <v>4</v>
      </c>
      <c r="H293" s="75">
        <v>43017.14</v>
      </c>
      <c r="I293" s="102">
        <f t="shared" si="4"/>
        <v>44423</v>
      </c>
    </row>
    <row r="294" spans="1:9" s="89" customFormat="1" ht="40.5" customHeight="1" x14ac:dyDescent="0.25">
      <c r="A294" s="101"/>
      <c r="B294" s="71">
        <v>44378</v>
      </c>
      <c r="C294" s="78" t="s">
        <v>1058</v>
      </c>
      <c r="D294" s="73" t="s">
        <v>1056</v>
      </c>
      <c r="E294" s="74" t="s">
        <v>1057</v>
      </c>
      <c r="F294" s="125" t="s">
        <v>1040</v>
      </c>
      <c r="G294" s="79" t="s">
        <v>4</v>
      </c>
      <c r="H294" s="80">
        <v>55922.28</v>
      </c>
      <c r="I294" s="102">
        <f t="shared" si="4"/>
        <v>44423</v>
      </c>
    </row>
    <row r="295" spans="1:9" s="89" customFormat="1" ht="40.5" customHeight="1" x14ac:dyDescent="0.25">
      <c r="A295" s="101"/>
      <c r="B295" s="71">
        <v>44378</v>
      </c>
      <c r="C295" s="72" t="s">
        <v>1059</v>
      </c>
      <c r="D295" s="73" t="s">
        <v>1056</v>
      </c>
      <c r="E295" s="74" t="s">
        <v>1057</v>
      </c>
      <c r="F295" s="126" t="s">
        <v>1040</v>
      </c>
      <c r="G295" s="74" t="s">
        <v>4</v>
      </c>
      <c r="H295" s="75">
        <v>8603.43</v>
      </c>
      <c r="I295" s="102">
        <f t="shared" si="4"/>
        <v>44423</v>
      </c>
    </row>
    <row r="296" spans="1:9" s="89" customFormat="1" ht="40.5" customHeight="1" x14ac:dyDescent="0.25">
      <c r="A296" s="101"/>
      <c r="B296" s="71">
        <v>44314</v>
      </c>
      <c r="C296" s="72" t="s">
        <v>1060</v>
      </c>
      <c r="D296" s="73" t="s">
        <v>1056</v>
      </c>
      <c r="E296" s="74" t="s">
        <v>1057</v>
      </c>
      <c r="F296" s="126" t="s">
        <v>1040</v>
      </c>
      <c r="G296" s="74" t="s">
        <v>4</v>
      </c>
      <c r="H296" s="75">
        <v>43017.14</v>
      </c>
      <c r="I296" s="102">
        <f t="shared" si="4"/>
        <v>44359</v>
      </c>
    </row>
    <row r="297" spans="1:9" s="89" customFormat="1" ht="40.5" customHeight="1" x14ac:dyDescent="0.25">
      <c r="A297" s="101"/>
      <c r="B297" s="71">
        <v>44410</v>
      </c>
      <c r="C297" s="72" t="s">
        <v>1074</v>
      </c>
      <c r="D297" s="73" t="s">
        <v>19</v>
      </c>
      <c r="E297" s="74" t="s">
        <v>171</v>
      </c>
      <c r="F297" s="126" t="s">
        <v>1032</v>
      </c>
      <c r="G297" s="74" t="s">
        <v>3</v>
      </c>
      <c r="H297" s="75">
        <v>768806</v>
      </c>
      <c r="I297" s="102">
        <f t="shared" si="4"/>
        <v>44455</v>
      </c>
    </row>
    <row r="298" spans="1:9" s="89" customFormat="1" ht="40.5" customHeight="1" x14ac:dyDescent="0.25">
      <c r="A298" s="101"/>
      <c r="B298" s="71">
        <v>44418</v>
      </c>
      <c r="C298" s="72" t="s">
        <v>1075</v>
      </c>
      <c r="D298" s="73" t="s">
        <v>19</v>
      </c>
      <c r="E298" s="74" t="s">
        <v>171</v>
      </c>
      <c r="F298" s="126" t="s">
        <v>1032</v>
      </c>
      <c r="G298" s="74" t="s">
        <v>3</v>
      </c>
      <c r="H298" s="75">
        <v>1003000</v>
      </c>
      <c r="I298" s="102">
        <f t="shared" si="4"/>
        <v>44463</v>
      </c>
    </row>
    <row r="299" spans="1:9" s="89" customFormat="1" ht="40.5" customHeight="1" x14ac:dyDescent="0.25">
      <c r="A299" s="101"/>
      <c r="B299" s="71">
        <v>44445</v>
      </c>
      <c r="C299" s="72" t="s">
        <v>1048</v>
      </c>
      <c r="D299" s="73" t="s">
        <v>19</v>
      </c>
      <c r="E299" s="74" t="s">
        <v>171</v>
      </c>
      <c r="F299" s="126" t="s">
        <v>1032</v>
      </c>
      <c r="G299" s="74" t="s">
        <v>3</v>
      </c>
      <c r="H299" s="75">
        <v>5737557</v>
      </c>
      <c r="I299" s="102">
        <f t="shared" si="4"/>
        <v>44490</v>
      </c>
    </row>
    <row r="300" spans="1:9" s="89" customFormat="1" ht="40.5" customHeight="1" x14ac:dyDescent="0.25">
      <c r="A300" s="101"/>
      <c r="B300" s="71">
        <v>44418</v>
      </c>
      <c r="C300" s="72" t="s">
        <v>1076</v>
      </c>
      <c r="D300" s="73" t="s">
        <v>19</v>
      </c>
      <c r="E300" s="74" t="s">
        <v>171</v>
      </c>
      <c r="F300" s="126" t="s">
        <v>1032</v>
      </c>
      <c r="G300" s="74" t="s">
        <v>3</v>
      </c>
      <c r="H300" s="75">
        <v>332500</v>
      </c>
      <c r="I300" s="102">
        <f t="shared" si="4"/>
        <v>44463</v>
      </c>
    </row>
    <row r="301" spans="1:9" s="89" customFormat="1" ht="40.5" customHeight="1" x14ac:dyDescent="0.25">
      <c r="A301" s="101"/>
      <c r="B301" s="71">
        <v>44445</v>
      </c>
      <c r="C301" s="72" t="s">
        <v>1314</v>
      </c>
      <c r="D301" s="73" t="s">
        <v>19</v>
      </c>
      <c r="E301" s="74" t="s">
        <v>171</v>
      </c>
      <c r="F301" s="126" t="s">
        <v>1032</v>
      </c>
      <c r="G301" s="74" t="s">
        <v>3</v>
      </c>
      <c r="H301" s="75">
        <v>7210605</v>
      </c>
      <c r="I301" s="102">
        <f t="shared" si="4"/>
        <v>44490</v>
      </c>
    </row>
    <row r="302" spans="1:9" s="89" customFormat="1" ht="40.5" customHeight="1" x14ac:dyDescent="0.25">
      <c r="A302" s="101"/>
      <c r="B302" s="71">
        <v>44427</v>
      </c>
      <c r="C302" s="72" t="s">
        <v>486</v>
      </c>
      <c r="D302" s="73" t="s">
        <v>19</v>
      </c>
      <c r="E302" s="74" t="s">
        <v>171</v>
      </c>
      <c r="F302" s="126" t="s">
        <v>1037</v>
      </c>
      <c r="G302" s="74" t="s">
        <v>3</v>
      </c>
      <c r="H302" s="75">
        <v>2340940</v>
      </c>
      <c r="I302" s="102">
        <f t="shared" si="4"/>
        <v>44472</v>
      </c>
    </row>
    <row r="303" spans="1:9" s="89" customFormat="1" ht="40.5" customHeight="1" x14ac:dyDescent="0.25">
      <c r="A303" s="101"/>
      <c r="B303" s="71">
        <v>44413</v>
      </c>
      <c r="C303" s="72" t="s">
        <v>1077</v>
      </c>
      <c r="D303" s="73" t="s">
        <v>1078</v>
      </c>
      <c r="E303" s="74" t="s">
        <v>176</v>
      </c>
      <c r="F303" s="126" t="s">
        <v>1032</v>
      </c>
      <c r="G303" s="74" t="s">
        <v>3</v>
      </c>
      <c r="H303" s="75">
        <v>904800</v>
      </c>
      <c r="I303" s="102">
        <f t="shared" si="4"/>
        <v>44458</v>
      </c>
    </row>
    <row r="304" spans="1:9" s="89" customFormat="1" ht="40.5" customHeight="1" x14ac:dyDescent="0.25">
      <c r="A304" s="101"/>
      <c r="B304" s="71">
        <v>44379</v>
      </c>
      <c r="C304" s="72" t="s">
        <v>1079</v>
      </c>
      <c r="D304" s="73" t="s">
        <v>470</v>
      </c>
      <c r="E304" s="74" t="s">
        <v>471</v>
      </c>
      <c r="F304" s="126" t="s">
        <v>1032</v>
      </c>
      <c r="G304" s="74" t="s">
        <v>3</v>
      </c>
      <c r="H304" s="75">
        <v>532000</v>
      </c>
      <c r="I304" s="102">
        <f t="shared" si="4"/>
        <v>44424</v>
      </c>
    </row>
    <row r="305" spans="1:9" s="89" customFormat="1" ht="40.5" customHeight="1" x14ac:dyDescent="0.25">
      <c r="A305" s="101"/>
      <c r="B305" s="71">
        <v>44385</v>
      </c>
      <c r="C305" s="72" t="s">
        <v>1080</v>
      </c>
      <c r="D305" s="73" t="s">
        <v>470</v>
      </c>
      <c r="E305" s="74" t="s">
        <v>471</v>
      </c>
      <c r="F305" s="126" t="s">
        <v>1032</v>
      </c>
      <c r="G305" s="74" t="s">
        <v>3</v>
      </c>
      <c r="H305" s="75">
        <v>513000</v>
      </c>
      <c r="I305" s="102">
        <f t="shared" si="4"/>
        <v>44430</v>
      </c>
    </row>
    <row r="306" spans="1:9" s="89" customFormat="1" ht="40.5" customHeight="1" x14ac:dyDescent="0.25">
      <c r="A306" s="101"/>
      <c r="B306" s="71">
        <v>44392</v>
      </c>
      <c r="C306" s="72" t="s">
        <v>492</v>
      </c>
      <c r="D306" s="73" t="s">
        <v>470</v>
      </c>
      <c r="E306" s="74" t="s">
        <v>471</v>
      </c>
      <c r="F306" s="126" t="s">
        <v>1032</v>
      </c>
      <c r="G306" s="74" t="s">
        <v>3</v>
      </c>
      <c r="H306" s="75">
        <v>1140000</v>
      </c>
      <c r="I306" s="102">
        <f t="shared" si="4"/>
        <v>44437</v>
      </c>
    </row>
    <row r="307" spans="1:9" s="89" customFormat="1" ht="40.5" customHeight="1" x14ac:dyDescent="0.25">
      <c r="A307" s="101"/>
      <c r="B307" s="71">
        <v>44399</v>
      </c>
      <c r="C307" s="72" t="s">
        <v>495</v>
      </c>
      <c r="D307" s="73" t="s">
        <v>470</v>
      </c>
      <c r="E307" s="74" t="s">
        <v>471</v>
      </c>
      <c r="F307" s="126" t="s">
        <v>1032</v>
      </c>
      <c r="G307" s="74" t="s">
        <v>3</v>
      </c>
      <c r="H307" s="75">
        <v>988000</v>
      </c>
      <c r="I307" s="102">
        <f t="shared" si="4"/>
        <v>44444</v>
      </c>
    </row>
    <row r="308" spans="1:9" s="89" customFormat="1" ht="40.5" customHeight="1" x14ac:dyDescent="0.25">
      <c r="A308" s="101"/>
      <c r="B308" s="71">
        <v>44406</v>
      </c>
      <c r="C308" s="72" t="s">
        <v>1081</v>
      </c>
      <c r="D308" s="73" t="s">
        <v>470</v>
      </c>
      <c r="E308" s="74" t="s">
        <v>471</v>
      </c>
      <c r="F308" s="126" t="s">
        <v>1032</v>
      </c>
      <c r="G308" s="74" t="s">
        <v>3</v>
      </c>
      <c r="H308" s="75">
        <v>988000</v>
      </c>
      <c r="I308" s="102">
        <f t="shared" si="4"/>
        <v>44451</v>
      </c>
    </row>
    <row r="309" spans="1:9" s="89" customFormat="1" ht="40.5" customHeight="1" x14ac:dyDescent="0.25">
      <c r="A309" s="101"/>
      <c r="B309" s="71">
        <v>44407</v>
      </c>
      <c r="C309" s="72" t="s">
        <v>496</v>
      </c>
      <c r="D309" s="73" t="s">
        <v>470</v>
      </c>
      <c r="E309" s="74" t="s">
        <v>471</v>
      </c>
      <c r="F309" s="126" t="s">
        <v>1032</v>
      </c>
      <c r="G309" s="74" t="s">
        <v>3</v>
      </c>
      <c r="H309" s="75">
        <v>1900000</v>
      </c>
      <c r="I309" s="102">
        <f t="shared" si="4"/>
        <v>44452</v>
      </c>
    </row>
    <row r="310" spans="1:9" s="89" customFormat="1" ht="40.5" customHeight="1" x14ac:dyDescent="0.25">
      <c r="A310" s="101"/>
      <c r="B310" s="71">
        <v>44301</v>
      </c>
      <c r="C310" s="72" t="s">
        <v>1085</v>
      </c>
      <c r="D310" s="73" t="s">
        <v>1086</v>
      </c>
      <c r="E310" s="74" t="s">
        <v>181</v>
      </c>
      <c r="F310" s="126" t="s">
        <v>1032</v>
      </c>
      <c r="G310" s="74" t="s">
        <v>3</v>
      </c>
      <c r="H310" s="75">
        <v>755135</v>
      </c>
      <c r="I310" s="102">
        <f t="shared" si="4"/>
        <v>44346</v>
      </c>
    </row>
    <row r="311" spans="1:9" s="89" customFormat="1" ht="40.5" customHeight="1" x14ac:dyDescent="0.25">
      <c r="A311" s="101"/>
      <c r="B311" s="71">
        <v>44329</v>
      </c>
      <c r="C311" s="72" t="s">
        <v>374</v>
      </c>
      <c r="D311" s="73" t="s">
        <v>1086</v>
      </c>
      <c r="E311" s="74" t="s">
        <v>181</v>
      </c>
      <c r="F311" s="126" t="s">
        <v>1032</v>
      </c>
      <c r="G311" s="74" t="s">
        <v>3</v>
      </c>
      <c r="H311" s="75">
        <v>692678.07</v>
      </c>
      <c r="I311" s="102">
        <f t="shared" si="4"/>
        <v>44374</v>
      </c>
    </row>
    <row r="312" spans="1:9" s="89" customFormat="1" ht="40.5" customHeight="1" x14ac:dyDescent="0.25">
      <c r="A312" s="101"/>
      <c r="B312" s="71">
        <v>44439</v>
      </c>
      <c r="C312" s="72" t="s">
        <v>305</v>
      </c>
      <c r="D312" s="73" t="s">
        <v>48</v>
      </c>
      <c r="E312" s="74" t="s">
        <v>182</v>
      </c>
      <c r="F312" s="126" t="s">
        <v>1037</v>
      </c>
      <c r="G312" s="74" t="s">
        <v>3</v>
      </c>
      <c r="H312" s="75">
        <v>2133333.12</v>
      </c>
      <c r="I312" s="102">
        <f t="shared" si="4"/>
        <v>44484</v>
      </c>
    </row>
    <row r="313" spans="1:9" s="89" customFormat="1" ht="40.5" customHeight="1" x14ac:dyDescent="0.25">
      <c r="A313" s="101"/>
      <c r="B313" s="71">
        <v>44078</v>
      </c>
      <c r="C313" s="72" t="s">
        <v>379</v>
      </c>
      <c r="D313" s="73" t="s">
        <v>1093</v>
      </c>
      <c r="E313" s="74" t="s">
        <v>184</v>
      </c>
      <c r="F313" s="126" t="s">
        <v>1032</v>
      </c>
      <c r="G313" s="74" t="s">
        <v>3</v>
      </c>
      <c r="H313" s="75">
        <v>179741</v>
      </c>
      <c r="I313" s="102">
        <f t="shared" si="4"/>
        <v>44123</v>
      </c>
    </row>
    <row r="314" spans="1:9" s="89" customFormat="1" ht="40.5" customHeight="1" x14ac:dyDescent="0.25">
      <c r="A314" s="101"/>
      <c r="B314" s="71">
        <v>44088</v>
      </c>
      <c r="C314" s="72" t="s">
        <v>381</v>
      </c>
      <c r="D314" s="73" t="s">
        <v>1093</v>
      </c>
      <c r="E314" s="74" t="s">
        <v>184</v>
      </c>
      <c r="F314" s="126" t="s">
        <v>1032</v>
      </c>
      <c r="G314" s="74" t="s">
        <v>3</v>
      </c>
      <c r="H314" s="75">
        <v>546635</v>
      </c>
      <c r="I314" s="102">
        <f t="shared" si="4"/>
        <v>44133</v>
      </c>
    </row>
    <row r="315" spans="1:9" s="89" customFormat="1" ht="40.5" customHeight="1" x14ac:dyDescent="0.25">
      <c r="A315" s="101"/>
      <c r="B315" s="71">
        <v>44102</v>
      </c>
      <c r="C315" s="72" t="s">
        <v>428</v>
      </c>
      <c r="D315" s="73" t="s">
        <v>1093</v>
      </c>
      <c r="E315" s="74" t="s">
        <v>184</v>
      </c>
      <c r="F315" s="126" t="s">
        <v>1032</v>
      </c>
      <c r="G315" s="74" t="s">
        <v>3</v>
      </c>
      <c r="H315" s="75">
        <v>2645271</v>
      </c>
      <c r="I315" s="102">
        <f t="shared" si="4"/>
        <v>44147</v>
      </c>
    </row>
    <row r="316" spans="1:9" s="89" customFormat="1" ht="40.5" customHeight="1" x14ac:dyDescent="0.25">
      <c r="A316" s="101"/>
      <c r="B316" s="71">
        <v>44117</v>
      </c>
      <c r="C316" s="72" t="s">
        <v>486</v>
      </c>
      <c r="D316" s="73" t="s">
        <v>1093</v>
      </c>
      <c r="E316" s="74" t="s">
        <v>184</v>
      </c>
      <c r="F316" s="126" t="s">
        <v>1032</v>
      </c>
      <c r="G316" s="74" t="s">
        <v>3</v>
      </c>
      <c r="H316" s="75">
        <v>3131550</v>
      </c>
      <c r="I316" s="102">
        <f t="shared" si="4"/>
        <v>44162</v>
      </c>
    </row>
    <row r="317" spans="1:9" s="89" customFormat="1" ht="40.5" customHeight="1" x14ac:dyDescent="0.25">
      <c r="A317" s="101"/>
      <c r="B317" s="71">
        <v>44014</v>
      </c>
      <c r="C317" s="72" t="s">
        <v>224</v>
      </c>
      <c r="D317" s="73" t="s">
        <v>1093</v>
      </c>
      <c r="E317" s="74" t="s">
        <v>184</v>
      </c>
      <c r="F317" s="126" t="s">
        <v>1032</v>
      </c>
      <c r="G317" s="74" t="s">
        <v>3</v>
      </c>
      <c r="H317" s="75">
        <v>1512737</v>
      </c>
      <c r="I317" s="102">
        <f t="shared" si="4"/>
        <v>44059</v>
      </c>
    </row>
    <row r="318" spans="1:9" s="89" customFormat="1" ht="40.5" customHeight="1" x14ac:dyDescent="0.25">
      <c r="A318" s="101"/>
      <c r="B318" s="71">
        <v>44019</v>
      </c>
      <c r="C318" s="72" t="s">
        <v>228</v>
      </c>
      <c r="D318" s="73" t="s">
        <v>1093</v>
      </c>
      <c r="E318" s="74" t="s">
        <v>184</v>
      </c>
      <c r="F318" s="126" t="s">
        <v>1032</v>
      </c>
      <c r="G318" s="74" t="s">
        <v>3</v>
      </c>
      <c r="H318" s="75">
        <v>1049311</v>
      </c>
      <c r="I318" s="102">
        <f t="shared" si="4"/>
        <v>44064</v>
      </c>
    </row>
    <row r="319" spans="1:9" s="89" customFormat="1" ht="40.5" customHeight="1" x14ac:dyDescent="0.25">
      <c r="A319" s="101"/>
      <c r="B319" s="71">
        <v>44026</v>
      </c>
      <c r="C319" s="72" t="s">
        <v>167</v>
      </c>
      <c r="D319" s="73" t="s">
        <v>1093</v>
      </c>
      <c r="E319" s="74" t="s">
        <v>184</v>
      </c>
      <c r="F319" s="126" t="s">
        <v>1032</v>
      </c>
      <c r="G319" s="74" t="s">
        <v>3</v>
      </c>
      <c r="H319" s="75">
        <v>484496</v>
      </c>
      <c r="I319" s="102">
        <f t="shared" si="4"/>
        <v>44071</v>
      </c>
    </row>
    <row r="320" spans="1:9" s="89" customFormat="1" ht="40.5" customHeight="1" x14ac:dyDescent="0.25">
      <c r="A320" s="101"/>
      <c r="B320" s="71">
        <v>44029</v>
      </c>
      <c r="C320" s="78" t="s">
        <v>229</v>
      </c>
      <c r="D320" s="73" t="s">
        <v>1093</v>
      </c>
      <c r="E320" s="74" t="s">
        <v>184</v>
      </c>
      <c r="F320" s="125" t="s">
        <v>1032</v>
      </c>
      <c r="G320" s="79" t="s">
        <v>3</v>
      </c>
      <c r="H320" s="80">
        <v>529480</v>
      </c>
      <c r="I320" s="102">
        <f t="shared" si="4"/>
        <v>44074</v>
      </c>
    </row>
    <row r="321" spans="1:9" s="89" customFormat="1" ht="40.5" customHeight="1" x14ac:dyDescent="0.25">
      <c r="A321" s="101"/>
      <c r="B321" s="71">
        <v>44056</v>
      </c>
      <c r="C321" s="72" t="s">
        <v>168</v>
      </c>
      <c r="D321" s="73" t="s">
        <v>1093</v>
      </c>
      <c r="E321" s="74" t="s">
        <v>184</v>
      </c>
      <c r="F321" s="126" t="s">
        <v>1032</v>
      </c>
      <c r="G321" s="74" t="s">
        <v>3</v>
      </c>
      <c r="H321" s="75">
        <v>1804379</v>
      </c>
      <c r="I321" s="102">
        <f t="shared" si="4"/>
        <v>44101</v>
      </c>
    </row>
    <row r="322" spans="1:9" s="89" customFormat="1" ht="40.5" customHeight="1" x14ac:dyDescent="0.25">
      <c r="A322" s="101"/>
      <c r="B322" s="71">
        <v>44074</v>
      </c>
      <c r="C322" s="72" t="s">
        <v>377</v>
      </c>
      <c r="D322" s="73" t="s">
        <v>1093</v>
      </c>
      <c r="E322" s="74" t="s">
        <v>184</v>
      </c>
      <c r="F322" s="126" t="s">
        <v>1032</v>
      </c>
      <c r="G322" s="74" t="s">
        <v>3</v>
      </c>
      <c r="H322" s="75">
        <v>624701</v>
      </c>
      <c r="I322" s="102">
        <f t="shared" si="4"/>
        <v>44119</v>
      </c>
    </row>
    <row r="323" spans="1:9" s="89" customFormat="1" ht="40.5" customHeight="1" x14ac:dyDescent="0.25">
      <c r="A323" s="101"/>
      <c r="B323" s="71">
        <v>44078</v>
      </c>
      <c r="C323" s="72" t="s">
        <v>378</v>
      </c>
      <c r="D323" s="73" t="s">
        <v>1093</v>
      </c>
      <c r="E323" s="74" t="s">
        <v>184</v>
      </c>
      <c r="F323" s="126" t="s">
        <v>1032</v>
      </c>
      <c r="G323" s="74" t="s">
        <v>3</v>
      </c>
      <c r="H323" s="75">
        <v>201927.5</v>
      </c>
      <c r="I323" s="102">
        <f t="shared" si="4"/>
        <v>44123</v>
      </c>
    </row>
    <row r="324" spans="1:9" s="89" customFormat="1" ht="40.5" customHeight="1" x14ac:dyDescent="0.25">
      <c r="A324" s="101"/>
      <c r="B324" s="71">
        <v>44088</v>
      </c>
      <c r="C324" s="72" t="s">
        <v>380</v>
      </c>
      <c r="D324" s="73" t="s">
        <v>1093</v>
      </c>
      <c r="E324" s="74" t="s">
        <v>184</v>
      </c>
      <c r="F324" s="126" t="s">
        <v>1032</v>
      </c>
      <c r="G324" s="74" t="s">
        <v>3</v>
      </c>
      <c r="H324" s="75">
        <v>140669</v>
      </c>
      <c r="I324" s="102">
        <f t="shared" si="4"/>
        <v>44133</v>
      </c>
    </row>
    <row r="325" spans="1:9" s="89" customFormat="1" ht="40.5" customHeight="1" x14ac:dyDescent="0.25">
      <c r="A325" s="101"/>
      <c r="B325" s="71">
        <v>44432</v>
      </c>
      <c r="C325" s="72" t="s">
        <v>1340</v>
      </c>
      <c r="D325" s="73" t="s">
        <v>1315</v>
      </c>
      <c r="E325" s="74" t="s">
        <v>1316</v>
      </c>
      <c r="F325" s="126" t="s">
        <v>1032</v>
      </c>
      <c r="G325" s="74" t="s">
        <v>3</v>
      </c>
      <c r="H325" s="75">
        <v>4608000</v>
      </c>
      <c r="I325" s="102">
        <f t="shared" si="4"/>
        <v>44477</v>
      </c>
    </row>
    <row r="326" spans="1:9" s="89" customFormat="1" ht="40.5" customHeight="1" x14ac:dyDescent="0.25">
      <c r="A326" s="101"/>
      <c r="B326" s="71">
        <v>44433</v>
      </c>
      <c r="C326" s="72" t="s">
        <v>1317</v>
      </c>
      <c r="D326" s="73" t="s">
        <v>1315</v>
      </c>
      <c r="E326" s="74" t="s">
        <v>1316</v>
      </c>
      <c r="F326" s="126" t="s">
        <v>1032</v>
      </c>
      <c r="G326" s="74" t="s">
        <v>3</v>
      </c>
      <c r="H326" s="75">
        <v>59904000</v>
      </c>
      <c r="I326" s="102">
        <f t="shared" si="4"/>
        <v>44478</v>
      </c>
    </row>
    <row r="327" spans="1:9" s="89" customFormat="1" ht="40.5" customHeight="1" x14ac:dyDescent="0.25">
      <c r="A327" s="101"/>
      <c r="B327" s="71">
        <v>44432</v>
      </c>
      <c r="C327" s="72" t="s">
        <v>1318</v>
      </c>
      <c r="D327" s="73" t="s">
        <v>1315</v>
      </c>
      <c r="E327" s="74" t="s">
        <v>1316</v>
      </c>
      <c r="F327" s="126" t="s">
        <v>1032</v>
      </c>
      <c r="G327" s="74" t="s">
        <v>3</v>
      </c>
      <c r="H327" s="75">
        <v>4608000</v>
      </c>
      <c r="I327" s="102">
        <f t="shared" si="4"/>
        <v>44477</v>
      </c>
    </row>
    <row r="328" spans="1:9" s="89" customFormat="1" ht="40.5" customHeight="1" x14ac:dyDescent="0.25">
      <c r="A328" s="101"/>
      <c r="B328" s="71">
        <v>44069</v>
      </c>
      <c r="C328" s="72" t="s">
        <v>31</v>
      </c>
      <c r="D328" s="73" t="s">
        <v>186</v>
      </c>
      <c r="E328" s="74" t="s">
        <v>187</v>
      </c>
      <c r="F328" s="126" t="s">
        <v>1032</v>
      </c>
      <c r="G328" s="74" t="s">
        <v>3</v>
      </c>
      <c r="H328" s="75">
        <v>3150000</v>
      </c>
      <c r="I328" s="102">
        <f t="shared" si="4"/>
        <v>44114</v>
      </c>
    </row>
    <row r="329" spans="1:9" s="89" customFormat="1" ht="40.5" customHeight="1" x14ac:dyDescent="0.25">
      <c r="A329" s="101"/>
      <c r="B329" s="71">
        <v>44412</v>
      </c>
      <c r="C329" s="72" t="s">
        <v>1097</v>
      </c>
      <c r="D329" s="73" t="s">
        <v>1094</v>
      </c>
      <c r="E329" s="74" t="s">
        <v>1095</v>
      </c>
      <c r="F329" s="126" t="s">
        <v>1032</v>
      </c>
      <c r="G329" s="74" t="s">
        <v>3</v>
      </c>
      <c r="H329" s="75">
        <v>25624500</v>
      </c>
      <c r="I329" s="102">
        <f t="shared" si="4"/>
        <v>44457</v>
      </c>
    </row>
    <row r="330" spans="1:9" s="89" customFormat="1" ht="40.5" customHeight="1" x14ac:dyDescent="0.25">
      <c r="A330" s="101"/>
      <c r="B330" s="71">
        <v>43970</v>
      </c>
      <c r="C330" s="72" t="s">
        <v>189</v>
      </c>
      <c r="D330" s="73" t="s">
        <v>39</v>
      </c>
      <c r="E330" s="74" t="s">
        <v>188</v>
      </c>
      <c r="F330" s="126" t="s">
        <v>1032</v>
      </c>
      <c r="G330" s="74" t="s">
        <v>3</v>
      </c>
      <c r="H330" s="75">
        <v>760346</v>
      </c>
      <c r="I330" s="102">
        <f t="shared" si="4"/>
        <v>44015</v>
      </c>
    </row>
    <row r="331" spans="1:9" s="89" customFormat="1" ht="40.5" customHeight="1" x14ac:dyDescent="0.25">
      <c r="A331" s="101"/>
      <c r="B331" s="71">
        <v>44035</v>
      </c>
      <c r="C331" s="72" t="s">
        <v>135</v>
      </c>
      <c r="D331" s="73" t="s">
        <v>39</v>
      </c>
      <c r="E331" s="74" t="s">
        <v>188</v>
      </c>
      <c r="F331" s="126" t="s">
        <v>1032</v>
      </c>
      <c r="G331" s="74" t="s">
        <v>3</v>
      </c>
      <c r="H331" s="75">
        <v>161625</v>
      </c>
      <c r="I331" s="102">
        <f t="shared" si="4"/>
        <v>44080</v>
      </c>
    </row>
    <row r="332" spans="1:9" s="89" customFormat="1" ht="40.5" customHeight="1" x14ac:dyDescent="0.25">
      <c r="A332" s="101"/>
      <c r="B332" s="71">
        <v>44063</v>
      </c>
      <c r="C332" s="72" t="s">
        <v>313</v>
      </c>
      <c r="D332" s="73" t="s">
        <v>39</v>
      </c>
      <c r="E332" s="74" t="s">
        <v>188</v>
      </c>
      <c r="F332" s="126" t="s">
        <v>1032</v>
      </c>
      <c r="G332" s="74" t="s">
        <v>3</v>
      </c>
      <c r="H332" s="75">
        <v>640422</v>
      </c>
      <c r="I332" s="102">
        <f t="shared" ref="I332:I393" si="5">B332+45</f>
        <v>44108</v>
      </c>
    </row>
    <row r="333" spans="1:9" s="89" customFormat="1" ht="40.5" customHeight="1" x14ac:dyDescent="0.25">
      <c r="A333" s="101"/>
      <c r="B333" s="71">
        <v>44063</v>
      </c>
      <c r="C333" s="72" t="s">
        <v>315</v>
      </c>
      <c r="D333" s="73" t="s">
        <v>39</v>
      </c>
      <c r="E333" s="74" t="s">
        <v>188</v>
      </c>
      <c r="F333" s="126" t="s">
        <v>1032</v>
      </c>
      <c r="G333" s="74" t="s">
        <v>3</v>
      </c>
      <c r="H333" s="75">
        <v>1740000</v>
      </c>
      <c r="I333" s="102">
        <f t="shared" si="5"/>
        <v>44108</v>
      </c>
    </row>
    <row r="334" spans="1:9" s="89" customFormat="1" ht="40.5" customHeight="1" x14ac:dyDescent="0.25">
      <c r="A334" s="101"/>
      <c r="B334" s="71">
        <v>44104</v>
      </c>
      <c r="C334" s="72" t="s">
        <v>490</v>
      </c>
      <c r="D334" s="73" t="s">
        <v>39</v>
      </c>
      <c r="E334" s="74" t="s">
        <v>188</v>
      </c>
      <c r="F334" s="126" t="s">
        <v>1032</v>
      </c>
      <c r="G334" s="74" t="s">
        <v>3</v>
      </c>
      <c r="H334" s="75">
        <v>986151</v>
      </c>
      <c r="I334" s="102">
        <f t="shared" si="5"/>
        <v>44149</v>
      </c>
    </row>
    <row r="335" spans="1:9" s="89" customFormat="1" ht="40.5" customHeight="1" x14ac:dyDescent="0.25">
      <c r="A335" s="101"/>
      <c r="B335" s="71">
        <v>44447</v>
      </c>
      <c r="C335" s="72" t="s">
        <v>1228</v>
      </c>
      <c r="D335" s="73" t="s">
        <v>39</v>
      </c>
      <c r="E335" s="74" t="s">
        <v>188</v>
      </c>
      <c r="F335" s="126" t="s">
        <v>1032</v>
      </c>
      <c r="G335" s="74" t="s">
        <v>3</v>
      </c>
      <c r="H335" s="75">
        <v>2123800</v>
      </c>
      <c r="I335" s="102">
        <f t="shared" si="5"/>
        <v>44492</v>
      </c>
    </row>
    <row r="336" spans="1:9" s="89" customFormat="1" ht="40.5" customHeight="1" x14ac:dyDescent="0.3">
      <c r="A336" s="101"/>
      <c r="B336" s="71">
        <v>44302</v>
      </c>
      <c r="C336" s="72" t="s">
        <v>1103</v>
      </c>
      <c r="D336" s="73" t="s">
        <v>39</v>
      </c>
      <c r="E336" s="74" t="s">
        <v>188</v>
      </c>
      <c r="F336" s="128" t="s">
        <v>1032</v>
      </c>
      <c r="G336" s="76" t="s">
        <v>3</v>
      </c>
      <c r="H336" s="75">
        <v>5109342.97</v>
      </c>
      <c r="I336" s="102">
        <f t="shared" si="5"/>
        <v>44347</v>
      </c>
    </row>
    <row r="337" spans="1:9" s="89" customFormat="1" ht="40.5" customHeight="1" x14ac:dyDescent="0.3">
      <c r="A337" s="101"/>
      <c r="B337" s="71">
        <v>44321</v>
      </c>
      <c r="C337" s="72" t="s">
        <v>308</v>
      </c>
      <c r="D337" s="73" t="s">
        <v>39</v>
      </c>
      <c r="E337" s="74" t="s">
        <v>188</v>
      </c>
      <c r="F337" s="128" t="s">
        <v>1032</v>
      </c>
      <c r="G337" s="76" t="s">
        <v>3</v>
      </c>
      <c r="H337" s="75">
        <v>657524.5</v>
      </c>
      <c r="I337" s="102">
        <f t="shared" si="5"/>
        <v>44366</v>
      </c>
    </row>
    <row r="338" spans="1:9" s="89" customFormat="1" ht="40.5" customHeight="1" x14ac:dyDescent="0.3">
      <c r="A338" s="101"/>
      <c r="B338" s="71">
        <v>44328</v>
      </c>
      <c r="C338" s="72" t="s">
        <v>1104</v>
      </c>
      <c r="D338" s="73" t="s">
        <v>39</v>
      </c>
      <c r="E338" s="74" t="s">
        <v>188</v>
      </c>
      <c r="F338" s="128" t="s">
        <v>1032</v>
      </c>
      <c r="G338" s="76" t="s">
        <v>3</v>
      </c>
      <c r="H338" s="75">
        <v>687421</v>
      </c>
      <c r="I338" s="102">
        <f t="shared" si="5"/>
        <v>44373</v>
      </c>
    </row>
    <row r="339" spans="1:9" s="89" customFormat="1" ht="40.5" customHeight="1" x14ac:dyDescent="0.3">
      <c r="A339" s="101"/>
      <c r="B339" s="71">
        <v>44335</v>
      </c>
      <c r="C339" s="78" t="s">
        <v>1105</v>
      </c>
      <c r="D339" s="73" t="s">
        <v>39</v>
      </c>
      <c r="E339" s="74" t="s">
        <v>188</v>
      </c>
      <c r="F339" s="129" t="s">
        <v>1032</v>
      </c>
      <c r="G339" s="83" t="s">
        <v>3</v>
      </c>
      <c r="H339" s="80">
        <v>1705340</v>
      </c>
      <c r="I339" s="102">
        <f t="shared" si="5"/>
        <v>44380</v>
      </c>
    </row>
    <row r="340" spans="1:9" s="89" customFormat="1" ht="40.5" customHeight="1" x14ac:dyDescent="0.3">
      <c r="A340" s="101"/>
      <c r="B340" s="71">
        <v>44340</v>
      </c>
      <c r="C340" s="72" t="s">
        <v>1106</v>
      </c>
      <c r="D340" s="73" t="s">
        <v>39</v>
      </c>
      <c r="E340" s="74" t="s">
        <v>188</v>
      </c>
      <c r="F340" s="128" t="s">
        <v>1032</v>
      </c>
      <c r="G340" s="76" t="s">
        <v>3</v>
      </c>
      <c r="H340" s="75">
        <v>2317652</v>
      </c>
      <c r="I340" s="102">
        <f t="shared" si="5"/>
        <v>44385</v>
      </c>
    </row>
    <row r="341" spans="1:9" s="89" customFormat="1" ht="40.5" customHeight="1" x14ac:dyDescent="0.3">
      <c r="A341" s="101"/>
      <c r="B341" s="71">
        <v>44349</v>
      </c>
      <c r="C341" s="72" t="s">
        <v>1107</v>
      </c>
      <c r="D341" s="73" t="s">
        <v>39</v>
      </c>
      <c r="E341" s="74" t="s">
        <v>188</v>
      </c>
      <c r="F341" s="128" t="s">
        <v>1032</v>
      </c>
      <c r="G341" s="76" t="s">
        <v>3</v>
      </c>
      <c r="H341" s="75">
        <v>4645991</v>
      </c>
      <c r="I341" s="102">
        <f t="shared" si="5"/>
        <v>44394</v>
      </c>
    </row>
    <row r="342" spans="1:9" s="89" customFormat="1" ht="40.5" customHeight="1" x14ac:dyDescent="0.3">
      <c r="A342" s="101"/>
      <c r="B342" s="71">
        <v>44357</v>
      </c>
      <c r="C342" s="72" t="s">
        <v>1108</v>
      </c>
      <c r="D342" s="73" t="s">
        <v>39</v>
      </c>
      <c r="E342" s="74" t="s">
        <v>188</v>
      </c>
      <c r="F342" s="128" t="s">
        <v>1032</v>
      </c>
      <c r="G342" s="76" t="s">
        <v>3</v>
      </c>
      <c r="H342" s="75">
        <v>5806431</v>
      </c>
      <c r="I342" s="102">
        <f t="shared" si="5"/>
        <v>44402</v>
      </c>
    </row>
    <row r="343" spans="1:9" s="89" customFormat="1" ht="40.5" customHeight="1" x14ac:dyDescent="0.3">
      <c r="A343" s="101"/>
      <c r="B343" s="71">
        <v>44396</v>
      </c>
      <c r="C343" s="72" t="s">
        <v>103</v>
      </c>
      <c r="D343" s="73" t="s">
        <v>39</v>
      </c>
      <c r="E343" s="74" t="s">
        <v>188</v>
      </c>
      <c r="F343" s="128" t="s">
        <v>1032</v>
      </c>
      <c r="G343" s="76" t="s">
        <v>3</v>
      </c>
      <c r="H343" s="75">
        <v>383860</v>
      </c>
      <c r="I343" s="102">
        <f t="shared" si="5"/>
        <v>44441</v>
      </c>
    </row>
    <row r="344" spans="1:9" s="89" customFormat="1" ht="40.5" customHeight="1" x14ac:dyDescent="0.3">
      <c r="A344" s="101"/>
      <c r="B344" s="71">
        <v>44412</v>
      </c>
      <c r="C344" s="72" t="s">
        <v>207</v>
      </c>
      <c r="D344" s="73" t="s">
        <v>39</v>
      </c>
      <c r="E344" s="74" t="s">
        <v>188</v>
      </c>
      <c r="F344" s="128" t="s">
        <v>1032</v>
      </c>
      <c r="G344" s="76" t="s">
        <v>3</v>
      </c>
      <c r="H344" s="75">
        <v>415140</v>
      </c>
      <c r="I344" s="102">
        <f t="shared" si="5"/>
        <v>44457</v>
      </c>
    </row>
    <row r="345" spans="1:9" s="89" customFormat="1" ht="40.5" customHeight="1" x14ac:dyDescent="0.3">
      <c r="A345" s="101"/>
      <c r="B345" s="71">
        <v>44439</v>
      </c>
      <c r="C345" s="72" t="s">
        <v>105</v>
      </c>
      <c r="D345" s="73" t="s">
        <v>39</v>
      </c>
      <c r="E345" s="74" t="s">
        <v>188</v>
      </c>
      <c r="F345" s="128" t="s">
        <v>1032</v>
      </c>
      <c r="G345" s="76" t="s">
        <v>3</v>
      </c>
      <c r="H345" s="75">
        <v>246400</v>
      </c>
      <c r="I345" s="102">
        <f t="shared" si="5"/>
        <v>44484</v>
      </c>
    </row>
    <row r="346" spans="1:9" s="89" customFormat="1" ht="40.5" customHeight="1" x14ac:dyDescent="0.25">
      <c r="A346" s="101"/>
      <c r="B346" s="71">
        <v>44385</v>
      </c>
      <c r="C346" s="72" t="s">
        <v>1054</v>
      </c>
      <c r="D346" s="73" t="s">
        <v>1101</v>
      </c>
      <c r="E346" s="74" t="s">
        <v>1102</v>
      </c>
      <c r="F346" s="126" t="s">
        <v>1040</v>
      </c>
      <c r="G346" s="74" t="s">
        <v>4</v>
      </c>
      <c r="H346" s="75">
        <v>839149.92</v>
      </c>
      <c r="I346" s="102">
        <f t="shared" si="5"/>
        <v>44430</v>
      </c>
    </row>
    <row r="347" spans="1:9" s="89" customFormat="1" ht="40.5" customHeight="1" x14ac:dyDescent="0.3">
      <c r="A347" s="101"/>
      <c r="B347" s="71">
        <v>44298</v>
      </c>
      <c r="C347" s="72" t="s">
        <v>1098</v>
      </c>
      <c r="D347" s="73" t="s">
        <v>1100</v>
      </c>
      <c r="E347" s="74" t="s">
        <v>383</v>
      </c>
      <c r="F347" s="128" t="s">
        <v>1032</v>
      </c>
      <c r="G347" s="76" t="s">
        <v>3</v>
      </c>
      <c r="H347" s="75">
        <v>44992.800000000003</v>
      </c>
      <c r="I347" s="102">
        <f t="shared" si="5"/>
        <v>44343</v>
      </c>
    </row>
    <row r="348" spans="1:9" s="89" customFormat="1" ht="40.5" customHeight="1" x14ac:dyDescent="0.3">
      <c r="A348" s="101"/>
      <c r="B348" s="71">
        <v>44327</v>
      </c>
      <c r="C348" s="72" t="s">
        <v>1099</v>
      </c>
      <c r="D348" s="73" t="s">
        <v>1100</v>
      </c>
      <c r="E348" s="74" t="s">
        <v>383</v>
      </c>
      <c r="F348" s="128" t="s">
        <v>1032</v>
      </c>
      <c r="G348" s="76" t="s">
        <v>3</v>
      </c>
      <c r="H348" s="75">
        <v>44992.800000000003</v>
      </c>
      <c r="I348" s="102">
        <f t="shared" si="5"/>
        <v>44372</v>
      </c>
    </row>
    <row r="349" spans="1:9" s="89" customFormat="1" ht="40.5" customHeight="1" x14ac:dyDescent="0.25">
      <c r="A349" s="101"/>
      <c r="B349" s="71">
        <v>44427</v>
      </c>
      <c r="C349" s="72" t="s">
        <v>478</v>
      </c>
      <c r="D349" s="73" t="s">
        <v>1100</v>
      </c>
      <c r="E349" s="74" t="s">
        <v>383</v>
      </c>
      <c r="F349" s="126" t="s">
        <v>1037</v>
      </c>
      <c r="G349" s="74" t="s">
        <v>3</v>
      </c>
      <c r="H349" s="75">
        <v>1031790</v>
      </c>
      <c r="I349" s="102">
        <f t="shared" si="5"/>
        <v>44472</v>
      </c>
    </row>
    <row r="350" spans="1:9" s="89" customFormat="1" ht="40.5" customHeight="1" x14ac:dyDescent="0.25">
      <c r="A350" s="101"/>
      <c r="B350" s="71">
        <v>44400</v>
      </c>
      <c r="C350" s="72" t="s">
        <v>505</v>
      </c>
      <c r="D350" s="73" t="s">
        <v>1109</v>
      </c>
      <c r="E350" s="74" t="s">
        <v>1110</v>
      </c>
      <c r="F350" s="126" t="s">
        <v>1040</v>
      </c>
      <c r="G350" s="74" t="s">
        <v>4</v>
      </c>
      <c r="H350" s="75">
        <v>617400</v>
      </c>
      <c r="I350" s="102">
        <f t="shared" si="5"/>
        <v>44445</v>
      </c>
    </row>
    <row r="351" spans="1:9" s="89" customFormat="1" ht="40.5" customHeight="1" x14ac:dyDescent="0.25">
      <c r="A351" s="101"/>
      <c r="B351" s="71">
        <v>44007</v>
      </c>
      <c r="C351" s="72" t="s">
        <v>126</v>
      </c>
      <c r="D351" s="73" t="s">
        <v>191</v>
      </c>
      <c r="E351" s="74" t="s">
        <v>192</v>
      </c>
      <c r="F351" s="126" t="s">
        <v>1032</v>
      </c>
      <c r="G351" s="74" t="s">
        <v>3</v>
      </c>
      <c r="H351" s="75">
        <v>12499.2</v>
      </c>
      <c r="I351" s="102">
        <f t="shared" si="5"/>
        <v>44052</v>
      </c>
    </row>
    <row r="352" spans="1:9" s="89" customFormat="1" ht="40.5" customHeight="1" x14ac:dyDescent="0.25">
      <c r="A352" s="101"/>
      <c r="B352" s="71">
        <v>44440</v>
      </c>
      <c r="C352" s="72" t="s">
        <v>1319</v>
      </c>
      <c r="D352" s="73" t="s">
        <v>1111</v>
      </c>
      <c r="E352" s="74" t="s">
        <v>389</v>
      </c>
      <c r="F352" s="126" t="s">
        <v>1032</v>
      </c>
      <c r="G352" s="74" t="s">
        <v>3</v>
      </c>
      <c r="H352" s="75">
        <v>1743600</v>
      </c>
      <c r="I352" s="102">
        <f t="shared" si="5"/>
        <v>44485</v>
      </c>
    </row>
    <row r="353" spans="1:9" s="89" customFormat="1" ht="40.5" customHeight="1" x14ac:dyDescent="0.25">
      <c r="A353" s="101"/>
      <c r="B353" s="71">
        <v>44441</v>
      </c>
      <c r="C353" s="72" t="s">
        <v>1320</v>
      </c>
      <c r="D353" s="73" t="s">
        <v>1113</v>
      </c>
      <c r="E353" s="74" t="s">
        <v>1114</v>
      </c>
      <c r="F353" s="126" t="s">
        <v>1115</v>
      </c>
      <c r="G353" s="74" t="s">
        <v>4</v>
      </c>
      <c r="H353" s="75">
        <v>417816.82</v>
      </c>
      <c r="I353" s="102">
        <f t="shared" si="5"/>
        <v>44486</v>
      </c>
    </row>
    <row r="354" spans="1:9" s="89" customFormat="1" ht="40.5" customHeight="1" x14ac:dyDescent="0.25">
      <c r="A354" s="101"/>
      <c r="B354" s="71">
        <v>44421</v>
      </c>
      <c r="C354" s="72" t="s">
        <v>1112</v>
      </c>
      <c r="D354" s="73" t="s">
        <v>1113</v>
      </c>
      <c r="E354" s="74" t="s">
        <v>1114</v>
      </c>
      <c r="F354" s="126" t="s">
        <v>1115</v>
      </c>
      <c r="G354" s="74" t="s">
        <v>4</v>
      </c>
      <c r="H354" s="75">
        <v>775893.98</v>
      </c>
      <c r="I354" s="102">
        <f t="shared" si="5"/>
        <v>44466</v>
      </c>
    </row>
    <row r="355" spans="1:9" s="89" customFormat="1" ht="40.5" customHeight="1" x14ac:dyDescent="0.25">
      <c r="A355" s="101"/>
      <c r="B355" s="71">
        <v>44438</v>
      </c>
      <c r="C355" s="72" t="s">
        <v>1080</v>
      </c>
      <c r="D355" s="73" t="s">
        <v>1321</v>
      </c>
      <c r="E355" s="74" t="s">
        <v>1322</v>
      </c>
      <c r="F355" s="126" t="s">
        <v>1115</v>
      </c>
      <c r="G355" s="74" t="s">
        <v>4</v>
      </c>
      <c r="H355" s="75">
        <v>6096000</v>
      </c>
      <c r="I355" s="102">
        <f t="shared" si="5"/>
        <v>44483</v>
      </c>
    </row>
    <row r="356" spans="1:9" s="89" customFormat="1" ht="40.5" customHeight="1" x14ac:dyDescent="0.25">
      <c r="A356" s="101"/>
      <c r="B356" s="71">
        <v>44418</v>
      </c>
      <c r="C356" s="72" t="s">
        <v>98</v>
      </c>
      <c r="D356" s="73" t="s">
        <v>316</v>
      </c>
      <c r="E356" s="74" t="s">
        <v>317</v>
      </c>
      <c r="F356" s="126" t="s">
        <v>1032</v>
      </c>
      <c r="G356" s="74" t="s">
        <v>3</v>
      </c>
      <c r="H356" s="75">
        <v>7474800</v>
      </c>
      <c r="I356" s="102">
        <f t="shared" si="5"/>
        <v>44463</v>
      </c>
    </row>
    <row r="357" spans="1:9" s="89" customFormat="1" ht="40.5" customHeight="1" x14ac:dyDescent="0.25">
      <c r="A357" s="101"/>
      <c r="B357" s="71">
        <v>44426</v>
      </c>
      <c r="C357" s="72" t="s">
        <v>288</v>
      </c>
      <c r="D357" s="73" t="s">
        <v>316</v>
      </c>
      <c r="E357" s="74" t="s">
        <v>317</v>
      </c>
      <c r="F357" s="126" t="s">
        <v>1037</v>
      </c>
      <c r="G357" s="74" t="s">
        <v>3</v>
      </c>
      <c r="H357" s="75">
        <v>292530</v>
      </c>
      <c r="I357" s="102">
        <f t="shared" si="5"/>
        <v>44471</v>
      </c>
    </row>
    <row r="358" spans="1:9" s="89" customFormat="1" ht="40.5" customHeight="1" x14ac:dyDescent="0.25">
      <c r="A358" s="101"/>
      <c r="B358" s="71">
        <v>44433</v>
      </c>
      <c r="C358" s="72" t="s">
        <v>1323</v>
      </c>
      <c r="D358" s="73" t="s">
        <v>1116</v>
      </c>
      <c r="E358" s="74" t="s">
        <v>1117</v>
      </c>
      <c r="F358" s="126" t="s">
        <v>1037</v>
      </c>
      <c r="G358" s="74" t="s">
        <v>3</v>
      </c>
      <c r="H358" s="75">
        <v>4607800</v>
      </c>
      <c r="I358" s="102">
        <f t="shared" si="5"/>
        <v>44478</v>
      </c>
    </row>
    <row r="359" spans="1:9" s="89" customFormat="1" ht="40.5" customHeight="1" x14ac:dyDescent="0.25">
      <c r="A359" s="101"/>
      <c r="B359" s="71">
        <v>44305</v>
      </c>
      <c r="C359" s="72" t="s">
        <v>1118</v>
      </c>
      <c r="D359" s="73" t="s">
        <v>1119</v>
      </c>
      <c r="E359" s="74" t="s">
        <v>1120</v>
      </c>
      <c r="F359" s="126" t="s">
        <v>1040</v>
      </c>
      <c r="G359" s="74" t="s">
        <v>4</v>
      </c>
      <c r="H359" s="75">
        <v>3235120</v>
      </c>
      <c r="I359" s="102">
        <f t="shared" si="5"/>
        <v>44350</v>
      </c>
    </row>
    <row r="360" spans="1:9" s="89" customFormat="1" ht="40.5" customHeight="1" x14ac:dyDescent="0.25">
      <c r="A360" s="101"/>
      <c r="B360" s="71">
        <v>44333</v>
      </c>
      <c r="C360" s="72" t="s">
        <v>1124</v>
      </c>
      <c r="D360" s="73" t="s">
        <v>1121</v>
      </c>
      <c r="E360" s="74" t="s">
        <v>194</v>
      </c>
      <c r="F360" s="126" t="s">
        <v>1040</v>
      </c>
      <c r="G360" s="74" t="s">
        <v>4</v>
      </c>
      <c r="H360" s="75">
        <v>748200</v>
      </c>
      <c r="I360" s="102">
        <f t="shared" si="5"/>
        <v>44378</v>
      </c>
    </row>
    <row r="361" spans="1:9" s="89" customFormat="1" ht="40.5" customHeight="1" x14ac:dyDescent="0.25">
      <c r="A361" s="101"/>
      <c r="B361" s="71">
        <v>44336</v>
      </c>
      <c r="C361" s="72" t="s">
        <v>66</v>
      </c>
      <c r="D361" s="73" t="s">
        <v>1121</v>
      </c>
      <c r="E361" s="74" t="s">
        <v>194</v>
      </c>
      <c r="F361" s="126" t="s">
        <v>1040</v>
      </c>
      <c r="G361" s="74" t="s">
        <v>4</v>
      </c>
      <c r="H361" s="75">
        <v>8320000</v>
      </c>
      <c r="I361" s="102">
        <f t="shared" si="5"/>
        <v>44381</v>
      </c>
    </row>
    <row r="362" spans="1:9" s="89" customFormat="1" ht="40.5" customHeight="1" x14ac:dyDescent="0.25">
      <c r="A362" s="101"/>
      <c r="B362" s="71">
        <v>44337</v>
      </c>
      <c r="C362" s="72" t="s">
        <v>253</v>
      </c>
      <c r="D362" s="73" t="s">
        <v>1121</v>
      </c>
      <c r="E362" s="74" t="s">
        <v>194</v>
      </c>
      <c r="F362" s="126" t="s">
        <v>1040</v>
      </c>
      <c r="G362" s="74" t="s">
        <v>4</v>
      </c>
      <c r="H362" s="75">
        <v>8320000</v>
      </c>
      <c r="I362" s="102">
        <f t="shared" si="5"/>
        <v>44382</v>
      </c>
    </row>
    <row r="363" spans="1:9" s="89" customFormat="1" ht="40.5" customHeight="1" x14ac:dyDescent="0.25">
      <c r="A363" s="101"/>
      <c r="B363" s="71">
        <v>44293</v>
      </c>
      <c r="C363" s="72" t="s">
        <v>1104</v>
      </c>
      <c r="D363" s="73" t="s">
        <v>1121</v>
      </c>
      <c r="E363" s="74" t="s">
        <v>194</v>
      </c>
      <c r="F363" s="126" t="s">
        <v>1040</v>
      </c>
      <c r="G363" s="74" t="s">
        <v>4</v>
      </c>
      <c r="H363" s="75">
        <v>16951.88</v>
      </c>
      <c r="I363" s="102">
        <f t="shared" si="5"/>
        <v>44338</v>
      </c>
    </row>
    <row r="364" spans="1:9" s="89" customFormat="1" ht="40.5" customHeight="1" x14ac:dyDescent="0.25">
      <c r="A364" s="101"/>
      <c r="B364" s="71">
        <v>44326</v>
      </c>
      <c r="C364" s="72" t="s">
        <v>419</v>
      </c>
      <c r="D364" s="73" t="s">
        <v>1121</v>
      </c>
      <c r="E364" s="74" t="s">
        <v>194</v>
      </c>
      <c r="F364" s="126" t="s">
        <v>1040</v>
      </c>
      <c r="G364" s="74" t="s">
        <v>4</v>
      </c>
      <c r="H364" s="75">
        <v>12319.2</v>
      </c>
      <c r="I364" s="102">
        <f t="shared" si="5"/>
        <v>44371</v>
      </c>
    </row>
    <row r="365" spans="1:9" s="89" customFormat="1" ht="40.5" customHeight="1" x14ac:dyDescent="0.25">
      <c r="A365" s="101"/>
      <c r="B365" s="71">
        <v>44358</v>
      </c>
      <c r="C365" s="72" t="s">
        <v>1122</v>
      </c>
      <c r="D365" s="73" t="s">
        <v>1121</v>
      </c>
      <c r="E365" s="74" t="s">
        <v>194</v>
      </c>
      <c r="F365" s="126" t="s">
        <v>1040</v>
      </c>
      <c r="G365" s="74" t="s">
        <v>4</v>
      </c>
      <c r="H365" s="75">
        <v>12319.2</v>
      </c>
      <c r="I365" s="102">
        <f t="shared" si="5"/>
        <v>44403</v>
      </c>
    </row>
    <row r="366" spans="1:9" s="89" customFormat="1" ht="40.5" customHeight="1" x14ac:dyDescent="0.25">
      <c r="A366" s="101"/>
      <c r="B366" s="71">
        <v>44382</v>
      </c>
      <c r="C366" s="72" t="s">
        <v>1123</v>
      </c>
      <c r="D366" s="73" t="s">
        <v>1121</v>
      </c>
      <c r="E366" s="74" t="s">
        <v>194</v>
      </c>
      <c r="F366" s="126" t="s">
        <v>1040</v>
      </c>
      <c r="G366" s="74" t="s">
        <v>4</v>
      </c>
      <c r="H366" s="75">
        <v>8212.7999999999993</v>
      </c>
      <c r="I366" s="102">
        <f t="shared" si="5"/>
        <v>44427</v>
      </c>
    </row>
    <row r="367" spans="1:9" s="89" customFormat="1" ht="40.5" customHeight="1" x14ac:dyDescent="0.25">
      <c r="A367" s="101"/>
      <c r="B367" s="71">
        <v>44425</v>
      </c>
      <c r="C367" s="72" t="s">
        <v>1125</v>
      </c>
      <c r="D367" s="74" t="s">
        <v>1126</v>
      </c>
      <c r="E367" s="74" t="s">
        <v>1127</v>
      </c>
      <c r="F367" s="126" t="s">
        <v>1115</v>
      </c>
      <c r="G367" s="74" t="s">
        <v>4</v>
      </c>
      <c r="H367" s="75">
        <v>565453.88</v>
      </c>
      <c r="I367" s="102">
        <f t="shared" si="5"/>
        <v>44470</v>
      </c>
    </row>
    <row r="368" spans="1:9" s="89" customFormat="1" ht="40.5" customHeight="1" x14ac:dyDescent="0.25">
      <c r="A368" s="101"/>
      <c r="B368" s="71">
        <v>44349</v>
      </c>
      <c r="C368" s="72" t="s">
        <v>66</v>
      </c>
      <c r="D368" s="73" t="s">
        <v>1128</v>
      </c>
      <c r="E368" s="74" t="s">
        <v>1129</v>
      </c>
      <c r="F368" s="126" t="s">
        <v>1040</v>
      </c>
      <c r="G368" s="74" t="s">
        <v>4</v>
      </c>
      <c r="H368" s="75">
        <v>4112300</v>
      </c>
      <c r="I368" s="102">
        <f t="shared" si="5"/>
        <v>44394</v>
      </c>
    </row>
    <row r="369" spans="1:9" s="89" customFormat="1" ht="40.5" customHeight="1" x14ac:dyDescent="0.25">
      <c r="A369" s="101"/>
      <c r="B369" s="71">
        <v>44355</v>
      </c>
      <c r="C369" s="72" t="s">
        <v>99</v>
      </c>
      <c r="D369" s="73" t="s">
        <v>1128</v>
      </c>
      <c r="E369" s="74" t="s">
        <v>1129</v>
      </c>
      <c r="F369" s="126" t="s">
        <v>1040</v>
      </c>
      <c r="G369" s="74" t="s">
        <v>4</v>
      </c>
      <c r="H369" s="75">
        <v>3434980</v>
      </c>
      <c r="I369" s="102">
        <f t="shared" si="5"/>
        <v>44400</v>
      </c>
    </row>
    <row r="370" spans="1:9" s="89" customFormat="1" ht="40.5" customHeight="1" x14ac:dyDescent="0.25">
      <c r="A370" s="101"/>
      <c r="B370" s="71">
        <v>44393</v>
      </c>
      <c r="C370" s="78" t="s">
        <v>1130</v>
      </c>
      <c r="D370" s="81" t="s">
        <v>1128</v>
      </c>
      <c r="E370" s="79" t="s">
        <v>1129</v>
      </c>
      <c r="F370" s="125" t="s">
        <v>1040</v>
      </c>
      <c r="G370" s="79" t="s">
        <v>4</v>
      </c>
      <c r="H370" s="80">
        <v>3436915.2</v>
      </c>
      <c r="I370" s="102">
        <f t="shared" si="5"/>
        <v>44438</v>
      </c>
    </row>
    <row r="371" spans="1:9" s="89" customFormat="1" ht="40.5" customHeight="1" x14ac:dyDescent="0.25">
      <c r="A371" s="101"/>
      <c r="B371" s="71">
        <v>44442</v>
      </c>
      <c r="C371" s="72" t="s">
        <v>1324</v>
      </c>
      <c r="D371" s="74" t="s">
        <v>1131</v>
      </c>
      <c r="E371" s="74" t="s">
        <v>195</v>
      </c>
      <c r="F371" s="126" t="s">
        <v>1037</v>
      </c>
      <c r="G371" s="74" t="s">
        <v>3</v>
      </c>
      <c r="H371" s="75">
        <v>445923</v>
      </c>
      <c r="I371" s="102">
        <f t="shared" si="5"/>
        <v>44487</v>
      </c>
    </row>
    <row r="372" spans="1:9" s="89" customFormat="1" ht="40.5" customHeight="1" x14ac:dyDescent="0.25">
      <c r="A372" s="101"/>
      <c r="B372" s="71">
        <v>44319</v>
      </c>
      <c r="C372" s="72" t="s">
        <v>1135</v>
      </c>
      <c r="D372" s="73" t="s">
        <v>1136</v>
      </c>
      <c r="E372" s="74" t="s">
        <v>330</v>
      </c>
      <c r="F372" s="126" t="s">
        <v>1040</v>
      </c>
      <c r="G372" s="74" t="s">
        <v>4</v>
      </c>
      <c r="H372" s="75">
        <v>3300000</v>
      </c>
      <c r="I372" s="102">
        <f t="shared" si="5"/>
        <v>44364</v>
      </c>
    </row>
    <row r="373" spans="1:9" s="89" customFormat="1" ht="40.5" customHeight="1" x14ac:dyDescent="0.25">
      <c r="A373" s="101"/>
      <c r="B373" s="71">
        <v>44312</v>
      </c>
      <c r="C373" s="72" t="s">
        <v>1137</v>
      </c>
      <c r="D373" s="73" t="s">
        <v>1136</v>
      </c>
      <c r="E373" s="74" t="s">
        <v>1138</v>
      </c>
      <c r="F373" s="126" t="s">
        <v>1032</v>
      </c>
      <c r="G373" s="74" t="s">
        <v>3</v>
      </c>
      <c r="H373" s="75">
        <v>120000</v>
      </c>
      <c r="I373" s="102">
        <f t="shared" si="5"/>
        <v>44357</v>
      </c>
    </row>
    <row r="374" spans="1:9" s="89" customFormat="1" ht="40.5" customHeight="1" x14ac:dyDescent="0.25">
      <c r="A374" s="101"/>
      <c r="B374" s="71">
        <v>44333</v>
      </c>
      <c r="C374" s="72" t="s">
        <v>1096</v>
      </c>
      <c r="D374" s="73" t="s">
        <v>1136</v>
      </c>
      <c r="E374" s="74" t="s">
        <v>1138</v>
      </c>
      <c r="F374" s="126" t="s">
        <v>1032</v>
      </c>
      <c r="G374" s="74" t="s">
        <v>3</v>
      </c>
      <c r="H374" s="75">
        <v>22220000</v>
      </c>
      <c r="I374" s="102">
        <f t="shared" si="5"/>
        <v>44378</v>
      </c>
    </row>
    <row r="375" spans="1:9" s="89" customFormat="1" ht="40.5" customHeight="1" x14ac:dyDescent="0.25">
      <c r="A375" s="101"/>
      <c r="B375" s="71">
        <v>44348</v>
      </c>
      <c r="C375" s="72" t="s">
        <v>1139</v>
      </c>
      <c r="D375" s="73" t="s">
        <v>1136</v>
      </c>
      <c r="E375" s="74" t="s">
        <v>1138</v>
      </c>
      <c r="F375" s="126" t="s">
        <v>1032</v>
      </c>
      <c r="G375" s="74" t="s">
        <v>3</v>
      </c>
      <c r="H375" s="75">
        <v>109000</v>
      </c>
      <c r="I375" s="102">
        <f t="shared" si="5"/>
        <v>44393</v>
      </c>
    </row>
    <row r="376" spans="1:9" s="89" customFormat="1" ht="40.5" customHeight="1" x14ac:dyDescent="0.25">
      <c r="A376" s="101"/>
      <c r="B376" s="71">
        <v>44376</v>
      </c>
      <c r="C376" s="72" t="s">
        <v>1140</v>
      </c>
      <c r="D376" s="73" t="s">
        <v>1136</v>
      </c>
      <c r="E376" s="74" t="s">
        <v>1138</v>
      </c>
      <c r="F376" s="126" t="s">
        <v>1032</v>
      </c>
      <c r="G376" s="74" t="s">
        <v>3</v>
      </c>
      <c r="H376" s="75">
        <v>983268</v>
      </c>
      <c r="I376" s="102">
        <f t="shared" si="5"/>
        <v>44421</v>
      </c>
    </row>
    <row r="377" spans="1:9" s="89" customFormat="1" ht="40.5" customHeight="1" x14ac:dyDescent="0.25">
      <c r="A377" s="101"/>
      <c r="B377" s="71">
        <v>44372</v>
      </c>
      <c r="C377" s="72" t="s">
        <v>1141</v>
      </c>
      <c r="D377" s="73" t="s">
        <v>1136</v>
      </c>
      <c r="E377" s="74" t="s">
        <v>1138</v>
      </c>
      <c r="F377" s="126" t="s">
        <v>1032</v>
      </c>
      <c r="G377" s="74" t="s">
        <v>3</v>
      </c>
      <c r="H377" s="75">
        <v>1385000</v>
      </c>
      <c r="I377" s="102">
        <f t="shared" si="5"/>
        <v>44417</v>
      </c>
    </row>
    <row r="378" spans="1:9" s="89" customFormat="1" ht="40.5" customHeight="1" x14ac:dyDescent="0.25">
      <c r="A378" s="101"/>
      <c r="B378" s="71">
        <v>44393</v>
      </c>
      <c r="C378" s="72" t="s">
        <v>1142</v>
      </c>
      <c r="D378" s="73" t="s">
        <v>1136</v>
      </c>
      <c r="E378" s="74" t="s">
        <v>1138</v>
      </c>
      <c r="F378" s="126" t="s">
        <v>1032</v>
      </c>
      <c r="G378" s="74" t="s">
        <v>3</v>
      </c>
      <c r="H378" s="75">
        <v>12241804</v>
      </c>
      <c r="I378" s="102">
        <f t="shared" si="5"/>
        <v>44438</v>
      </c>
    </row>
    <row r="379" spans="1:9" s="89" customFormat="1" ht="40.5" customHeight="1" x14ac:dyDescent="0.25">
      <c r="A379" s="101"/>
      <c r="B379" s="71">
        <v>44400</v>
      </c>
      <c r="C379" s="72" t="s">
        <v>1143</v>
      </c>
      <c r="D379" s="73" t="s">
        <v>1136</v>
      </c>
      <c r="E379" s="74" t="s">
        <v>1138</v>
      </c>
      <c r="F379" s="126" t="s">
        <v>1032</v>
      </c>
      <c r="G379" s="74" t="s">
        <v>3</v>
      </c>
      <c r="H379" s="75">
        <v>723800</v>
      </c>
      <c r="I379" s="102">
        <f t="shared" si="5"/>
        <v>44445</v>
      </c>
    </row>
    <row r="380" spans="1:9" s="89" customFormat="1" ht="40.5" customHeight="1" x14ac:dyDescent="0.25">
      <c r="A380" s="101"/>
      <c r="B380" s="71">
        <v>44452</v>
      </c>
      <c r="C380" s="72" t="s">
        <v>1325</v>
      </c>
      <c r="D380" s="73" t="s">
        <v>1136</v>
      </c>
      <c r="E380" s="74" t="s">
        <v>1138</v>
      </c>
      <c r="F380" s="126" t="s">
        <v>1032</v>
      </c>
      <c r="G380" s="74" t="s">
        <v>3</v>
      </c>
      <c r="H380" s="75">
        <v>72400</v>
      </c>
      <c r="I380" s="102">
        <f t="shared" si="5"/>
        <v>44497</v>
      </c>
    </row>
    <row r="381" spans="1:9" s="89" customFormat="1" ht="40.5" customHeight="1" x14ac:dyDescent="0.25">
      <c r="A381" s="101"/>
      <c r="B381" s="71">
        <v>44403</v>
      </c>
      <c r="C381" s="72" t="s">
        <v>1144</v>
      </c>
      <c r="D381" s="73" t="s">
        <v>1136</v>
      </c>
      <c r="E381" s="74" t="s">
        <v>330</v>
      </c>
      <c r="F381" s="126" t="s">
        <v>1040</v>
      </c>
      <c r="G381" s="74" t="s">
        <v>4</v>
      </c>
      <c r="H381" s="75">
        <v>720000</v>
      </c>
      <c r="I381" s="102">
        <f t="shared" si="5"/>
        <v>44448</v>
      </c>
    </row>
    <row r="382" spans="1:9" s="89" customFormat="1" ht="40.5" customHeight="1" x14ac:dyDescent="0.25">
      <c r="A382" s="101"/>
      <c r="B382" s="71">
        <v>44452</v>
      </c>
      <c r="C382" s="72" t="s">
        <v>1326</v>
      </c>
      <c r="D382" s="73" t="s">
        <v>1136</v>
      </c>
      <c r="E382" s="74" t="s">
        <v>330</v>
      </c>
      <c r="F382" s="126" t="s">
        <v>1040</v>
      </c>
      <c r="G382" s="74" t="s">
        <v>4</v>
      </c>
      <c r="H382" s="75">
        <v>646200</v>
      </c>
      <c r="I382" s="102">
        <f t="shared" si="5"/>
        <v>44497</v>
      </c>
    </row>
    <row r="383" spans="1:9" s="89" customFormat="1" ht="40.5" customHeight="1" x14ac:dyDescent="0.25">
      <c r="A383" s="101"/>
      <c r="B383" s="71">
        <v>44405</v>
      </c>
      <c r="C383" s="72" t="s">
        <v>1145</v>
      </c>
      <c r="D383" s="73" t="s">
        <v>1136</v>
      </c>
      <c r="E383" s="74" t="s">
        <v>1138</v>
      </c>
      <c r="F383" s="126" t="s">
        <v>1032</v>
      </c>
      <c r="G383" s="74" t="s">
        <v>1146</v>
      </c>
      <c r="H383" s="75">
        <v>1550000</v>
      </c>
      <c r="I383" s="102">
        <f t="shared" si="5"/>
        <v>44450</v>
      </c>
    </row>
    <row r="384" spans="1:9" s="89" customFormat="1" ht="40.5" customHeight="1" x14ac:dyDescent="0.25">
      <c r="A384" s="101"/>
      <c r="B384" s="71">
        <v>44433</v>
      </c>
      <c r="C384" s="72" t="s">
        <v>1327</v>
      </c>
      <c r="D384" s="73" t="s">
        <v>1136</v>
      </c>
      <c r="E384" s="74" t="s">
        <v>1138</v>
      </c>
      <c r="F384" s="126" t="s">
        <v>1032</v>
      </c>
      <c r="G384" s="74" t="s">
        <v>1146</v>
      </c>
      <c r="H384" s="75">
        <v>8580000</v>
      </c>
      <c r="I384" s="102">
        <f t="shared" si="5"/>
        <v>44478</v>
      </c>
    </row>
    <row r="385" spans="1:9" s="89" customFormat="1" ht="40.5" customHeight="1" x14ac:dyDescent="0.25">
      <c r="A385" s="101"/>
      <c r="B385" s="71">
        <v>44223</v>
      </c>
      <c r="C385" s="72" t="s">
        <v>1147</v>
      </c>
      <c r="D385" s="73" t="s">
        <v>1148</v>
      </c>
      <c r="E385" s="74" t="s">
        <v>1149</v>
      </c>
      <c r="F385" s="126" t="s">
        <v>1040</v>
      </c>
      <c r="G385" s="74" t="s">
        <v>4</v>
      </c>
      <c r="H385" s="75">
        <v>12169340</v>
      </c>
      <c r="I385" s="102">
        <f t="shared" si="5"/>
        <v>44268</v>
      </c>
    </row>
    <row r="386" spans="1:9" s="89" customFormat="1" ht="40.5" customHeight="1" x14ac:dyDescent="0.25">
      <c r="A386" s="101"/>
      <c r="B386" s="71">
        <v>44223</v>
      </c>
      <c r="C386" s="72" t="s">
        <v>1150</v>
      </c>
      <c r="D386" s="73" t="s">
        <v>1148</v>
      </c>
      <c r="E386" s="74" t="s">
        <v>1149</v>
      </c>
      <c r="F386" s="126" t="s">
        <v>1040</v>
      </c>
      <c r="G386" s="74" t="s">
        <v>4</v>
      </c>
      <c r="H386" s="75">
        <v>416313.32</v>
      </c>
      <c r="I386" s="102">
        <f t="shared" si="5"/>
        <v>44268</v>
      </c>
    </row>
    <row r="387" spans="1:9" s="89" customFormat="1" ht="40.5" customHeight="1" x14ac:dyDescent="0.25">
      <c r="A387" s="101"/>
      <c r="B387" s="71">
        <v>44239</v>
      </c>
      <c r="C387" s="72" t="s">
        <v>1151</v>
      </c>
      <c r="D387" s="73" t="s">
        <v>1148</v>
      </c>
      <c r="E387" s="74" t="s">
        <v>1149</v>
      </c>
      <c r="F387" s="126" t="s">
        <v>1040</v>
      </c>
      <c r="G387" s="74" t="s">
        <v>4</v>
      </c>
      <c r="H387" s="75">
        <v>10503770</v>
      </c>
      <c r="I387" s="102">
        <f t="shared" si="5"/>
        <v>44284</v>
      </c>
    </row>
    <row r="388" spans="1:9" s="89" customFormat="1" ht="40.5" customHeight="1" x14ac:dyDescent="0.25">
      <c r="A388" s="101"/>
      <c r="B388" s="71">
        <v>44263</v>
      </c>
      <c r="C388" s="72" t="s">
        <v>1152</v>
      </c>
      <c r="D388" s="73" t="s">
        <v>1148</v>
      </c>
      <c r="E388" s="74" t="s">
        <v>1153</v>
      </c>
      <c r="F388" s="126" t="s">
        <v>1040</v>
      </c>
      <c r="G388" s="74" t="s">
        <v>4</v>
      </c>
      <c r="H388" s="75">
        <v>310557</v>
      </c>
      <c r="I388" s="102">
        <f t="shared" si="5"/>
        <v>44308</v>
      </c>
    </row>
    <row r="389" spans="1:9" s="89" customFormat="1" ht="40.5" customHeight="1" x14ac:dyDescent="0.25">
      <c r="A389" s="101"/>
      <c r="B389" s="71">
        <v>44270</v>
      </c>
      <c r="C389" s="72" t="s">
        <v>1154</v>
      </c>
      <c r="D389" s="73" t="s">
        <v>1148</v>
      </c>
      <c r="E389" s="74" t="s">
        <v>1149</v>
      </c>
      <c r="F389" s="126" t="s">
        <v>1032</v>
      </c>
      <c r="G389" s="74" t="s">
        <v>4</v>
      </c>
      <c r="H389" s="75">
        <v>105756.32</v>
      </c>
      <c r="I389" s="102">
        <f t="shared" si="5"/>
        <v>44315</v>
      </c>
    </row>
    <row r="390" spans="1:9" s="89" customFormat="1" ht="40.5" customHeight="1" x14ac:dyDescent="0.25">
      <c r="A390" s="101"/>
      <c r="B390" s="71">
        <v>44344</v>
      </c>
      <c r="C390" s="72" t="s">
        <v>682</v>
      </c>
      <c r="D390" s="73" t="s">
        <v>1148</v>
      </c>
      <c r="E390" s="74" t="s">
        <v>1149</v>
      </c>
      <c r="F390" s="126" t="s">
        <v>1040</v>
      </c>
      <c r="G390" s="74" t="s">
        <v>4</v>
      </c>
      <c r="H390" s="75">
        <v>926104.83</v>
      </c>
      <c r="I390" s="102">
        <f t="shared" si="5"/>
        <v>44389</v>
      </c>
    </row>
    <row r="391" spans="1:9" s="89" customFormat="1" ht="40.5" customHeight="1" x14ac:dyDescent="0.25">
      <c r="A391" s="101"/>
      <c r="B391" s="71">
        <v>44344</v>
      </c>
      <c r="C391" s="72" t="s">
        <v>1155</v>
      </c>
      <c r="D391" s="73" t="s">
        <v>1148</v>
      </c>
      <c r="E391" s="74" t="s">
        <v>1149</v>
      </c>
      <c r="F391" s="126" t="s">
        <v>1040</v>
      </c>
      <c r="G391" s="74" t="s">
        <v>4</v>
      </c>
      <c r="H391" s="75">
        <v>9452390</v>
      </c>
      <c r="I391" s="102">
        <f t="shared" si="5"/>
        <v>44389</v>
      </c>
    </row>
    <row r="392" spans="1:9" s="89" customFormat="1" ht="40.5" customHeight="1" x14ac:dyDescent="0.3">
      <c r="A392" s="101"/>
      <c r="B392" s="71">
        <v>44410</v>
      </c>
      <c r="C392" s="72" t="s">
        <v>481</v>
      </c>
      <c r="D392" s="73" t="s">
        <v>393</v>
      </c>
      <c r="E392" s="74" t="s">
        <v>394</v>
      </c>
      <c r="F392" s="128" t="s">
        <v>1032</v>
      </c>
      <c r="G392" s="76" t="s">
        <v>3</v>
      </c>
      <c r="H392" s="75">
        <v>14999.94</v>
      </c>
      <c r="I392" s="102">
        <f t="shared" si="5"/>
        <v>44455</v>
      </c>
    </row>
    <row r="393" spans="1:9" s="89" customFormat="1" ht="40.5" customHeight="1" x14ac:dyDescent="0.25">
      <c r="A393" s="101"/>
      <c r="B393" s="71">
        <v>44293</v>
      </c>
      <c r="C393" s="72" t="s">
        <v>1160</v>
      </c>
      <c r="D393" s="73" t="s">
        <v>1161</v>
      </c>
      <c r="E393" s="74" t="s">
        <v>197</v>
      </c>
      <c r="F393" s="126" t="s">
        <v>1032</v>
      </c>
      <c r="G393" s="74" t="s">
        <v>3</v>
      </c>
      <c r="H393" s="75">
        <v>550000</v>
      </c>
      <c r="I393" s="102">
        <f t="shared" si="5"/>
        <v>44338</v>
      </c>
    </row>
    <row r="394" spans="1:9" s="89" customFormat="1" ht="40.5" customHeight="1" x14ac:dyDescent="0.3">
      <c r="A394" s="101"/>
      <c r="B394" s="71">
        <v>44407</v>
      </c>
      <c r="C394" s="72" t="s">
        <v>1162</v>
      </c>
      <c r="D394" s="73" t="s">
        <v>1039</v>
      </c>
      <c r="E394" s="74" t="s">
        <v>159</v>
      </c>
      <c r="F394" s="128" t="s">
        <v>1040</v>
      </c>
      <c r="G394" s="76" t="s">
        <v>4</v>
      </c>
      <c r="H394" s="75">
        <v>14084650</v>
      </c>
      <c r="I394" s="102">
        <f t="shared" ref="I394:I418" si="6">B394+45</f>
        <v>44452</v>
      </c>
    </row>
    <row r="395" spans="1:9" s="89" customFormat="1" ht="40.5" customHeight="1" x14ac:dyDescent="0.25">
      <c r="A395" s="101"/>
      <c r="B395" s="71">
        <v>44420</v>
      </c>
      <c r="C395" s="72" t="s">
        <v>360</v>
      </c>
      <c r="D395" s="73" t="s">
        <v>1043</v>
      </c>
      <c r="E395" s="74" t="s">
        <v>1044</v>
      </c>
      <c r="F395" s="126" t="s">
        <v>1040</v>
      </c>
      <c r="G395" s="74" t="s">
        <v>4</v>
      </c>
      <c r="H395" s="75">
        <v>235705</v>
      </c>
      <c r="I395" s="102">
        <f t="shared" si="6"/>
        <v>44465</v>
      </c>
    </row>
    <row r="396" spans="1:9" s="89" customFormat="1" ht="40.5" customHeight="1" x14ac:dyDescent="0.25">
      <c r="A396" s="101"/>
      <c r="B396" s="71">
        <v>44440</v>
      </c>
      <c r="C396" s="72" t="s">
        <v>1092</v>
      </c>
      <c r="D396" s="73" t="s">
        <v>52</v>
      </c>
      <c r="E396" s="74" t="s">
        <v>161</v>
      </c>
      <c r="F396" s="126" t="s">
        <v>1040</v>
      </c>
      <c r="G396" s="74" t="s">
        <v>4</v>
      </c>
      <c r="H396" s="75">
        <v>25114320</v>
      </c>
      <c r="I396" s="102">
        <f t="shared" si="6"/>
        <v>44485</v>
      </c>
    </row>
    <row r="397" spans="1:9" s="89" customFormat="1" ht="40.5" customHeight="1" x14ac:dyDescent="0.25">
      <c r="A397" s="101"/>
      <c r="B397" s="71">
        <v>44445</v>
      </c>
      <c r="C397" s="72" t="s">
        <v>1328</v>
      </c>
      <c r="D397" s="73" t="s">
        <v>1053</v>
      </c>
      <c r="E397" s="74" t="s">
        <v>1329</v>
      </c>
      <c r="F397" s="126" t="s">
        <v>1037</v>
      </c>
      <c r="G397" s="74" t="s">
        <v>3</v>
      </c>
      <c r="H397" s="75">
        <v>2043545</v>
      </c>
      <c r="I397" s="102">
        <f t="shared" si="6"/>
        <v>44490</v>
      </c>
    </row>
    <row r="398" spans="1:9" s="89" customFormat="1" ht="40.5" customHeight="1" x14ac:dyDescent="0.25">
      <c r="A398" s="101"/>
      <c r="B398" s="71">
        <v>44418</v>
      </c>
      <c r="C398" s="72" t="s">
        <v>1061</v>
      </c>
      <c r="D398" s="81" t="s">
        <v>1056</v>
      </c>
      <c r="E398" s="79" t="s">
        <v>1057</v>
      </c>
      <c r="F398" s="125" t="s">
        <v>1040</v>
      </c>
      <c r="G398" s="79" t="s">
        <v>4</v>
      </c>
      <c r="H398" s="75">
        <v>778800</v>
      </c>
      <c r="I398" s="102">
        <f t="shared" si="6"/>
        <v>44463</v>
      </c>
    </row>
    <row r="399" spans="1:9" s="89" customFormat="1" ht="40.5" customHeight="1" x14ac:dyDescent="0.25">
      <c r="A399" s="101"/>
      <c r="B399" s="71">
        <v>44418</v>
      </c>
      <c r="C399" s="72" t="s">
        <v>1062</v>
      </c>
      <c r="D399" s="81" t="s">
        <v>1056</v>
      </c>
      <c r="E399" s="79" t="s">
        <v>1057</v>
      </c>
      <c r="F399" s="125" t="s">
        <v>1040</v>
      </c>
      <c r="G399" s="79" t="s">
        <v>4</v>
      </c>
      <c r="H399" s="75">
        <v>2419552.16</v>
      </c>
      <c r="I399" s="102">
        <f t="shared" si="6"/>
        <v>44463</v>
      </c>
    </row>
    <row r="400" spans="1:9" s="89" customFormat="1" ht="40.5" customHeight="1" x14ac:dyDescent="0.25">
      <c r="A400" s="101"/>
      <c r="B400" s="71">
        <v>44452</v>
      </c>
      <c r="C400" s="72" t="s">
        <v>301</v>
      </c>
      <c r="D400" s="81" t="s">
        <v>1330</v>
      </c>
      <c r="E400" s="79" t="s">
        <v>171</v>
      </c>
      <c r="F400" s="125" t="s">
        <v>1032</v>
      </c>
      <c r="G400" s="79" t="s">
        <v>3</v>
      </c>
      <c r="H400" s="75">
        <v>272</v>
      </c>
      <c r="I400" s="102">
        <f t="shared" si="6"/>
        <v>44497</v>
      </c>
    </row>
    <row r="401" spans="1:9" s="89" customFormat="1" ht="40.5" customHeight="1" x14ac:dyDescent="0.25">
      <c r="A401" s="101"/>
      <c r="B401" s="71">
        <v>44449</v>
      </c>
      <c r="C401" s="72" t="s">
        <v>506</v>
      </c>
      <c r="D401" s="81" t="s">
        <v>1331</v>
      </c>
      <c r="E401" s="79" t="s">
        <v>310</v>
      </c>
      <c r="F401" s="125" t="s">
        <v>1032</v>
      </c>
      <c r="G401" s="79" t="s">
        <v>3</v>
      </c>
      <c r="H401" s="75">
        <v>194990</v>
      </c>
      <c r="I401" s="102">
        <f t="shared" si="6"/>
        <v>44494</v>
      </c>
    </row>
    <row r="402" spans="1:9" s="89" customFormat="1" ht="40.5" customHeight="1" x14ac:dyDescent="0.25">
      <c r="A402" s="101"/>
      <c r="B402" s="71">
        <v>44453</v>
      </c>
      <c r="C402" s="72" t="s">
        <v>230</v>
      </c>
      <c r="D402" s="81" t="s">
        <v>1086</v>
      </c>
      <c r="E402" s="79" t="s">
        <v>181</v>
      </c>
      <c r="F402" s="125" t="s">
        <v>1032</v>
      </c>
      <c r="G402" s="79" t="s">
        <v>3</v>
      </c>
      <c r="H402" s="75">
        <v>252498.17</v>
      </c>
      <c r="I402" s="102">
        <f t="shared" si="6"/>
        <v>44498</v>
      </c>
    </row>
    <row r="403" spans="1:9" s="89" customFormat="1" ht="40.5" customHeight="1" x14ac:dyDescent="0.25">
      <c r="A403" s="101"/>
      <c r="B403" s="71">
        <v>44445</v>
      </c>
      <c r="C403" s="72" t="s">
        <v>988</v>
      </c>
      <c r="D403" s="81" t="s">
        <v>1084</v>
      </c>
      <c r="E403" s="79" t="s">
        <v>177</v>
      </c>
      <c r="F403" s="125" t="s">
        <v>1032</v>
      </c>
      <c r="G403" s="79" t="s">
        <v>3</v>
      </c>
      <c r="H403" s="75">
        <v>535400</v>
      </c>
      <c r="I403" s="102">
        <f t="shared" si="6"/>
        <v>44490</v>
      </c>
    </row>
    <row r="404" spans="1:9" s="89" customFormat="1" ht="40.5" customHeight="1" x14ac:dyDescent="0.25">
      <c r="A404" s="101"/>
      <c r="B404" s="71">
        <v>44378</v>
      </c>
      <c r="C404" s="72" t="s">
        <v>462</v>
      </c>
      <c r="D404" s="81" t="s">
        <v>1090</v>
      </c>
      <c r="E404" s="79" t="s">
        <v>1091</v>
      </c>
      <c r="F404" s="125" t="s">
        <v>1032</v>
      </c>
      <c r="G404" s="79" t="s">
        <v>3</v>
      </c>
      <c r="H404" s="75">
        <v>1780390</v>
      </c>
      <c r="I404" s="102">
        <f t="shared" si="6"/>
        <v>44423</v>
      </c>
    </row>
    <row r="405" spans="1:9" s="89" customFormat="1" ht="40.5" customHeight="1" x14ac:dyDescent="0.25">
      <c r="A405" s="101"/>
      <c r="B405" s="71">
        <v>44452</v>
      </c>
      <c r="C405" s="72" t="s">
        <v>1332</v>
      </c>
      <c r="D405" s="73" t="s">
        <v>470</v>
      </c>
      <c r="E405" s="79" t="s">
        <v>471</v>
      </c>
      <c r="F405" s="125" t="s">
        <v>1032</v>
      </c>
      <c r="G405" s="79" t="s">
        <v>3</v>
      </c>
      <c r="H405" s="75">
        <v>942938</v>
      </c>
      <c r="I405" s="102">
        <f t="shared" si="6"/>
        <v>44497</v>
      </c>
    </row>
    <row r="406" spans="1:9" s="89" customFormat="1" ht="40.5" customHeight="1" x14ac:dyDescent="0.25">
      <c r="A406" s="101"/>
      <c r="B406" s="71">
        <v>44413</v>
      </c>
      <c r="C406" s="72" t="s">
        <v>1082</v>
      </c>
      <c r="D406" s="73" t="s">
        <v>470</v>
      </c>
      <c r="E406" s="79" t="s">
        <v>471</v>
      </c>
      <c r="F406" s="125" t="s">
        <v>1032</v>
      </c>
      <c r="G406" s="79" t="s">
        <v>3</v>
      </c>
      <c r="H406" s="75">
        <v>527086.4</v>
      </c>
      <c r="I406" s="102">
        <f t="shared" si="6"/>
        <v>44458</v>
      </c>
    </row>
    <row r="407" spans="1:9" s="89" customFormat="1" ht="40.5" customHeight="1" x14ac:dyDescent="0.25">
      <c r="A407" s="101"/>
      <c r="B407" s="71">
        <v>44431</v>
      </c>
      <c r="C407" s="72" t="s">
        <v>1083</v>
      </c>
      <c r="D407" s="73" t="s">
        <v>470</v>
      </c>
      <c r="E407" s="79" t="s">
        <v>471</v>
      </c>
      <c r="F407" s="125" t="s">
        <v>1037</v>
      </c>
      <c r="G407" s="79" t="s">
        <v>3</v>
      </c>
      <c r="H407" s="75">
        <v>1040146.4</v>
      </c>
      <c r="I407" s="102">
        <f t="shared" si="6"/>
        <v>44476</v>
      </c>
    </row>
    <row r="408" spans="1:9" s="89" customFormat="1" ht="40.5" customHeight="1" x14ac:dyDescent="0.25">
      <c r="A408" s="101"/>
      <c r="B408" s="71">
        <v>44410</v>
      </c>
      <c r="C408" s="72" t="s">
        <v>28</v>
      </c>
      <c r="D408" s="73" t="s">
        <v>1087</v>
      </c>
      <c r="E408" s="74" t="s">
        <v>476</v>
      </c>
      <c r="F408" s="126" t="s">
        <v>1088</v>
      </c>
      <c r="G408" s="74" t="s">
        <v>3</v>
      </c>
      <c r="H408" s="75">
        <v>2565620</v>
      </c>
      <c r="I408" s="102">
        <f t="shared" si="6"/>
        <v>44455</v>
      </c>
    </row>
    <row r="409" spans="1:9" s="89" customFormat="1" ht="40.5" customHeight="1" x14ac:dyDescent="0.25">
      <c r="A409" s="101"/>
      <c r="B409" s="71">
        <v>44434</v>
      </c>
      <c r="C409" s="72" t="s">
        <v>30</v>
      </c>
      <c r="D409" s="73" t="s">
        <v>1087</v>
      </c>
      <c r="E409" s="74" t="s">
        <v>476</v>
      </c>
      <c r="F409" s="126" t="s">
        <v>1088</v>
      </c>
      <c r="G409" s="74" t="s">
        <v>3</v>
      </c>
      <c r="H409" s="75">
        <v>543030</v>
      </c>
      <c r="I409" s="102">
        <f t="shared" si="6"/>
        <v>44479</v>
      </c>
    </row>
    <row r="410" spans="1:9" s="89" customFormat="1" ht="40.5" customHeight="1" x14ac:dyDescent="0.25">
      <c r="A410" s="101"/>
      <c r="B410" s="71">
        <v>44400</v>
      </c>
      <c r="C410" s="72" t="s">
        <v>841</v>
      </c>
      <c r="D410" s="73" t="s">
        <v>1086</v>
      </c>
      <c r="E410" s="74" t="s">
        <v>181</v>
      </c>
      <c r="F410" s="126" t="s">
        <v>1032</v>
      </c>
      <c r="G410" s="74" t="s">
        <v>3</v>
      </c>
      <c r="H410" s="75">
        <v>372055.73</v>
      </c>
      <c r="I410" s="102">
        <f t="shared" si="6"/>
        <v>44445</v>
      </c>
    </row>
    <row r="411" spans="1:9" s="89" customFormat="1" ht="40.5" customHeight="1" x14ac:dyDescent="0.25">
      <c r="A411" s="101"/>
      <c r="B411" s="71">
        <v>44452</v>
      </c>
      <c r="C411" s="72" t="s">
        <v>337</v>
      </c>
      <c r="D411" s="73" t="s">
        <v>316</v>
      </c>
      <c r="E411" s="74" t="s">
        <v>1333</v>
      </c>
      <c r="F411" s="126" t="s">
        <v>1040</v>
      </c>
      <c r="G411" s="74" t="s">
        <v>4</v>
      </c>
      <c r="H411" s="75">
        <v>279690.5</v>
      </c>
      <c r="I411" s="102">
        <f t="shared" si="6"/>
        <v>44497</v>
      </c>
    </row>
    <row r="412" spans="1:9" s="89" customFormat="1" ht="40.5" customHeight="1" x14ac:dyDescent="0.25">
      <c r="A412" s="101"/>
      <c r="B412" s="71">
        <v>44403</v>
      </c>
      <c r="C412" s="72" t="s">
        <v>365</v>
      </c>
      <c r="D412" s="73" t="s">
        <v>1121</v>
      </c>
      <c r="E412" s="74" t="s">
        <v>194</v>
      </c>
      <c r="F412" s="126" t="s">
        <v>1040</v>
      </c>
      <c r="G412" s="74" t="s">
        <v>4</v>
      </c>
      <c r="H412" s="75">
        <v>77880</v>
      </c>
      <c r="I412" s="102">
        <f t="shared" si="6"/>
        <v>44448</v>
      </c>
    </row>
    <row r="413" spans="1:9" s="89" customFormat="1" ht="40.5" customHeight="1" x14ac:dyDescent="0.25">
      <c r="A413" s="101"/>
      <c r="B413" s="71">
        <v>44435</v>
      </c>
      <c r="C413" s="72" t="s">
        <v>1008</v>
      </c>
      <c r="D413" s="73" t="s">
        <v>1133</v>
      </c>
      <c r="E413" s="74" t="s">
        <v>1134</v>
      </c>
      <c r="F413" s="126" t="s">
        <v>1037</v>
      </c>
      <c r="G413" s="74" t="s">
        <v>3</v>
      </c>
      <c r="H413" s="75">
        <v>14245740</v>
      </c>
      <c r="I413" s="102">
        <f t="shared" si="6"/>
        <v>44480</v>
      </c>
    </row>
    <row r="414" spans="1:9" s="89" customFormat="1" ht="40.5" customHeight="1" x14ac:dyDescent="0.25">
      <c r="A414" s="101"/>
      <c r="B414" s="71">
        <v>44419</v>
      </c>
      <c r="C414" s="72" t="s">
        <v>1334</v>
      </c>
      <c r="D414" s="73" t="s">
        <v>517</v>
      </c>
      <c r="E414" s="74" t="s">
        <v>518</v>
      </c>
      <c r="F414" s="126" t="s">
        <v>1040</v>
      </c>
      <c r="G414" s="74" t="s">
        <v>4</v>
      </c>
      <c r="H414" s="75">
        <v>4410000</v>
      </c>
      <c r="I414" s="102">
        <f t="shared" si="6"/>
        <v>44464</v>
      </c>
    </row>
    <row r="415" spans="1:9" s="89" customFormat="1" ht="40.5" customHeight="1" x14ac:dyDescent="0.25">
      <c r="A415" s="101"/>
      <c r="B415" s="71">
        <v>44440</v>
      </c>
      <c r="C415" s="72" t="s">
        <v>1082</v>
      </c>
      <c r="D415" s="73" t="s">
        <v>1156</v>
      </c>
      <c r="E415" s="74" t="s">
        <v>1157</v>
      </c>
      <c r="F415" s="126" t="s">
        <v>1032</v>
      </c>
      <c r="G415" s="74" t="s">
        <v>3</v>
      </c>
      <c r="H415" s="75">
        <v>154000</v>
      </c>
      <c r="I415" s="102">
        <f t="shared" si="6"/>
        <v>44485</v>
      </c>
    </row>
    <row r="416" spans="1:9" s="89" customFormat="1" ht="40.5" customHeight="1" x14ac:dyDescent="0.25">
      <c r="A416" s="101"/>
      <c r="B416" s="71">
        <v>44453</v>
      </c>
      <c r="C416" s="72" t="s">
        <v>1083</v>
      </c>
      <c r="D416" s="73" t="s">
        <v>1156</v>
      </c>
      <c r="E416" s="74" t="s">
        <v>1157</v>
      </c>
      <c r="F416" s="126" t="s">
        <v>1032</v>
      </c>
      <c r="G416" s="74" t="s">
        <v>3</v>
      </c>
      <c r="H416" s="75">
        <v>5970748</v>
      </c>
      <c r="I416" s="102">
        <f t="shared" si="6"/>
        <v>44498</v>
      </c>
    </row>
    <row r="417" spans="1:9" s="89" customFormat="1" ht="40.5" customHeight="1" x14ac:dyDescent="0.25">
      <c r="A417" s="101"/>
      <c r="B417" s="71">
        <v>44442</v>
      </c>
      <c r="C417" s="72" t="s">
        <v>1335</v>
      </c>
      <c r="D417" s="73" t="s">
        <v>1159</v>
      </c>
      <c r="E417" s="74" t="s">
        <v>196</v>
      </c>
      <c r="F417" s="126" t="s">
        <v>1040</v>
      </c>
      <c r="G417" s="74" t="s">
        <v>4</v>
      </c>
      <c r="H417" s="75">
        <v>3673245.6</v>
      </c>
      <c r="I417" s="102">
        <f t="shared" si="6"/>
        <v>44487</v>
      </c>
    </row>
    <row r="418" spans="1:9" s="89" customFormat="1" ht="40.5" customHeight="1" thickBot="1" x14ac:dyDescent="0.3">
      <c r="A418" s="101"/>
      <c r="B418" s="71">
        <v>44414</v>
      </c>
      <c r="C418" s="72" t="s">
        <v>1158</v>
      </c>
      <c r="D418" s="73" t="s">
        <v>1159</v>
      </c>
      <c r="E418" s="74" t="s">
        <v>196</v>
      </c>
      <c r="F418" s="126" t="s">
        <v>1040</v>
      </c>
      <c r="G418" s="74" t="s">
        <v>4</v>
      </c>
      <c r="H418" s="75">
        <v>118118</v>
      </c>
      <c r="I418" s="102">
        <f t="shared" si="6"/>
        <v>44459</v>
      </c>
    </row>
    <row r="419" spans="1:9" ht="30" customHeight="1" thickBot="1" x14ac:dyDescent="0.35">
      <c r="A419" s="110"/>
      <c r="F419" s="161" t="s">
        <v>83</v>
      </c>
      <c r="G419" s="162"/>
      <c r="H419" s="111">
        <f>SUM(H12:H418)</f>
        <v>1123933042.3800004</v>
      </c>
      <c r="I419" s="112"/>
    </row>
    <row r="420" spans="1:9" ht="30" customHeight="1" thickBot="1" x14ac:dyDescent="0.35">
      <c r="F420" s="167" t="s">
        <v>737</v>
      </c>
      <c r="G420" s="168"/>
      <c r="H420" s="113">
        <v>120399906.41</v>
      </c>
    </row>
    <row r="421" spans="1:9" ht="30" customHeight="1" thickBot="1" x14ac:dyDescent="0.35">
      <c r="F421" s="163" t="s">
        <v>9</v>
      </c>
      <c r="G421" s="164"/>
      <c r="H421" s="114">
        <f>SUM(H419:H420)</f>
        <v>1244332948.7900004</v>
      </c>
    </row>
    <row r="422" spans="1:9" ht="24.95" customHeight="1" x14ac:dyDescent="0.3">
      <c r="G422" s="115"/>
      <c r="H422" s="116"/>
      <c r="I422" s="117"/>
    </row>
    <row r="423" spans="1:9" ht="24.95" customHeight="1" x14ac:dyDescent="0.3">
      <c r="G423" s="115"/>
      <c r="H423" s="116"/>
    </row>
    <row r="424" spans="1:9" ht="24.95" customHeight="1" x14ac:dyDescent="0.3">
      <c r="G424" s="115"/>
      <c r="H424" s="116"/>
    </row>
    <row r="425" spans="1:9" ht="24.95" customHeight="1" thickBot="1" x14ac:dyDescent="0.35">
      <c r="B425" s="157"/>
      <c r="C425" s="157"/>
      <c r="D425" s="118"/>
      <c r="E425" s="84"/>
      <c r="G425" s="119"/>
      <c r="H425" s="120"/>
      <c r="I425" s="120"/>
    </row>
    <row r="426" spans="1:9" ht="24.95" customHeight="1" x14ac:dyDescent="0.3">
      <c r="B426" s="158" t="s">
        <v>738</v>
      </c>
      <c r="C426" s="158"/>
      <c r="D426" s="121"/>
      <c r="E426" s="122"/>
      <c r="G426" s="169" t="s">
        <v>129</v>
      </c>
      <c r="H426" s="169"/>
      <c r="I426" s="169"/>
    </row>
    <row r="427" spans="1:9" ht="24.95" customHeight="1" x14ac:dyDescent="0.3">
      <c r="B427" s="156" t="s">
        <v>85</v>
      </c>
      <c r="C427" s="156"/>
      <c r="D427" s="89"/>
      <c r="E427" s="94"/>
      <c r="G427" s="170" t="s">
        <v>86</v>
      </c>
      <c r="H427" s="170"/>
      <c r="I427" s="170"/>
    </row>
    <row r="428" spans="1:9" ht="24.95" customHeight="1" x14ac:dyDescent="0.3">
      <c r="B428" s="156" t="s">
        <v>87</v>
      </c>
      <c r="C428" s="156"/>
      <c r="D428" s="89"/>
      <c r="E428" s="94"/>
      <c r="G428" s="170" t="s">
        <v>88</v>
      </c>
      <c r="H428" s="170"/>
      <c r="I428" s="170"/>
    </row>
    <row r="429" spans="1:9" ht="24.95" customHeight="1" x14ac:dyDescent="0.3"/>
    <row r="430" spans="1:9" ht="24.95" customHeight="1" x14ac:dyDescent="0.3"/>
    <row r="431" spans="1:9" ht="24.95" customHeight="1" thickBot="1" x14ac:dyDescent="0.35">
      <c r="D431" s="153"/>
      <c r="E431" s="154"/>
      <c r="F431" s="154"/>
      <c r="G431" s="123"/>
    </row>
    <row r="432" spans="1:9" ht="24.95" customHeight="1" x14ac:dyDescent="0.3">
      <c r="D432" s="155" t="s">
        <v>335</v>
      </c>
      <c r="E432" s="155"/>
      <c r="F432" s="155"/>
      <c r="G432" s="122"/>
    </row>
    <row r="433" spans="1:47" ht="24.95" customHeight="1" x14ac:dyDescent="0.3">
      <c r="A433" s="110"/>
      <c r="B433" s="88"/>
      <c r="D433" s="156" t="s">
        <v>336</v>
      </c>
      <c r="E433" s="156"/>
      <c r="F433" s="156"/>
      <c r="G433" s="94"/>
    </row>
    <row r="434" spans="1:47" ht="24.95" customHeight="1" x14ac:dyDescent="0.3">
      <c r="A434" s="110"/>
      <c r="B434" s="88"/>
      <c r="D434" s="156" t="s">
        <v>89</v>
      </c>
      <c r="E434" s="156"/>
      <c r="F434" s="156"/>
      <c r="G434" s="94"/>
    </row>
    <row r="435" spans="1:47" ht="24.95" customHeight="1" x14ac:dyDescent="0.3"/>
    <row r="436" spans="1:47" ht="52.5" customHeight="1" x14ac:dyDescent="0.3"/>
    <row r="437" spans="1:47" ht="52.5" customHeight="1" x14ac:dyDescent="0.3"/>
    <row r="438" spans="1:47" ht="52.5" customHeight="1" x14ac:dyDescent="0.3"/>
    <row r="439" spans="1:47" ht="52.5" customHeight="1" x14ac:dyDescent="0.3"/>
    <row r="440" spans="1:47" ht="52.5" customHeight="1" x14ac:dyDescent="0.3"/>
    <row r="441" spans="1:47" ht="52.5" customHeight="1" x14ac:dyDescent="0.3"/>
    <row r="442" spans="1:47" ht="52.5" customHeight="1" x14ac:dyDescent="0.3"/>
    <row r="443" spans="1:47" ht="52.5" customHeight="1" x14ac:dyDescent="0.3"/>
    <row r="444" spans="1:47" ht="52.5" customHeight="1" x14ac:dyDescent="0.3"/>
    <row r="445" spans="1:47" ht="52.5" customHeight="1" x14ac:dyDescent="0.3"/>
    <row r="446" spans="1:47" ht="52.5" customHeight="1" x14ac:dyDescent="0.3"/>
    <row r="447" spans="1:47" ht="52.5" customHeight="1" x14ac:dyDescent="0.3"/>
    <row r="448" spans="1:47" s="85" customFormat="1" ht="52.5" customHeight="1" x14ac:dyDescent="0.3">
      <c r="A448" s="84"/>
      <c r="D448" s="86"/>
      <c r="F448" s="112"/>
      <c r="G448" s="87"/>
      <c r="H448" s="88"/>
      <c r="I448" s="88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</row>
    <row r="449" spans="1:47" s="85" customFormat="1" ht="52.5" customHeight="1" x14ac:dyDescent="0.3">
      <c r="A449" s="84"/>
      <c r="D449" s="86"/>
      <c r="F449" s="112"/>
      <c r="G449" s="87"/>
      <c r="H449" s="88"/>
      <c r="I449" s="88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</row>
    <row r="450" spans="1:47" s="85" customFormat="1" ht="52.5" customHeight="1" x14ac:dyDescent="0.3">
      <c r="A450" s="84"/>
      <c r="D450" s="86"/>
      <c r="F450" s="112"/>
      <c r="G450" s="87"/>
      <c r="H450" s="88"/>
      <c r="I450" s="88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</row>
    <row r="451" spans="1:47" s="85" customFormat="1" ht="52.5" customHeight="1" x14ac:dyDescent="0.3">
      <c r="A451" s="84"/>
      <c r="D451" s="86"/>
      <c r="F451" s="112"/>
      <c r="G451" s="87"/>
      <c r="H451" s="88"/>
      <c r="I451" s="88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</row>
    <row r="452" spans="1:47" s="85" customFormat="1" ht="52.5" customHeight="1" x14ac:dyDescent="0.3">
      <c r="A452" s="84"/>
      <c r="D452" s="86"/>
      <c r="F452" s="112"/>
      <c r="G452" s="87"/>
      <c r="H452" s="88"/>
      <c r="I452" s="88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</row>
    <row r="453" spans="1:47" s="85" customFormat="1" ht="52.5" customHeight="1" x14ac:dyDescent="0.3">
      <c r="A453" s="84"/>
      <c r="D453" s="86"/>
      <c r="F453" s="112"/>
      <c r="G453" s="87"/>
      <c r="H453" s="88"/>
      <c r="I453" s="88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</row>
    <row r="454" spans="1:47" s="85" customFormat="1" ht="52.5" customHeight="1" x14ac:dyDescent="0.3">
      <c r="A454" s="84"/>
      <c r="D454" s="86"/>
      <c r="F454" s="112"/>
      <c r="G454" s="87"/>
      <c r="H454" s="88"/>
      <c r="I454" s="88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</row>
    <row r="455" spans="1:47" s="85" customFormat="1" ht="52.5" customHeight="1" x14ac:dyDescent="0.3">
      <c r="A455" s="84"/>
      <c r="D455" s="86"/>
      <c r="F455" s="112"/>
      <c r="G455" s="87"/>
      <c r="H455" s="88"/>
      <c r="I455" s="88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</row>
    <row r="456" spans="1:47" s="85" customFormat="1" ht="52.5" customHeight="1" x14ac:dyDescent="0.3">
      <c r="A456" s="84"/>
      <c r="D456" s="86"/>
      <c r="F456" s="112"/>
      <c r="G456" s="87"/>
      <c r="H456" s="88"/>
      <c r="I456" s="88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</row>
    <row r="457" spans="1:47" s="85" customFormat="1" ht="52.5" customHeight="1" x14ac:dyDescent="0.3">
      <c r="A457" s="84"/>
      <c r="D457" s="86"/>
      <c r="F457" s="112"/>
      <c r="G457" s="87"/>
      <c r="H457" s="88"/>
      <c r="I457" s="88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</row>
    <row r="458" spans="1:47" s="85" customFormat="1" ht="52.5" customHeight="1" x14ac:dyDescent="0.3">
      <c r="A458" s="84"/>
      <c r="D458" s="86"/>
      <c r="F458" s="112"/>
      <c r="G458" s="87"/>
      <c r="H458" s="88"/>
      <c r="I458" s="88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</row>
    <row r="459" spans="1:47" s="85" customFormat="1" ht="52.5" customHeight="1" x14ac:dyDescent="0.3">
      <c r="A459" s="84"/>
      <c r="D459" s="86"/>
      <c r="F459" s="112"/>
      <c r="G459" s="87"/>
      <c r="H459" s="88"/>
      <c r="I459" s="88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</row>
    <row r="460" spans="1:47" s="85" customFormat="1" ht="52.5" customHeight="1" x14ac:dyDescent="0.3">
      <c r="A460" s="84"/>
      <c r="D460" s="86"/>
      <c r="F460" s="112"/>
      <c r="G460" s="87"/>
      <c r="H460" s="88"/>
      <c r="I460" s="88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</row>
    <row r="461" spans="1:47" s="85" customFormat="1" ht="52.5" customHeight="1" x14ac:dyDescent="0.3">
      <c r="A461" s="84"/>
      <c r="D461" s="86"/>
      <c r="F461" s="112"/>
      <c r="G461" s="87"/>
      <c r="H461" s="88"/>
      <c r="I461" s="88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</row>
    <row r="462" spans="1:47" s="85" customFormat="1" ht="52.5" customHeight="1" x14ac:dyDescent="0.3">
      <c r="A462" s="84"/>
      <c r="D462" s="86"/>
      <c r="F462" s="112"/>
      <c r="G462" s="87"/>
      <c r="H462" s="88"/>
      <c r="I462" s="88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</row>
    <row r="463" spans="1:47" s="85" customFormat="1" ht="52.5" customHeight="1" x14ac:dyDescent="0.3">
      <c r="A463" s="84"/>
      <c r="D463" s="86"/>
      <c r="F463" s="112"/>
      <c r="G463" s="87"/>
      <c r="H463" s="88"/>
      <c r="I463" s="88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</row>
    <row r="464" spans="1:47" s="85" customFormat="1" ht="52.5" customHeight="1" x14ac:dyDescent="0.3">
      <c r="A464" s="84"/>
      <c r="D464" s="86"/>
      <c r="F464" s="112"/>
      <c r="G464" s="87"/>
      <c r="H464" s="88"/>
      <c r="I464" s="88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</row>
    <row r="465" spans="1:47" s="85" customFormat="1" ht="52.5" customHeight="1" x14ac:dyDescent="0.3">
      <c r="A465" s="84"/>
      <c r="D465" s="86"/>
      <c r="F465" s="112"/>
      <c r="G465" s="87"/>
      <c r="H465" s="88"/>
      <c r="I465" s="88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</row>
    <row r="466" spans="1:47" s="85" customFormat="1" ht="52.5" customHeight="1" x14ac:dyDescent="0.3">
      <c r="A466" s="84"/>
      <c r="D466" s="86"/>
      <c r="F466" s="112"/>
      <c r="G466" s="87"/>
      <c r="H466" s="88"/>
      <c r="I466" s="88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</row>
    <row r="467" spans="1:47" s="85" customFormat="1" ht="52.5" customHeight="1" x14ac:dyDescent="0.3">
      <c r="A467" s="84"/>
      <c r="D467" s="86"/>
      <c r="F467" s="112"/>
      <c r="G467" s="87"/>
      <c r="H467" s="88"/>
      <c r="I467" s="88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</row>
    <row r="468" spans="1:47" s="85" customFormat="1" ht="52.5" customHeight="1" x14ac:dyDescent="0.3">
      <c r="A468" s="84"/>
      <c r="D468" s="86"/>
      <c r="F468" s="112"/>
      <c r="G468" s="87"/>
      <c r="H468" s="88"/>
      <c r="I468" s="88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</row>
  </sheetData>
  <autoFilter ref="B10:I418">
    <sortState ref="B13:I378">
      <sortCondition ref="D10:D378"/>
    </sortState>
  </autoFilter>
  <mergeCells count="28">
    <mergeCell ref="B2:I2"/>
    <mergeCell ref="B3:I3"/>
    <mergeCell ref="B4:G4"/>
    <mergeCell ref="B7:D7"/>
    <mergeCell ref="B8:D8"/>
    <mergeCell ref="D5:F5"/>
    <mergeCell ref="B10:B11"/>
    <mergeCell ref="C10:C11"/>
    <mergeCell ref="D10:D11"/>
    <mergeCell ref="E10:E11"/>
    <mergeCell ref="F10:F11"/>
    <mergeCell ref="G426:I426"/>
    <mergeCell ref="B427:C427"/>
    <mergeCell ref="G427:I427"/>
    <mergeCell ref="B428:C428"/>
    <mergeCell ref="G428:I428"/>
    <mergeCell ref="H10:H11"/>
    <mergeCell ref="I10:I11"/>
    <mergeCell ref="F419:G419"/>
    <mergeCell ref="F421:G421"/>
    <mergeCell ref="G10:G11"/>
    <mergeCell ref="F420:G420"/>
    <mergeCell ref="D431:F431"/>
    <mergeCell ref="D432:F432"/>
    <mergeCell ref="D433:F433"/>
    <mergeCell ref="D434:F434"/>
    <mergeCell ref="B425:C425"/>
    <mergeCell ref="B426:C426"/>
  </mergeCells>
  <pageMargins left="0.15748031496062992" right="0.15748031496062992" top="0.19685039370078741" bottom="0.55118110236220474" header="0.15748031496062992" footer="0.43307086614173229"/>
  <pageSetup scale="40" fitToHeight="0" orientation="portrait" horizontalDpi="4294967295" verticalDpi="4294967295" r:id="rId1"/>
  <headerFooter>
    <oddFooter>&amp;C&amp;"Arial Black,Normal"&amp;12Página &amp;P de 11&amp;R&amp;"Arial Black,Normal"&amp;12&amp;F</oddFooter>
  </headerFooter>
  <rowBreaks count="3" manualBreakCount="3">
    <brk id="43" max="8" man="1"/>
    <brk id="76" max="8" man="1"/>
    <brk id="41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AGOSTO-2021</vt:lpstr>
      <vt:lpstr>'AGOSTO-2021'!Área_de_impresión</vt:lpstr>
      <vt:lpstr>'OCTUBRE-20'!Área_de_impresión</vt:lpstr>
      <vt:lpstr>'AGOSTO-2021'!Títulos_a_imprimir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Laura Lorret Ogando Taveras</cp:lastModifiedBy>
  <cp:revision/>
  <cp:lastPrinted>2021-10-08T13:16:09Z</cp:lastPrinted>
  <dcterms:created xsi:type="dcterms:W3CDTF">2013-06-04T22:03:57Z</dcterms:created>
  <dcterms:modified xsi:type="dcterms:W3CDTF">2021-12-13T16:38:23Z</dcterms:modified>
</cp:coreProperties>
</file>