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Balance Gral. " sheetId="1" r:id="rId1"/>
  </sheets>
  <definedNames>
    <definedName name="Anticipos">#REF!</definedName>
    <definedName name="_xlnm.Print_Area" localSheetId="0">'Balance Gral. '!$A$1:$G$60</definedName>
    <definedName name="datos">#REF!</definedName>
    <definedName name="Lista1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F42" i="1" l="1"/>
  <c r="F43" i="1" s="1"/>
  <c r="F36" i="1"/>
  <c r="F37" i="1" s="1"/>
  <c r="F33" i="1"/>
  <c r="F27" i="1"/>
  <c r="F26" i="1"/>
  <c r="F22" i="1"/>
  <c r="F18" i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<sst xmlns="http://schemas.openxmlformats.org/spreadsheetml/2006/main" count="47" uniqueCount="45">
  <si>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</si>
  <si>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</si>
  <si>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</si>
  <si>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30 de junio del 2023</t>
  </si>
  <si>
    <t>(Valores en RD$)</t>
  </si>
  <si>
    <t>30/06/2023</t>
  </si>
  <si>
    <t>Fecha de Carga: 10/07/2023    01:00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</si>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</sst>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i/>
      <sz val="14"/>
      <color theme="1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44">
    <xf numFmtId="0" fontId="0" fillId="0" borderId="0"/>
    <xf numFmtId="164" fontId="24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7" fillId="0" borderId="3" applyNumberFormat="0" applyFill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5" fillId="22" borderId="0" applyNumberFormat="0" applyBorder="0" applyAlignment="0" applyProtection="0"/>
    <xf numFmtId="0" fontId="24" fillId="0" borderId="0"/>
    <xf numFmtId="0" fontId="16" fillId="0" borderId="0" applyNumberFormat="0" applyBorder="0" applyProtection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8" fillId="23" borderId="0"/>
    <xf numFmtId="0" fontId="17" fillId="0" borderId="0">
      <alignment vertical="center"/>
    </xf>
    <xf numFmtId="0" fontId="19" fillId="0" borderId="0"/>
    <xf numFmtId="0" fontId="2" fillId="0" borderId="0"/>
    <xf numFmtId="0" fontId="8" fillId="0" borderId="0"/>
    <xf numFmtId="0" fontId="1" fillId="0" borderId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25" fillId="0" borderId="0" xfId="0" applyFont="1"/>
    <xf numFmtId="44" fontId="25" fillId="0" borderId="0" xfId="0" applyNumberFormat="1" applyFont="1"/>
    <xf numFmtId="0" fontId="26" fillId="0" borderId="0" xfId="2" applyFont="1"/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horizontal="center"/>
    </xf>
    <xf numFmtId="17" fontId="28" fillId="0" borderId="0" xfId="0" quotePrefix="1" applyNumberFormat="1" applyFont="1" applyBorder="1" applyAlignment="1">
      <alignment horizontal="left" vertical="center" wrapText="1"/>
    </xf>
    <xf numFmtId="0" fontId="27" fillId="0" borderId="0" xfId="2" applyFont="1" applyAlignment="1">
      <alignment horizontal="center"/>
    </xf>
    <xf numFmtId="0" fontId="27" fillId="0" borderId="0" xfId="2" applyFont="1" applyAlignment="1"/>
    <xf numFmtId="0" fontId="29" fillId="0" borderId="0" xfId="0" applyFont="1" applyAlignment="1">
      <alignment horizontal="left"/>
    </xf>
    <xf numFmtId="0" fontId="30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164" fontId="25" fillId="0" borderId="0" xfId="1" applyFont="1"/>
    <xf numFmtId="44" fontId="29" fillId="0" borderId="0" xfId="0" applyNumberFormat="1" applyFont="1"/>
    <xf numFmtId="0" fontId="25" fillId="0" borderId="0" xfId="0" applyFont="1" applyFill="1"/>
    <xf numFmtId="0" fontId="25" fillId="27" borderId="0" xfId="0" applyFont="1" applyFill="1"/>
    <xf numFmtId="44" fontId="25" fillId="0" borderId="10" xfId="0" applyNumberFormat="1" applyFont="1" applyBorder="1"/>
    <xf numFmtId="0" fontId="28" fillId="26" borderId="0" xfId="0" applyFont="1" applyFill="1"/>
    <xf numFmtId="44" fontId="28" fillId="26" borderId="0" xfId="0" applyNumberFormat="1" applyFont="1" applyFill="1"/>
    <xf numFmtId="44" fontId="25" fillId="0" borderId="0" xfId="0" applyNumberFormat="1" applyFont="1" applyFill="1"/>
    <xf numFmtId="44" fontId="25" fillId="0" borderId="10" xfId="0" applyNumberFormat="1" applyFont="1" applyFill="1" applyBorder="1"/>
    <xf numFmtId="0" fontId="28" fillId="25" borderId="0" xfId="0" applyFont="1" applyFill="1" applyAlignment="1">
      <alignment horizontal="center"/>
    </xf>
    <xf numFmtId="0" fontId="28" fillId="25" borderId="0" xfId="0" applyFont="1" applyFill="1"/>
    <xf numFmtId="44" fontId="28" fillId="25" borderId="11" xfId="0" applyNumberFormat="1" applyFont="1" applyFill="1" applyBorder="1"/>
    <xf numFmtId="0" fontId="25" fillId="0" borderId="0" xfId="0" applyFont="1" applyFill="1" applyAlignment="1">
      <alignment horizontal="left"/>
    </xf>
    <xf numFmtId="0" fontId="28" fillId="0" borderId="0" xfId="0" applyFont="1" applyFill="1"/>
    <xf numFmtId="0" fontId="28" fillId="25" borderId="0" xfId="0" applyFont="1" applyFill="1" applyBorder="1" applyAlignment="1">
      <alignment horizontal="center"/>
    </xf>
    <xf numFmtId="0" fontId="28" fillId="25" borderId="0" xfId="0" applyFont="1" applyFill="1" applyBorder="1"/>
    <xf numFmtId="44" fontId="28" fillId="25" borderId="0" xfId="0" applyNumberFormat="1" applyFont="1" applyFill="1" applyBorder="1"/>
    <xf numFmtId="0" fontId="25" fillId="0" borderId="10" xfId="0" applyFont="1" applyBorder="1" applyAlignment="1"/>
    <xf numFmtId="0" fontId="25" fillId="0" borderId="0" xfId="0" applyFont="1" applyBorder="1" applyAlignment="1"/>
    <xf numFmtId="0" fontId="25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5" fillId="0" borderId="0" xfId="0" applyFont="1" applyAlignment="1"/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44" fontId="25" fillId="0" borderId="0" xfId="0" applyNumberFormat="1" applyFont="1" applyAlignment="1">
      <alignment wrapText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 2" xfId="78"/>
    <cellStyle name="Input" xfId="79"/>
    <cellStyle name="Input 2" xfId="80"/>
    <cellStyle name="Input 2 2" xfId="81"/>
    <cellStyle name="Input 2 3" xfId="82"/>
    <cellStyle name="Input 3" xfId="83"/>
    <cellStyle name="Linked Cell" xfId="84"/>
    <cellStyle name="Millares" xfId="1" builtinId="3"/>
    <cellStyle name="Millares 11 2" xfId="85"/>
    <cellStyle name="Millares 11 2 2" xfId="86"/>
    <cellStyle name="Millares 2" xfId="87"/>
    <cellStyle name="Millares 2 2" xfId="88"/>
    <cellStyle name="Millares 3" xfId="89"/>
    <cellStyle name="Millares 3 2" xfId="90"/>
    <cellStyle name="Millares 4" xfId="91"/>
    <cellStyle name="Millares 5" xfId="92"/>
    <cellStyle name="Millares 6" xfId="93"/>
    <cellStyle name="Millares 7" xfId="94"/>
    <cellStyle name="Moneda 2" xfId="95"/>
    <cellStyle name="Neutral 2" xfId="96"/>
    <cellStyle name="Normal" xfId="0" builtinId="0"/>
    <cellStyle name="Normal 13" xfId="97"/>
    <cellStyle name="Normal 2" xfId="2"/>
    <cellStyle name="Normal 2 10" xfId="98"/>
    <cellStyle name="Normal 2 2" xfId="99"/>
    <cellStyle name="Normal 2 2 2" xfId="100"/>
    <cellStyle name="Normal 2 3" xfId="101"/>
    <cellStyle name="Normal 2 3 2" xfId="102"/>
    <cellStyle name="Normal 3" xfId="103"/>
    <cellStyle name="Normal 3 2" xfId="104"/>
    <cellStyle name="Normal 3 2 2" xfId="105"/>
    <cellStyle name="Normal 4" xfId="106"/>
    <cellStyle name="Normal 4 2" xfId="107"/>
    <cellStyle name="Normal 5" xfId="108"/>
    <cellStyle name="Normal 6" xfId="109"/>
    <cellStyle name="Normal 7" xfId="110"/>
    <cellStyle name="Normal 8 4" xfId="111"/>
    <cellStyle name="Notas 2" xfId="112"/>
    <cellStyle name="Notas 2 2" xfId="113"/>
    <cellStyle name="Notas 2 2 2" xfId="114"/>
    <cellStyle name="Notas 2 2 3" xfId="115"/>
    <cellStyle name="Notas 2 3" xfId="116"/>
    <cellStyle name="Note" xfId="117"/>
    <cellStyle name="Note 2" xfId="118"/>
    <cellStyle name="Note 2 2" xfId="119"/>
    <cellStyle name="Note 2 3" xfId="120"/>
    <cellStyle name="Note 3" xfId="121"/>
    <cellStyle name="Output" xfId="122"/>
    <cellStyle name="Output 2" xfId="123"/>
    <cellStyle name="Output 2 2" xfId="124"/>
    <cellStyle name="Output 2 3" xfId="125"/>
    <cellStyle name="Output 3" xfId="126"/>
    <cellStyle name="Salida 2" xfId="127"/>
    <cellStyle name="Salida 2 2" xfId="128"/>
    <cellStyle name="Salida 2 2 2" xfId="129"/>
    <cellStyle name="Salida 2 2 3" xfId="130"/>
    <cellStyle name="Salida 2 3" xfId="131"/>
    <cellStyle name="Texto de advertencia 2" xfId="132"/>
    <cellStyle name="Texto explicativo 2" xfId="133"/>
    <cellStyle name="Title" xfId="134"/>
    <cellStyle name="Título 2 2" xfId="135"/>
    <cellStyle name="Título 3 2" xfId="136"/>
    <cellStyle name="Título 4" xfId="137"/>
    <cellStyle name="Total 2" xfId="138"/>
    <cellStyle name="Total 2 2" xfId="139"/>
    <cellStyle name="Total 2 2 2" xfId="140"/>
    <cellStyle name="Total 2 2 3" xfId="141"/>
    <cellStyle name="Total 2 3" xfId="142"/>
    <cellStyle name="Warning Text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202140</xdr:colOff>
      <xdr:row>1</xdr:row>
      <xdr:rowOff>14817</xdr:rowOff>
    </xdr:from>
    <xdr:to>
      <xdr:col>4</xdr:col>
      <xdr:colOff>232833</xdr:colOff>
      <xdr:row>4</xdr:row>
      <xdr:rowOff>25401</xdr:rowOff>
    </xdr:to>
    <xdr:pic>
      <xdr:nvPicPr>
        <xdr:cNvPr id="2" name="1 Imagen" descr="G:\logo promes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1"/>
        <a:stretch>
          <a:fillRect/>
        </a:stretch>
      </xdr:blipFill>
      <xdr:spPr bwMode="auto">
        <a:xfrm>
          <a:off x="3493557" y="88900"/>
          <a:ext cx="2295526" cy="62441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tabSelected="1" zoomScale="90" zoomScaleNormal="90" zoomScalePageLayoutView="80" workbookViewId="0">
      <selection activeCell="B8" sqref="B8:F8"/>
    </sheetView>
  </sheetViews>
  <sheetFormatPr baseColWidth="10" defaultColWidth="11.28515625" defaultRowHeight="18.75" x14ac:dyDescent="0.3"/>
  <cols>
    <col min="1" max="1" width="2.85546875" style="1" customWidth="1"/>
    <col min="2" max="2" width="46.5703125" style="1" customWidth="1"/>
    <col min="3" max="3" width="18.5703125" style="1" customWidth="1"/>
    <col min="4" max="4" width="15.42578125" style="1" customWidth="1"/>
    <col min="5" max="5" width="21" style="1" customWidth="1"/>
    <col min="6" max="6" width="34.85546875" style="2" customWidth="1"/>
    <col min="7" max="7" width="3.42578125" style="1" customWidth="1"/>
    <col min="8" max="16384" width="11.28515625" style="1"/>
  </cols>
  <sheetData>
    <row r="1" spans="2:11" ht="6" customHeight="1" x14ac:dyDescent="0.3"/>
    <row r="4" spans="2:11" ht="9.75" customHeight="1" x14ac:dyDescent="0.3"/>
    <row r="5" spans="2:11" s="3" customFormat="1" ht="18" x14ac:dyDescent="0.25">
      <c r="B5" s="4" t="s">
        <v>0</v>
      </c>
      <c r="C5" s="4"/>
      <c r="D5" s="4"/>
      <c r="E5" s="4"/>
      <c r="F5" s="4"/>
    </row>
    <row r="6" spans="2:11" s="3" customFormat="1" ht="18" x14ac:dyDescent="0.25">
      <c r="B6" s="5" t="s">
        <v>1</v>
      </c>
      <c r="C6" s="5"/>
      <c r="D6" s="5"/>
      <c r="E6" s="5"/>
      <c r="F6" s="5"/>
    </row>
    <row r="7" spans="2:11" s="3" customFormat="1" ht="18" x14ac:dyDescent="0.25">
      <c r="B7" s="5" t="s">
        <v>2</v>
      </c>
      <c r="C7" s="5"/>
      <c r="D7" s="5"/>
      <c r="E7" s="5"/>
      <c r="F7" s="5"/>
    </row>
    <row r="8" spans="2:11" x14ac:dyDescent="0.3">
      <c r="B8" s="5" t="s">
        <v>3</v>
      </c>
      <c r="C8" s="5"/>
      <c r="D8" s="5"/>
      <c r="E8" s="5"/>
      <c r="F8" s="5"/>
    </row>
    <row r="9" spans="2:11" s="3" customFormat="1" ht="18" x14ac:dyDescent="0.25">
      <c r="B9" s="5" t="s">
        <v>4</v>
      </c>
      <c r="C9" s="5"/>
      <c r="D9" s="5"/>
      <c r="E9" s="5"/>
      <c r="F9" s="5"/>
    </row>
    <row r="10" spans="2:11" s="3" customFormat="1" x14ac:dyDescent="0.3">
      <c r="B10" s="6" t="s">
        <v>5</v>
      </c>
      <c r="C10" s="6"/>
      <c r="D10" s="6"/>
      <c r="E10" s="1"/>
      <c r="F10" s="1"/>
      <c r="G10" s="7"/>
      <c r="H10" s="7"/>
      <c r="I10" s="7"/>
      <c r="K10" s="8"/>
    </row>
    <row r="11" spans="2:11" s="3" customFormat="1" x14ac:dyDescent="0.3">
      <c r="B11" s="9" t="s">
        <v>6</v>
      </c>
      <c r="C11" s="9"/>
      <c r="D11" s="9"/>
      <c r="E11" s="1"/>
      <c r="F11" s="1"/>
      <c r="G11" s="7"/>
      <c r="H11" s="7"/>
      <c r="I11" s="7"/>
      <c r="K11" s="8"/>
    </row>
    <row r="12" spans="2:11" x14ac:dyDescent="0.3">
      <c r="B12" s="10" t="s">
        <v>7</v>
      </c>
      <c r="C12" s="10"/>
      <c r="D12" s="10"/>
    </row>
    <row r="13" spans="2:11" x14ac:dyDescent="0.3">
      <c r="B13" s="11" t="s">
        <v>8</v>
      </c>
      <c r="C13" s="11"/>
      <c r="D13" s="11"/>
    </row>
    <row r="14" spans="2:11" x14ac:dyDescent="0.3">
      <c r="B14" s="1" t="s">
        <v>9</v>
      </c>
      <c r="F14" s="2">
        <v>3150352.23</v>
      </c>
      <c r="G14" s="12"/>
    </row>
    <row r="15" spans="2:11" x14ac:dyDescent="0.3">
      <c r="B15" s="1" t="s">
        <v>10</v>
      </c>
      <c r="F15" s="13">
        <v>1742170808.03</v>
      </c>
      <c r="G15" s="12"/>
    </row>
    <row r="16" spans="2:11" x14ac:dyDescent="0.3">
      <c r="B16" s="14" t="s">
        <v>11</v>
      </c>
      <c r="C16" s="14"/>
      <c r="D16" s="14"/>
      <c r="F16" s="2">
        <v>2469803587.9100008</v>
      </c>
      <c r="G16" s="12"/>
    </row>
    <row r="17" spans="2:7" x14ac:dyDescent="0.3">
      <c r="B17" s="15" t="s">
        <v>12</v>
      </c>
      <c r="C17" s="15"/>
      <c r="D17" s="15"/>
      <c r="F17" s="16">
        <v>88206513.944332987</v>
      </c>
      <c r="G17" s="12"/>
    </row>
    <row r="18" spans="2:7" x14ac:dyDescent="0.3">
      <c r="B18" s="11" t="s">
        <v>13</v>
      </c>
      <c r="C18" s="11"/>
      <c r="D18" s="11"/>
      <c r="E18" s="17"/>
      <c r="F18" s="18">
        <f>SUM(F14:F17)</f>
        <v>4303331262.1143341</v>
      </c>
      <c r="G18" s="12"/>
    </row>
    <row r="19" spans="2:7" x14ac:dyDescent="0.3">
      <c r="B19" s="11" t="s">
        <v>14</v>
      </c>
      <c r="C19" s="11"/>
      <c r="D19" s="11"/>
      <c r="G19" s="12"/>
    </row>
    <row r="20" spans="2:7" x14ac:dyDescent="0.3">
      <c r="B20" s="1" t="s">
        <v>15</v>
      </c>
      <c r="F20" s="2">
        <v>160935102.39999998</v>
      </c>
    </row>
    <row r="21" spans="2:7" x14ac:dyDescent="0.3">
      <c r="B21" s="15" t="s">
        <v>16</v>
      </c>
      <c r="C21" s="15"/>
      <c r="D21" s="15"/>
      <c r="F21" s="16">
        <v>1993789.5172328772</v>
      </c>
    </row>
    <row r="22" spans="2:7" x14ac:dyDescent="0.3">
      <c r="B22" s="11" t="s">
        <v>17</v>
      </c>
      <c r="C22" s="11"/>
      <c r="D22" s="11"/>
      <c r="E22" s="17"/>
      <c r="F22" s="18">
        <f>SUM(F20:F21)</f>
        <v>162928891.91723284</v>
      </c>
    </row>
    <row r="23" spans="2:7" x14ac:dyDescent="0.3">
      <c r="B23" s="11" t="s">
        <v>18</v>
      </c>
      <c r="C23" s="11"/>
      <c r="D23" s="11"/>
      <c r="E23" s="14"/>
      <c r="F23" s="19"/>
      <c r="G23" s="2"/>
    </row>
    <row r="24" spans="2:7" s="14" customFormat="1" x14ac:dyDescent="0.3">
      <c r="B24" s="14" t="s">
        <v>19</v>
      </c>
      <c r="F24" s="2">
        <v>11473031.48</v>
      </c>
    </row>
    <row r="25" spans="2:7" s="14" customFormat="1" x14ac:dyDescent="0.3">
      <c r="B25" s="14" t="s">
        <v>18</v>
      </c>
      <c r="F25" s="20">
        <v>0</v>
      </c>
    </row>
    <row r="26" spans="2:7" x14ac:dyDescent="0.3">
      <c r="B26" s="17" t="s">
        <v>20</v>
      </c>
      <c r="C26" s="17"/>
      <c r="D26" s="17"/>
      <c r="E26" s="17"/>
      <c r="F26" s="18">
        <f>+F24+F25</f>
        <v>11473031.48</v>
      </c>
    </row>
    <row r="27" spans="2:7" ht="19.5" thickBot="1" x14ac:dyDescent="0.35">
      <c r="B27" s="21" t="s">
        <v>21</v>
      </c>
      <c r="C27" s="21"/>
      <c r="D27" s="21"/>
      <c r="E27" s="22"/>
      <c r="F27" s="23">
        <f>+F18+F22+F26</f>
        <v>4477733185.5115662</v>
      </c>
      <c r="G27" s="2"/>
    </row>
    <row r="28" spans="2:7" ht="8.25" customHeight="1" thickTop="1" x14ac:dyDescent="0.3"/>
    <row r="29" spans="2:7" x14ac:dyDescent="0.3">
      <c r="B29" s="21" t="s">
        <v>22</v>
      </c>
      <c r="C29" s="21"/>
      <c r="D29" s="21"/>
    </row>
    <row r="30" spans="2:7" x14ac:dyDescent="0.3">
      <c r="B30" s="11" t="s">
        <v>23</v>
      </c>
      <c r="C30" s="11"/>
      <c r="D30" s="11"/>
    </row>
    <row r="31" spans="2:7" s="14" customFormat="1" x14ac:dyDescent="0.3">
      <c r="B31" s="14" t="s">
        <v>24</v>
      </c>
      <c r="F31" s="19">
        <v>548256615.83000052</v>
      </c>
      <c r="G31" s="19"/>
    </row>
    <row r="32" spans="2:7" x14ac:dyDescent="0.3">
      <c r="B32" s="14" t="s">
        <v>25</v>
      </c>
      <c r="C32" s="14"/>
      <c r="D32" s="14"/>
      <c r="F32" s="16">
        <v>120399906.41</v>
      </c>
    </row>
    <row r="33" spans="2:7" x14ac:dyDescent="0.3">
      <c r="B33" s="11" t="s">
        <v>26</v>
      </c>
      <c r="C33" s="11"/>
      <c r="D33" s="11"/>
      <c r="E33" s="17"/>
      <c r="F33" s="18">
        <f>+F31+F32</f>
        <v>668656522.24000049</v>
      </c>
    </row>
    <row r="34" spans="2:7" x14ac:dyDescent="0.3">
      <c r="B34" s="11" t="s">
        <v>27</v>
      </c>
      <c r="C34" s="11"/>
      <c r="D34" s="11"/>
    </row>
    <row r="35" spans="2:7" x14ac:dyDescent="0.3">
      <c r="B35" s="24" t="s">
        <v>27</v>
      </c>
      <c r="C35" s="24"/>
      <c r="D35" s="24"/>
      <c r="E35" s="25"/>
      <c r="F35" s="19">
        <v>0</v>
      </c>
    </row>
    <row r="36" spans="2:7" x14ac:dyDescent="0.3">
      <c r="B36" s="11" t="s">
        <v>28</v>
      </c>
      <c r="C36" s="11"/>
      <c r="D36" s="11"/>
      <c r="E36" s="17"/>
      <c r="F36" s="18">
        <f>+F35</f>
        <v>0</v>
      </c>
    </row>
    <row r="37" spans="2:7" ht="19.5" thickBot="1" x14ac:dyDescent="0.35">
      <c r="B37" s="21" t="s">
        <v>29</v>
      </c>
      <c r="C37" s="21"/>
      <c r="D37" s="21"/>
      <c r="E37" s="22"/>
      <c r="F37" s="23">
        <f>+F36+F33</f>
        <v>668656522.24000049</v>
      </c>
    </row>
    <row r="38" spans="2:7" ht="19.5" thickTop="1" x14ac:dyDescent="0.3">
      <c r="B38" s="21" t="s">
        <v>30</v>
      </c>
      <c r="C38" s="21"/>
      <c r="D38" s="21"/>
    </row>
    <row r="39" spans="2:7" x14ac:dyDescent="0.3">
      <c r="B39" s="24" t="s">
        <v>31</v>
      </c>
      <c r="C39" s="24"/>
      <c r="D39" s="24"/>
      <c r="E39" s="14"/>
      <c r="F39" s="19">
        <v>115202834</v>
      </c>
    </row>
    <row r="40" spans="2:7" x14ac:dyDescent="0.3">
      <c r="B40" s="24" t="s">
        <v>32</v>
      </c>
      <c r="C40" s="24"/>
      <c r="D40" s="24"/>
      <c r="E40" s="14"/>
      <c r="F40" s="19">
        <v>3792201734.3000002</v>
      </c>
    </row>
    <row r="41" spans="2:7" x14ac:dyDescent="0.3">
      <c r="B41" s="24" t="s">
        <v>33</v>
      </c>
      <c r="C41" s="24"/>
      <c r="D41" s="24"/>
      <c r="E41" s="14"/>
      <c r="F41" s="19">
        <v>-98327905.030000001</v>
      </c>
    </row>
    <row r="42" spans="2:7" x14ac:dyDescent="0.3">
      <c r="B42" s="11" t="s">
        <v>34</v>
      </c>
      <c r="C42" s="11"/>
      <c r="D42" s="11"/>
      <c r="E42" s="17"/>
      <c r="F42" s="18">
        <f>SUM(F39:F41)</f>
        <v>3809076663.27</v>
      </c>
    </row>
    <row r="43" spans="2:7" ht="24.75" customHeight="1" thickBot="1" x14ac:dyDescent="0.35">
      <c r="B43" s="26" t="s">
        <v>35</v>
      </c>
      <c r="C43" s="26"/>
      <c r="D43" s="26"/>
      <c r="E43" s="27"/>
      <c r="F43" s="23">
        <f>+F42+F33</f>
        <v>4477733185.5100002</v>
      </c>
      <c r="G43" s="2"/>
    </row>
    <row r="44" spans="2:7" ht="10.5" customHeight="1" thickTop="1" x14ac:dyDescent="0.3">
      <c r="B44" s="26"/>
      <c r="C44" s="26"/>
      <c r="D44" s="26"/>
      <c r="E44" s="27"/>
      <c r="F44" s="28"/>
      <c r="G44" s="2"/>
    </row>
    <row r="45" spans="2:7" x14ac:dyDescent="0.3">
      <c r="G45" s="2"/>
    </row>
    <row r="46" spans="2:7" ht="12.75" customHeight="1" x14ac:dyDescent="0.3">
      <c r="G46" s="2"/>
    </row>
    <row r="47" spans="2:7" ht="12.75" customHeight="1" x14ac:dyDescent="0.3">
      <c r="G47" s="2"/>
    </row>
    <row r="48" spans="2:7" x14ac:dyDescent="0.3">
      <c r="B48" s="29"/>
      <c r="C48" s="30"/>
      <c r="D48" s="30"/>
      <c r="E48" s="31"/>
      <c r="F48" s="31"/>
    </row>
    <row r="49" spans="2:7" ht="17.25" customHeight="1" x14ac:dyDescent="0.3">
      <c r="B49" s="32" t="s">
        <v>36</v>
      </c>
      <c r="C49" s="33"/>
      <c r="D49" s="30"/>
      <c r="E49" s="34" t="s">
        <v>37</v>
      </c>
      <c r="F49" s="34"/>
      <c r="G49" s="35"/>
    </row>
    <row r="50" spans="2:7" ht="22.5" customHeight="1" x14ac:dyDescent="0.3">
      <c r="B50" s="36" t="s">
        <v>38</v>
      </c>
      <c r="C50" s="37"/>
      <c r="D50" s="38"/>
      <c r="E50" s="39" t="s">
        <v>39</v>
      </c>
      <c r="F50" s="39"/>
      <c r="G50" s="40"/>
    </row>
    <row r="51" spans="2:7" ht="19.5" customHeight="1" x14ac:dyDescent="0.3">
      <c r="B51" s="37" t="s">
        <v>40</v>
      </c>
      <c r="C51" s="37"/>
      <c r="D51" s="38"/>
      <c r="E51" s="41" t="s">
        <v>41</v>
      </c>
      <c r="F51" s="41"/>
      <c r="G51" s="40"/>
    </row>
    <row r="52" spans="2:7" ht="13.5" customHeight="1" x14ac:dyDescent="0.3">
      <c r="B52" s="42"/>
      <c r="C52" s="42"/>
      <c r="D52" s="38"/>
      <c r="E52" s="43"/>
      <c r="F52" s="43"/>
    </row>
    <row r="53" spans="2:7" ht="13.5" customHeight="1" x14ac:dyDescent="0.3">
      <c r="B53" s="42"/>
      <c r="C53" s="42"/>
      <c r="D53" s="38"/>
      <c r="E53" s="43"/>
      <c r="F53" s="43"/>
    </row>
    <row r="54" spans="2:7" ht="13.5" customHeight="1" x14ac:dyDescent="0.3">
      <c r="B54" s="42"/>
      <c r="C54" s="42"/>
      <c r="D54" s="38"/>
      <c r="E54" s="43"/>
      <c r="F54" s="43"/>
    </row>
    <row r="55" spans="2:7" ht="13.5" customHeight="1" x14ac:dyDescent="0.3">
      <c r="B55" s="42"/>
      <c r="C55" s="42"/>
      <c r="D55" s="38"/>
      <c r="E55" s="43"/>
      <c r="F55" s="43"/>
    </row>
    <row r="56" spans="2:7" x14ac:dyDescent="0.3">
      <c r="B56" s="38"/>
      <c r="C56" s="29"/>
      <c r="D56" s="31"/>
      <c r="E56" s="31"/>
      <c r="F56" s="38"/>
    </row>
    <row r="57" spans="2:7" ht="15" customHeight="1" x14ac:dyDescent="0.3">
      <c r="C57" s="44" t="s">
        <v>42</v>
      </c>
      <c r="D57" s="44"/>
      <c r="E57" s="44"/>
      <c r="F57" s="45"/>
    </row>
    <row r="58" spans="2:7" ht="15" customHeight="1" x14ac:dyDescent="0.3">
      <c r="C58" s="44" t="s">
        <v>43</v>
      </c>
      <c r="D58" s="44"/>
      <c r="E58" s="44"/>
      <c r="F58" s="46"/>
    </row>
    <row r="59" spans="2:7" ht="15" customHeight="1" x14ac:dyDescent="0.3">
      <c r="C59" s="47" t="s">
        <v>44</v>
      </c>
      <c r="D59" s="47"/>
      <c r="E59" s="47"/>
      <c r="F59" s="48"/>
    </row>
  </sheetData>
  <mergeCells count="15">
    <mergeCell ref="B10:D10"/>
    <mergeCell ref="B5:F5"/>
    <mergeCell ref="B6:F6"/>
    <mergeCell ref="B7:F7"/>
    <mergeCell ref="B8:F8"/>
    <mergeCell ref="B9:F9"/>
    <mergeCell ref="C57:E57"/>
    <mergeCell ref="C58:E58"/>
    <mergeCell ref="C59:E59"/>
    <mergeCell ref="B11:D11"/>
    <mergeCell ref="E48:F48"/>
    <mergeCell ref="E49:F49"/>
    <mergeCell ref="E50:F50"/>
    <mergeCell ref="E51:F51"/>
    <mergeCell ref="D56:E56"/>
  </mergeCells>
  <pageMargins left="0.4" right="0.25" top="0.17" bottom="0.28999999999999998" header="0.17" footer="0.25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Gral. </vt:lpstr>
      <vt:lpstr>'Balance Gral.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2023-07-10T19:33:31Z</cp:lastPrinted>
  <dcterms:created xsi:type="dcterms:W3CDTF">2023-07-10T17:37:02Z</dcterms:created>
  <dcterms:modified xsi:type="dcterms:W3CDTF">2023-07-10T19:34:01Z</dcterms:modified>
</cp:coreProperties>
</file>