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28515" windowHeight="12090" activeTab="0"/>
  </bookViews>
  <sheets>
    <sheet name="Balance Gral. " sheetId="1" r:id="rId3"/>
  </sheets>
  <definedNames>
    <definedName name="Anticipos">#REF!</definedName>
    <definedName name="datos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<sst xmlns="http://schemas.openxmlformats.org/spreadsheetml/2006/main" count="47" uniqueCount="45">
  <si>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</si>
  <si>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</si>
  <si>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</si>
  <si>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agosto del 2023</t>
  </si>
  <si>
    <t>(Valores en RD$)</t>
  </si>
  <si>
    <t>31/08/2023</t>
  </si>
  <si>
    <t>Fecha de Carga: 08/09/2023    12:00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</si>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</sst>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2" fillId="21" borderId="2" applyNumberFormat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3" fillId="0" borderId="3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33" fillId="0" borderId="0">
      <alignment vertical="center"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3" borderId="0">
      <alignment/>
      <protection/>
    </xf>
    <xf numFmtId="0" fontId="33" fillId="0" borderId="0">
      <alignment vertical="center"/>
      <protection/>
    </xf>
    <xf numFmtId="0" fontId="35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44" fontId="0" fillId="0" borderId="0" xfId="0" applyNumberFormat="1"/>
    <xf numFmtId="0" fontId="3" fillId="0" borderId="0" xfId="21" applyFont="1" applyAlignment="1">
      <alignment horizontal="center" vertical="center"/>
      <protection/>
    </xf>
    <xf numFmtId="0" fontId="2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0" fillId="0" borderId="0" xfId="0" applyFont="1"/>
    <xf numFmtId="17" fontId="5" fillId="0" borderId="0" xfId="0" applyNumberFormat="1" applyFont="1" applyBorder="1" applyAlignment="1" quotePrefix="1">
      <alignment horizontal="left" vertical="center" wrapText="1"/>
    </xf>
    <xf numFmtId="0" fontId="6" fillId="0" borderId="0" xfId="0" applyFont="1"/>
    <xf numFmtId="0" fontId="7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7" fillId="0" borderId="0" xfId="21" applyFont="1" applyAlignment="1">
      <alignment/>
      <protection/>
    </xf>
    <xf numFmtId="0" fontId="9" fillId="0" borderId="0" xfId="0" applyFont="1" applyAlignment="1">
      <alignment horizontal="left"/>
    </xf>
    <xf numFmtId="0" fontId="10" fillId="25" borderId="0" xfId="0" applyFont="1" applyFill="1" applyAlignment="1">
      <alignment horizontal="center"/>
    </xf>
    <xf numFmtId="44" fontId="6" fillId="0" borderId="0" xfId="0" applyNumberFormat="1" applyFont="1"/>
    <xf numFmtId="0" fontId="5" fillId="26" borderId="0" xfId="0" applyFont="1" applyFill="1" applyAlignment="1">
      <alignment horizontal="center"/>
    </xf>
    <xf numFmtId="44" fontId="11" fillId="0" borderId="0" xfId="0" applyNumberFormat="1" applyFont="1"/>
    <xf numFmtId="164" fontId="0" fillId="0" borderId="0" xfId="20" applyFont="1"/>
    <xf numFmtId="44" fontId="12" fillId="0" borderId="0" xfId="0" applyNumberFormat="1" applyFont="1"/>
    <xf numFmtId="0" fontId="6" fillId="0" borderId="0" xfId="0" applyFont="1" applyFill="1"/>
    <xf numFmtId="0" fontId="6" fillId="27" borderId="0" xfId="0" applyFont="1" applyFill="1"/>
    <xf numFmtId="44" fontId="11" fillId="0" borderId="10" xfId="0" applyNumberFormat="1" applyFont="1" applyBorder="1"/>
    <xf numFmtId="0" fontId="5" fillId="26" borderId="0" xfId="0" applyFont="1" applyFill="1"/>
    <xf numFmtId="44" fontId="13" fillId="26" borderId="0" xfId="0" applyNumberFormat="1" applyFont="1" applyFill="1"/>
    <xf numFmtId="44" fontId="11" fillId="0" borderId="0" xfId="0" applyNumberFormat="1" applyFont="1" applyFill="1"/>
    <xf numFmtId="0" fontId="0" fillId="0" borderId="0" xfId="0" applyFill="1"/>
    <xf numFmtId="44" fontId="11" fillId="0" borderId="10" xfId="0" applyNumberFormat="1" applyFont="1" applyFill="1" applyBorder="1"/>
    <xf numFmtId="0" fontId="5" fillId="25" borderId="0" xfId="0" applyFont="1" applyFill="1" applyAlignment="1">
      <alignment horizontal="center"/>
    </xf>
    <xf numFmtId="0" fontId="5" fillId="25" borderId="0" xfId="0" applyFont="1" applyFill="1"/>
    <xf numFmtId="44" fontId="13" fillId="25" borderId="11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5" borderId="0" xfId="0" applyFont="1" applyFill="1" applyBorder="1" applyAlignment="1">
      <alignment horizontal="center"/>
    </xf>
    <xf numFmtId="0" fontId="5" fillId="25" borderId="0" xfId="0" applyFont="1" applyFill="1" applyBorder="1"/>
    <xf numFmtId="44" fontId="13" fillId="25" borderId="0" xfId="0" applyNumberFormat="1" applyFont="1" applyFill="1" applyBorder="1"/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Border="1" applyAlignment="1">
      <alignment horizontal="center"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</cellXfs>
  <cellStyles count="15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 builtinId="3"/>
    <cellStyle name="Normal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Énfasis1 2" xfId="28"/>
    <cellStyle name="20% - Énfasis2 2" xfId="29"/>
    <cellStyle name="20% - Énfasis3 2" xfId="30"/>
    <cellStyle name="20% - Énfasis4 2" xfId="31"/>
    <cellStyle name="20% - Énfasis5 2" xfId="32"/>
    <cellStyle name="20% - Énfasis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 2" xfId="40"/>
    <cellStyle name="40% - Énfasis2 2" xfId="41"/>
    <cellStyle name="40% - Énfasis3 2" xfId="42"/>
    <cellStyle name="40% - Énfasis4 2" xfId="43"/>
    <cellStyle name="40% - Énfasis5 2" xfId="44"/>
    <cellStyle name="40% - Énfasis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Énfasis1 2" xfId="52"/>
    <cellStyle name="60% - Énfasis2 2" xfId="53"/>
    <cellStyle name="60% - Énfasis3 2" xfId="54"/>
    <cellStyle name="60% - Énfasis4 2" xfId="55"/>
    <cellStyle name="60% - Énfasis5 2" xfId="56"/>
    <cellStyle name="60% - Énfasis6 2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Calculation" xfId="65"/>
    <cellStyle name="Calculation 2" xfId="66"/>
    <cellStyle name="Calculation 2 2" xfId="67"/>
    <cellStyle name="Calculation 2 3" xfId="68"/>
    <cellStyle name="Calculation 3" xfId="69"/>
    <cellStyle name="Cálculo 2" xfId="70"/>
    <cellStyle name="Cálculo 2 2" xfId="71"/>
    <cellStyle name="Cálculo 2 2 2" xfId="72"/>
    <cellStyle name="Cálculo 2 2 3" xfId="73"/>
    <cellStyle name="Cálculo 2 3" xfId="74"/>
    <cellStyle name="Celda de comprobación 2" xfId="75"/>
    <cellStyle name="Celda vinculada 2" xfId="76"/>
    <cellStyle name="Check Cell" xfId="77"/>
    <cellStyle name="Comma 2" xfId="78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ntrada 2 2" xfId="87"/>
    <cellStyle name="Entrada 2 2 2" xfId="88"/>
    <cellStyle name="Entrada 2 2 3" xfId="89"/>
    <cellStyle name="Entrada 2 3" xfId="90"/>
    <cellStyle name="Explanatory Text" xfId="91"/>
    <cellStyle name="Good" xfId="92"/>
    <cellStyle name="Heading 1" xfId="93"/>
    <cellStyle name="Heading 2" xfId="94"/>
    <cellStyle name="Heading 3" xfId="95"/>
    <cellStyle name="Heading 3 2" xfId="96"/>
    <cellStyle name="Heading 4" xfId="97"/>
    <cellStyle name="Incorrecto 2" xfId="98"/>
    <cellStyle name="Input" xfId="99"/>
    <cellStyle name="Input 2" xfId="100"/>
    <cellStyle name="Input 2 2" xfId="101"/>
    <cellStyle name="Input 2 3" xfId="102"/>
    <cellStyle name="Input 3" xfId="103"/>
    <cellStyle name="Linked Cell" xfId="104"/>
    <cellStyle name="Millares 11 2" xfId="105"/>
    <cellStyle name="Millares 11 2 2" xfId="106"/>
    <cellStyle name="Millares 2" xfId="107"/>
    <cellStyle name="Millares 2 2" xfId="108"/>
    <cellStyle name="Millares 3" xfId="109"/>
    <cellStyle name="Millares 3 2" xfId="110"/>
    <cellStyle name="Millares 4" xfId="111"/>
    <cellStyle name="Millares 5" xfId="112"/>
    <cellStyle name="Millares 6" xfId="113"/>
    <cellStyle name="Millares 7" xfId="114"/>
    <cellStyle name="Moneda 2" xfId="115"/>
    <cellStyle name="Neutral 2" xfId="116"/>
    <cellStyle name="Normal 13" xfId="117"/>
    <cellStyle name="Normal 2 10" xfId="118"/>
    <cellStyle name="Normal 2 2" xfId="119"/>
    <cellStyle name="Normal 2 2 2" xfId="120"/>
    <cellStyle name="Normal 2 3" xfId="121"/>
    <cellStyle name="Normal 2 3 2" xfId="122"/>
    <cellStyle name="Normal 3" xfId="123"/>
    <cellStyle name="Normal 3 2" xfId="124"/>
    <cellStyle name="Normal 3 2 2" xfId="125"/>
    <cellStyle name="Normal 4" xfId="126"/>
    <cellStyle name="Normal 4 2" xfId="127"/>
    <cellStyle name="Normal 5" xfId="128"/>
    <cellStyle name="Normal 6" xfId="129"/>
    <cellStyle name="Normal 7" xfId="130"/>
    <cellStyle name="Normal 8 4" xfId="131"/>
    <cellStyle name="Notas 2" xfId="132"/>
    <cellStyle name="Notas 2 2" xfId="133"/>
    <cellStyle name="Notas 2 2 2" xfId="134"/>
    <cellStyle name="Notas 2 2 3" xfId="135"/>
    <cellStyle name="Notas 2 3" xfId="136"/>
    <cellStyle name="Note" xfId="137"/>
    <cellStyle name="Note 2" xfId="138"/>
    <cellStyle name="Note 2 2" xfId="139"/>
    <cellStyle name="Note 2 3" xfId="140"/>
    <cellStyle name="Note 3" xfId="141"/>
    <cellStyle name="Output" xfId="142"/>
    <cellStyle name="Output 2" xfId="143"/>
    <cellStyle name="Output 2 2" xfId="144"/>
    <cellStyle name="Output 2 3" xfId="145"/>
    <cellStyle name="Output 3" xfId="146"/>
    <cellStyle name="Salida 2" xfId="147"/>
    <cellStyle name="Salida 2 2" xfId="148"/>
    <cellStyle name="Salida 2 2 2" xfId="149"/>
    <cellStyle name="Salida 2 2 3" xfId="150"/>
    <cellStyle name="Salida 2 3" xfId="151"/>
    <cellStyle name="Texto de advertencia 2" xfId="152"/>
    <cellStyle name="Texto explicativo 2" xfId="153"/>
    <cellStyle name="Title" xfId="154"/>
    <cellStyle name="Título 2 2" xfId="155"/>
    <cellStyle name="Título 3 2" xfId="156"/>
    <cellStyle name="Título 3 2 2" xfId="157"/>
    <cellStyle name="Título 4" xfId="158"/>
    <cellStyle name="Total 2" xfId="159"/>
    <cellStyle name="Total 2 2" xfId="160"/>
    <cellStyle name="Total 2 2 2" xfId="161"/>
    <cellStyle name="Total 2 2 3" xfId="162"/>
    <cellStyle name="Total 2 3" xfId="163"/>
    <cellStyle name="Warning Tex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</xdr:colOff>
      <xdr:row>1</xdr:row>
      <xdr:rowOff>31750</xdr:rowOff>
    </xdr:from>
    <xdr:to>
      <xdr:col>0</xdr:col>
      <xdr:colOff>1418167</xdr:colOff>
      <xdr:row>4</xdr:row>
      <xdr:rowOff>10585</xdr:rowOff>
    </xdr:to>
    <xdr:pic>
      <xdr:nvPicPr>
        <xdr:cNvPr id="2" name="1 Imagen" descr="G:\logo promese.png">
          <a:extLst>
            <a:ext uri="{FF2B5EF4-FFF2-40B4-BE49-F238E27FC236}">
              <a16:creationId xmlns:a16="http://schemas.microsoft.com/office/drawing/2014/main" id="{154c7e04-2918-4387-b93b-39816259a29b}"/>
            </a:ext>
          </a:extLst>
        </xdr:cNvPr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l="0" t="0" r="0" b="16841"/>
        <a:stretch>
          <a:fillRect/>
        </a:stretch>
      </xdr:blipFill>
      <xdr:spPr bwMode="auto">
        <a:xfrm>
          <a:off x="0" y="219075"/>
          <a:ext cx="1419225" cy="628650"/>
        </a:xfrm>
        <a:prstGeom prst="rect"/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3:J57"/>
  <sheetViews>
    <sheetView tabSelected="1" zoomScale="90" zoomScaleNormal="90" zoomScalePageLayoutView="80" workbookViewId="0" topLeftCell="A1">
      <selection pane="topLeft" activeCell="A2" sqref="A2:E56"/>
    </sheetView>
  </sheetViews>
  <sheetFormatPr defaultColWidth="11.424285714285714" defaultRowHeight="15"/>
  <cols>
    <col min="1" max="1" width="40.714285714285715" customWidth="1"/>
    <col min="2" max="2" width="8.428571428571429" customWidth="1"/>
    <col min="3" max="3" width="15.428571428571429" customWidth="1"/>
    <col min="4" max="4" width="13.857142857142858" customWidth="1"/>
    <col min="5" max="5" width="34.857142857142854" style="1" customWidth="1"/>
    <col min="6" max="6" width="16.428571428571427" customWidth="1"/>
    <col min="8" max="8" width="22.285714285714285" customWidth="1"/>
  </cols>
  <sheetData>
    <row r="3" spans="1:5" s="3" customFormat="1" ht="20.25">
      <c r="A3" s="2" t="s">
        <v>0</v>
      </c>
      <c r="B3" s="2"/>
      <c r="C3" s="2"/>
      <c r="D3" s="2"/>
      <c r="E3" s="2"/>
    </row>
    <row r="4" spans="1:5" s="3" customFormat="1" ht="15.75">
      <c r="A4" s="4" t="s">
        <v>1</v>
      </c>
      <c r="B4" s="4"/>
      <c r="C4" s="4"/>
      <c r="D4" s="4"/>
      <c r="E4" s="4"/>
    </row>
    <row r="5" spans="1:5" s="3" customFormat="1" ht="15.75">
      <c r="A5" s="4" t="s">
        <v>2</v>
      </c>
      <c r="B5" s="4"/>
      <c r="C5" s="4"/>
      <c r="D5" s="4"/>
      <c r="E5" s="4"/>
    </row>
    <row r="6" spans="1:5" s="5" customFormat="1" ht="15.75">
      <c r="A6" s="4" t="s">
        <v>3</v>
      </c>
      <c r="B6" s="4"/>
      <c r="C6" s="4"/>
      <c r="D6" s="4"/>
      <c r="E6" s="4"/>
    </row>
    <row r="7" spans="1:5" s="3" customFormat="1" ht="15.75">
      <c r="A7" s="4" t="s">
        <v>4</v>
      </c>
      <c r="B7" s="4"/>
      <c r="C7" s="4"/>
      <c r="D7" s="4"/>
      <c r="E7" s="4"/>
    </row>
    <row r="8" spans="1:10" s="9" customFormat="1" ht="15.75">
      <c r="A8" s="6" t="s">
        <v>5</v>
      </c>
      <c r="B8" s="6"/>
      <c r="C8" s="6"/>
      <c r="D8" s="7"/>
      <c r="E8" s="7"/>
      <c r="F8" s="8"/>
      <c r="G8" s="8"/>
      <c r="H8" s="8"/>
      <c r="J8" s="10"/>
    </row>
    <row r="9" spans="1:10" s="9" customFormat="1" ht="15.75">
      <c r="A9" s="11" t="s">
        <v>6</v>
      </c>
      <c r="B9" s="11"/>
      <c r="C9" s="11"/>
      <c r="D9" s="7"/>
      <c r="E9" s="7"/>
      <c r="F9" s="8"/>
      <c r="G9" s="8"/>
      <c r="H9" s="8"/>
      <c r="J9" s="10"/>
    </row>
    <row r="10" spans="1:5" ht="15.75">
      <c r="A10" s="12" t="s">
        <v>7</v>
      </c>
      <c r="B10" s="12"/>
      <c r="C10" s="12"/>
      <c r="D10" s="7"/>
      <c r="E10" s="13"/>
    </row>
    <row r="11" spans="1:5" ht="15.75">
      <c r="A11" s="14" t="s">
        <v>8</v>
      </c>
      <c r="B11" s="14"/>
      <c r="C11" s="14"/>
      <c r="D11" s="7"/>
      <c r="E11" s="13"/>
    </row>
    <row r="12" spans="1:6" ht="17.25">
      <c r="A12" s="7" t="s">
        <v>9</v>
      </c>
      <c r="B12" s="7"/>
      <c r="C12" s="7"/>
      <c r="D12" s="7"/>
      <c r="E12" s="15">
        <v>575775.59</v>
      </c>
      <c r="F12" s="16"/>
    </row>
    <row r="13" spans="1:6" ht="17.25">
      <c r="A13" s="7" t="s">
        <v>10</v>
      </c>
      <c r="B13" s="7"/>
      <c r="C13" s="7"/>
      <c r="D13" s="7"/>
      <c r="E13" s="17">
        <v>1.7747789695600002E9</v>
      </c>
      <c r="F13" s="16"/>
    </row>
    <row r="14" spans="1:6" ht="17.25">
      <c r="A14" s="18" t="s">
        <v>11</v>
      </c>
      <c r="B14" s="18"/>
      <c r="C14" s="18"/>
      <c r="D14" s="7"/>
      <c r="E14" s="15">
        <v>2.1350044844600005E9</v>
      </c>
      <c r="F14" s="16"/>
    </row>
    <row r="15" spans="1:6" ht="17.25">
      <c r="A15" s="19" t="s">
        <v>12</v>
      </c>
      <c r="B15" s="19"/>
      <c r="C15" s="19"/>
      <c r="D15" s="7"/>
      <c r="E15" s="20">
        <v>8.923906674221185E7</v>
      </c>
      <c r="F15" s="16"/>
    </row>
    <row r="16" spans="1:6" ht="17.25">
      <c r="A16" s="14" t="s">
        <v>13</v>
      </c>
      <c r="B16" s="14"/>
      <c r="C16" s="14"/>
      <c r="D16" s="21"/>
      <c r="E16" s="22">
        <f>SUM(E12:E15)</f>
        <v>3.9995982963522124E9</v>
      </c>
      <c r="F16" s="16"/>
    </row>
    <row r="17" spans="1:6" ht="17.25">
      <c r="A17" s="14" t="s">
        <v>14</v>
      </c>
      <c r="B17" s="14"/>
      <c r="C17" s="14"/>
      <c r="D17" s="7"/>
      <c r="E17" s="15"/>
      <c r="F17" s="16"/>
    </row>
    <row r="18" spans="1:5" ht="17.25">
      <c r="A18" s="7" t="s">
        <v>15</v>
      </c>
      <c r="B18" s="7"/>
      <c r="C18" s="7"/>
      <c r="D18" s="7"/>
      <c r="E18" s="15">
        <v>1.5822134191000003E8</v>
      </c>
    </row>
    <row r="19" spans="1:5" ht="17.25">
      <c r="A19" s="19" t="s">
        <v>16</v>
      </c>
      <c r="B19" s="19"/>
      <c r="C19" s="19"/>
      <c r="D19" s="7"/>
      <c r="E19" s="20">
        <v>1252273.8772602747</v>
      </c>
    </row>
    <row r="20" spans="1:5" ht="17.25">
      <c r="A20" s="14" t="s">
        <v>17</v>
      </c>
      <c r="B20" s="14"/>
      <c r="C20" s="14"/>
      <c r="D20" s="21"/>
      <c r="E20" s="22">
        <f>SUM(E18:E19)</f>
        <v>1.594736157872603E8</v>
      </c>
    </row>
    <row r="21" spans="1:6" ht="17.25">
      <c r="A21" s="14" t="s">
        <v>18</v>
      </c>
      <c r="B21" s="14"/>
      <c r="C21" s="14"/>
      <c r="D21" s="18"/>
      <c r="E21" s="23"/>
      <c r="F21" s="1"/>
    </row>
    <row r="22" spans="1:5" s="24" customFormat="1" ht="17.25">
      <c r="A22" s="18" t="s">
        <v>19</v>
      </c>
      <c r="B22" s="18"/>
      <c r="C22" s="18"/>
      <c r="D22" s="18"/>
      <c r="E22" s="15">
        <v>1.147303148E7</v>
      </c>
    </row>
    <row r="23" spans="1:5" s="24" customFormat="1" ht="17.25">
      <c r="A23" s="18" t="s">
        <v>18</v>
      </c>
      <c r="B23" s="18"/>
      <c r="C23" s="18"/>
      <c r="D23" s="18"/>
      <c r="E23" s="25">
        <v>0</v>
      </c>
    </row>
    <row r="24" spans="1:5" ht="17.25">
      <c r="A24" s="21" t="s">
        <v>20</v>
      </c>
      <c r="B24" s="21"/>
      <c r="C24" s="21"/>
      <c r="D24" s="21"/>
      <c r="E24" s="22">
        <f>+E22+E23</f>
        <v>1.147303148E7</v>
      </c>
    </row>
    <row r="25" spans="1:6" ht="18" thickBot="1">
      <c r="A25" s="26" t="s">
        <v>21</v>
      </c>
      <c r="B25" s="26"/>
      <c r="C25" s="26"/>
      <c r="D25" s="27"/>
      <c r="E25" s="28">
        <f>+E16+E20+E24</f>
        <v>4.170544943619473E9</v>
      </c>
      <c r="F25" s="1"/>
    </row>
    <row r="26" spans="1:5" ht="8.25" customHeight="1" thickTop="1">
      <c r="A26" s="7"/>
      <c r="B26" s="7"/>
      <c r="C26" s="7"/>
      <c r="D26" s="7"/>
      <c r="E26" s="15"/>
    </row>
    <row r="27" spans="1:5" ht="17.25">
      <c r="A27" s="26" t="s">
        <v>22</v>
      </c>
      <c r="B27" s="26"/>
      <c r="C27" s="26"/>
      <c r="D27" s="7"/>
      <c r="E27" s="15"/>
    </row>
    <row r="28" spans="1:5" ht="17.25">
      <c r="A28" s="14" t="s">
        <v>23</v>
      </c>
      <c r="B28" s="14"/>
      <c r="C28" s="14"/>
      <c r="D28" s="7"/>
      <c r="E28" s="15"/>
    </row>
    <row r="29" spans="1:6" s="24" customFormat="1" ht="17.25">
      <c r="A29" s="18" t="s">
        <v>24</v>
      </c>
      <c r="B29" s="18"/>
      <c r="C29" s="18"/>
      <c r="D29" s="18"/>
      <c r="E29" s="23">
        <v>1.2566478223300006E9</v>
      </c>
      <c r="F29" s="29"/>
    </row>
    <row r="30" spans="1:5" ht="17.25">
      <c r="A30" s="18" t="s">
        <v>25</v>
      </c>
      <c r="B30" s="18"/>
      <c r="C30" s="18"/>
      <c r="D30" s="7"/>
      <c r="E30" s="20">
        <v>1.2039990641E8</v>
      </c>
    </row>
    <row r="31" spans="1:8" ht="17.25">
      <c r="A31" s="14" t="s">
        <v>26</v>
      </c>
      <c r="B31" s="14"/>
      <c r="C31" s="14"/>
      <c r="D31" s="21"/>
      <c r="E31" s="22">
        <f>+E29+E30</f>
        <v>1.3770477287400007E9</v>
      </c>
      <c r="H31" s="16"/>
    </row>
    <row r="32" spans="1:5" ht="17.25">
      <c r="A32" s="14" t="s">
        <v>27</v>
      </c>
      <c r="B32" s="14"/>
      <c r="C32" s="14"/>
      <c r="D32" s="7"/>
      <c r="E32" s="15"/>
    </row>
    <row r="33" spans="1:5" ht="17.25">
      <c r="A33" s="30" t="s">
        <v>27</v>
      </c>
      <c r="B33" s="30"/>
      <c r="C33" s="30"/>
      <c r="D33" s="31"/>
      <c r="E33" s="23">
        <v>0</v>
      </c>
    </row>
    <row r="34" spans="1:5" ht="17.25">
      <c r="A34" s="14" t="s">
        <v>28</v>
      </c>
      <c r="B34" s="14"/>
      <c r="C34" s="14"/>
      <c r="D34" s="21"/>
      <c r="E34" s="22">
        <f>+E33</f>
        <v>0</v>
      </c>
    </row>
    <row r="35" spans="1:5" ht="18" thickBot="1">
      <c r="A35" s="26" t="s">
        <v>29</v>
      </c>
      <c r="B35" s="26"/>
      <c r="C35" s="26"/>
      <c r="D35" s="27"/>
      <c r="E35" s="28">
        <f>+E34+E31</f>
        <v>1.3770477287400007E9</v>
      </c>
    </row>
    <row r="36" spans="1:5" ht="18" thickTop="1">
      <c r="A36" s="26" t="s">
        <v>30</v>
      </c>
      <c r="B36" s="26"/>
      <c r="C36" s="26"/>
      <c r="D36" s="7"/>
      <c r="E36" s="15"/>
    </row>
    <row r="37" spans="1:5" ht="17.25">
      <c r="A37" s="30" t="s">
        <v>31</v>
      </c>
      <c r="B37" s="30"/>
      <c r="C37" s="30"/>
      <c r="D37" s="18"/>
      <c r="E37" s="23">
        <v>115202834</v>
      </c>
    </row>
    <row r="38" spans="1:5" ht="17.25">
      <c r="A38" s="30" t="s">
        <v>32</v>
      </c>
      <c r="B38" s="30"/>
      <c r="C38" s="30"/>
      <c r="D38" s="18"/>
      <c r="E38" s="23">
        <v>3.69938072356E9</v>
      </c>
    </row>
    <row r="39" spans="1:5" ht="17.25">
      <c r="A39" s="30" t="s">
        <v>33</v>
      </c>
      <c r="B39" s="30"/>
      <c r="C39" s="30"/>
      <c r="D39" s="18"/>
      <c r="E39" s="23">
        <v>-1.0210863426800001E9</v>
      </c>
    </row>
    <row r="40" spans="1:5" ht="17.25">
      <c r="A40" s="14" t="s">
        <v>34</v>
      </c>
      <c r="B40" s="14"/>
      <c r="C40" s="14"/>
      <c r="D40" s="21"/>
      <c r="E40" s="22">
        <f>SUM(E37:E39)</f>
        <v>2.79349721488E9</v>
      </c>
    </row>
    <row r="41" spans="1:6" ht="24.75" customHeight="1" thickBot="1">
      <c r="A41" s="32" t="s">
        <v>35</v>
      </c>
      <c r="B41" s="32"/>
      <c r="C41" s="32"/>
      <c r="D41" s="33"/>
      <c r="E41" s="28">
        <f>+E40+E31</f>
        <v>4.170544943620001E9</v>
      </c>
      <c r="F41" s="1"/>
    </row>
    <row r="42" spans="1:6" ht="10.5" customHeight="1" thickTop="1">
      <c r="A42" s="32"/>
      <c r="B42" s="32"/>
      <c r="C42" s="32"/>
      <c r="D42" s="33"/>
      <c r="E42" s="34"/>
      <c r="F42" s="1"/>
    </row>
    <row r="43" spans="1:6" ht="15.75">
      <c r="A43" s="7"/>
      <c r="B43" s="7"/>
      <c r="C43" s="7"/>
      <c r="D43" s="7"/>
      <c r="E43" s="13"/>
      <c r="F43" s="1"/>
    </row>
    <row r="44" spans="1:6" ht="15.75">
      <c r="A44" s="7"/>
      <c r="B44" s="7"/>
      <c r="C44" s="7"/>
      <c r="D44" s="7"/>
      <c r="E44" s="13"/>
      <c r="F44" s="1"/>
    </row>
    <row r="45" spans="1:6" ht="15.75">
      <c r="A45" s="7"/>
      <c r="B45" s="7"/>
      <c r="C45" s="7"/>
      <c r="D45" s="7"/>
      <c r="E45" s="13"/>
      <c r="F45" s="1"/>
    </row>
    <row r="46" spans="1:5" ht="15.75">
      <c r="A46" s="35"/>
      <c r="B46" s="36"/>
      <c r="C46" s="36"/>
      <c r="D46" s="37"/>
      <c r="E46" s="37"/>
    </row>
    <row r="47" spans="1:6" ht="17.25" customHeight="1">
      <c r="A47" s="38" t="s">
        <v>36</v>
      </c>
      <c r="B47" s="39"/>
      <c r="C47" s="36"/>
      <c r="D47" s="40" t="s">
        <v>37</v>
      </c>
      <c r="E47" s="40"/>
      <c r="F47" s="41"/>
    </row>
    <row r="48" spans="1:6" ht="22.5" customHeight="1">
      <c r="A48" s="42" t="s">
        <v>38</v>
      </c>
      <c r="B48" s="43"/>
      <c r="C48" s="44"/>
      <c r="D48" s="45" t="s">
        <v>39</v>
      </c>
      <c r="E48" s="45"/>
      <c r="F48" s="46"/>
    </row>
    <row r="49" spans="1:6" ht="19.5" customHeight="1">
      <c r="A49" s="43" t="s">
        <v>40</v>
      </c>
      <c r="B49" s="43"/>
      <c r="C49" s="44"/>
      <c r="D49" s="47" t="s">
        <v>41</v>
      </c>
      <c r="E49" s="47"/>
      <c r="F49" s="46"/>
    </row>
    <row r="50" spans="1:5" ht="13.5" customHeight="1">
      <c r="A50" s="48"/>
      <c r="B50" s="48"/>
      <c r="C50" s="44"/>
      <c r="D50" s="49"/>
      <c r="E50" s="49"/>
    </row>
    <row r="51" spans="1:5" ht="13.5" customHeight="1">
      <c r="A51" s="48"/>
      <c r="B51" s="48"/>
      <c r="C51" s="44"/>
      <c r="D51" s="49"/>
      <c r="E51" s="49"/>
    </row>
    <row r="52" spans="1:5" ht="15.75">
      <c r="A52" s="44"/>
      <c r="B52" s="35"/>
      <c r="C52" s="37"/>
      <c r="D52" s="37"/>
      <c r="E52" s="44"/>
    </row>
    <row r="53" spans="1:5" ht="15" customHeight="1">
      <c r="A53" s="50"/>
      <c r="B53" s="51" t="s">
        <v>42</v>
      </c>
      <c r="C53" s="51"/>
      <c r="D53" s="51"/>
      <c r="E53" s="52"/>
    </row>
    <row r="54" spans="1:5" ht="15" customHeight="1">
      <c r="A54" s="50"/>
      <c r="B54" s="51" t="s">
        <v>43</v>
      </c>
      <c r="C54" s="51"/>
      <c r="D54" s="51"/>
      <c r="E54" s="53"/>
    </row>
    <row r="55" spans="1:5" ht="15" customHeight="1">
      <c r="A55" s="50"/>
      <c r="B55" s="54" t="s">
        <v>44</v>
      </c>
      <c r="C55" s="54"/>
      <c r="D55" s="54"/>
      <c r="E55" s="55"/>
    </row>
    <row r="56" spans="1:5" ht="15">
      <c r="A56" s="50"/>
      <c r="B56" s="50"/>
      <c r="C56" s="50"/>
      <c r="D56" s="50"/>
      <c r="E56" s="56"/>
    </row>
    <row r="57" spans="1:5" ht="15">
      <c r="A57" s="50"/>
      <c r="B57" s="50"/>
      <c r="C57" s="50"/>
      <c r="D57" s="50"/>
      <c r="E57" s="56"/>
    </row>
  </sheetData>
  <mergeCells count="15">
    <mergeCell ref="B53:D53"/>
    <mergeCell ref="B54:D54"/>
    <mergeCell ref="B55:D55"/>
    <mergeCell ref="A9:C9"/>
    <mergeCell ref="D46:E46"/>
    <mergeCell ref="D47:E47"/>
    <mergeCell ref="D48:E48"/>
    <mergeCell ref="D49:E49"/>
    <mergeCell ref="C52:D52"/>
    <mergeCell ref="A3:E3"/>
    <mergeCell ref="A4:E4"/>
    <mergeCell ref="A5:E5"/>
    <mergeCell ref="A6:E6"/>
    <mergeCell ref="A7:E7"/>
    <mergeCell ref="A8:C8"/>
  </mergeCells>
  <pageMargins left="0.4" right="0.25" top="0.17" bottom="0.29" header="0.17" footer="0.25"/>
  <pageSetup orientation="portrait" paperSize="1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Gral. 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Margarita Feliz Feliz</dc:creator>
  <cp:keywords/>
  <dc:description/>
  <cp:lastModifiedBy>Santa Margarita Feliz Feliz</cp:lastModifiedBy>
  <dcterms:created xsi:type="dcterms:W3CDTF">2023-09-08T17:01:05Z</dcterms:created>
  <dcterms:modified xsi:type="dcterms:W3CDTF">2023-09-08T17:01:17Z</dcterms:modified>
  <cp:category/>
</cp:coreProperties>
</file>