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2600"/>
  </bookViews>
  <sheets>
    <sheet name="Balance Gral. " sheetId="1" r:id="rId1"/>
  </sheets>
  <definedNames>
    <definedName name="Anticipos">#REF!</definedName>
    <definedName name="_xlnm.Print_Area" localSheetId="0">'Balance Gral. '!$A$1:$G$54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F15" i="1" l="1"/>
  <c r="F39" i="1"/>
  <c r="F40" i="1" s="1"/>
  <c r="F33" i="1"/>
  <c r="F34" i="1" s="1"/>
  <c r="F30" i="1"/>
  <c r="F23" i="1"/>
  <c r="F19" i="1"/>
  <c r="F24" i="1" l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<sst xmlns="http://schemas.openxmlformats.org/spreadsheetml/2006/main" count="46" uniqueCount="44">
  <si>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</si>
  <si>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</si>
  <si>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</si>
  <si>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31 de Enero del 2024</t>
  </si>
  <si>
    <t>(Valores en RD$)</t>
  </si>
  <si>
    <t>Fecha de Carga: 13/02/2024    01:00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</si>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</sst>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46">
    <xf numFmtId="0" fontId="0" fillId="0" borderId="0"/>
    <xf numFmtId="164" fontId="39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1" fillId="21" borderId="2" applyNumberFormat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2" fillId="0" borderId="3" applyNumberFormat="0" applyFill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30" fillId="22" borderId="0" applyNumberFormat="0" applyBorder="0" applyAlignment="0" applyProtection="0"/>
    <xf numFmtId="0" fontId="39" fillId="0" borderId="0"/>
    <xf numFmtId="0" fontId="31" fillId="0" borderId="0" applyNumberFormat="0" applyBorder="0" applyProtection="0"/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39" fillId="0" borderId="0"/>
    <xf numFmtId="0" fontId="32" fillId="0" borderId="0">
      <alignment vertical="center"/>
    </xf>
    <xf numFmtId="0" fontId="32" fillId="0" borderId="0">
      <alignment vertical="center"/>
    </xf>
    <xf numFmtId="0" fontId="33" fillId="23" borderId="0"/>
    <xf numFmtId="0" fontId="32" fillId="0" borderId="0">
      <alignment vertical="center"/>
    </xf>
    <xf numFmtId="0" fontId="34" fillId="0" borderId="0"/>
    <xf numFmtId="0" fontId="17" fillId="0" borderId="0"/>
    <xf numFmtId="0" fontId="23" fillId="0" borderId="0"/>
    <xf numFmtId="0" fontId="1" fillId="0" borderId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17" fontId="4" fillId="0" borderId="0" xfId="0" quotePrefix="1" applyNumberFormat="1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4" fontId="0" fillId="0" borderId="0" xfId="0" applyNumberFormat="1"/>
    <xf numFmtId="0" fontId="1" fillId="0" borderId="0" xfId="2"/>
    <xf numFmtId="0" fontId="0" fillId="0" borderId="0" xfId="0" applyFont="1"/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9" fillId="25" borderId="0" xfId="0" applyFont="1" applyFill="1" applyAlignment="1">
      <alignment horizontal="center"/>
    </xf>
    <xf numFmtId="44" fontId="5" fillId="0" borderId="0" xfId="0" applyNumberFormat="1" applyFont="1"/>
    <xf numFmtId="0" fontId="4" fillId="26" borderId="0" xfId="0" applyFont="1" applyFill="1" applyAlignment="1">
      <alignment horizontal="center"/>
    </xf>
    <xf numFmtId="44" fontId="10" fillId="0" borderId="0" xfId="0" applyNumberFormat="1" applyFont="1"/>
    <xf numFmtId="164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27" borderId="0" xfId="0" applyFont="1" applyFill="1"/>
    <xf numFmtId="44" fontId="10" fillId="0" borderId="10" xfId="0" applyNumberFormat="1" applyFont="1" applyBorder="1"/>
    <xf numFmtId="0" fontId="4" fillId="26" borderId="0" xfId="0" applyFont="1" applyFill="1"/>
    <xf numFmtId="44" fontId="12" fillId="26" borderId="0" xfId="0" applyNumberFormat="1" applyFont="1" applyFill="1"/>
    <xf numFmtId="44" fontId="10" fillId="0" borderId="0" xfId="0" applyNumberFormat="1" applyFont="1" applyFill="1"/>
    <xf numFmtId="0" fontId="0" fillId="0" borderId="0" xfId="0" applyFill="1"/>
    <xf numFmtId="44" fontId="10" fillId="0" borderId="10" xfId="0" applyNumberFormat="1" applyFont="1" applyFill="1" applyBorder="1"/>
    <xf numFmtId="0" fontId="4" fillId="25" borderId="0" xfId="0" applyFont="1" applyFill="1" applyAlignment="1">
      <alignment horizontal="center"/>
    </xf>
    <xf numFmtId="0" fontId="4" fillId="25" borderId="0" xfId="0" applyFont="1" applyFill="1"/>
    <xf numFmtId="44" fontId="12" fillId="25" borderId="11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/>
    <xf numFmtId="0" fontId="5" fillId="0" borderId="1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/>
    <xf numFmtId="0" fontId="1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Font="1"/>
  </cellXfs>
  <cellStyles count="1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3 2" xfId="77"/>
    <cellStyle name="Heading 4" xfId="78"/>
    <cellStyle name="Incorrecto 2" xfId="79"/>
    <cellStyle name="Input" xfId="80"/>
    <cellStyle name="Input 2" xfId="81"/>
    <cellStyle name="Input 2 2" xfId="82"/>
    <cellStyle name="Input 2 3" xfId="83"/>
    <cellStyle name="Input 3" xfId="84"/>
    <cellStyle name="Linked Cell" xfId="85"/>
    <cellStyle name="Millares" xfId="1" builtinId="3"/>
    <cellStyle name="Millares 11 2" xfId="86"/>
    <cellStyle name="Millares 11 2 2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oneda 2" xfId="96"/>
    <cellStyle name="Neutral 2" xfId="97"/>
    <cellStyle name="Normal" xfId="0" builtinId="0"/>
    <cellStyle name="Normal 13" xfId="98"/>
    <cellStyle name="Normal 2" xfId="2"/>
    <cellStyle name="Normal 2 10" xfId="99"/>
    <cellStyle name="Normal 2 2" xfId="100"/>
    <cellStyle name="Normal 2 2 2" xfId="101"/>
    <cellStyle name="Normal 2 3" xfId="102"/>
    <cellStyle name="Normal 2 3 2" xfId="103"/>
    <cellStyle name="Normal 3" xfId="104"/>
    <cellStyle name="Normal 3 2" xfId="105"/>
    <cellStyle name="Normal 3 2 2" xfId="106"/>
    <cellStyle name="Normal 4" xfId="107"/>
    <cellStyle name="Normal 4 2" xfId="108"/>
    <cellStyle name="Normal 5" xfId="109"/>
    <cellStyle name="Normal 6" xfId="110"/>
    <cellStyle name="Normal 7" xfId="111"/>
    <cellStyle name="Normal 8 4" xfId="112"/>
    <cellStyle name="Notas 2" xfId="113"/>
    <cellStyle name="Notas 2 2" xfId="114"/>
    <cellStyle name="Notas 2 2 2" xfId="115"/>
    <cellStyle name="Notas 2 2 3" xfId="116"/>
    <cellStyle name="Notas 2 3" xfId="117"/>
    <cellStyle name="Note" xfId="118"/>
    <cellStyle name="Note 2" xfId="119"/>
    <cellStyle name="Note 2 2" xfId="120"/>
    <cellStyle name="Note 2 3" xfId="121"/>
    <cellStyle name="Note 3" xfId="122"/>
    <cellStyle name="Output" xfId="123"/>
    <cellStyle name="Output 2" xfId="124"/>
    <cellStyle name="Output 2 2" xfId="125"/>
    <cellStyle name="Output 2 3" xfId="126"/>
    <cellStyle name="Output 3" xfId="127"/>
    <cellStyle name="Salida 2" xfId="128"/>
    <cellStyle name="Salida 2 2" xfId="129"/>
    <cellStyle name="Salida 2 2 2" xfId="130"/>
    <cellStyle name="Salida 2 2 3" xfId="131"/>
    <cellStyle name="Salida 2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3 2 2" xfId="138"/>
    <cellStyle name="Título 4" xfId="139"/>
    <cellStyle name="Total 2" xfId="140"/>
    <cellStyle name="Total 2 2" xfId="141"/>
    <cellStyle name="Total 2 2 2" xfId="142"/>
    <cellStyle name="Total 2 2 3" xfId="143"/>
    <cellStyle name="Total 2 3" xfId="144"/>
    <cellStyle name="Warning Text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31750</xdr:rowOff>
    </xdr:from>
    <xdr:to>
      <xdr:col>1</xdr:col>
      <xdr:colOff>1418167</xdr:colOff>
      <xdr:row>2</xdr:row>
      <xdr:rowOff>95251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a6ab0222-a072-45e9-b21b-dcf7e54bf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b="16841"/>
        <a:stretch>
          <a:fillRect/>
        </a:stretch>
      </xdr:blipFill>
      <xdr:spPr bwMode="auto">
        <a:xfrm>
          <a:off x="0" y="219075"/>
          <a:ext cx="14192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5"/>
  <sheetViews>
    <sheetView tabSelected="1" zoomScale="90" zoomScaleNormal="90" zoomScalePageLayoutView="80" workbookViewId="0">
      <selection activeCell="B5" sqref="B5:F5"/>
    </sheetView>
  </sheetViews>
  <sheetFormatPr baseColWidth="10" defaultColWidth="11.42578125" defaultRowHeight="15" x14ac:dyDescent="0.25"/>
  <cols>
    <col min="1" max="1" width="2.5703125" customWidth="1"/>
    <col min="2" max="2" width="40.7109375" customWidth="1"/>
    <col min="3" max="3" width="8.42578125" customWidth="1"/>
    <col min="4" max="4" width="15.42578125" customWidth="1"/>
    <col min="5" max="5" width="13.85546875" customWidth="1"/>
    <col min="6" max="6" width="34.85546875" style="11" customWidth="1"/>
    <col min="7" max="7" width="1.28515625" customWidth="1"/>
    <col min="9" max="9" width="22.28515625" customWidth="1"/>
  </cols>
  <sheetData>
    <row r="1" spans="1:11" ht="24" customHeight="1" x14ac:dyDescent="0.25"/>
    <row r="2" spans="1:11" s="12" customFormat="1" ht="20.25" x14ac:dyDescent="0.2">
      <c r="B2" s="3" t="s">
        <v>0</v>
      </c>
      <c r="C2" s="3"/>
      <c r="D2" s="3"/>
      <c r="E2" s="3"/>
      <c r="F2" s="3"/>
    </row>
    <row r="3" spans="1:11" s="12" customFormat="1" ht="15.75" x14ac:dyDescent="0.25">
      <c r="B3" s="2" t="s">
        <v>1</v>
      </c>
      <c r="C3" s="2"/>
      <c r="D3" s="2"/>
      <c r="E3" s="2"/>
      <c r="F3" s="2"/>
    </row>
    <row r="4" spans="1:11" s="12" customFormat="1" ht="15.75" x14ac:dyDescent="0.25">
      <c r="B4" s="2" t="s">
        <v>2</v>
      </c>
      <c r="C4" s="2"/>
      <c r="D4" s="2"/>
      <c r="E4" s="2"/>
      <c r="F4" s="2"/>
    </row>
    <row r="5" spans="1:11" s="13" customFormat="1" ht="15.75" x14ac:dyDescent="0.25">
      <c r="A5" s="51"/>
      <c r="B5" s="2" t="s">
        <v>3</v>
      </c>
      <c r="C5" s="2"/>
      <c r="D5" s="2"/>
      <c r="E5" s="2"/>
      <c r="F5" s="2"/>
    </row>
    <row r="6" spans="1:11" s="12" customFormat="1" ht="15.75" x14ac:dyDescent="0.25">
      <c r="B6" s="2" t="s">
        <v>4</v>
      </c>
      <c r="C6" s="2"/>
      <c r="D6" s="2"/>
      <c r="E6" s="2"/>
      <c r="F6" s="2"/>
    </row>
    <row r="7" spans="1:11" s="16" customFormat="1" ht="15.75" x14ac:dyDescent="0.25">
      <c r="B7" s="1">
        <v>45322</v>
      </c>
      <c r="C7" s="1"/>
      <c r="D7" s="1"/>
      <c r="E7" s="14"/>
      <c r="F7" s="14"/>
      <c r="G7" s="15"/>
      <c r="H7" s="15"/>
      <c r="I7" s="15"/>
      <c r="K7" s="17"/>
    </row>
    <row r="8" spans="1:11" s="16" customFormat="1" ht="15.75" x14ac:dyDescent="0.25">
      <c r="B8" s="8" t="s">
        <v>5</v>
      </c>
      <c r="C8" s="8"/>
      <c r="D8" s="8"/>
      <c r="E8" s="14"/>
      <c r="F8" s="14"/>
      <c r="G8" s="15"/>
      <c r="H8" s="15"/>
      <c r="I8" s="15"/>
      <c r="K8" s="17"/>
    </row>
    <row r="9" spans="1:11" ht="15.75" x14ac:dyDescent="0.25">
      <c r="B9" s="18" t="s">
        <v>6</v>
      </c>
      <c r="C9" s="18"/>
      <c r="D9" s="18"/>
      <c r="E9" s="14"/>
      <c r="F9" s="19"/>
    </row>
    <row r="10" spans="1:11" ht="15.75" x14ac:dyDescent="0.25">
      <c r="B10" s="20" t="s">
        <v>7</v>
      </c>
      <c r="C10" s="20"/>
      <c r="D10" s="20"/>
      <c r="E10" s="14"/>
      <c r="F10" s="19"/>
    </row>
    <row r="11" spans="1:11" ht="17.25" x14ac:dyDescent="0.3">
      <c r="B11" s="14" t="s">
        <v>8</v>
      </c>
      <c r="C11" s="14"/>
      <c r="D11" s="14"/>
      <c r="E11" s="14"/>
      <c r="F11" s="21">
        <v>598220.2300000001</v>
      </c>
      <c r="G11" s="22"/>
    </row>
    <row r="12" spans="1:11" ht="17.25" x14ac:dyDescent="0.3">
      <c r="B12" s="14" t="s">
        <v>9</v>
      </c>
      <c r="C12" s="14"/>
      <c r="D12" s="14"/>
      <c r="E12" s="14"/>
      <c r="F12" s="23">
        <v>1860285388.78</v>
      </c>
      <c r="G12" s="22"/>
    </row>
    <row r="13" spans="1:11" ht="17.25" x14ac:dyDescent="0.3">
      <c r="B13" s="24" t="s">
        <v>10</v>
      </c>
      <c r="C13" s="24"/>
      <c r="D13" s="24"/>
      <c r="E13" s="14"/>
      <c r="F13" s="21">
        <v>2646876196.4400001</v>
      </c>
      <c r="G13" s="22"/>
    </row>
    <row r="14" spans="1:11" ht="17.25" x14ac:dyDescent="0.3">
      <c r="B14" s="25" t="s">
        <v>11</v>
      </c>
      <c r="C14" s="25"/>
      <c r="D14" s="25"/>
      <c r="E14" s="14"/>
      <c r="F14" s="26">
        <v>54830429.555917807</v>
      </c>
      <c r="G14" s="22"/>
    </row>
    <row r="15" spans="1:11" ht="17.25" x14ac:dyDescent="0.3">
      <c r="B15" s="20" t="s">
        <v>12</v>
      </c>
      <c r="C15" s="20"/>
      <c r="D15" s="20"/>
      <c r="E15" s="27"/>
      <c r="F15" s="28">
        <f>SUM(F11:F14)</f>
        <v>4562590235.0059175</v>
      </c>
      <c r="G15" s="22"/>
    </row>
    <row r="16" spans="1:11" ht="17.25" x14ac:dyDescent="0.3">
      <c r="B16" s="20" t="s">
        <v>13</v>
      </c>
      <c r="C16" s="20"/>
      <c r="D16" s="20"/>
      <c r="E16" s="14"/>
      <c r="F16" s="21"/>
      <c r="G16" s="22"/>
    </row>
    <row r="17" spans="2:9" ht="17.25" x14ac:dyDescent="0.3">
      <c r="B17" s="14" t="s">
        <v>14</v>
      </c>
      <c r="C17" s="14"/>
      <c r="D17" s="14"/>
      <c r="E17" s="14"/>
      <c r="F17" s="21">
        <v>148519483.47</v>
      </c>
    </row>
    <row r="18" spans="2:9" ht="17.25" x14ac:dyDescent="0.3">
      <c r="B18" s="25" t="s">
        <v>15</v>
      </c>
      <c r="C18" s="25"/>
      <c r="D18" s="25"/>
      <c r="E18" s="14"/>
      <c r="F18" s="26">
        <v>602232.31687671319</v>
      </c>
    </row>
    <row r="19" spans="2:9" ht="17.25" x14ac:dyDescent="0.3">
      <c r="B19" s="20" t="s">
        <v>16</v>
      </c>
      <c r="C19" s="20"/>
      <c r="D19" s="20"/>
      <c r="E19" s="27"/>
      <c r="F19" s="28">
        <f>SUM(F17:F18)</f>
        <v>149121715.78687671</v>
      </c>
    </row>
    <row r="20" spans="2:9" ht="17.25" x14ac:dyDescent="0.3">
      <c r="B20" s="20" t="s">
        <v>17</v>
      </c>
      <c r="C20" s="20"/>
      <c r="D20" s="20"/>
      <c r="E20" s="24"/>
      <c r="F20" s="29"/>
      <c r="G20" s="11"/>
    </row>
    <row r="21" spans="2:9" s="30" customFormat="1" ht="17.25" x14ac:dyDescent="0.3">
      <c r="B21" s="24" t="s">
        <v>18</v>
      </c>
      <c r="C21" s="24"/>
      <c r="D21" s="24"/>
      <c r="E21" s="24"/>
      <c r="F21" s="21">
        <v>11473031.48</v>
      </c>
    </row>
    <row r="22" spans="2:9" s="30" customFormat="1" ht="17.25" x14ac:dyDescent="0.3">
      <c r="B22" s="24" t="s">
        <v>17</v>
      </c>
      <c r="C22" s="24"/>
      <c r="D22" s="24"/>
      <c r="E22" s="24"/>
      <c r="F22" s="31">
        <v>0</v>
      </c>
    </row>
    <row r="23" spans="2:9" ht="17.25" x14ac:dyDescent="0.3">
      <c r="B23" s="27" t="s">
        <v>19</v>
      </c>
      <c r="C23" s="27"/>
      <c r="D23" s="27"/>
      <c r="E23" s="27"/>
      <c r="F23" s="28">
        <f>+F21+F22</f>
        <v>11473031.48</v>
      </c>
    </row>
    <row r="24" spans="2:9" ht="18" thickBot="1" x14ac:dyDescent="0.35">
      <c r="B24" s="32" t="s">
        <v>20</v>
      </c>
      <c r="C24" s="32"/>
      <c r="D24" s="32"/>
      <c r="E24" s="33"/>
      <c r="F24" s="34">
        <f>+F15+F19+F23</f>
        <v>4723184982.2727938</v>
      </c>
      <c r="G24" s="11"/>
    </row>
    <row r="25" spans="2:9" ht="8.25" customHeight="1" thickTop="1" x14ac:dyDescent="0.3">
      <c r="B25" s="14"/>
      <c r="C25" s="14"/>
      <c r="D25" s="14"/>
      <c r="E25" s="14"/>
      <c r="F25" s="21"/>
    </row>
    <row r="26" spans="2:9" ht="17.25" x14ac:dyDescent="0.3">
      <c r="B26" s="32" t="s">
        <v>21</v>
      </c>
      <c r="C26" s="32"/>
      <c r="D26" s="32"/>
      <c r="E26" s="14"/>
      <c r="F26" s="21"/>
    </row>
    <row r="27" spans="2:9" ht="17.25" x14ac:dyDescent="0.3">
      <c r="B27" s="20" t="s">
        <v>22</v>
      </c>
      <c r="C27" s="20"/>
      <c r="D27" s="20"/>
      <c r="E27" s="14"/>
      <c r="F27" s="21"/>
    </row>
    <row r="28" spans="2:9" s="30" customFormat="1" ht="17.25" x14ac:dyDescent="0.3">
      <c r="B28" s="24" t="s">
        <v>23</v>
      </c>
      <c r="C28" s="24"/>
      <c r="D28" s="24"/>
      <c r="E28" s="24"/>
      <c r="F28" s="29">
        <v>582535696.24000025</v>
      </c>
      <c r="G28" s="35"/>
    </row>
    <row r="29" spans="2:9" ht="17.25" x14ac:dyDescent="0.3">
      <c r="B29" s="24" t="s">
        <v>24</v>
      </c>
      <c r="C29" s="24"/>
      <c r="D29" s="24"/>
      <c r="E29" s="14"/>
      <c r="F29" s="26">
        <v>120399906.41</v>
      </c>
    </row>
    <row r="30" spans="2:9" ht="17.25" x14ac:dyDescent="0.3">
      <c r="B30" s="20" t="s">
        <v>25</v>
      </c>
      <c r="C30" s="20"/>
      <c r="D30" s="20"/>
      <c r="E30" s="27"/>
      <c r="F30" s="28">
        <f>+F28+F29</f>
        <v>702935602.65000021</v>
      </c>
      <c r="I30" s="22"/>
    </row>
    <row r="31" spans="2:9" ht="17.25" x14ac:dyDescent="0.3">
      <c r="B31" s="20" t="s">
        <v>26</v>
      </c>
      <c r="C31" s="20"/>
      <c r="D31" s="20"/>
      <c r="E31" s="14"/>
      <c r="F31" s="21"/>
    </row>
    <row r="32" spans="2:9" ht="17.25" x14ac:dyDescent="0.3">
      <c r="B32" s="36" t="s">
        <v>26</v>
      </c>
      <c r="C32" s="36"/>
      <c r="D32" s="36"/>
      <c r="E32" s="37"/>
      <c r="F32" s="29">
        <v>0</v>
      </c>
    </row>
    <row r="33" spans="2:7" ht="17.25" x14ac:dyDescent="0.3">
      <c r="B33" s="20" t="s">
        <v>27</v>
      </c>
      <c r="C33" s="20"/>
      <c r="D33" s="20"/>
      <c r="E33" s="27"/>
      <c r="F33" s="28">
        <f>+F32</f>
        <v>0</v>
      </c>
    </row>
    <row r="34" spans="2:7" ht="18" thickBot="1" x14ac:dyDescent="0.35">
      <c r="B34" s="32" t="s">
        <v>28</v>
      </c>
      <c r="C34" s="32"/>
      <c r="D34" s="32"/>
      <c r="E34" s="33"/>
      <c r="F34" s="34">
        <f>+F33+F30</f>
        <v>702935602.65000021</v>
      </c>
    </row>
    <row r="35" spans="2:7" ht="18" thickTop="1" x14ac:dyDescent="0.3">
      <c r="B35" s="32" t="s">
        <v>29</v>
      </c>
      <c r="C35" s="32"/>
      <c r="D35" s="32"/>
      <c r="E35" s="14"/>
      <c r="F35" s="21"/>
    </row>
    <row r="36" spans="2:7" ht="17.25" x14ac:dyDescent="0.3">
      <c r="B36" s="36" t="s">
        <v>30</v>
      </c>
      <c r="C36" s="36"/>
      <c r="D36" s="36"/>
      <c r="E36" s="24"/>
      <c r="F36" s="29">
        <v>115202834</v>
      </c>
    </row>
    <row r="37" spans="2:7" ht="17.25" x14ac:dyDescent="0.3">
      <c r="B37" s="36" t="s">
        <v>31</v>
      </c>
      <c r="C37" s="36"/>
      <c r="D37" s="36"/>
      <c r="E37" s="24"/>
      <c r="F37" s="29">
        <v>4556534028.0300007</v>
      </c>
    </row>
    <row r="38" spans="2:7" ht="17.25" x14ac:dyDescent="0.3">
      <c r="B38" s="36" t="s">
        <v>32</v>
      </c>
      <c r="C38" s="36"/>
      <c r="D38" s="36"/>
      <c r="E38" s="24"/>
      <c r="F38" s="29">
        <v>-651487482.41000009</v>
      </c>
    </row>
    <row r="39" spans="2:7" ht="17.25" x14ac:dyDescent="0.3">
      <c r="B39" s="20" t="s">
        <v>33</v>
      </c>
      <c r="C39" s="20"/>
      <c r="D39" s="20"/>
      <c r="E39" s="27"/>
      <c r="F39" s="28">
        <f>SUM(F36:F38)</f>
        <v>4020249379.6200008</v>
      </c>
    </row>
    <row r="40" spans="2:7" ht="24.75" customHeight="1" thickBot="1" x14ac:dyDescent="0.35">
      <c r="B40" s="38" t="s">
        <v>34</v>
      </c>
      <c r="C40" s="38"/>
      <c r="D40" s="38"/>
      <c r="E40" s="39"/>
      <c r="F40" s="34">
        <f>+F39+F30</f>
        <v>4723184982.2700014</v>
      </c>
      <c r="G40" s="11"/>
    </row>
    <row r="41" spans="2:7" ht="10.5" customHeight="1" thickTop="1" x14ac:dyDescent="0.25">
      <c r="B41" s="14"/>
      <c r="C41" s="14"/>
      <c r="D41" s="14"/>
      <c r="E41" s="14"/>
      <c r="F41" s="19"/>
      <c r="G41" s="11"/>
    </row>
    <row r="42" spans="2:7" ht="10.5" customHeight="1" x14ac:dyDescent="0.25">
      <c r="B42" s="14"/>
      <c r="C42" s="14"/>
      <c r="D42" s="14"/>
      <c r="E42" s="14"/>
      <c r="F42" s="19"/>
      <c r="G42" s="11"/>
    </row>
    <row r="43" spans="2:7" ht="10.5" customHeight="1" x14ac:dyDescent="0.25">
      <c r="B43" s="14"/>
      <c r="C43" s="14"/>
      <c r="D43" s="14"/>
      <c r="E43" s="14"/>
      <c r="F43" s="19"/>
      <c r="G43" s="11"/>
    </row>
    <row r="44" spans="2:7" ht="15.75" x14ac:dyDescent="0.25">
      <c r="B44" s="40"/>
      <c r="C44" s="41"/>
      <c r="D44" s="41"/>
      <c r="E44" s="7"/>
      <c r="F44" s="7"/>
    </row>
    <row r="45" spans="2:7" ht="17.25" customHeight="1" x14ac:dyDescent="0.25">
      <c r="B45" s="42" t="s">
        <v>35</v>
      </c>
      <c r="C45" s="43"/>
      <c r="D45" s="41"/>
      <c r="E45" s="6" t="s">
        <v>36</v>
      </c>
      <c r="F45" s="6"/>
      <c r="G45" s="44"/>
    </row>
    <row r="46" spans="2:7" ht="22.5" customHeight="1" x14ac:dyDescent="0.25">
      <c r="B46" s="45" t="s">
        <v>37</v>
      </c>
      <c r="C46" s="46"/>
      <c r="D46" s="47"/>
      <c r="E46" s="5" t="s">
        <v>38</v>
      </c>
      <c r="F46" s="5"/>
      <c r="G46" s="48"/>
    </row>
    <row r="47" spans="2:7" ht="19.5" customHeight="1" x14ac:dyDescent="0.25">
      <c r="B47" s="46" t="s">
        <v>39</v>
      </c>
      <c r="C47" s="46"/>
      <c r="D47" s="47"/>
      <c r="E47" s="4" t="s">
        <v>40</v>
      </c>
      <c r="F47" s="4"/>
      <c r="G47" s="48"/>
    </row>
    <row r="48" spans="2:7" ht="9" customHeight="1" x14ac:dyDescent="0.25">
      <c r="B48" s="49"/>
      <c r="C48" s="49"/>
      <c r="D48" s="47"/>
      <c r="E48" s="50"/>
      <c r="F48" s="50"/>
    </row>
    <row r="49" spans="2:6" ht="9" customHeight="1" x14ac:dyDescent="0.25">
      <c r="B49" s="49"/>
      <c r="C49" s="49"/>
      <c r="D49" s="47"/>
      <c r="E49" s="50"/>
      <c r="F49" s="50"/>
    </row>
    <row r="50" spans="2:6" ht="15.75" x14ac:dyDescent="0.25">
      <c r="B50" s="47"/>
      <c r="C50" s="40"/>
      <c r="D50" s="7"/>
      <c r="E50" s="7"/>
      <c r="F50" s="47"/>
    </row>
    <row r="51" spans="2:6" ht="15" customHeight="1" x14ac:dyDescent="0.25">
      <c r="B51" s="51"/>
      <c r="C51" s="10" t="s">
        <v>41</v>
      </c>
      <c r="D51" s="10"/>
      <c r="E51" s="10"/>
      <c r="F51" s="52"/>
    </row>
    <row r="52" spans="2:6" ht="15" customHeight="1" x14ac:dyDescent="0.25">
      <c r="B52" s="51"/>
      <c r="C52" s="10" t="s">
        <v>42</v>
      </c>
      <c r="D52" s="10"/>
      <c r="E52" s="10"/>
      <c r="F52" s="53"/>
    </row>
    <row r="53" spans="2:6" ht="15" customHeight="1" x14ac:dyDescent="0.25">
      <c r="B53" s="51"/>
      <c r="C53" s="9" t="s">
        <v>43</v>
      </c>
      <c r="D53" s="9"/>
      <c r="E53" s="9"/>
      <c r="F53" s="54"/>
    </row>
    <row r="54" spans="2:6" x14ac:dyDescent="0.25">
      <c r="B54" s="51"/>
      <c r="C54" s="51"/>
      <c r="D54" s="51"/>
      <c r="E54" s="51"/>
      <c r="F54" s="55"/>
    </row>
    <row r="55" spans="2:6" x14ac:dyDescent="0.25">
      <c r="B55" s="51"/>
      <c r="C55" s="51"/>
      <c r="D55" s="51"/>
      <c r="E55" s="51"/>
      <c r="F55" s="55"/>
    </row>
  </sheetData>
  <mergeCells count="15">
    <mergeCell ref="B7:D7"/>
    <mergeCell ref="B2:F2"/>
    <mergeCell ref="B3:F3"/>
    <mergeCell ref="B4:F4"/>
    <mergeCell ref="B5:F5"/>
    <mergeCell ref="B6:F6"/>
    <mergeCell ref="C51:E51"/>
    <mergeCell ref="C52:E52"/>
    <mergeCell ref="C53:E53"/>
    <mergeCell ref="B8:D8"/>
    <mergeCell ref="E44:F44"/>
    <mergeCell ref="E45:F45"/>
    <mergeCell ref="E46:F46"/>
    <mergeCell ref="E47:F47"/>
    <mergeCell ref="D50:E50"/>
  </mergeCells>
  <pageMargins left="0.4" right="0.25" top="0.24" bottom="0.9" header="0.17" footer="0.25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2024-02-13T17:27:02Z</cp:lastPrinted>
  <dcterms:created xsi:type="dcterms:W3CDTF">2024-02-13T16:46:55Z</dcterms:created>
  <dcterms:modified xsi:type="dcterms:W3CDTF">2024-02-13T20:22:41Z</dcterms:modified>
</cp:coreProperties>
</file>