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M332" i="1" l="1"/>
  <c r="L332" i="1"/>
  <c r="K332" i="1"/>
</calcChain>
</file>

<file path=xl/sharedStrings.xml><?xml version="1.0" encoding="utf-8"?>
<sst xmlns="http://schemas.openxmlformats.org/spreadsheetml/2006/main" count="1676" uniqueCount="337">
  <si>
    <t>Objetal</t>
  </si>
  <si>
    <t>DESCRIPCION</t>
  </si>
  <si>
    <t>CODIGO</t>
  </si>
  <si>
    <t>MARCA</t>
  </si>
  <si>
    <t>MODELO</t>
  </si>
  <si>
    <t>SERIE</t>
  </si>
  <si>
    <t>COLOR</t>
  </si>
  <si>
    <t>FECHA</t>
  </si>
  <si>
    <t>DEPRECIACION ACUMULADA</t>
  </si>
  <si>
    <t>VALOR EN LIBRO</t>
  </si>
  <si>
    <t>UBICACIÓN</t>
  </si>
  <si>
    <t>Mesa Plegable</t>
  </si>
  <si>
    <t>Negro</t>
  </si>
  <si>
    <t>Almacen de los Alcarrizos</t>
  </si>
  <si>
    <t>Gris</t>
  </si>
  <si>
    <t>Blanca</t>
  </si>
  <si>
    <t>Blanco</t>
  </si>
  <si>
    <t>Direccion General</t>
  </si>
  <si>
    <t>Oster</t>
  </si>
  <si>
    <t>VALOR ADQUISICION</t>
  </si>
  <si>
    <t>PROGRAMA DE MEDICAMENTOS ESENCIALES CENTRAL DE APOYO LOGISTICO PROMESE CAL</t>
  </si>
  <si>
    <t>REPORTE DE ACTIVOSFIJOS ADQUIRIDO</t>
  </si>
  <si>
    <t>TOTAL GENERAL EN RD$</t>
  </si>
  <si>
    <t xml:space="preserve"> DEL 1 DE ENERO AL 30 DE JUNIO 2022</t>
  </si>
  <si>
    <t>INVERSOR 2.5KW</t>
  </si>
  <si>
    <t>TRACE</t>
  </si>
  <si>
    <t>7460791601320</t>
  </si>
  <si>
    <t>U2521120083</t>
  </si>
  <si>
    <t>BLANCO</t>
  </si>
  <si>
    <t>ALMACEN LOS ALCARRIZOS</t>
  </si>
  <si>
    <t>U2521120074</t>
  </si>
  <si>
    <t>U2521120079</t>
  </si>
  <si>
    <t>U2521120070</t>
  </si>
  <si>
    <t>U2521120096</t>
  </si>
  <si>
    <t>U2521120094</t>
  </si>
  <si>
    <t>28783</t>
  </si>
  <si>
    <t>U2521120051</t>
  </si>
  <si>
    <t>28784</t>
  </si>
  <si>
    <t>U2521120078</t>
  </si>
  <si>
    <t>28785</t>
  </si>
  <si>
    <t>U2521120058</t>
  </si>
  <si>
    <t>28786</t>
  </si>
  <si>
    <t>U2521120075</t>
  </si>
  <si>
    <t>28787</t>
  </si>
  <si>
    <t>U2521120021</t>
  </si>
  <si>
    <t>28788</t>
  </si>
  <si>
    <t>U2521120090</t>
  </si>
  <si>
    <t>28789</t>
  </si>
  <si>
    <t>U2521120085</t>
  </si>
  <si>
    <t>28790</t>
  </si>
  <si>
    <t>U2521120091</t>
  </si>
  <si>
    <t>U2521120050</t>
  </si>
  <si>
    <t>U2521120044</t>
  </si>
  <si>
    <t>U2521120042</t>
  </si>
  <si>
    <t>U2521120067</t>
  </si>
  <si>
    <t>U2521120069</t>
  </si>
  <si>
    <t>U2521120038</t>
  </si>
  <si>
    <t>U2521120018</t>
  </si>
  <si>
    <t>U2521120072</t>
  </si>
  <si>
    <t>U2521120016</t>
  </si>
  <si>
    <t>U2521120095</t>
  </si>
  <si>
    <t>U2521120046</t>
  </si>
  <si>
    <t>U2521120073</t>
  </si>
  <si>
    <t>U2521120036</t>
  </si>
  <si>
    <t>U2521120053</t>
  </si>
  <si>
    <t>U2521120054</t>
  </si>
  <si>
    <t>U2521120084</t>
  </si>
  <si>
    <t>U2521120017</t>
  </si>
  <si>
    <t>U2521120077</t>
  </si>
  <si>
    <t>U2521120032</t>
  </si>
  <si>
    <t>U2521120003</t>
  </si>
  <si>
    <t>U2521120028</t>
  </si>
  <si>
    <t>U2521120030</t>
  </si>
  <si>
    <t>U2521120023</t>
  </si>
  <si>
    <t>U2521120009</t>
  </si>
  <si>
    <t>U2521120031</t>
  </si>
  <si>
    <t>U2521120019</t>
  </si>
  <si>
    <t>U2521120040</t>
  </si>
  <si>
    <t>U2521120011</t>
  </si>
  <si>
    <t>U2521120076</t>
  </si>
  <si>
    <t>U2521120027</t>
  </si>
  <si>
    <t>U2521120024</t>
  </si>
  <si>
    <t>U2521120033</t>
  </si>
  <si>
    <t>U2521120082</t>
  </si>
  <si>
    <t>U2521120049</t>
  </si>
  <si>
    <t>U2521120034</t>
  </si>
  <si>
    <t>U2521120020</t>
  </si>
  <si>
    <t>U2521120002</t>
  </si>
  <si>
    <t>U2521120029</t>
  </si>
  <si>
    <t>U2521120005</t>
  </si>
  <si>
    <t>U2521120010</t>
  </si>
  <si>
    <t>U2521120092</t>
  </si>
  <si>
    <t>U2521120043</t>
  </si>
  <si>
    <t>U2521120047</t>
  </si>
  <si>
    <t>U2521120048</t>
  </si>
  <si>
    <t>U2521120013</t>
  </si>
  <si>
    <t>U2521120025</t>
  </si>
  <si>
    <t>U2521120015</t>
  </si>
  <si>
    <t>U2521120041</t>
  </si>
  <si>
    <t>U2521120088</t>
  </si>
  <si>
    <t>U2521120063</t>
  </si>
  <si>
    <t>U2521120081</t>
  </si>
  <si>
    <t>U2521120061</t>
  </si>
  <si>
    <t>U2521120045</t>
  </si>
  <si>
    <t>U2521120098</t>
  </si>
  <si>
    <t>U2521120099</t>
  </si>
  <si>
    <t>U2521120089</t>
  </si>
  <si>
    <t>U2521120052</t>
  </si>
  <si>
    <t>U2521120012</t>
  </si>
  <si>
    <t>U2521120057</t>
  </si>
  <si>
    <t>U2521120008</t>
  </si>
  <si>
    <t>U2521120097</t>
  </si>
  <si>
    <t>U2521120000</t>
  </si>
  <si>
    <t>U2521120001</t>
  </si>
  <si>
    <t>U2521120087</t>
  </si>
  <si>
    <t>U2521120055</t>
  </si>
  <si>
    <t>U2521120062</t>
  </si>
  <si>
    <t>U2521120086</t>
  </si>
  <si>
    <t>U2521120039</t>
  </si>
  <si>
    <t>U2521120035</t>
  </si>
  <si>
    <t>U2521120080</t>
  </si>
  <si>
    <t>U2521120037</t>
  </si>
  <si>
    <t>U2521120026</t>
  </si>
  <si>
    <t>U2521120056</t>
  </si>
  <si>
    <t>U2521120022</t>
  </si>
  <si>
    <t>U2521120066</t>
  </si>
  <si>
    <t>U2521120093</t>
  </si>
  <si>
    <t>U2521120071</t>
  </si>
  <si>
    <t>U2521120060</t>
  </si>
  <si>
    <t>U2521120059</t>
  </si>
  <si>
    <t>U2521120004</t>
  </si>
  <si>
    <t>U2521120007</t>
  </si>
  <si>
    <t>U2521120006</t>
  </si>
  <si>
    <t>U2521120014</t>
  </si>
  <si>
    <t>U2521120065</t>
  </si>
  <si>
    <t>U2521120064</t>
  </si>
  <si>
    <t>U2521120068</t>
  </si>
  <si>
    <t>AIRE ACONDICIONADO 18 000 BTU</t>
  </si>
  <si>
    <t>KTC</t>
  </si>
  <si>
    <t>CEAB4-18CRFN2</t>
  </si>
  <si>
    <t>340D654460317290130248</t>
  </si>
  <si>
    <t>340D654460317290130043</t>
  </si>
  <si>
    <t>340D686220317290130369</t>
  </si>
  <si>
    <t>340D686220317290130327</t>
  </si>
  <si>
    <t>340D686220317290130320</t>
  </si>
  <si>
    <t>340D686220317290130277</t>
  </si>
  <si>
    <t>340D686220317290130330</t>
  </si>
  <si>
    <t>340D686220317290130198</t>
  </si>
  <si>
    <t>340D686220317290130383</t>
  </si>
  <si>
    <t>340E050170318270130090</t>
  </si>
  <si>
    <t>340D686220317290130303</t>
  </si>
  <si>
    <t>340D654460317290130049</t>
  </si>
  <si>
    <t>340D686220317290130334</t>
  </si>
  <si>
    <t>340D686220317290130331</t>
  </si>
  <si>
    <t>340D654460317290130249</t>
  </si>
  <si>
    <t>340D654460317290130052</t>
  </si>
  <si>
    <t>340D654460317290130061</t>
  </si>
  <si>
    <t>340D654460317290130048</t>
  </si>
  <si>
    <t>340D654460317290130256</t>
  </si>
  <si>
    <t>340D654460317290130054</t>
  </si>
  <si>
    <t>AIRE ACONDICIONADO 24 000 BTU</t>
  </si>
  <si>
    <t>CEAB4-24CRFN2</t>
  </si>
  <si>
    <t>340E06389011A130130058</t>
  </si>
  <si>
    <t>340E06389011A130130103</t>
  </si>
  <si>
    <t>340E06389011A130130071</t>
  </si>
  <si>
    <t>340E06389011A130130062</t>
  </si>
  <si>
    <t>340E06389011A130130059</t>
  </si>
  <si>
    <t>340E06389011A130130024</t>
  </si>
  <si>
    <t>340E06389011A130130070</t>
  </si>
  <si>
    <t>340E06389011A130130069</t>
  </si>
  <si>
    <t>340E06389011A130130057</t>
  </si>
  <si>
    <t>340E06389011A130130008</t>
  </si>
  <si>
    <t>340E06389011A130130020</t>
  </si>
  <si>
    <t>340E06389011A130130100</t>
  </si>
  <si>
    <t>340E06389011A130130105</t>
  </si>
  <si>
    <t>340E06389011A130130114</t>
  </si>
  <si>
    <t>340E06389011A130130073</t>
  </si>
  <si>
    <t>340E06389011A130130099</t>
  </si>
  <si>
    <t>340E06389011A130130074</t>
  </si>
  <si>
    <t>340E06389011A130130072</t>
  </si>
  <si>
    <t>340E06389011A130130119</t>
  </si>
  <si>
    <t>340E06389011A130130067</t>
  </si>
  <si>
    <t>340E06389011A130130120</t>
  </si>
  <si>
    <t>340E06389011A130130022</t>
  </si>
  <si>
    <t>340E06389011A130130003</t>
  </si>
  <si>
    <t>340E06389011A130130111</t>
  </si>
  <si>
    <t>340E06389011A130130068</t>
  </si>
  <si>
    <t>340E06389011A130130118</t>
  </si>
  <si>
    <t>340E06389011A130130116</t>
  </si>
  <si>
    <t>340E06389011A130130055</t>
  </si>
  <si>
    <t>340E06389011A130130005</t>
  </si>
  <si>
    <t>340E06389011A130130066</t>
  </si>
  <si>
    <t>340E06389011A130130065</t>
  </si>
  <si>
    <t>340E06389011A130130122</t>
  </si>
  <si>
    <t>340E06389011A130130010</t>
  </si>
  <si>
    <t>340E06389011A130130064</t>
  </si>
  <si>
    <t>340E06389011A130130004</t>
  </si>
  <si>
    <t>340E06389011A130130016</t>
  </si>
  <si>
    <t>340E06389011A130130102</t>
  </si>
  <si>
    <t>340E06389011A130130063</t>
  </si>
  <si>
    <t>340E06389011A130130123</t>
  </si>
  <si>
    <t>340E06389011A130130006</t>
  </si>
  <si>
    <t>340E06389011A130130009</t>
  </si>
  <si>
    <t>340E06389011A130130124</t>
  </si>
  <si>
    <t>340E06389011A130130106</t>
  </si>
  <si>
    <t>340E06389011A130130012</t>
  </si>
  <si>
    <t>340E06389011A130130107</t>
  </si>
  <si>
    <t>340E06389011A130130121</t>
  </si>
  <si>
    <t>340E06389011A130130056</t>
  </si>
  <si>
    <t>340E06389011A130130007</t>
  </si>
  <si>
    <t>340E06389011A130130013</t>
  </si>
  <si>
    <t>340E06389011A130130001</t>
  </si>
  <si>
    <t>AIRE ACONDICIONADO 12 000 BTU</t>
  </si>
  <si>
    <t>CEAB4-12CRFN2-21</t>
  </si>
  <si>
    <t>340D686220118040130347</t>
  </si>
  <si>
    <t>340D686220118040130403</t>
  </si>
  <si>
    <t>340D686220118040130200</t>
  </si>
  <si>
    <t>340D686220118040130207</t>
  </si>
  <si>
    <t>340D686220118040130400</t>
  </si>
  <si>
    <t>340D686220118040130398</t>
  </si>
  <si>
    <t>340D686220118040130196</t>
  </si>
  <si>
    <t>340D686220118040130401</t>
  </si>
  <si>
    <t>340D686220118040130215</t>
  </si>
  <si>
    <t>340D686220118040130190</t>
  </si>
  <si>
    <t>Silla Secretarial C/B</t>
  </si>
  <si>
    <t>Escritorio Pequeño</t>
  </si>
  <si>
    <t>Haya</t>
  </si>
  <si>
    <t xml:space="preserve">Trituradora </t>
  </si>
  <si>
    <t>Royal</t>
  </si>
  <si>
    <t>CX112X</t>
  </si>
  <si>
    <t>Guillotina</t>
  </si>
  <si>
    <t>Deli</t>
  </si>
  <si>
    <t>Crema</t>
  </si>
  <si>
    <t>Uña Hidraulica</t>
  </si>
  <si>
    <t>AGRO TOOL</t>
  </si>
  <si>
    <t>KGS3000</t>
  </si>
  <si>
    <t>20210622II029929</t>
  </si>
  <si>
    <t>Amarillo</t>
  </si>
  <si>
    <t xml:space="preserve">Almacen General </t>
  </si>
  <si>
    <t>20210621II029992</t>
  </si>
  <si>
    <t>20210621II029985</t>
  </si>
  <si>
    <t>20210621II029909</t>
  </si>
  <si>
    <t>20210622II029914</t>
  </si>
  <si>
    <t>20210622II029921</t>
  </si>
  <si>
    <t>20210621II029900</t>
  </si>
  <si>
    <t>20210621II029979</t>
  </si>
  <si>
    <t>20210622II029922</t>
  </si>
  <si>
    <t>20210622II029909</t>
  </si>
  <si>
    <t>20210621II029977</t>
  </si>
  <si>
    <t>20210621II029982</t>
  </si>
  <si>
    <t>Lavador de Piso</t>
  </si>
  <si>
    <t>KARCHER</t>
  </si>
  <si>
    <t>IPX3</t>
  </si>
  <si>
    <t>0271II</t>
  </si>
  <si>
    <t>Gris/Negro</t>
  </si>
  <si>
    <t>Almacen de Suministro</t>
  </si>
  <si>
    <t>Podadora de Grama</t>
  </si>
  <si>
    <t>TRUPER</t>
  </si>
  <si>
    <t>DES-330</t>
  </si>
  <si>
    <t>Mamey</t>
  </si>
  <si>
    <t>Sierra Electrica</t>
  </si>
  <si>
    <t>DERVALT</t>
  </si>
  <si>
    <t>DWE575-B3</t>
  </si>
  <si>
    <t>0569645</t>
  </si>
  <si>
    <t>Taladro Inalambrico</t>
  </si>
  <si>
    <t>DAWALT</t>
  </si>
  <si>
    <t>DCD709D2</t>
  </si>
  <si>
    <t>004944</t>
  </si>
  <si>
    <t>Taladro Sencillo</t>
  </si>
  <si>
    <t>DEWALT</t>
  </si>
  <si>
    <t>DCD708D2</t>
  </si>
  <si>
    <t>005296</t>
  </si>
  <si>
    <t>Clavadora de Clavos</t>
  </si>
  <si>
    <t>CLNE-18</t>
  </si>
  <si>
    <t xml:space="preserve">Bebedero </t>
  </si>
  <si>
    <t>Gold Premium</t>
  </si>
  <si>
    <t>GP-BWB05</t>
  </si>
  <si>
    <t>12010615</t>
  </si>
  <si>
    <t>Cromado</t>
  </si>
  <si>
    <t>12010610</t>
  </si>
  <si>
    <t>12010616</t>
  </si>
  <si>
    <t>12010611</t>
  </si>
  <si>
    <t>12010607</t>
  </si>
  <si>
    <t>12010613</t>
  </si>
  <si>
    <t>12010614</t>
  </si>
  <si>
    <t>12010609</t>
  </si>
  <si>
    <t>12010608</t>
  </si>
  <si>
    <t>12010612</t>
  </si>
  <si>
    <t>Carrito de 2 Ruedas</t>
  </si>
  <si>
    <t>30660731516044</t>
  </si>
  <si>
    <t>30660731516043</t>
  </si>
  <si>
    <t>30660731516051</t>
  </si>
  <si>
    <t>660731516043</t>
  </si>
  <si>
    <t>Purificador de Aire</t>
  </si>
  <si>
    <t>Pureambiice</t>
  </si>
  <si>
    <t>AP2000</t>
  </si>
  <si>
    <t>Aire Acondicionado 40,000btu</t>
  </si>
  <si>
    <t>LG</t>
  </si>
  <si>
    <t>AVNQ40GM1A4</t>
  </si>
  <si>
    <t>1A1M00FW-101TAHQE4217</t>
  </si>
  <si>
    <t>F/P Paza Jean Luis</t>
  </si>
  <si>
    <t xml:space="preserve">Camion </t>
  </si>
  <si>
    <t>Mitsubitshi</t>
  </si>
  <si>
    <t>PP382441</t>
  </si>
  <si>
    <t>FE85CGA65671</t>
  </si>
  <si>
    <t>Dpto. de Distribucion</t>
  </si>
  <si>
    <t>PP683537</t>
  </si>
  <si>
    <t>FE85CGA65658</t>
  </si>
  <si>
    <t>Horno Freidora de Aire</t>
  </si>
  <si>
    <t>Halmiton Beach</t>
  </si>
  <si>
    <t>A2812CE</t>
  </si>
  <si>
    <t>Acromado</t>
  </si>
  <si>
    <t xml:space="preserve">Tostadora </t>
  </si>
  <si>
    <t>25460Z</t>
  </si>
  <si>
    <t>A2712DA</t>
  </si>
  <si>
    <t>Negro-Acromado</t>
  </si>
  <si>
    <t>Licuadora</t>
  </si>
  <si>
    <t>BLSTSE75-013</t>
  </si>
  <si>
    <t>Bomba de Agua 5.5HP</t>
  </si>
  <si>
    <t>Pearl</t>
  </si>
  <si>
    <t>C2P55H36S</t>
  </si>
  <si>
    <t>R20090026</t>
  </si>
  <si>
    <t>Ingenieria e Insfraestrura</t>
  </si>
  <si>
    <t>Puerta Enrollable</t>
  </si>
  <si>
    <t>F/P S/C Los Mina</t>
  </si>
  <si>
    <t>F/P Hosp. Ricardo Limardo</t>
  </si>
  <si>
    <t>Camara de Seguridad</t>
  </si>
  <si>
    <t>Dpto. de Seguridad</t>
  </si>
  <si>
    <t>NVR de 8 Canales</t>
  </si>
  <si>
    <t>Hikvision</t>
  </si>
  <si>
    <t>DS-7608NI-Q2/8P</t>
  </si>
  <si>
    <t>G10560484</t>
  </si>
  <si>
    <t xml:space="preserve">Plancha a Vapor </t>
  </si>
  <si>
    <t>Sunbeam</t>
  </si>
  <si>
    <t>GCSBH5-100</t>
  </si>
  <si>
    <t>Blanca/ Azul</t>
  </si>
  <si>
    <t>Dpto.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</si>
</sst>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\ [$€]_-;\-* #,##0.00\ [$€]_-;_-* &quot;-&quot;??\ [$€]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name val="Cambria"/>
      <family val="1"/>
    </font>
    <font>
      <u/>
      <sz val="10"/>
      <color theme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8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15" fillId="5" borderId="0" applyNumberFormat="0" applyBorder="0" applyAlignment="0" applyProtection="0"/>
    <xf numFmtId="0" fontId="10" fillId="22" borderId="3" applyNumberFormat="0" applyAlignment="0" applyProtection="0"/>
    <xf numFmtId="0" fontId="11" fillId="23" borderId="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4" fillId="9" borderId="3" applyNumberFormat="0" applyAlignment="0" applyProtection="0"/>
    <xf numFmtId="0" fontId="12" fillId="0" borderId="5" applyNumberFormat="0" applyFill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5" borderId="9" applyNumberFormat="0" applyFont="0" applyAlignment="0" applyProtection="0"/>
    <xf numFmtId="0" fontId="17" fillId="22" borderId="1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8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</cellStyleXfs>
  <cellXfs count="36">
    <xf numFmtId="0" fontId="0" fillId="0" borderId="0" xfId="0"/>
    <xf numFmtId="0" fontId="0" fillId="0" borderId="0" xfId="0"/>
    <xf numFmtId="4" fontId="3" fillId="3" borderId="1" xfId="1" applyNumberFormat="1" applyFont="1" applyFill="1" applyBorder="1" applyAlignment="1">
      <alignment horizontal="right"/>
    </xf>
    <xf numFmtId="0" fontId="3" fillId="3" borderId="1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5" fontId="3" fillId="3" borderId="1" xfId="0" applyNumberFormat="1" applyFont="1" applyFill="1" applyBorder="1" applyAlignment="1">
      <alignment horizontal="center"/>
    </xf>
    <xf numFmtId="4" fontId="25" fillId="3" borderId="1" xfId="554" applyNumberFormat="1" applyFont="1" applyFill="1" applyBorder="1"/>
    <xf numFmtId="4" fontId="25" fillId="3" borderId="1" xfId="584" applyNumberFormat="1" applyFont="1" applyFill="1" applyBorder="1"/>
    <xf numFmtId="4" fontId="25" fillId="3" borderId="1" xfId="2486" applyNumberFormat="1" applyFont="1" applyFill="1" applyBorder="1"/>
    <xf numFmtId="0" fontId="0" fillId="3" borderId="12" xfId="0" applyFont="1" applyFill="1" applyBorder="1" applyAlignment="1">
      <alignment horizontal="center"/>
    </xf>
    <xf numFmtId="0" fontId="28" fillId="0" borderId="0" xfId="0" applyFont="1"/>
    <xf numFmtId="0" fontId="30" fillId="2" borderId="12" xfId="2" applyFont="1" applyFill="1" applyBorder="1" applyAlignment="1">
      <alignment horizontal="center"/>
    </xf>
    <xf numFmtId="0" fontId="30" fillId="2" borderId="2" xfId="2" applyFont="1" applyFill="1" applyBorder="1" applyAlignment="1">
      <alignment horizontal="center"/>
    </xf>
    <xf numFmtId="0" fontId="30" fillId="2" borderId="1" xfId="2" applyFont="1" applyFill="1" applyBorder="1" applyAlignment="1">
      <alignment horizontal="left"/>
    </xf>
    <xf numFmtId="1" fontId="30" fillId="2" borderId="1" xfId="2" applyNumberFormat="1" applyFont="1" applyFill="1" applyBorder="1" applyAlignment="1">
      <alignment horizontal="center"/>
    </xf>
    <xf numFmtId="0" fontId="30" fillId="2" borderId="1" xfId="2" applyFont="1" applyFill="1" applyBorder="1" applyAlignment="1">
      <alignment horizontal="center"/>
    </xf>
    <xf numFmtId="49" fontId="30" fillId="2" borderId="1" xfId="2" applyNumberFormat="1" applyFont="1" applyFill="1" applyBorder="1" applyAlignment="1">
      <alignment horizontal="center"/>
    </xf>
    <xf numFmtId="4" fontId="30" fillId="2" borderId="2" xfId="2" applyNumberFormat="1" applyFont="1" applyFill="1" applyBorder="1" applyAlignment="1">
      <alignment horizontal="center" wrapText="1"/>
    </xf>
    <xf numFmtId="4" fontId="30" fillId="2" borderId="2" xfId="2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quotePrefix="1" applyFill="1" applyBorder="1" applyAlignment="1">
      <alignment horizontal="left"/>
    </xf>
    <xf numFmtId="0" fontId="33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49" fontId="3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31" fillId="3" borderId="15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4" fontId="32" fillId="3" borderId="16" xfId="1" applyNumberFormat="1" applyFont="1" applyFill="1" applyBorder="1" applyAlignment="1">
      <alignment horizontal="center"/>
    </xf>
    <xf numFmtId="4" fontId="0" fillId="0" borderId="0" xfId="0" applyNumberFormat="1"/>
  </cellXfs>
  <cellStyles count="248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2 2" xfId="32"/>
    <cellStyle name="Comma 2 2 2" xfId="33"/>
    <cellStyle name="Comma 2 3" xfId="34"/>
    <cellStyle name="Comma 3" xfId="35"/>
    <cellStyle name="Comma 3 2" xfId="36"/>
    <cellStyle name="Comma 3 2 2" xfId="37"/>
    <cellStyle name="Comma 3 2 3" xfId="38"/>
    <cellStyle name="Comma 3 3" xfId="39"/>
    <cellStyle name="Comma 3 4" xfId="40"/>
    <cellStyle name="Comma 4" xfId="41"/>
    <cellStyle name="Comma 4 2" xfId="42"/>
    <cellStyle name="Comma 4 3" xfId="43"/>
    <cellStyle name="Comma 5" xfId="44"/>
    <cellStyle name="Currency 2" xfId="45"/>
    <cellStyle name="Currency 2 2" xfId="46"/>
    <cellStyle name="Currency 3" xfId="47"/>
    <cellStyle name="Currency 3 2" xfId="48"/>
    <cellStyle name="Currency 3 3" xfId="49"/>
    <cellStyle name="Énfasis1" xfId="2" builtinId="29"/>
    <cellStyle name="Euro" xfId="50"/>
    <cellStyle name="Euro 2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Hyperlink 2" xfId="58"/>
    <cellStyle name="Hyperlink 3" xfId="59"/>
    <cellStyle name="Input 2" xfId="60"/>
    <cellStyle name="Linked Cell 2" xfId="61"/>
    <cellStyle name="Millares" xfId="1" builtinId="3"/>
    <cellStyle name="Millares 2" xfId="63"/>
    <cellStyle name="Millares 2 2" xfId="64"/>
    <cellStyle name="Millares 2 3" xfId="65"/>
    <cellStyle name="Millares 2 4" xfId="66"/>
    <cellStyle name="Millares 2 5" xfId="67"/>
    <cellStyle name="Millares 2 6" xfId="68"/>
    <cellStyle name="Millares 3" xfId="69"/>
    <cellStyle name="Millares 3 2" xfId="70"/>
    <cellStyle name="Millares 4" xfId="71"/>
    <cellStyle name="Millares 5" xfId="72"/>
    <cellStyle name="Millares 6" xfId="62"/>
    <cellStyle name="Millares 7" xfId="2485"/>
    <cellStyle name="Neutral 2" xfId="73"/>
    <cellStyle name="Normal" xfId="0" builtinId="0"/>
    <cellStyle name="Normal 10" xfId="74"/>
    <cellStyle name="Normal 10 10" xfId="75"/>
    <cellStyle name="Normal 10 2" xfId="76"/>
    <cellStyle name="Normal 10 2 2" xfId="77"/>
    <cellStyle name="Normal 10 2 2 2" xfId="78"/>
    <cellStyle name="Normal 10 2 2 2 2" xfId="79"/>
    <cellStyle name="Normal 10 2 2 3" xfId="80"/>
    <cellStyle name="Normal 10 2 3" xfId="81"/>
    <cellStyle name="Normal 10 2 3 2" xfId="82"/>
    <cellStyle name="Normal 10 2 3 2 2" xfId="83"/>
    <cellStyle name="Normal 10 2 3 3" xfId="84"/>
    <cellStyle name="Normal 10 2 4" xfId="85"/>
    <cellStyle name="Normal 10 2 4 2" xfId="86"/>
    <cellStyle name="Normal 10 2 4 2 2" xfId="87"/>
    <cellStyle name="Normal 10 2 4 3" xfId="88"/>
    <cellStyle name="Normal 10 2 5" xfId="89"/>
    <cellStyle name="Normal 10 2 5 2" xfId="90"/>
    <cellStyle name="Normal 10 2 6" xfId="91"/>
    <cellStyle name="Normal 10 3" xfId="92"/>
    <cellStyle name="Normal 10 3 2" xfId="93"/>
    <cellStyle name="Normal 10 3 2 2" xfId="94"/>
    <cellStyle name="Normal 10 3 2 2 2" xfId="95"/>
    <cellStyle name="Normal 10 3 2 3" xfId="96"/>
    <cellStyle name="Normal 10 3 3" xfId="97"/>
    <cellStyle name="Normal 10 3 3 2" xfId="98"/>
    <cellStyle name="Normal 10 3 4" xfId="99"/>
    <cellStyle name="Normal 10 4" xfId="100"/>
    <cellStyle name="Normal 10 4 2" xfId="101"/>
    <cellStyle name="Normal 10 4 2 2" xfId="102"/>
    <cellStyle name="Normal 10 4 3" xfId="103"/>
    <cellStyle name="Normal 10 5" xfId="104"/>
    <cellStyle name="Normal 10 5 2" xfId="105"/>
    <cellStyle name="Normal 10 5 2 2" xfId="106"/>
    <cellStyle name="Normal 10 5 3" xfId="107"/>
    <cellStyle name="Normal 10 6" xfId="108"/>
    <cellStyle name="Normal 10 6 2" xfId="109"/>
    <cellStyle name="Normal 10 6 2 2" xfId="110"/>
    <cellStyle name="Normal 10 6 3" xfId="111"/>
    <cellStyle name="Normal 10 7" xfId="112"/>
    <cellStyle name="Normal 10 7 2" xfId="113"/>
    <cellStyle name="Normal 10 7 2 2" xfId="114"/>
    <cellStyle name="Normal 10 7 3" xfId="115"/>
    <cellStyle name="Normal 10 8" xfId="116"/>
    <cellStyle name="Normal 10 8 2" xfId="117"/>
    <cellStyle name="Normal 10 8 2 2" xfId="118"/>
    <cellStyle name="Normal 10 8 3" xfId="119"/>
    <cellStyle name="Normal 10 9" xfId="120"/>
    <cellStyle name="Normal 10 9 2" xfId="121"/>
    <cellStyle name="Normal 11" xfId="122"/>
    <cellStyle name="Normal 11 10" xfId="123"/>
    <cellStyle name="Normal 11 2" xfId="124"/>
    <cellStyle name="Normal 11 2 2" xfId="125"/>
    <cellStyle name="Normal 11 2 2 2" xfId="126"/>
    <cellStyle name="Normal 11 2 2 2 2" xfId="127"/>
    <cellStyle name="Normal 11 2 2 3" xfId="128"/>
    <cellStyle name="Normal 11 2 3" xfId="129"/>
    <cellStyle name="Normal 11 2 3 2" xfId="130"/>
    <cellStyle name="Normal 11 2 3 2 2" xfId="131"/>
    <cellStyle name="Normal 11 2 3 3" xfId="132"/>
    <cellStyle name="Normal 11 2 4" xfId="133"/>
    <cellStyle name="Normal 11 2 4 2" xfId="134"/>
    <cellStyle name="Normal 11 2 4 2 2" xfId="135"/>
    <cellStyle name="Normal 11 2 4 3" xfId="136"/>
    <cellStyle name="Normal 11 2 5" xfId="137"/>
    <cellStyle name="Normal 11 2 5 2" xfId="138"/>
    <cellStyle name="Normal 11 2 6" xfId="139"/>
    <cellStyle name="Normal 11 3" xfId="140"/>
    <cellStyle name="Normal 11 3 2" xfId="141"/>
    <cellStyle name="Normal 11 3 2 2" xfId="142"/>
    <cellStyle name="Normal 11 3 2 2 2" xfId="143"/>
    <cellStyle name="Normal 11 3 2 3" xfId="144"/>
    <cellStyle name="Normal 11 3 3" xfId="145"/>
    <cellStyle name="Normal 11 3 3 2" xfId="146"/>
    <cellStyle name="Normal 11 3 4" xfId="147"/>
    <cellStyle name="Normal 11 4" xfId="148"/>
    <cellStyle name="Normal 11 4 2" xfId="149"/>
    <cellStyle name="Normal 11 4 2 2" xfId="150"/>
    <cellStyle name="Normal 11 4 3" xfId="151"/>
    <cellStyle name="Normal 11 5" xfId="152"/>
    <cellStyle name="Normal 11 5 2" xfId="153"/>
    <cellStyle name="Normal 11 5 2 2" xfId="154"/>
    <cellStyle name="Normal 11 5 3" xfId="155"/>
    <cellStyle name="Normal 11 6" xfId="156"/>
    <cellStyle name="Normal 11 6 2" xfId="157"/>
    <cellStyle name="Normal 11 6 2 2" xfId="158"/>
    <cellStyle name="Normal 11 6 3" xfId="159"/>
    <cellStyle name="Normal 11 7" xfId="160"/>
    <cellStyle name="Normal 11 7 2" xfId="161"/>
    <cellStyle name="Normal 11 7 2 2" xfId="162"/>
    <cellStyle name="Normal 11 7 3" xfId="163"/>
    <cellStyle name="Normal 11 8" xfId="164"/>
    <cellStyle name="Normal 11 8 2" xfId="165"/>
    <cellStyle name="Normal 11 8 2 2" xfId="166"/>
    <cellStyle name="Normal 11 8 3" xfId="167"/>
    <cellStyle name="Normal 11 9" xfId="168"/>
    <cellStyle name="Normal 11 9 2" xfId="169"/>
    <cellStyle name="Normal 12" xfId="170"/>
    <cellStyle name="Normal 12 10" xfId="171"/>
    <cellStyle name="Normal 12 2" xfId="172"/>
    <cellStyle name="Normal 12 2 2" xfId="173"/>
    <cellStyle name="Normal 12 2 2 2" xfId="174"/>
    <cellStyle name="Normal 12 2 2 2 2" xfId="175"/>
    <cellStyle name="Normal 12 2 2 3" xfId="176"/>
    <cellStyle name="Normal 12 2 3" xfId="177"/>
    <cellStyle name="Normal 12 2 3 2" xfId="178"/>
    <cellStyle name="Normal 12 2 3 2 2" xfId="179"/>
    <cellStyle name="Normal 12 2 3 3" xfId="180"/>
    <cellStyle name="Normal 12 2 4" xfId="181"/>
    <cellStyle name="Normal 12 2 4 2" xfId="182"/>
    <cellStyle name="Normal 12 2 4 2 2" xfId="183"/>
    <cellStyle name="Normal 12 2 4 3" xfId="184"/>
    <cellStyle name="Normal 12 2 5" xfId="185"/>
    <cellStyle name="Normal 12 2 5 2" xfId="186"/>
    <cellStyle name="Normal 12 2 6" xfId="187"/>
    <cellStyle name="Normal 12 3" xfId="188"/>
    <cellStyle name="Normal 12 3 2" xfId="189"/>
    <cellStyle name="Normal 12 3 2 2" xfId="190"/>
    <cellStyle name="Normal 12 3 2 2 2" xfId="191"/>
    <cellStyle name="Normal 12 3 2 3" xfId="192"/>
    <cellStyle name="Normal 12 3 3" xfId="193"/>
    <cellStyle name="Normal 12 3 3 2" xfId="194"/>
    <cellStyle name="Normal 12 3 4" xfId="195"/>
    <cellStyle name="Normal 12 4" xfId="196"/>
    <cellStyle name="Normal 12 4 2" xfId="197"/>
    <cellStyle name="Normal 12 4 2 2" xfId="198"/>
    <cellStyle name="Normal 12 4 3" xfId="199"/>
    <cellStyle name="Normal 12 5" xfId="200"/>
    <cellStyle name="Normal 12 5 2" xfId="201"/>
    <cellStyle name="Normal 12 5 2 2" xfId="202"/>
    <cellStyle name="Normal 12 5 3" xfId="203"/>
    <cellStyle name="Normal 12 6" xfId="204"/>
    <cellStyle name="Normal 12 6 2" xfId="205"/>
    <cellStyle name="Normal 12 6 2 2" xfId="206"/>
    <cellStyle name="Normal 12 6 3" xfId="207"/>
    <cellStyle name="Normal 12 7" xfId="208"/>
    <cellStyle name="Normal 12 7 2" xfId="209"/>
    <cellStyle name="Normal 12 7 2 2" xfId="210"/>
    <cellStyle name="Normal 12 7 3" xfId="211"/>
    <cellStyle name="Normal 12 8" xfId="212"/>
    <cellStyle name="Normal 12 8 2" xfId="213"/>
    <cellStyle name="Normal 12 8 2 2" xfId="214"/>
    <cellStyle name="Normal 12 8 3" xfId="215"/>
    <cellStyle name="Normal 12 9" xfId="216"/>
    <cellStyle name="Normal 12 9 2" xfId="217"/>
    <cellStyle name="Normal 13" xfId="218"/>
    <cellStyle name="Normal 13 10" xfId="219"/>
    <cellStyle name="Normal 13 2" xfId="220"/>
    <cellStyle name="Normal 13 2 2" xfId="221"/>
    <cellStyle name="Normal 13 2 2 2" xfId="222"/>
    <cellStyle name="Normal 13 2 2 2 2" xfId="223"/>
    <cellStyle name="Normal 13 2 2 3" xfId="224"/>
    <cellStyle name="Normal 13 2 3" xfId="225"/>
    <cellStyle name="Normal 13 2 3 2" xfId="226"/>
    <cellStyle name="Normal 13 2 3 2 2" xfId="227"/>
    <cellStyle name="Normal 13 2 3 3" xfId="228"/>
    <cellStyle name="Normal 13 2 4" xfId="229"/>
    <cellStyle name="Normal 13 2 4 2" xfId="230"/>
    <cellStyle name="Normal 13 2 4 2 2" xfId="231"/>
    <cellStyle name="Normal 13 2 4 3" xfId="232"/>
    <cellStyle name="Normal 13 2 5" xfId="233"/>
    <cellStyle name="Normal 13 2 5 2" xfId="234"/>
    <cellStyle name="Normal 13 2 6" xfId="235"/>
    <cellStyle name="Normal 13 3" xfId="236"/>
    <cellStyle name="Normal 13 3 2" xfId="237"/>
    <cellStyle name="Normal 13 3 2 2" xfId="238"/>
    <cellStyle name="Normal 13 3 2 2 2" xfId="239"/>
    <cellStyle name="Normal 13 3 2 3" xfId="240"/>
    <cellStyle name="Normal 13 3 3" xfId="241"/>
    <cellStyle name="Normal 13 3 3 2" xfId="242"/>
    <cellStyle name="Normal 13 3 4" xfId="243"/>
    <cellStyle name="Normal 13 4" xfId="244"/>
    <cellStyle name="Normal 13 4 2" xfId="245"/>
    <cellStyle name="Normal 13 4 2 2" xfId="246"/>
    <cellStyle name="Normal 13 4 3" xfId="247"/>
    <cellStyle name="Normal 13 5" xfId="248"/>
    <cellStyle name="Normal 13 5 2" xfId="249"/>
    <cellStyle name="Normal 13 5 2 2" xfId="250"/>
    <cellStyle name="Normal 13 5 3" xfId="251"/>
    <cellStyle name="Normal 13 6" xfId="252"/>
    <cellStyle name="Normal 13 6 2" xfId="253"/>
    <cellStyle name="Normal 13 6 2 2" xfId="254"/>
    <cellStyle name="Normal 13 6 3" xfId="255"/>
    <cellStyle name="Normal 13 7" xfId="256"/>
    <cellStyle name="Normal 13 7 2" xfId="257"/>
    <cellStyle name="Normal 13 7 2 2" xfId="258"/>
    <cellStyle name="Normal 13 7 3" xfId="259"/>
    <cellStyle name="Normal 13 8" xfId="260"/>
    <cellStyle name="Normal 13 8 2" xfId="261"/>
    <cellStyle name="Normal 13 8 2 2" xfId="262"/>
    <cellStyle name="Normal 13 8 3" xfId="263"/>
    <cellStyle name="Normal 13 9" xfId="264"/>
    <cellStyle name="Normal 13 9 2" xfId="265"/>
    <cellStyle name="Normal 14" xfId="266"/>
    <cellStyle name="Normal 14 10" xfId="267"/>
    <cellStyle name="Normal 14 2" xfId="268"/>
    <cellStyle name="Normal 14 2 2" xfId="269"/>
    <cellStyle name="Normal 14 2 2 2" xfId="270"/>
    <cellStyle name="Normal 14 2 2 2 2" xfId="271"/>
    <cellStyle name="Normal 14 2 2 3" xfId="272"/>
    <cellStyle name="Normal 14 2 3" xfId="273"/>
    <cellStyle name="Normal 14 2 3 2" xfId="274"/>
    <cellStyle name="Normal 14 2 3 2 2" xfId="275"/>
    <cellStyle name="Normal 14 2 3 3" xfId="276"/>
    <cellStyle name="Normal 14 2 4" xfId="277"/>
    <cellStyle name="Normal 14 2 4 2" xfId="278"/>
    <cellStyle name="Normal 14 2 4 2 2" xfId="279"/>
    <cellStyle name="Normal 14 2 4 3" xfId="280"/>
    <cellStyle name="Normal 14 2 5" xfId="281"/>
    <cellStyle name="Normal 14 2 5 2" xfId="282"/>
    <cellStyle name="Normal 14 2 6" xfId="283"/>
    <cellStyle name="Normal 14 3" xfId="284"/>
    <cellStyle name="Normal 14 3 2" xfId="285"/>
    <cellStyle name="Normal 14 3 2 2" xfId="286"/>
    <cellStyle name="Normal 14 3 2 2 2" xfId="287"/>
    <cellStyle name="Normal 14 3 2 3" xfId="288"/>
    <cellStyle name="Normal 14 3 3" xfId="289"/>
    <cellStyle name="Normal 14 3 3 2" xfId="290"/>
    <cellStyle name="Normal 14 3 4" xfId="291"/>
    <cellStyle name="Normal 14 4" xfId="292"/>
    <cellStyle name="Normal 14 4 2" xfId="293"/>
    <cellStyle name="Normal 14 4 2 2" xfId="294"/>
    <cellStyle name="Normal 14 4 3" xfId="295"/>
    <cellStyle name="Normal 14 5" xfId="296"/>
    <cellStyle name="Normal 14 5 2" xfId="297"/>
    <cellStyle name="Normal 14 5 2 2" xfId="298"/>
    <cellStyle name="Normal 14 5 3" xfId="299"/>
    <cellStyle name="Normal 14 6" xfId="300"/>
    <cellStyle name="Normal 14 6 2" xfId="301"/>
    <cellStyle name="Normal 14 6 2 2" xfId="302"/>
    <cellStyle name="Normal 14 6 3" xfId="303"/>
    <cellStyle name="Normal 14 7" xfId="304"/>
    <cellStyle name="Normal 14 7 2" xfId="305"/>
    <cellStyle name="Normal 14 7 2 2" xfId="306"/>
    <cellStyle name="Normal 14 7 3" xfId="307"/>
    <cellStyle name="Normal 14 8" xfId="308"/>
    <cellStyle name="Normal 14 8 2" xfId="309"/>
    <cellStyle name="Normal 14 8 2 2" xfId="310"/>
    <cellStyle name="Normal 14 8 3" xfId="311"/>
    <cellStyle name="Normal 14 9" xfId="312"/>
    <cellStyle name="Normal 14 9 2" xfId="313"/>
    <cellStyle name="Normal 15" xfId="314"/>
    <cellStyle name="Normal 15 10" xfId="315"/>
    <cellStyle name="Normal 15 2" xfId="316"/>
    <cellStyle name="Normal 15 2 2" xfId="317"/>
    <cellStyle name="Normal 15 2 2 2" xfId="318"/>
    <cellStyle name="Normal 15 2 2 2 2" xfId="319"/>
    <cellStyle name="Normal 15 2 2 3" xfId="320"/>
    <cellStyle name="Normal 15 2 3" xfId="321"/>
    <cellStyle name="Normal 15 2 3 2" xfId="322"/>
    <cellStyle name="Normal 15 2 3 2 2" xfId="323"/>
    <cellStyle name="Normal 15 2 3 3" xfId="324"/>
    <cellStyle name="Normal 15 2 4" xfId="325"/>
    <cellStyle name="Normal 15 2 4 2" xfId="326"/>
    <cellStyle name="Normal 15 2 4 2 2" xfId="327"/>
    <cellStyle name="Normal 15 2 4 3" xfId="328"/>
    <cellStyle name="Normal 15 2 5" xfId="329"/>
    <cellStyle name="Normal 15 2 5 2" xfId="330"/>
    <cellStyle name="Normal 15 2 6" xfId="331"/>
    <cellStyle name="Normal 15 3" xfId="332"/>
    <cellStyle name="Normal 15 3 2" xfId="333"/>
    <cellStyle name="Normal 15 3 2 2" xfId="334"/>
    <cellStyle name="Normal 15 3 2 2 2" xfId="335"/>
    <cellStyle name="Normal 15 3 2 3" xfId="336"/>
    <cellStyle name="Normal 15 3 3" xfId="337"/>
    <cellStyle name="Normal 15 3 3 2" xfId="338"/>
    <cellStyle name="Normal 15 3 4" xfId="339"/>
    <cellStyle name="Normal 15 4" xfId="340"/>
    <cellStyle name="Normal 15 4 2" xfId="341"/>
    <cellStyle name="Normal 15 4 2 2" xfId="342"/>
    <cellStyle name="Normal 15 4 3" xfId="343"/>
    <cellStyle name="Normal 15 5" xfId="344"/>
    <cellStyle name="Normal 15 5 2" xfId="345"/>
    <cellStyle name="Normal 15 5 2 2" xfId="346"/>
    <cellStyle name="Normal 15 5 3" xfId="347"/>
    <cellStyle name="Normal 15 6" xfId="348"/>
    <cellStyle name="Normal 15 6 2" xfId="349"/>
    <cellStyle name="Normal 15 6 2 2" xfId="350"/>
    <cellStyle name="Normal 15 6 3" xfId="351"/>
    <cellStyle name="Normal 15 7" xfId="352"/>
    <cellStyle name="Normal 15 7 2" xfId="353"/>
    <cellStyle name="Normal 15 7 2 2" xfId="354"/>
    <cellStyle name="Normal 15 7 3" xfId="355"/>
    <cellStyle name="Normal 15 8" xfId="356"/>
    <cellStyle name="Normal 15 8 2" xfId="357"/>
    <cellStyle name="Normal 15 8 2 2" xfId="358"/>
    <cellStyle name="Normal 15 8 3" xfId="359"/>
    <cellStyle name="Normal 15 9" xfId="360"/>
    <cellStyle name="Normal 15 9 2" xfId="361"/>
    <cellStyle name="Normal 16" xfId="362"/>
    <cellStyle name="Normal 16 10" xfId="363"/>
    <cellStyle name="Normal 16 2" xfId="364"/>
    <cellStyle name="Normal 16 2 2" xfId="365"/>
    <cellStyle name="Normal 16 2 2 2" xfId="366"/>
    <cellStyle name="Normal 16 2 2 2 2" xfId="367"/>
    <cellStyle name="Normal 16 2 2 3" xfId="368"/>
    <cellStyle name="Normal 16 2 3" xfId="369"/>
    <cellStyle name="Normal 16 2 3 2" xfId="370"/>
    <cellStyle name="Normal 16 2 3 2 2" xfId="371"/>
    <cellStyle name="Normal 16 2 3 3" xfId="372"/>
    <cellStyle name="Normal 16 2 4" xfId="373"/>
    <cellStyle name="Normal 16 2 4 2" xfId="374"/>
    <cellStyle name="Normal 16 2 4 2 2" xfId="375"/>
    <cellStyle name="Normal 16 2 4 3" xfId="376"/>
    <cellStyle name="Normal 16 2 5" xfId="377"/>
    <cellStyle name="Normal 16 2 5 2" xfId="378"/>
    <cellStyle name="Normal 16 2 6" xfId="379"/>
    <cellStyle name="Normal 16 3" xfId="380"/>
    <cellStyle name="Normal 16 3 2" xfId="381"/>
    <cellStyle name="Normal 16 3 2 2" xfId="382"/>
    <cellStyle name="Normal 16 3 2 2 2" xfId="383"/>
    <cellStyle name="Normal 16 3 2 3" xfId="384"/>
    <cellStyle name="Normal 16 3 3" xfId="385"/>
    <cellStyle name="Normal 16 3 3 2" xfId="386"/>
    <cellStyle name="Normal 16 3 4" xfId="387"/>
    <cellStyle name="Normal 16 4" xfId="388"/>
    <cellStyle name="Normal 16 4 2" xfId="389"/>
    <cellStyle name="Normal 16 4 2 2" xfId="390"/>
    <cellStyle name="Normal 16 4 3" xfId="391"/>
    <cellStyle name="Normal 16 5" xfId="392"/>
    <cellStyle name="Normal 16 5 2" xfId="393"/>
    <cellStyle name="Normal 16 5 2 2" xfId="394"/>
    <cellStyle name="Normal 16 5 3" xfId="395"/>
    <cellStyle name="Normal 16 6" xfId="396"/>
    <cellStyle name="Normal 16 6 2" xfId="397"/>
    <cellStyle name="Normal 16 6 2 2" xfId="398"/>
    <cellStyle name="Normal 16 6 3" xfId="399"/>
    <cellStyle name="Normal 16 7" xfId="400"/>
    <cellStyle name="Normal 16 7 2" xfId="401"/>
    <cellStyle name="Normal 16 7 2 2" xfId="402"/>
    <cellStyle name="Normal 16 7 3" xfId="403"/>
    <cellStyle name="Normal 16 8" xfId="404"/>
    <cellStyle name="Normal 16 8 2" xfId="405"/>
    <cellStyle name="Normal 16 8 2 2" xfId="406"/>
    <cellStyle name="Normal 16 8 3" xfId="407"/>
    <cellStyle name="Normal 16 9" xfId="408"/>
    <cellStyle name="Normal 16 9 2" xfId="409"/>
    <cellStyle name="Normal 17" xfId="410"/>
    <cellStyle name="Normal 17 10" xfId="411"/>
    <cellStyle name="Normal 17 2" xfId="412"/>
    <cellStyle name="Normal 17 2 2" xfId="413"/>
    <cellStyle name="Normal 17 2 2 2" xfId="414"/>
    <cellStyle name="Normal 17 2 2 2 2" xfId="415"/>
    <cellStyle name="Normal 17 2 2 3" xfId="416"/>
    <cellStyle name="Normal 17 2 3" xfId="417"/>
    <cellStyle name="Normal 17 2 3 2" xfId="418"/>
    <cellStyle name="Normal 17 2 3 2 2" xfId="419"/>
    <cellStyle name="Normal 17 2 3 3" xfId="420"/>
    <cellStyle name="Normal 17 2 4" xfId="421"/>
    <cellStyle name="Normal 17 2 4 2" xfId="422"/>
    <cellStyle name="Normal 17 2 4 2 2" xfId="423"/>
    <cellStyle name="Normal 17 2 4 3" xfId="424"/>
    <cellStyle name="Normal 17 2 5" xfId="425"/>
    <cellStyle name="Normal 17 2 5 2" xfId="426"/>
    <cellStyle name="Normal 17 2 6" xfId="427"/>
    <cellStyle name="Normal 17 3" xfId="428"/>
    <cellStyle name="Normal 17 3 2" xfId="429"/>
    <cellStyle name="Normal 17 3 2 2" xfId="430"/>
    <cellStyle name="Normal 17 3 2 2 2" xfId="431"/>
    <cellStyle name="Normal 17 3 2 3" xfId="432"/>
    <cellStyle name="Normal 17 3 3" xfId="433"/>
    <cellStyle name="Normal 17 3 3 2" xfId="434"/>
    <cellStyle name="Normal 17 3 4" xfId="435"/>
    <cellStyle name="Normal 17 4" xfId="436"/>
    <cellStyle name="Normal 17 4 2" xfId="437"/>
    <cellStyle name="Normal 17 4 2 2" xfId="438"/>
    <cellStyle name="Normal 17 4 3" xfId="439"/>
    <cellStyle name="Normal 17 5" xfId="440"/>
    <cellStyle name="Normal 17 5 2" xfId="441"/>
    <cellStyle name="Normal 17 5 2 2" xfId="442"/>
    <cellStyle name="Normal 17 5 3" xfId="443"/>
    <cellStyle name="Normal 17 6" xfId="444"/>
    <cellStyle name="Normal 17 6 2" xfId="445"/>
    <cellStyle name="Normal 17 6 2 2" xfId="446"/>
    <cellStyle name="Normal 17 6 3" xfId="447"/>
    <cellStyle name="Normal 17 7" xfId="448"/>
    <cellStyle name="Normal 17 7 2" xfId="449"/>
    <cellStyle name="Normal 17 7 2 2" xfId="450"/>
    <cellStyle name="Normal 17 7 3" xfId="451"/>
    <cellStyle name="Normal 17 8" xfId="452"/>
    <cellStyle name="Normal 17 8 2" xfId="453"/>
    <cellStyle name="Normal 17 8 2 2" xfId="454"/>
    <cellStyle name="Normal 17 8 3" xfId="455"/>
    <cellStyle name="Normal 17 9" xfId="456"/>
    <cellStyle name="Normal 17 9 2" xfId="457"/>
    <cellStyle name="Normal 18" xfId="458"/>
    <cellStyle name="Normal 18 10" xfId="459"/>
    <cellStyle name="Normal 18 2" xfId="460"/>
    <cellStyle name="Normal 18 2 2" xfId="461"/>
    <cellStyle name="Normal 18 2 2 2" xfId="462"/>
    <cellStyle name="Normal 18 2 2 2 2" xfId="463"/>
    <cellStyle name="Normal 18 2 2 3" xfId="464"/>
    <cellStyle name="Normal 18 2 3" xfId="465"/>
    <cellStyle name="Normal 18 2 3 2" xfId="466"/>
    <cellStyle name="Normal 18 2 3 2 2" xfId="467"/>
    <cellStyle name="Normal 18 2 3 3" xfId="468"/>
    <cellStyle name="Normal 18 2 4" xfId="469"/>
    <cellStyle name="Normal 18 2 4 2" xfId="470"/>
    <cellStyle name="Normal 18 2 4 2 2" xfId="471"/>
    <cellStyle name="Normal 18 2 4 3" xfId="472"/>
    <cellStyle name="Normal 18 2 5" xfId="473"/>
    <cellStyle name="Normal 18 2 5 2" xfId="474"/>
    <cellStyle name="Normal 18 2 6" xfId="475"/>
    <cellStyle name="Normal 18 3" xfId="476"/>
    <cellStyle name="Normal 18 3 2" xfId="477"/>
    <cellStyle name="Normal 18 3 2 2" xfId="478"/>
    <cellStyle name="Normal 18 3 2 2 2" xfId="479"/>
    <cellStyle name="Normal 18 3 2 3" xfId="480"/>
    <cellStyle name="Normal 18 3 3" xfId="481"/>
    <cellStyle name="Normal 18 3 3 2" xfId="482"/>
    <cellStyle name="Normal 18 3 4" xfId="483"/>
    <cellStyle name="Normal 18 4" xfId="484"/>
    <cellStyle name="Normal 18 4 2" xfId="485"/>
    <cellStyle name="Normal 18 4 2 2" xfId="486"/>
    <cellStyle name="Normal 18 4 3" xfId="487"/>
    <cellStyle name="Normal 18 5" xfId="488"/>
    <cellStyle name="Normal 18 5 2" xfId="489"/>
    <cellStyle name="Normal 18 5 2 2" xfId="490"/>
    <cellStyle name="Normal 18 5 3" xfId="491"/>
    <cellStyle name="Normal 18 6" xfId="492"/>
    <cellStyle name="Normal 18 6 2" xfId="493"/>
    <cellStyle name="Normal 18 6 2 2" xfId="494"/>
    <cellStyle name="Normal 18 6 3" xfId="495"/>
    <cellStyle name="Normal 18 7" xfId="496"/>
    <cellStyle name="Normal 18 7 2" xfId="497"/>
    <cellStyle name="Normal 18 7 2 2" xfId="498"/>
    <cellStyle name="Normal 18 7 3" xfId="499"/>
    <cellStyle name="Normal 18 8" xfId="500"/>
    <cellStyle name="Normal 18 8 2" xfId="501"/>
    <cellStyle name="Normal 18 8 2 2" xfId="502"/>
    <cellStyle name="Normal 18 8 3" xfId="503"/>
    <cellStyle name="Normal 18 9" xfId="504"/>
    <cellStyle name="Normal 18 9 2" xfId="505"/>
    <cellStyle name="Normal 19" xfId="506"/>
    <cellStyle name="Normal 19 10" xfId="507"/>
    <cellStyle name="Normal 19 2" xfId="508"/>
    <cellStyle name="Normal 19 2 2" xfId="509"/>
    <cellStyle name="Normal 19 2 2 2" xfId="510"/>
    <cellStyle name="Normal 19 2 2 2 2" xfId="511"/>
    <cellStyle name="Normal 19 2 2 3" xfId="512"/>
    <cellStyle name="Normal 19 2 3" xfId="513"/>
    <cellStyle name="Normal 19 2 3 2" xfId="514"/>
    <cellStyle name="Normal 19 2 3 2 2" xfId="515"/>
    <cellStyle name="Normal 19 2 3 3" xfId="516"/>
    <cellStyle name="Normal 19 2 4" xfId="517"/>
    <cellStyle name="Normal 19 2 4 2" xfId="518"/>
    <cellStyle name="Normal 19 2 4 2 2" xfId="519"/>
    <cellStyle name="Normal 19 2 4 3" xfId="520"/>
    <cellStyle name="Normal 19 2 5" xfId="521"/>
    <cellStyle name="Normal 19 2 5 2" xfId="522"/>
    <cellStyle name="Normal 19 2 6" xfId="523"/>
    <cellStyle name="Normal 19 3" xfId="524"/>
    <cellStyle name="Normal 19 3 2" xfId="525"/>
    <cellStyle name="Normal 19 3 2 2" xfId="526"/>
    <cellStyle name="Normal 19 3 2 2 2" xfId="527"/>
    <cellStyle name="Normal 19 3 2 3" xfId="528"/>
    <cellStyle name="Normal 19 3 3" xfId="529"/>
    <cellStyle name="Normal 19 3 3 2" xfId="530"/>
    <cellStyle name="Normal 19 3 4" xfId="531"/>
    <cellStyle name="Normal 19 4" xfId="532"/>
    <cellStyle name="Normal 19 4 2" xfId="533"/>
    <cellStyle name="Normal 19 4 2 2" xfId="534"/>
    <cellStyle name="Normal 19 4 3" xfId="535"/>
    <cellStyle name="Normal 19 5" xfId="536"/>
    <cellStyle name="Normal 19 5 2" xfId="537"/>
    <cellStyle name="Normal 19 5 2 2" xfId="538"/>
    <cellStyle name="Normal 19 5 3" xfId="539"/>
    <cellStyle name="Normal 19 6" xfId="540"/>
    <cellStyle name="Normal 19 6 2" xfId="541"/>
    <cellStyle name="Normal 19 6 2 2" xfId="542"/>
    <cellStyle name="Normal 19 6 3" xfId="543"/>
    <cellStyle name="Normal 19 7" xfId="544"/>
    <cellStyle name="Normal 19 7 2" xfId="545"/>
    <cellStyle name="Normal 19 7 2 2" xfId="546"/>
    <cellStyle name="Normal 19 7 3" xfId="547"/>
    <cellStyle name="Normal 19 8" xfId="548"/>
    <cellStyle name="Normal 19 8 2" xfId="549"/>
    <cellStyle name="Normal 19 8 2 2" xfId="550"/>
    <cellStyle name="Normal 19 8 3" xfId="551"/>
    <cellStyle name="Normal 19 9" xfId="552"/>
    <cellStyle name="Normal 19 9 2" xfId="553"/>
    <cellStyle name="Normal 2" xfId="554"/>
    <cellStyle name="Normal 2 2" xfId="555"/>
    <cellStyle name="Normal 2 2 2" xfId="556"/>
    <cellStyle name="Normal 2 2 2 2" xfId="557"/>
    <cellStyle name="Normal 2 2 2 2 2" xfId="558"/>
    <cellStyle name="Normal 2 2 2 3" xfId="559"/>
    <cellStyle name="Normal 2 2 3" xfId="560"/>
    <cellStyle name="Normal 2 2 3 2" xfId="561"/>
    <cellStyle name="Normal 2 2 3 2 2" xfId="562"/>
    <cellStyle name="Normal 2 2 3 3" xfId="563"/>
    <cellStyle name="Normal 2 2 4" xfId="564"/>
    <cellStyle name="Normal 2 2 4 2" xfId="565"/>
    <cellStyle name="Normal 2 2 4 2 2" xfId="566"/>
    <cellStyle name="Normal 2 2 4 3" xfId="567"/>
    <cellStyle name="Normal 2 2 5" xfId="568"/>
    <cellStyle name="Normal 2 2 5 2" xfId="569"/>
    <cellStyle name="Normal 2 2 5 2 2" xfId="570"/>
    <cellStyle name="Normal 2 2 5 3" xfId="571"/>
    <cellStyle name="Normal 2 2 6" xfId="572"/>
    <cellStyle name="Normal 2 2 6 2" xfId="573"/>
    <cellStyle name="Normal 2 2 6 2 2" xfId="574"/>
    <cellStyle name="Normal 2 2 6 3" xfId="575"/>
    <cellStyle name="Normal 2 2 7" xfId="576"/>
    <cellStyle name="Normal 2 2 7 2" xfId="577"/>
    <cellStyle name="Normal 2 2 8" xfId="578"/>
    <cellStyle name="Normal 2 3" xfId="579"/>
    <cellStyle name="Normal 2 3 2" xfId="580"/>
    <cellStyle name="Normal 2 3 2 2" xfId="581"/>
    <cellStyle name="Normal 2 3 2 2 2" xfId="582"/>
    <cellStyle name="Normal 2 3 2 3" xfId="583"/>
    <cellStyle name="Normal 2 3 3" xfId="584"/>
    <cellStyle name="Normal 2 3 4" xfId="585"/>
    <cellStyle name="Normal 2 3 4 2" xfId="586"/>
    <cellStyle name="Normal 2 3 5" xfId="587"/>
    <cellStyle name="Normal 2 4" xfId="588"/>
    <cellStyle name="Normal 2 4 2" xfId="589"/>
    <cellStyle name="Normal 2 4 2 2" xfId="590"/>
    <cellStyle name="Normal 2 4 3" xfId="591"/>
    <cellStyle name="Normal 2 5" xfId="592"/>
    <cellStyle name="Normal 2 5 2" xfId="593"/>
    <cellStyle name="Normal 2 5 2 2" xfId="594"/>
    <cellStyle name="Normal 2 5 3" xfId="595"/>
    <cellStyle name="Normal 2 6" xfId="596"/>
    <cellStyle name="Normal 2 6 2" xfId="597"/>
    <cellStyle name="Normal 2 6 2 2" xfId="598"/>
    <cellStyle name="Normal 2 6 3" xfId="599"/>
    <cellStyle name="Normal 2 7" xfId="600"/>
    <cellStyle name="Normal 2 8" xfId="601"/>
    <cellStyle name="Normal 2 8 2" xfId="602"/>
    <cellStyle name="Normal 20" xfId="603"/>
    <cellStyle name="Normal 20 10" xfId="604"/>
    <cellStyle name="Normal 20 2" xfId="605"/>
    <cellStyle name="Normal 20 2 2" xfId="606"/>
    <cellStyle name="Normal 20 2 2 2" xfId="607"/>
    <cellStyle name="Normal 20 2 2 2 2" xfId="608"/>
    <cellStyle name="Normal 20 2 2 3" xfId="609"/>
    <cellStyle name="Normal 20 2 3" xfId="610"/>
    <cellStyle name="Normal 20 2 3 2" xfId="611"/>
    <cellStyle name="Normal 20 2 3 2 2" xfId="612"/>
    <cellStyle name="Normal 20 2 3 3" xfId="613"/>
    <cellStyle name="Normal 20 2 4" xfId="614"/>
    <cellStyle name="Normal 20 2 4 2" xfId="615"/>
    <cellStyle name="Normal 20 2 4 2 2" xfId="616"/>
    <cellStyle name="Normal 20 2 4 3" xfId="617"/>
    <cellStyle name="Normal 20 2 5" xfId="618"/>
    <cellStyle name="Normal 20 2 5 2" xfId="619"/>
    <cellStyle name="Normal 20 2 6" xfId="620"/>
    <cellStyle name="Normal 20 3" xfId="621"/>
    <cellStyle name="Normal 20 3 2" xfId="622"/>
    <cellStyle name="Normal 20 3 2 2" xfId="623"/>
    <cellStyle name="Normal 20 3 2 2 2" xfId="624"/>
    <cellStyle name="Normal 20 3 2 3" xfId="625"/>
    <cellStyle name="Normal 20 3 3" xfId="626"/>
    <cellStyle name="Normal 20 3 3 2" xfId="627"/>
    <cellStyle name="Normal 20 3 4" xfId="628"/>
    <cellStyle name="Normal 20 4" xfId="629"/>
    <cellStyle name="Normal 20 4 2" xfId="630"/>
    <cellStyle name="Normal 20 4 2 2" xfId="631"/>
    <cellStyle name="Normal 20 4 3" xfId="632"/>
    <cellStyle name="Normal 20 5" xfId="633"/>
    <cellStyle name="Normal 20 5 2" xfId="634"/>
    <cellStyle name="Normal 20 5 2 2" xfId="635"/>
    <cellStyle name="Normal 20 5 3" xfId="636"/>
    <cellStyle name="Normal 20 6" xfId="637"/>
    <cellStyle name="Normal 20 6 2" xfId="638"/>
    <cellStyle name="Normal 20 6 2 2" xfId="639"/>
    <cellStyle name="Normal 20 6 3" xfId="640"/>
    <cellStyle name="Normal 20 7" xfId="641"/>
    <cellStyle name="Normal 20 7 2" xfId="642"/>
    <cellStyle name="Normal 20 7 2 2" xfId="643"/>
    <cellStyle name="Normal 20 7 3" xfId="644"/>
    <cellStyle name="Normal 20 8" xfId="645"/>
    <cellStyle name="Normal 20 8 2" xfId="646"/>
    <cellStyle name="Normal 20 8 2 2" xfId="647"/>
    <cellStyle name="Normal 20 8 3" xfId="648"/>
    <cellStyle name="Normal 20 9" xfId="649"/>
    <cellStyle name="Normal 20 9 2" xfId="650"/>
    <cellStyle name="Normal 21" xfId="651"/>
    <cellStyle name="Normal 21 10" xfId="652"/>
    <cellStyle name="Normal 21 2" xfId="653"/>
    <cellStyle name="Normal 21 2 2" xfId="654"/>
    <cellStyle name="Normal 21 2 2 2" xfId="655"/>
    <cellStyle name="Normal 21 2 2 2 2" xfId="656"/>
    <cellStyle name="Normal 21 2 2 3" xfId="657"/>
    <cellStyle name="Normal 21 2 3" xfId="658"/>
    <cellStyle name="Normal 21 2 3 2" xfId="659"/>
    <cellStyle name="Normal 21 2 3 2 2" xfId="660"/>
    <cellStyle name="Normal 21 2 3 3" xfId="661"/>
    <cellStyle name="Normal 21 2 4" xfId="662"/>
    <cellStyle name="Normal 21 2 4 2" xfId="663"/>
    <cellStyle name="Normal 21 2 4 2 2" xfId="664"/>
    <cellStyle name="Normal 21 2 4 3" xfId="665"/>
    <cellStyle name="Normal 21 2 5" xfId="666"/>
    <cellStyle name="Normal 21 2 5 2" xfId="667"/>
    <cellStyle name="Normal 21 2 6" xfId="668"/>
    <cellStyle name="Normal 21 3" xfId="669"/>
    <cellStyle name="Normal 21 3 2" xfId="670"/>
    <cellStyle name="Normal 21 3 2 2" xfId="671"/>
    <cellStyle name="Normal 21 3 2 2 2" xfId="672"/>
    <cellStyle name="Normal 21 3 2 3" xfId="673"/>
    <cellStyle name="Normal 21 3 3" xfId="674"/>
    <cellStyle name="Normal 21 3 3 2" xfId="675"/>
    <cellStyle name="Normal 21 3 4" xfId="676"/>
    <cellStyle name="Normal 21 4" xfId="677"/>
    <cellStyle name="Normal 21 4 2" xfId="678"/>
    <cellStyle name="Normal 21 4 2 2" xfId="679"/>
    <cellStyle name="Normal 21 4 3" xfId="680"/>
    <cellStyle name="Normal 21 5" xfId="681"/>
    <cellStyle name="Normal 21 5 2" xfId="682"/>
    <cellStyle name="Normal 21 5 2 2" xfId="683"/>
    <cellStyle name="Normal 21 5 3" xfId="684"/>
    <cellStyle name="Normal 21 6" xfId="685"/>
    <cellStyle name="Normal 21 6 2" xfId="686"/>
    <cellStyle name="Normal 21 6 2 2" xfId="687"/>
    <cellStyle name="Normal 21 6 3" xfId="688"/>
    <cellStyle name="Normal 21 7" xfId="689"/>
    <cellStyle name="Normal 21 7 2" xfId="690"/>
    <cellStyle name="Normal 21 7 2 2" xfId="691"/>
    <cellStyle name="Normal 21 7 3" xfId="692"/>
    <cellStyle name="Normal 21 8" xfId="693"/>
    <cellStyle name="Normal 21 8 2" xfId="694"/>
    <cellStyle name="Normal 21 8 2 2" xfId="695"/>
    <cellStyle name="Normal 21 8 3" xfId="696"/>
    <cellStyle name="Normal 21 9" xfId="697"/>
    <cellStyle name="Normal 21 9 2" xfId="698"/>
    <cellStyle name="Normal 22" xfId="699"/>
    <cellStyle name="Normal 22 10" xfId="700"/>
    <cellStyle name="Normal 22 2" xfId="701"/>
    <cellStyle name="Normal 22 2 2" xfId="702"/>
    <cellStyle name="Normal 22 2 2 2" xfId="703"/>
    <cellStyle name="Normal 22 2 2 2 2" xfId="704"/>
    <cellStyle name="Normal 22 2 2 3" xfId="705"/>
    <cellStyle name="Normal 22 2 3" xfId="706"/>
    <cellStyle name="Normal 22 2 3 2" xfId="707"/>
    <cellStyle name="Normal 22 2 3 2 2" xfId="708"/>
    <cellStyle name="Normal 22 2 3 3" xfId="709"/>
    <cellStyle name="Normal 22 2 4" xfId="710"/>
    <cellStyle name="Normal 22 2 4 2" xfId="711"/>
    <cellStyle name="Normal 22 2 4 2 2" xfId="712"/>
    <cellStyle name="Normal 22 2 4 3" xfId="713"/>
    <cellStyle name="Normal 22 2 5" xfId="714"/>
    <cellStyle name="Normal 22 2 5 2" xfId="715"/>
    <cellStyle name="Normal 22 2 6" xfId="716"/>
    <cellStyle name="Normal 22 3" xfId="717"/>
    <cellStyle name="Normal 22 3 2" xfId="718"/>
    <cellStyle name="Normal 22 3 2 2" xfId="719"/>
    <cellStyle name="Normal 22 3 2 2 2" xfId="720"/>
    <cellStyle name="Normal 22 3 2 3" xfId="721"/>
    <cellStyle name="Normal 22 3 3" xfId="722"/>
    <cellStyle name="Normal 22 3 3 2" xfId="723"/>
    <cellStyle name="Normal 22 3 4" xfId="724"/>
    <cellStyle name="Normal 22 4" xfId="725"/>
    <cellStyle name="Normal 22 4 2" xfId="726"/>
    <cellStyle name="Normal 22 4 2 2" xfId="727"/>
    <cellStyle name="Normal 22 4 3" xfId="728"/>
    <cellStyle name="Normal 22 5" xfId="729"/>
    <cellStyle name="Normal 22 5 2" xfId="730"/>
    <cellStyle name="Normal 22 5 2 2" xfId="731"/>
    <cellStyle name="Normal 22 5 3" xfId="732"/>
    <cellStyle name="Normal 22 6" xfId="733"/>
    <cellStyle name="Normal 22 6 2" xfId="734"/>
    <cellStyle name="Normal 22 6 2 2" xfId="735"/>
    <cellStyle name="Normal 22 6 3" xfId="736"/>
    <cellStyle name="Normal 22 7" xfId="737"/>
    <cellStyle name="Normal 22 7 2" xfId="738"/>
    <cellStyle name="Normal 22 7 2 2" xfId="739"/>
    <cellStyle name="Normal 22 7 3" xfId="740"/>
    <cellStyle name="Normal 22 8" xfId="741"/>
    <cellStyle name="Normal 22 8 2" xfId="742"/>
    <cellStyle name="Normal 22 8 2 2" xfId="743"/>
    <cellStyle name="Normal 22 8 3" xfId="744"/>
    <cellStyle name="Normal 22 9" xfId="745"/>
    <cellStyle name="Normal 22 9 2" xfId="746"/>
    <cellStyle name="Normal 23" xfId="747"/>
    <cellStyle name="Normal 23 10" xfId="748"/>
    <cellStyle name="Normal 23 2" xfId="749"/>
    <cellStyle name="Normal 23 2 2" xfId="750"/>
    <cellStyle name="Normal 23 2 2 2" xfId="751"/>
    <cellStyle name="Normal 23 2 2 2 2" xfId="752"/>
    <cellStyle name="Normal 23 2 2 3" xfId="753"/>
    <cellStyle name="Normal 23 2 3" xfId="754"/>
    <cellStyle name="Normal 23 2 3 2" xfId="755"/>
    <cellStyle name="Normal 23 2 3 2 2" xfId="756"/>
    <cellStyle name="Normal 23 2 3 3" xfId="757"/>
    <cellStyle name="Normal 23 2 4" xfId="758"/>
    <cellStyle name="Normal 23 2 4 2" xfId="759"/>
    <cellStyle name="Normal 23 2 4 2 2" xfId="760"/>
    <cellStyle name="Normal 23 2 4 3" xfId="761"/>
    <cellStyle name="Normal 23 2 5" xfId="762"/>
    <cellStyle name="Normal 23 2 5 2" xfId="763"/>
    <cellStyle name="Normal 23 2 6" xfId="764"/>
    <cellStyle name="Normal 23 3" xfId="765"/>
    <cellStyle name="Normal 23 3 2" xfId="766"/>
    <cellStyle name="Normal 23 3 2 2" xfId="767"/>
    <cellStyle name="Normal 23 3 2 2 2" xfId="768"/>
    <cellStyle name="Normal 23 3 2 3" xfId="769"/>
    <cellStyle name="Normal 23 3 3" xfId="770"/>
    <cellStyle name="Normal 23 3 3 2" xfId="771"/>
    <cellStyle name="Normal 23 3 4" xfId="772"/>
    <cellStyle name="Normal 23 4" xfId="773"/>
    <cellStyle name="Normal 23 4 2" xfId="774"/>
    <cellStyle name="Normal 23 4 2 2" xfId="775"/>
    <cellStyle name="Normal 23 4 3" xfId="776"/>
    <cellStyle name="Normal 23 5" xfId="777"/>
    <cellStyle name="Normal 23 5 2" xfId="778"/>
    <cellStyle name="Normal 23 5 2 2" xfId="779"/>
    <cellStyle name="Normal 23 5 3" xfId="780"/>
    <cellStyle name="Normal 23 6" xfId="781"/>
    <cellStyle name="Normal 23 6 2" xfId="782"/>
    <cellStyle name="Normal 23 6 2 2" xfId="783"/>
    <cellStyle name="Normal 23 6 3" xfId="784"/>
    <cellStyle name="Normal 23 7" xfId="785"/>
    <cellStyle name="Normal 23 7 2" xfId="786"/>
    <cellStyle name="Normal 23 7 2 2" xfId="787"/>
    <cellStyle name="Normal 23 7 3" xfId="788"/>
    <cellStyle name="Normal 23 8" xfId="789"/>
    <cellStyle name="Normal 23 8 2" xfId="790"/>
    <cellStyle name="Normal 23 8 2 2" xfId="791"/>
    <cellStyle name="Normal 23 8 3" xfId="792"/>
    <cellStyle name="Normal 23 9" xfId="793"/>
    <cellStyle name="Normal 23 9 2" xfId="794"/>
    <cellStyle name="Normal 24" xfId="795"/>
    <cellStyle name="Normal 24 10" xfId="796"/>
    <cellStyle name="Normal 24 2" xfId="797"/>
    <cellStyle name="Normal 24 2 2" xfId="798"/>
    <cellStyle name="Normal 24 2 2 2" xfId="799"/>
    <cellStyle name="Normal 24 2 2 2 2" xfId="800"/>
    <cellStyle name="Normal 24 2 2 3" xfId="801"/>
    <cellStyle name="Normal 24 2 3" xfId="802"/>
    <cellStyle name="Normal 24 2 3 2" xfId="803"/>
    <cellStyle name="Normal 24 2 3 2 2" xfId="804"/>
    <cellStyle name="Normal 24 2 3 3" xfId="805"/>
    <cellStyle name="Normal 24 2 4" xfId="806"/>
    <cellStyle name="Normal 24 2 4 2" xfId="807"/>
    <cellStyle name="Normal 24 2 4 2 2" xfId="808"/>
    <cellStyle name="Normal 24 2 4 3" xfId="809"/>
    <cellStyle name="Normal 24 2 5" xfId="810"/>
    <cellStyle name="Normal 24 2 5 2" xfId="811"/>
    <cellStyle name="Normal 24 2 6" xfId="812"/>
    <cellStyle name="Normal 24 3" xfId="813"/>
    <cellStyle name="Normal 24 3 2" xfId="814"/>
    <cellStyle name="Normal 24 3 2 2" xfId="815"/>
    <cellStyle name="Normal 24 3 2 2 2" xfId="816"/>
    <cellStyle name="Normal 24 3 2 3" xfId="817"/>
    <cellStyle name="Normal 24 3 3" xfId="818"/>
    <cellStyle name="Normal 24 3 3 2" xfId="819"/>
    <cellStyle name="Normal 24 3 4" xfId="820"/>
    <cellStyle name="Normal 24 4" xfId="821"/>
    <cellStyle name="Normal 24 4 2" xfId="822"/>
    <cellStyle name="Normal 24 4 2 2" xfId="823"/>
    <cellStyle name="Normal 24 4 3" xfId="824"/>
    <cellStyle name="Normal 24 5" xfId="825"/>
    <cellStyle name="Normal 24 5 2" xfId="826"/>
    <cellStyle name="Normal 24 5 2 2" xfId="827"/>
    <cellStyle name="Normal 24 5 3" xfId="828"/>
    <cellStyle name="Normal 24 6" xfId="829"/>
    <cellStyle name="Normal 24 6 2" xfId="830"/>
    <cellStyle name="Normal 24 6 2 2" xfId="831"/>
    <cellStyle name="Normal 24 6 3" xfId="832"/>
    <cellStyle name="Normal 24 7" xfId="833"/>
    <cellStyle name="Normal 24 7 2" xfId="834"/>
    <cellStyle name="Normal 24 7 2 2" xfId="835"/>
    <cellStyle name="Normal 24 7 3" xfId="836"/>
    <cellStyle name="Normal 24 8" xfId="837"/>
    <cellStyle name="Normal 24 8 2" xfId="838"/>
    <cellStyle name="Normal 24 8 2 2" xfId="839"/>
    <cellStyle name="Normal 24 8 3" xfId="840"/>
    <cellStyle name="Normal 24 9" xfId="841"/>
    <cellStyle name="Normal 24 9 2" xfId="842"/>
    <cellStyle name="Normal 25" xfId="843"/>
    <cellStyle name="Normal 25 10" xfId="844"/>
    <cellStyle name="Normal 25 2" xfId="845"/>
    <cellStyle name="Normal 25 2 2" xfId="846"/>
    <cellStyle name="Normal 25 2 2 2" xfId="847"/>
    <cellStyle name="Normal 25 2 2 2 2" xfId="848"/>
    <cellStyle name="Normal 25 2 2 3" xfId="849"/>
    <cellStyle name="Normal 25 2 3" xfId="850"/>
    <cellStyle name="Normal 25 2 3 2" xfId="851"/>
    <cellStyle name="Normal 25 2 3 2 2" xfId="852"/>
    <cellStyle name="Normal 25 2 3 3" xfId="853"/>
    <cellStyle name="Normal 25 2 4" xfId="854"/>
    <cellStyle name="Normal 25 2 4 2" xfId="855"/>
    <cellStyle name="Normal 25 2 4 2 2" xfId="856"/>
    <cellStyle name="Normal 25 2 4 3" xfId="857"/>
    <cellStyle name="Normal 25 2 5" xfId="858"/>
    <cellStyle name="Normal 25 2 5 2" xfId="859"/>
    <cellStyle name="Normal 25 2 6" xfId="860"/>
    <cellStyle name="Normal 25 3" xfId="861"/>
    <cellStyle name="Normal 25 3 2" xfId="862"/>
    <cellStyle name="Normal 25 3 2 2" xfId="863"/>
    <cellStyle name="Normal 25 3 2 2 2" xfId="864"/>
    <cellStyle name="Normal 25 3 2 3" xfId="865"/>
    <cellStyle name="Normal 25 3 3" xfId="866"/>
    <cellStyle name="Normal 25 3 3 2" xfId="867"/>
    <cellStyle name="Normal 25 3 4" xfId="868"/>
    <cellStyle name="Normal 25 4" xfId="869"/>
    <cellStyle name="Normal 25 4 2" xfId="870"/>
    <cellStyle name="Normal 25 4 2 2" xfId="871"/>
    <cellStyle name="Normal 25 4 3" xfId="872"/>
    <cellStyle name="Normal 25 5" xfId="873"/>
    <cellStyle name="Normal 25 5 2" xfId="874"/>
    <cellStyle name="Normal 25 5 2 2" xfId="875"/>
    <cellStyle name="Normal 25 5 3" xfId="876"/>
    <cellStyle name="Normal 25 6" xfId="877"/>
    <cellStyle name="Normal 25 6 2" xfId="878"/>
    <cellStyle name="Normal 25 6 2 2" xfId="879"/>
    <cellStyle name="Normal 25 6 3" xfId="880"/>
    <cellStyle name="Normal 25 7" xfId="881"/>
    <cellStyle name="Normal 25 7 2" xfId="882"/>
    <cellStyle name="Normal 25 7 2 2" xfId="883"/>
    <cellStyle name="Normal 25 7 3" xfId="884"/>
    <cellStyle name="Normal 25 8" xfId="885"/>
    <cellStyle name="Normal 25 8 2" xfId="886"/>
    <cellStyle name="Normal 25 8 2 2" xfId="887"/>
    <cellStyle name="Normal 25 8 3" xfId="888"/>
    <cellStyle name="Normal 25 9" xfId="889"/>
    <cellStyle name="Normal 25 9 2" xfId="890"/>
    <cellStyle name="Normal 26" xfId="891"/>
    <cellStyle name="Normal 26 10" xfId="892"/>
    <cellStyle name="Normal 26 2" xfId="893"/>
    <cellStyle name="Normal 26 2 2" xfId="894"/>
    <cellStyle name="Normal 26 2 2 2" xfId="895"/>
    <cellStyle name="Normal 26 2 2 2 2" xfId="896"/>
    <cellStyle name="Normal 26 2 2 3" xfId="897"/>
    <cellStyle name="Normal 26 2 3" xfId="898"/>
    <cellStyle name="Normal 26 2 3 2" xfId="899"/>
    <cellStyle name="Normal 26 2 3 2 2" xfId="900"/>
    <cellStyle name="Normal 26 2 3 3" xfId="901"/>
    <cellStyle name="Normal 26 2 4" xfId="902"/>
    <cellStyle name="Normal 26 2 4 2" xfId="903"/>
    <cellStyle name="Normal 26 2 4 2 2" xfId="904"/>
    <cellStyle name="Normal 26 2 4 3" xfId="905"/>
    <cellStyle name="Normal 26 2 5" xfId="906"/>
    <cellStyle name="Normal 26 2 5 2" xfId="907"/>
    <cellStyle name="Normal 26 2 6" xfId="908"/>
    <cellStyle name="Normal 26 3" xfId="909"/>
    <cellStyle name="Normal 26 3 2" xfId="910"/>
    <cellStyle name="Normal 26 3 2 2" xfId="911"/>
    <cellStyle name="Normal 26 3 2 2 2" xfId="912"/>
    <cellStyle name="Normal 26 3 2 3" xfId="913"/>
    <cellStyle name="Normal 26 3 3" xfId="914"/>
    <cellStyle name="Normal 26 3 3 2" xfId="915"/>
    <cellStyle name="Normal 26 3 4" xfId="916"/>
    <cellStyle name="Normal 26 4" xfId="917"/>
    <cellStyle name="Normal 26 4 2" xfId="918"/>
    <cellStyle name="Normal 26 4 2 2" xfId="919"/>
    <cellStyle name="Normal 26 4 3" xfId="920"/>
    <cellStyle name="Normal 26 5" xfId="921"/>
    <cellStyle name="Normal 26 5 2" xfId="922"/>
    <cellStyle name="Normal 26 5 2 2" xfId="923"/>
    <cellStyle name="Normal 26 5 3" xfId="924"/>
    <cellStyle name="Normal 26 6" xfId="925"/>
    <cellStyle name="Normal 26 6 2" xfId="926"/>
    <cellStyle name="Normal 26 6 2 2" xfId="927"/>
    <cellStyle name="Normal 26 6 3" xfId="928"/>
    <cellStyle name="Normal 26 7" xfId="929"/>
    <cellStyle name="Normal 26 7 2" xfId="930"/>
    <cellStyle name="Normal 26 7 2 2" xfId="931"/>
    <cellStyle name="Normal 26 7 3" xfId="932"/>
    <cellStyle name="Normal 26 8" xfId="933"/>
    <cellStyle name="Normal 26 8 2" xfId="934"/>
    <cellStyle name="Normal 26 8 2 2" xfId="935"/>
    <cellStyle name="Normal 26 8 3" xfId="936"/>
    <cellStyle name="Normal 26 9" xfId="937"/>
    <cellStyle name="Normal 26 9 2" xfId="938"/>
    <cellStyle name="Normal 27" xfId="939"/>
    <cellStyle name="Normal 27 10" xfId="940"/>
    <cellStyle name="Normal 27 2" xfId="941"/>
    <cellStyle name="Normal 27 2 2" xfId="942"/>
    <cellStyle name="Normal 27 2 2 2" xfId="943"/>
    <cellStyle name="Normal 27 2 2 2 2" xfId="944"/>
    <cellStyle name="Normal 27 2 2 3" xfId="945"/>
    <cellStyle name="Normal 27 2 3" xfId="946"/>
    <cellStyle name="Normal 27 2 3 2" xfId="947"/>
    <cellStyle name="Normal 27 2 3 2 2" xfId="948"/>
    <cellStyle name="Normal 27 2 3 3" xfId="949"/>
    <cellStyle name="Normal 27 2 4" xfId="950"/>
    <cellStyle name="Normal 27 2 4 2" xfId="951"/>
    <cellStyle name="Normal 27 2 4 2 2" xfId="952"/>
    <cellStyle name="Normal 27 2 4 3" xfId="953"/>
    <cellStyle name="Normal 27 2 5" xfId="954"/>
    <cellStyle name="Normal 27 2 5 2" xfId="955"/>
    <cellStyle name="Normal 27 2 5 2 2" xfId="956"/>
    <cellStyle name="Normal 27 2 5 3" xfId="957"/>
    <cellStyle name="Normal 27 2 6" xfId="958"/>
    <cellStyle name="Normal 27 2 6 2" xfId="959"/>
    <cellStyle name="Normal 27 2 6 2 2" xfId="960"/>
    <cellStyle name="Normal 27 2 6 3" xfId="961"/>
    <cellStyle name="Normal 27 2 7" xfId="962"/>
    <cellStyle name="Normal 27 2 7 2" xfId="963"/>
    <cellStyle name="Normal 27 2 8" xfId="964"/>
    <cellStyle name="Normal 27 3" xfId="965"/>
    <cellStyle name="Normal 27 3 2" xfId="966"/>
    <cellStyle name="Normal 27 3 2 2" xfId="967"/>
    <cellStyle name="Normal 27 3 2 2 2" xfId="968"/>
    <cellStyle name="Normal 27 3 2 3" xfId="969"/>
    <cellStyle name="Normal 27 3 3" xfId="970"/>
    <cellStyle name="Normal 27 3 3 2" xfId="971"/>
    <cellStyle name="Normal 27 3 4" xfId="972"/>
    <cellStyle name="Normal 27 4" xfId="973"/>
    <cellStyle name="Normal 27 4 2" xfId="974"/>
    <cellStyle name="Normal 27 4 2 2" xfId="975"/>
    <cellStyle name="Normal 27 4 3" xfId="976"/>
    <cellStyle name="Normal 27 5" xfId="977"/>
    <cellStyle name="Normal 27 5 2" xfId="978"/>
    <cellStyle name="Normal 27 5 2 2" xfId="979"/>
    <cellStyle name="Normal 27 5 3" xfId="980"/>
    <cellStyle name="Normal 27 6" xfId="981"/>
    <cellStyle name="Normal 27 6 2" xfId="982"/>
    <cellStyle name="Normal 27 6 2 2" xfId="983"/>
    <cellStyle name="Normal 27 6 3" xfId="984"/>
    <cellStyle name="Normal 27 7" xfId="985"/>
    <cellStyle name="Normal 27 7 2" xfId="986"/>
    <cellStyle name="Normal 27 7 2 2" xfId="987"/>
    <cellStyle name="Normal 27 7 3" xfId="988"/>
    <cellStyle name="Normal 27 8" xfId="989"/>
    <cellStyle name="Normal 27 8 2" xfId="990"/>
    <cellStyle name="Normal 27 8 2 2" xfId="991"/>
    <cellStyle name="Normal 27 8 3" xfId="992"/>
    <cellStyle name="Normal 27 9" xfId="993"/>
    <cellStyle name="Normal 27 9 2" xfId="994"/>
    <cellStyle name="Normal 28" xfId="995"/>
    <cellStyle name="Normal 28 10" xfId="996"/>
    <cellStyle name="Normal 28 2" xfId="997"/>
    <cellStyle name="Normal 28 2 2" xfId="998"/>
    <cellStyle name="Normal 28 2 2 2" xfId="999"/>
    <cellStyle name="Normal 28 2 2 2 2" xfId="1000"/>
    <cellStyle name="Normal 28 2 2 3" xfId="1001"/>
    <cellStyle name="Normal 28 2 3" xfId="1002"/>
    <cellStyle name="Normal 28 2 3 2" xfId="1003"/>
    <cellStyle name="Normal 28 2 3 2 2" xfId="1004"/>
    <cellStyle name="Normal 28 2 3 3" xfId="1005"/>
    <cellStyle name="Normal 28 2 4" xfId="1006"/>
    <cellStyle name="Normal 28 2 4 2" xfId="1007"/>
    <cellStyle name="Normal 28 2 4 2 2" xfId="1008"/>
    <cellStyle name="Normal 28 2 4 3" xfId="1009"/>
    <cellStyle name="Normal 28 2 5" xfId="1010"/>
    <cellStyle name="Normal 28 2 5 2" xfId="1011"/>
    <cellStyle name="Normal 28 2 6" xfId="1012"/>
    <cellStyle name="Normal 28 3" xfId="1013"/>
    <cellStyle name="Normal 28 3 2" xfId="1014"/>
    <cellStyle name="Normal 28 3 2 2" xfId="1015"/>
    <cellStyle name="Normal 28 3 2 2 2" xfId="1016"/>
    <cellStyle name="Normal 28 3 2 3" xfId="1017"/>
    <cellStyle name="Normal 28 3 3" xfId="1018"/>
    <cellStyle name="Normal 28 3 3 2" xfId="1019"/>
    <cellStyle name="Normal 28 3 4" xfId="1020"/>
    <cellStyle name="Normal 28 4" xfId="1021"/>
    <cellStyle name="Normal 28 4 2" xfId="1022"/>
    <cellStyle name="Normal 28 4 2 2" xfId="1023"/>
    <cellStyle name="Normal 28 4 3" xfId="1024"/>
    <cellStyle name="Normal 28 5" xfId="1025"/>
    <cellStyle name="Normal 28 5 2" xfId="1026"/>
    <cellStyle name="Normal 28 5 2 2" xfId="1027"/>
    <cellStyle name="Normal 28 5 3" xfId="1028"/>
    <cellStyle name="Normal 28 6" xfId="1029"/>
    <cellStyle name="Normal 28 6 2" xfId="1030"/>
    <cellStyle name="Normal 28 6 2 2" xfId="1031"/>
    <cellStyle name="Normal 28 6 3" xfId="1032"/>
    <cellStyle name="Normal 28 7" xfId="1033"/>
    <cellStyle name="Normal 28 7 2" xfId="1034"/>
    <cellStyle name="Normal 28 7 2 2" xfId="1035"/>
    <cellStyle name="Normal 28 7 3" xfId="1036"/>
    <cellStyle name="Normal 28 8" xfId="1037"/>
    <cellStyle name="Normal 28 8 2" xfId="1038"/>
    <cellStyle name="Normal 28 8 2 2" xfId="1039"/>
    <cellStyle name="Normal 28 8 3" xfId="1040"/>
    <cellStyle name="Normal 28 9" xfId="1041"/>
    <cellStyle name="Normal 28 9 2" xfId="1042"/>
    <cellStyle name="Normal 29" xfId="1043"/>
    <cellStyle name="Normal 29 10" xfId="1044"/>
    <cellStyle name="Normal 29 2" xfId="1045"/>
    <cellStyle name="Normal 29 2 2" xfId="1046"/>
    <cellStyle name="Normal 29 2 2 2" xfId="1047"/>
    <cellStyle name="Normal 29 2 2 2 2" xfId="1048"/>
    <cellStyle name="Normal 29 2 2 3" xfId="1049"/>
    <cellStyle name="Normal 29 2 3" xfId="1050"/>
    <cellStyle name="Normal 29 2 3 2" xfId="1051"/>
    <cellStyle name="Normal 29 2 3 2 2" xfId="1052"/>
    <cellStyle name="Normal 29 2 3 3" xfId="1053"/>
    <cellStyle name="Normal 29 2 4" xfId="1054"/>
    <cellStyle name="Normal 29 2 4 2" xfId="1055"/>
    <cellStyle name="Normal 29 2 4 2 2" xfId="1056"/>
    <cellStyle name="Normal 29 2 4 3" xfId="1057"/>
    <cellStyle name="Normal 29 2 5" xfId="1058"/>
    <cellStyle name="Normal 29 2 5 2" xfId="1059"/>
    <cellStyle name="Normal 29 2 6" xfId="1060"/>
    <cellStyle name="Normal 29 3" xfId="1061"/>
    <cellStyle name="Normal 29 3 2" xfId="1062"/>
    <cellStyle name="Normal 29 3 2 2" xfId="1063"/>
    <cellStyle name="Normal 29 3 2 2 2" xfId="1064"/>
    <cellStyle name="Normal 29 3 2 3" xfId="1065"/>
    <cellStyle name="Normal 29 3 3" xfId="1066"/>
    <cellStyle name="Normal 29 3 3 2" xfId="1067"/>
    <cellStyle name="Normal 29 3 4" xfId="1068"/>
    <cellStyle name="Normal 29 4" xfId="1069"/>
    <cellStyle name="Normal 29 4 2" xfId="1070"/>
    <cellStyle name="Normal 29 4 2 2" xfId="1071"/>
    <cellStyle name="Normal 29 4 3" xfId="1072"/>
    <cellStyle name="Normal 29 5" xfId="1073"/>
    <cellStyle name="Normal 29 5 2" xfId="1074"/>
    <cellStyle name="Normal 29 5 2 2" xfId="1075"/>
    <cellStyle name="Normal 29 5 3" xfId="1076"/>
    <cellStyle name="Normal 29 6" xfId="1077"/>
    <cellStyle name="Normal 29 6 2" xfId="1078"/>
    <cellStyle name="Normal 29 6 2 2" xfId="1079"/>
    <cellStyle name="Normal 29 6 3" xfId="1080"/>
    <cellStyle name="Normal 29 7" xfId="1081"/>
    <cellStyle name="Normal 29 7 2" xfId="1082"/>
    <cellStyle name="Normal 29 7 2 2" xfId="1083"/>
    <cellStyle name="Normal 29 7 3" xfId="1084"/>
    <cellStyle name="Normal 29 8" xfId="1085"/>
    <cellStyle name="Normal 29 8 2" xfId="1086"/>
    <cellStyle name="Normal 29 8 2 2" xfId="1087"/>
    <cellStyle name="Normal 29 8 3" xfId="1088"/>
    <cellStyle name="Normal 29 9" xfId="1089"/>
    <cellStyle name="Normal 29 9 2" xfId="1090"/>
    <cellStyle name="Normal 3" xfId="1091"/>
    <cellStyle name="Normal 3 10" xfId="1092"/>
    <cellStyle name="Normal 3 11" xfId="1093"/>
    <cellStyle name="Normal 3 2" xfId="1094"/>
    <cellStyle name="Normal 3 2 2" xfId="1095"/>
    <cellStyle name="Normal 3 2 2 2" xfId="1096"/>
    <cellStyle name="Normal 3 2 2 2 2" xfId="1097"/>
    <cellStyle name="Normal 3 2 2 3" xfId="1098"/>
    <cellStyle name="Normal 3 2 3" xfId="1099"/>
    <cellStyle name="Normal 3 2 3 2" xfId="1100"/>
    <cellStyle name="Normal 3 2 3 2 2" xfId="1101"/>
    <cellStyle name="Normal 3 2 3 3" xfId="1102"/>
    <cellStyle name="Normal 3 2 4" xfId="1103"/>
    <cellStyle name="Normal 3 2 4 2" xfId="1104"/>
    <cellStyle name="Normal 3 2 4 2 2" xfId="1105"/>
    <cellStyle name="Normal 3 2 4 3" xfId="1106"/>
    <cellStyle name="Normal 3 2 5" xfId="1107"/>
    <cellStyle name="Normal 3 2 5 2" xfId="1108"/>
    <cellStyle name="Normal 3 2 6" xfId="1109"/>
    <cellStyle name="Normal 3 3" xfId="1110"/>
    <cellStyle name="Normal 3 3 2" xfId="1111"/>
    <cellStyle name="Normal 3 3 2 2" xfId="1112"/>
    <cellStyle name="Normal 3 3 2 2 2" xfId="1113"/>
    <cellStyle name="Normal 3 3 2 3" xfId="1114"/>
    <cellStyle name="Normal 3 3 3" xfId="1115"/>
    <cellStyle name="Normal 3 3 3 2" xfId="1116"/>
    <cellStyle name="Normal 3 3 4" xfId="1117"/>
    <cellStyle name="Normal 3 4" xfId="1118"/>
    <cellStyle name="Normal 3 4 2" xfId="1119"/>
    <cellStyle name="Normal 3 4 2 2" xfId="1120"/>
    <cellStyle name="Normal 3 4 3" xfId="1121"/>
    <cellStyle name="Normal 3 5" xfId="1122"/>
    <cellStyle name="Normal 3 5 2" xfId="1123"/>
    <cellStyle name="Normal 3 5 2 2" xfId="1124"/>
    <cellStyle name="Normal 3 5 3" xfId="1125"/>
    <cellStyle name="Normal 3 6" xfId="1126"/>
    <cellStyle name="Normal 3 6 2" xfId="1127"/>
    <cellStyle name="Normal 3 6 2 2" xfId="1128"/>
    <cellStyle name="Normal 3 6 3" xfId="1129"/>
    <cellStyle name="Normal 3 7" xfId="1130"/>
    <cellStyle name="Normal 3 7 2" xfId="1131"/>
    <cellStyle name="Normal 3 7 2 2" xfId="1132"/>
    <cellStyle name="Normal 3 7 3" xfId="1133"/>
    <cellStyle name="Normal 3 8" xfId="1134"/>
    <cellStyle name="Normal 3 8 2" xfId="1135"/>
    <cellStyle name="Normal 3 8 2 2" xfId="1136"/>
    <cellStyle name="Normal 3 8 3" xfId="1137"/>
    <cellStyle name="Normal 3 9" xfId="1138"/>
    <cellStyle name="Normal 3 9 2" xfId="1139"/>
    <cellStyle name="Normal 30" xfId="1140"/>
    <cellStyle name="Normal 30 10" xfId="1141"/>
    <cellStyle name="Normal 30 2" xfId="1142"/>
    <cellStyle name="Normal 30 2 2" xfId="1143"/>
    <cellStyle name="Normal 30 2 2 2" xfId="1144"/>
    <cellStyle name="Normal 30 2 2 2 2" xfId="1145"/>
    <cellStyle name="Normal 30 2 2 3" xfId="1146"/>
    <cellStyle name="Normal 30 2 3" xfId="1147"/>
    <cellStyle name="Normal 30 2 3 2" xfId="1148"/>
    <cellStyle name="Normal 30 2 3 2 2" xfId="1149"/>
    <cellStyle name="Normal 30 2 3 3" xfId="1150"/>
    <cellStyle name="Normal 30 2 4" xfId="1151"/>
    <cellStyle name="Normal 30 2 4 2" xfId="1152"/>
    <cellStyle name="Normal 30 2 4 2 2" xfId="1153"/>
    <cellStyle name="Normal 30 2 4 3" xfId="1154"/>
    <cellStyle name="Normal 30 2 5" xfId="1155"/>
    <cellStyle name="Normal 30 2 5 2" xfId="1156"/>
    <cellStyle name="Normal 30 2 6" xfId="1157"/>
    <cellStyle name="Normal 30 3" xfId="1158"/>
    <cellStyle name="Normal 30 3 2" xfId="1159"/>
    <cellStyle name="Normal 30 3 2 2" xfId="1160"/>
    <cellStyle name="Normal 30 3 2 2 2" xfId="1161"/>
    <cellStyle name="Normal 30 3 2 3" xfId="1162"/>
    <cellStyle name="Normal 30 3 3" xfId="1163"/>
    <cellStyle name="Normal 30 3 3 2" xfId="1164"/>
    <cellStyle name="Normal 30 3 4" xfId="1165"/>
    <cellStyle name="Normal 30 4" xfId="1166"/>
    <cellStyle name="Normal 30 4 2" xfId="1167"/>
    <cellStyle name="Normal 30 4 2 2" xfId="1168"/>
    <cellStyle name="Normal 30 4 3" xfId="1169"/>
    <cellStyle name="Normal 30 5" xfId="1170"/>
    <cellStyle name="Normal 30 5 2" xfId="1171"/>
    <cellStyle name="Normal 30 5 2 2" xfId="1172"/>
    <cellStyle name="Normal 30 5 3" xfId="1173"/>
    <cellStyle name="Normal 30 6" xfId="1174"/>
    <cellStyle name="Normal 30 6 2" xfId="1175"/>
    <cellStyle name="Normal 30 6 2 2" xfId="1176"/>
    <cellStyle name="Normal 30 6 3" xfId="1177"/>
    <cellStyle name="Normal 30 7" xfId="1178"/>
    <cellStyle name="Normal 30 7 2" xfId="1179"/>
    <cellStyle name="Normal 30 7 2 2" xfId="1180"/>
    <cellStyle name="Normal 30 7 3" xfId="1181"/>
    <cellStyle name="Normal 30 8" xfId="1182"/>
    <cellStyle name="Normal 30 8 2" xfId="1183"/>
    <cellStyle name="Normal 30 8 2 2" xfId="1184"/>
    <cellStyle name="Normal 30 8 3" xfId="1185"/>
    <cellStyle name="Normal 30 9" xfId="1186"/>
    <cellStyle name="Normal 30 9 2" xfId="1187"/>
    <cellStyle name="Normal 31" xfId="1188"/>
    <cellStyle name="Normal 31 10" xfId="1189"/>
    <cellStyle name="Normal 31 2" xfId="1190"/>
    <cellStyle name="Normal 31 2 2" xfId="1191"/>
    <cellStyle name="Normal 31 2 2 2" xfId="1192"/>
    <cellStyle name="Normal 31 2 2 2 2" xfId="1193"/>
    <cellStyle name="Normal 31 2 2 3" xfId="1194"/>
    <cellStyle name="Normal 31 2 3" xfId="1195"/>
    <cellStyle name="Normal 31 2 3 2" xfId="1196"/>
    <cellStyle name="Normal 31 2 3 2 2" xfId="1197"/>
    <cellStyle name="Normal 31 2 3 3" xfId="1198"/>
    <cellStyle name="Normal 31 2 4" xfId="1199"/>
    <cellStyle name="Normal 31 2 4 2" xfId="1200"/>
    <cellStyle name="Normal 31 2 4 2 2" xfId="1201"/>
    <cellStyle name="Normal 31 2 4 3" xfId="1202"/>
    <cellStyle name="Normal 31 2 5" xfId="1203"/>
    <cellStyle name="Normal 31 2 5 2" xfId="1204"/>
    <cellStyle name="Normal 31 2 5 2 2" xfId="1205"/>
    <cellStyle name="Normal 31 2 5 3" xfId="1206"/>
    <cellStyle name="Normal 31 2 6" xfId="1207"/>
    <cellStyle name="Normal 31 2 6 2" xfId="1208"/>
    <cellStyle name="Normal 31 2 6 2 2" xfId="1209"/>
    <cellStyle name="Normal 31 2 6 3" xfId="1210"/>
    <cellStyle name="Normal 31 2 7" xfId="1211"/>
    <cellStyle name="Normal 31 2 7 2" xfId="1212"/>
    <cellStyle name="Normal 31 2 8" xfId="1213"/>
    <cellStyle name="Normal 31 3" xfId="1214"/>
    <cellStyle name="Normal 31 3 2" xfId="1215"/>
    <cellStyle name="Normal 31 3 2 2" xfId="1216"/>
    <cellStyle name="Normal 31 3 2 2 2" xfId="1217"/>
    <cellStyle name="Normal 31 3 2 3" xfId="1218"/>
    <cellStyle name="Normal 31 3 3" xfId="1219"/>
    <cellStyle name="Normal 31 3 3 2" xfId="1220"/>
    <cellStyle name="Normal 31 3 4" xfId="1221"/>
    <cellStyle name="Normal 31 4" xfId="1222"/>
    <cellStyle name="Normal 31 4 2" xfId="1223"/>
    <cellStyle name="Normal 31 4 2 2" xfId="1224"/>
    <cellStyle name="Normal 31 4 3" xfId="1225"/>
    <cellStyle name="Normal 31 5" xfId="1226"/>
    <cellStyle name="Normal 31 5 2" xfId="1227"/>
    <cellStyle name="Normal 31 5 2 2" xfId="1228"/>
    <cellStyle name="Normal 31 5 3" xfId="1229"/>
    <cellStyle name="Normal 31 6" xfId="1230"/>
    <cellStyle name="Normal 31 6 2" xfId="1231"/>
    <cellStyle name="Normal 31 6 2 2" xfId="1232"/>
    <cellStyle name="Normal 31 6 3" xfId="1233"/>
    <cellStyle name="Normal 31 7" xfId="1234"/>
    <cellStyle name="Normal 31 7 2" xfId="1235"/>
    <cellStyle name="Normal 31 7 2 2" xfId="1236"/>
    <cellStyle name="Normal 31 7 3" xfId="1237"/>
    <cellStyle name="Normal 31 8" xfId="1238"/>
    <cellStyle name="Normal 31 8 2" xfId="1239"/>
    <cellStyle name="Normal 31 8 2 2" xfId="1240"/>
    <cellStyle name="Normal 31 8 3" xfId="1241"/>
    <cellStyle name="Normal 31 9" xfId="1242"/>
    <cellStyle name="Normal 31 9 2" xfId="1243"/>
    <cellStyle name="Normal 32" xfId="1244"/>
    <cellStyle name="Normal 32 10" xfId="1245"/>
    <cellStyle name="Normal 32 2" xfId="1246"/>
    <cellStyle name="Normal 32 2 2" xfId="1247"/>
    <cellStyle name="Normal 32 2 2 2" xfId="1248"/>
    <cellStyle name="Normal 32 2 2 2 2" xfId="1249"/>
    <cellStyle name="Normal 32 2 2 3" xfId="1250"/>
    <cellStyle name="Normal 32 2 3" xfId="1251"/>
    <cellStyle name="Normal 32 2 3 2" xfId="1252"/>
    <cellStyle name="Normal 32 2 3 2 2" xfId="1253"/>
    <cellStyle name="Normal 32 2 3 3" xfId="1254"/>
    <cellStyle name="Normal 32 2 4" xfId="1255"/>
    <cellStyle name="Normal 32 2 4 2" xfId="1256"/>
    <cellStyle name="Normal 32 2 4 2 2" xfId="1257"/>
    <cellStyle name="Normal 32 2 4 3" xfId="1258"/>
    <cellStyle name="Normal 32 2 5" xfId="1259"/>
    <cellStyle name="Normal 32 2 5 2" xfId="1260"/>
    <cellStyle name="Normal 32 2 6" xfId="1261"/>
    <cellStyle name="Normal 32 3" xfId="1262"/>
    <cellStyle name="Normal 32 3 2" xfId="1263"/>
    <cellStyle name="Normal 32 3 2 2" xfId="1264"/>
    <cellStyle name="Normal 32 3 2 2 2" xfId="1265"/>
    <cellStyle name="Normal 32 3 2 3" xfId="1266"/>
    <cellStyle name="Normal 32 3 3" xfId="1267"/>
    <cellStyle name="Normal 32 3 3 2" xfId="1268"/>
    <cellStyle name="Normal 32 3 4" xfId="1269"/>
    <cellStyle name="Normal 32 4" xfId="1270"/>
    <cellStyle name="Normal 32 4 2" xfId="1271"/>
    <cellStyle name="Normal 32 4 2 2" xfId="1272"/>
    <cellStyle name="Normal 32 4 3" xfId="1273"/>
    <cellStyle name="Normal 32 5" xfId="1274"/>
    <cellStyle name="Normal 32 5 2" xfId="1275"/>
    <cellStyle name="Normal 32 5 2 2" xfId="1276"/>
    <cellStyle name="Normal 32 5 3" xfId="1277"/>
    <cellStyle name="Normal 32 6" xfId="1278"/>
    <cellStyle name="Normal 32 6 2" xfId="1279"/>
    <cellStyle name="Normal 32 6 2 2" xfId="1280"/>
    <cellStyle name="Normal 32 6 3" xfId="1281"/>
    <cellStyle name="Normal 32 7" xfId="1282"/>
    <cellStyle name="Normal 32 7 2" xfId="1283"/>
    <cellStyle name="Normal 32 7 2 2" xfId="1284"/>
    <cellStyle name="Normal 32 7 3" xfId="1285"/>
    <cellStyle name="Normal 32 8" xfId="1286"/>
    <cellStyle name="Normal 32 8 2" xfId="1287"/>
    <cellStyle name="Normal 32 8 2 2" xfId="1288"/>
    <cellStyle name="Normal 32 8 3" xfId="1289"/>
    <cellStyle name="Normal 32 9" xfId="1290"/>
    <cellStyle name="Normal 32 9 2" xfId="1291"/>
    <cellStyle name="Normal 33" xfId="1292"/>
    <cellStyle name="Normal 33 10" xfId="1293"/>
    <cellStyle name="Normal 33 2" xfId="1294"/>
    <cellStyle name="Normal 33 2 2" xfId="1295"/>
    <cellStyle name="Normal 33 2 2 2" xfId="1296"/>
    <cellStyle name="Normal 33 2 2 2 2" xfId="1297"/>
    <cellStyle name="Normal 33 2 2 3" xfId="1298"/>
    <cellStyle name="Normal 33 2 3" xfId="1299"/>
    <cellStyle name="Normal 33 2 3 2" xfId="1300"/>
    <cellStyle name="Normal 33 2 3 2 2" xfId="1301"/>
    <cellStyle name="Normal 33 2 3 3" xfId="1302"/>
    <cellStyle name="Normal 33 2 4" xfId="1303"/>
    <cellStyle name="Normal 33 2 4 2" xfId="1304"/>
    <cellStyle name="Normal 33 2 4 2 2" xfId="1305"/>
    <cellStyle name="Normal 33 2 4 3" xfId="1306"/>
    <cellStyle name="Normal 33 2 5" xfId="1307"/>
    <cellStyle name="Normal 33 2 5 2" xfId="1308"/>
    <cellStyle name="Normal 33 2 6" xfId="1309"/>
    <cellStyle name="Normal 33 3" xfId="1310"/>
    <cellStyle name="Normal 33 3 2" xfId="1311"/>
    <cellStyle name="Normal 33 3 2 2" xfId="1312"/>
    <cellStyle name="Normal 33 3 2 2 2" xfId="1313"/>
    <cellStyle name="Normal 33 3 2 3" xfId="1314"/>
    <cellStyle name="Normal 33 3 3" xfId="1315"/>
    <cellStyle name="Normal 33 3 3 2" xfId="1316"/>
    <cellStyle name="Normal 33 3 4" xfId="1317"/>
    <cellStyle name="Normal 33 4" xfId="1318"/>
    <cellStyle name="Normal 33 4 2" xfId="1319"/>
    <cellStyle name="Normal 33 4 2 2" xfId="1320"/>
    <cellStyle name="Normal 33 4 3" xfId="1321"/>
    <cellStyle name="Normal 33 5" xfId="1322"/>
    <cellStyle name="Normal 33 5 2" xfId="1323"/>
    <cellStyle name="Normal 33 5 2 2" xfId="1324"/>
    <cellStyle name="Normal 33 5 3" xfId="1325"/>
    <cellStyle name="Normal 33 6" xfId="1326"/>
    <cellStyle name="Normal 33 6 2" xfId="1327"/>
    <cellStyle name="Normal 33 6 2 2" xfId="1328"/>
    <cellStyle name="Normal 33 6 3" xfId="1329"/>
    <cellStyle name="Normal 33 7" xfId="1330"/>
    <cellStyle name="Normal 33 7 2" xfId="1331"/>
    <cellStyle name="Normal 33 7 2 2" xfId="1332"/>
    <cellStyle name="Normal 33 7 3" xfId="1333"/>
    <cellStyle name="Normal 33 8" xfId="1334"/>
    <cellStyle name="Normal 33 8 2" xfId="1335"/>
    <cellStyle name="Normal 33 8 2 2" xfId="1336"/>
    <cellStyle name="Normal 33 8 3" xfId="1337"/>
    <cellStyle name="Normal 33 9" xfId="1338"/>
    <cellStyle name="Normal 33 9 2" xfId="1339"/>
    <cellStyle name="Normal 34" xfId="1340"/>
    <cellStyle name="Normal 34 10" xfId="1341"/>
    <cellStyle name="Normal 34 2" xfId="1342"/>
    <cellStyle name="Normal 34 2 2" xfId="1343"/>
    <cellStyle name="Normal 34 2 2 2" xfId="1344"/>
    <cellStyle name="Normal 34 2 2 2 2" xfId="1345"/>
    <cellStyle name="Normal 34 2 2 3" xfId="1346"/>
    <cellStyle name="Normal 34 2 3" xfId="1347"/>
    <cellStyle name="Normal 34 2 3 2" xfId="1348"/>
    <cellStyle name="Normal 34 2 3 2 2" xfId="1349"/>
    <cellStyle name="Normal 34 2 3 3" xfId="1350"/>
    <cellStyle name="Normal 34 2 4" xfId="1351"/>
    <cellStyle name="Normal 34 2 4 2" xfId="1352"/>
    <cellStyle name="Normal 34 2 4 2 2" xfId="1353"/>
    <cellStyle name="Normal 34 2 4 3" xfId="1354"/>
    <cellStyle name="Normal 34 2 5" xfId="1355"/>
    <cellStyle name="Normal 34 2 5 2" xfId="1356"/>
    <cellStyle name="Normal 34 2 6" xfId="1357"/>
    <cellStyle name="Normal 34 3" xfId="1358"/>
    <cellStyle name="Normal 34 3 2" xfId="1359"/>
    <cellStyle name="Normal 34 3 2 2" xfId="1360"/>
    <cellStyle name="Normal 34 3 2 2 2" xfId="1361"/>
    <cellStyle name="Normal 34 3 2 3" xfId="1362"/>
    <cellStyle name="Normal 34 3 3" xfId="1363"/>
    <cellStyle name="Normal 34 3 3 2" xfId="1364"/>
    <cellStyle name="Normal 34 3 4" xfId="1365"/>
    <cellStyle name="Normal 34 4" xfId="1366"/>
    <cellStyle name="Normal 34 4 2" xfId="1367"/>
    <cellStyle name="Normal 34 4 2 2" xfId="1368"/>
    <cellStyle name="Normal 34 4 3" xfId="1369"/>
    <cellStyle name="Normal 34 5" xfId="1370"/>
    <cellStyle name="Normal 34 5 2" xfId="1371"/>
    <cellStyle name="Normal 34 5 2 2" xfId="1372"/>
    <cellStyle name="Normal 34 5 3" xfId="1373"/>
    <cellStyle name="Normal 34 6" xfId="1374"/>
    <cellStyle name="Normal 34 6 2" xfId="1375"/>
    <cellStyle name="Normal 34 6 2 2" xfId="1376"/>
    <cellStyle name="Normal 34 6 3" xfId="1377"/>
    <cellStyle name="Normal 34 7" xfId="1378"/>
    <cellStyle name="Normal 34 7 2" xfId="1379"/>
    <cellStyle name="Normal 34 7 2 2" xfId="1380"/>
    <cellStyle name="Normal 34 7 3" xfId="1381"/>
    <cellStyle name="Normal 34 8" xfId="1382"/>
    <cellStyle name="Normal 34 8 2" xfId="1383"/>
    <cellStyle name="Normal 34 8 2 2" xfId="1384"/>
    <cellStyle name="Normal 34 8 3" xfId="1385"/>
    <cellStyle name="Normal 34 9" xfId="1386"/>
    <cellStyle name="Normal 34 9 2" xfId="1387"/>
    <cellStyle name="Normal 35" xfId="1388"/>
    <cellStyle name="Normal 35 10" xfId="1389"/>
    <cellStyle name="Normal 35 2" xfId="1390"/>
    <cellStyle name="Normal 35 2 2" xfId="1391"/>
    <cellStyle name="Normal 35 2 2 2" xfId="1392"/>
    <cellStyle name="Normal 35 2 2 2 2" xfId="1393"/>
    <cellStyle name="Normal 35 2 2 3" xfId="1394"/>
    <cellStyle name="Normal 35 2 3" xfId="1395"/>
    <cellStyle name="Normal 35 2 3 2" xfId="1396"/>
    <cellStyle name="Normal 35 2 3 2 2" xfId="1397"/>
    <cellStyle name="Normal 35 2 3 3" xfId="1398"/>
    <cellStyle name="Normal 35 2 4" xfId="1399"/>
    <cellStyle name="Normal 35 2 4 2" xfId="1400"/>
    <cellStyle name="Normal 35 2 4 2 2" xfId="1401"/>
    <cellStyle name="Normal 35 2 4 3" xfId="1402"/>
    <cellStyle name="Normal 35 2 5" xfId="1403"/>
    <cellStyle name="Normal 35 2 5 2" xfId="1404"/>
    <cellStyle name="Normal 35 2 6" xfId="1405"/>
    <cellStyle name="Normal 35 3" xfId="1406"/>
    <cellStyle name="Normal 35 3 2" xfId="1407"/>
    <cellStyle name="Normal 35 3 2 2" xfId="1408"/>
    <cellStyle name="Normal 35 3 2 2 2" xfId="1409"/>
    <cellStyle name="Normal 35 3 2 3" xfId="1410"/>
    <cellStyle name="Normal 35 3 3" xfId="1411"/>
    <cellStyle name="Normal 35 3 3 2" xfId="1412"/>
    <cellStyle name="Normal 35 3 4" xfId="1413"/>
    <cellStyle name="Normal 35 4" xfId="1414"/>
    <cellStyle name="Normal 35 4 2" xfId="1415"/>
    <cellStyle name="Normal 35 4 2 2" xfId="1416"/>
    <cellStyle name="Normal 35 4 3" xfId="1417"/>
    <cellStyle name="Normal 35 5" xfId="1418"/>
    <cellStyle name="Normal 35 5 2" xfId="1419"/>
    <cellStyle name="Normal 35 5 2 2" xfId="1420"/>
    <cellStyle name="Normal 35 5 3" xfId="1421"/>
    <cellStyle name="Normal 35 6" xfId="1422"/>
    <cellStyle name="Normal 35 6 2" xfId="1423"/>
    <cellStyle name="Normal 35 6 2 2" xfId="1424"/>
    <cellStyle name="Normal 35 6 3" xfId="1425"/>
    <cellStyle name="Normal 35 7" xfId="1426"/>
    <cellStyle name="Normal 35 7 2" xfId="1427"/>
    <cellStyle name="Normal 35 7 2 2" xfId="1428"/>
    <cellStyle name="Normal 35 7 3" xfId="1429"/>
    <cellStyle name="Normal 35 8" xfId="1430"/>
    <cellStyle name="Normal 35 8 2" xfId="1431"/>
    <cellStyle name="Normal 35 8 2 2" xfId="1432"/>
    <cellStyle name="Normal 35 8 3" xfId="1433"/>
    <cellStyle name="Normal 35 9" xfId="1434"/>
    <cellStyle name="Normal 35 9 2" xfId="1435"/>
    <cellStyle name="Normal 36" xfId="1436"/>
    <cellStyle name="Normal 36 10" xfId="1437"/>
    <cellStyle name="Normal 36 2" xfId="1438"/>
    <cellStyle name="Normal 36 2 2" xfId="1439"/>
    <cellStyle name="Normal 36 2 2 2" xfId="1440"/>
    <cellStyle name="Normal 36 2 2 2 2" xfId="1441"/>
    <cellStyle name="Normal 36 2 2 3" xfId="1442"/>
    <cellStyle name="Normal 36 2 3" xfId="1443"/>
    <cellStyle name="Normal 36 2 3 2" xfId="1444"/>
    <cellStyle name="Normal 36 2 3 2 2" xfId="1445"/>
    <cellStyle name="Normal 36 2 3 3" xfId="1446"/>
    <cellStyle name="Normal 36 2 4" xfId="1447"/>
    <cellStyle name="Normal 36 2 4 2" xfId="1448"/>
    <cellStyle name="Normal 36 2 4 2 2" xfId="1449"/>
    <cellStyle name="Normal 36 2 4 3" xfId="1450"/>
    <cellStyle name="Normal 36 2 5" xfId="1451"/>
    <cellStyle name="Normal 36 2 5 2" xfId="1452"/>
    <cellStyle name="Normal 36 2 6" xfId="1453"/>
    <cellStyle name="Normal 36 3" xfId="1454"/>
    <cellStyle name="Normal 36 3 2" xfId="1455"/>
    <cellStyle name="Normal 36 3 2 2" xfId="1456"/>
    <cellStyle name="Normal 36 3 2 2 2" xfId="1457"/>
    <cellStyle name="Normal 36 3 2 3" xfId="1458"/>
    <cellStyle name="Normal 36 3 3" xfId="1459"/>
    <cellStyle name="Normal 36 3 3 2" xfId="1460"/>
    <cellStyle name="Normal 36 3 4" xfId="1461"/>
    <cellStyle name="Normal 36 4" xfId="1462"/>
    <cellStyle name="Normal 36 4 2" xfId="1463"/>
    <cellStyle name="Normal 36 4 2 2" xfId="1464"/>
    <cellStyle name="Normal 36 4 3" xfId="1465"/>
    <cellStyle name="Normal 36 5" xfId="1466"/>
    <cellStyle name="Normal 36 5 2" xfId="1467"/>
    <cellStyle name="Normal 36 5 2 2" xfId="1468"/>
    <cellStyle name="Normal 36 5 3" xfId="1469"/>
    <cellStyle name="Normal 36 6" xfId="1470"/>
    <cellStyle name="Normal 36 6 2" xfId="1471"/>
    <cellStyle name="Normal 36 6 2 2" xfId="1472"/>
    <cellStyle name="Normal 36 6 3" xfId="1473"/>
    <cellStyle name="Normal 36 7" xfId="1474"/>
    <cellStyle name="Normal 36 7 2" xfId="1475"/>
    <cellStyle name="Normal 36 7 2 2" xfId="1476"/>
    <cellStyle name="Normal 36 7 3" xfId="1477"/>
    <cellStyle name="Normal 36 8" xfId="1478"/>
    <cellStyle name="Normal 36 8 2" xfId="1479"/>
    <cellStyle name="Normal 36 8 2 2" xfId="1480"/>
    <cellStyle name="Normal 36 8 3" xfId="1481"/>
    <cellStyle name="Normal 36 9" xfId="1482"/>
    <cellStyle name="Normal 36 9 2" xfId="1483"/>
    <cellStyle name="Normal 37" xfId="1484"/>
    <cellStyle name="Normal 37 10" xfId="1485"/>
    <cellStyle name="Normal 37 2" xfId="1486"/>
    <cellStyle name="Normal 37 2 2" xfId="1487"/>
    <cellStyle name="Normal 37 2 2 2" xfId="1488"/>
    <cellStyle name="Normal 37 2 2 2 2" xfId="1489"/>
    <cellStyle name="Normal 37 2 2 3" xfId="1490"/>
    <cellStyle name="Normal 37 2 3" xfId="1491"/>
    <cellStyle name="Normal 37 2 3 2" xfId="1492"/>
    <cellStyle name="Normal 37 2 3 2 2" xfId="1493"/>
    <cellStyle name="Normal 37 2 3 3" xfId="1494"/>
    <cellStyle name="Normal 37 2 4" xfId="1495"/>
    <cellStyle name="Normal 37 2 4 2" xfId="1496"/>
    <cellStyle name="Normal 37 2 4 2 2" xfId="1497"/>
    <cellStyle name="Normal 37 2 4 3" xfId="1498"/>
    <cellStyle name="Normal 37 2 5" xfId="1499"/>
    <cellStyle name="Normal 37 2 5 2" xfId="1500"/>
    <cellStyle name="Normal 37 2 5 2 2" xfId="1501"/>
    <cellStyle name="Normal 37 2 5 3" xfId="1502"/>
    <cellStyle name="Normal 37 2 6" xfId="1503"/>
    <cellStyle name="Normal 37 2 6 2" xfId="1504"/>
    <cellStyle name="Normal 37 2 6 2 2" xfId="1505"/>
    <cellStyle name="Normal 37 2 6 3" xfId="1506"/>
    <cellStyle name="Normal 37 2 7" xfId="1507"/>
    <cellStyle name="Normal 37 2 7 2" xfId="1508"/>
    <cellStyle name="Normal 37 2 8" xfId="1509"/>
    <cellStyle name="Normal 37 3" xfId="1510"/>
    <cellStyle name="Normal 37 3 2" xfId="1511"/>
    <cellStyle name="Normal 37 3 2 2" xfId="1512"/>
    <cellStyle name="Normal 37 3 2 2 2" xfId="1513"/>
    <cellStyle name="Normal 37 3 2 3" xfId="1514"/>
    <cellStyle name="Normal 37 3 3" xfId="1515"/>
    <cellStyle name="Normal 37 3 3 2" xfId="1516"/>
    <cellStyle name="Normal 37 3 4" xfId="1517"/>
    <cellStyle name="Normal 37 4" xfId="1518"/>
    <cellStyle name="Normal 37 4 2" xfId="1519"/>
    <cellStyle name="Normal 37 4 2 2" xfId="1520"/>
    <cellStyle name="Normal 37 4 3" xfId="1521"/>
    <cellStyle name="Normal 37 5" xfId="1522"/>
    <cellStyle name="Normal 37 5 2" xfId="1523"/>
    <cellStyle name="Normal 37 5 2 2" xfId="1524"/>
    <cellStyle name="Normal 37 5 3" xfId="1525"/>
    <cellStyle name="Normal 37 6" xfId="1526"/>
    <cellStyle name="Normal 37 6 2" xfId="1527"/>
    <cellStyle name="Normal 37 6 2 2" xfId="1528"/>
    <cellStyle name="Normal 37 6 3" xfId="1529"/>
    <cellStyle name="Normal 37 7" xfId="1530"/>
    <cellStyle name="Normal 37 7 2" xfId="1531"/>
    <cellStyle name="Normal 37 7 2 2" xfId="1532"/>
    <cellStyle name="Normal 37 7 3" xfId="1533"/>
    <cellStyle name="Normal 37 8" xfId="1534"/>
    <cellStyle name="Normal 37 8 2" xfId="1535"/>
    <cellStyle name="Normal 37 8 2 2" xfId="1536"/>
    <cellStyle name="Normal 37 8 3" xfId="1537"/>
    <cellStyle name="Normal 37 9" xfId="1538"/>
    <cellStyle name="Normal 37 9 2" xfId="1539"/>
    <cellStyle name="Normal 38" xfId="1540"/>
    <cellStyle name="Normal 38 10" xfId="1541"/>
    <cellStyle name="Normal 38 2" xfId="1542"/>
    <cellStyle name="Normal 38 2 2" xfId="1543"/>
    <cellStyle name="Normal 38 2 2 2" xfId="1544"/>
    <cellStyle name="Normal 38 2 2 2 2" xfId="1545"/>
    <cellStyle name="Normal 38 2 2 3" xfId="1546"/>
    <cellStyle name="Normal 38 2 3" xfId="1547"/>
    <cellStyle name="Normal 38 2 3 2" xfId="1548"/>
    <cellStyle name="Normal 38 2 3 2 2" xfId="1549"/>
    <cellStyle name="Normal 38 2 3 3" xfId="1550"/>
    <cellStyle name="Normal 38 2 4" xfId="1551"/>
    <cellStyle name="Normal 38 2 4 2" xfId="1552"/>
    <cellStyle name="Normal 38 2 4 2 2" xfId="1553"/>
    <cellStyle name="Normal 38 2 4 3" xfId="1554"/>
    <cellStyle name="Normal 38 2 5" xfId="1555"/>
    <cellStyle name="Normal 38 2 5 2" xfId="1556"/>
    <cellStyle name="Normal 38 2 6" xfId="1557"/>
    <cellStyle name="Normal 38 3" xfId="1558"/>
    <cellStyle name="Normal 38 3 2" xfId="1559"/>
    <cellStyle name="Normal 38 3 2 2" xfId="1560"/>
    <cellStyle name="Normal 38 3 2 2 2" xfId="1561"/>
    <cellStyle name="Normal 38 3 2 3" xfId="1562"/>
    <cellStyle name="Normal 38 3 3" xfId="1563"/>
    <cellStyle name="Normal 38 3 3 2" xfId="1564"/>
    <cellStyle name="Normal 38 3 4" xfId="1565"/>
    <cellStyle name="Normal 38 4" xfId="1566"/>
    <cellStyle name="Normal 38 4 2" xfId="1567"/>
    <cellStyle name="Normal 38 4 2 2" xfId="1568"/>
    <cellStyle name="Normal 38 4 3" xfId="1569"/>
    <cellStyle name="Normal 38 5" xfId="1570"/>
    <cellStyle name="Normal 38 5 2" xfId="1571"/>
    <cellStyle name="Normal 38 5 2 2" xfId="1572"/>
    <cellStyle name="Normal 38 5 3" xfId="1573"/>
    <cellStyle name="Normal 38 6" xfId="1574"/>
    <cellStyle name="Normal 38 6 2" xfId="1575"/>
    <cellStyle name="Normal 38 6 2 2" xfId="1576"/>
    <cellStyle name="Normal 38 6 3" xfId="1577"/>
    <cellStyle name="Normal 38 7" xfId="1578"/>
    <cellStyle name="Normal 38 7 2" xfId="1579"/>
    <cellStyle name="Normal 38 7 2 2" xfId="1580"/>
    <cellStyle name="Normal 38 7 3" xfId="1581"/>
    <cellStyle name="Normal 38 8" xfId="1582"/>
    <cellStyle name="Normal 38 8 2" xfId="1583"/>
    <cellStyle name="Normal 38 8 2 2" xfId="1584"/>
    <cellStyle name="Normal 38 8 3" xfId="1585"/>
    <cellStyle name="Normal 38 9" xfId="1586"/>
    <cellStyle name="Normal 38 9 2" xfId="1587"/>
    <cellStyle name="Normal 39" xfId="1588"/>
    <cellStyle name="Normal 39 10" xfId="1589"/>
    <cellStyle name="Normal 39 2" xfId="1590"/>
    <cellStyle name="Normal 39 2 2" xfId="1591"/>
    <cellStyle name="Normal 39 2 2 2" xfId="1592"/>
    <cellStyle name="Normal 39 2 2 2 2" xfId="1593"/>
    <cellStyle name="Normal 39 2 2 3" xfId="1594"/>
    <cellStyle name="Normal 39 2 3" xfId="1595"/>
    <cellStyle name="Normal 39 2 3 2" xfId="1596"/>
    <cellStyle name="Normal 39 2 3 2 2" xfId="1597"/>
    <cellStyle name="Normal 39 2 3 3" xfId="1598"/>
    <cellStyle name="Normal 39 2 4" xfId="1599"/>
    <cellStyle name="Normal 39 2 4 2" xfId="1600"/>
    <cellStyle name="Normal 39 2 4 2 2" xfId="1601"/>
    <cellStyle name="Normal 39 2 4 3" xfId="1602"/>
    <cellStyle name="Normal 39 2 5" xfId="1603"/>
    <cellStyle name="Normal 39 2 5 2" xfId="1604"/>
    <cellStyle name="Normal 39 2 6" xfId="1605"/>
    <cellStyle name="Normal 39 3" xfId="1606"/>
    <cellStyle name="Normal 39 3 2" xfId="1607"/>
    <cellStyle name="Normal 39 3 2 2" xfId="1608"/>
    <cellStyle name="Normal 39 3 2 2 2" xfId="1609"/>
    <cellStyle name="Normal 39 3 2 3" xfId="1610"/>
    <cellStyle name="Normal 39 3 3" xfId="1611"/>
    <cellStyle name="Normal 39 3 3 2" xfId="1612"/>
    <cellStyle name="Normal 39 3 4" xfId="1613"/>
    <cellStyle name="Normal 39 4" xfId="1614"/>
    <cellStyle name="Normal 39 4 2" xfId="1615"/>
    <cellStyle name="Normal 39 4 2 2" xfId="1616"/>
    <cellStyle name="Normal 39 4 3" xfId="1617"/>
    <cellStyle name="Normal 39 5" xfId="1618"/>
    <cellStyle name="Normal 39 5 2" xfId="1619"/>
    <cellStyle name="Normal 39 5 2 2" xfId="1620"/>
    <cellStyle name="Normal 39 5 3" xfId="1621"/>
    <cellStyle name="Normal 39 6" xfId="1622"/>
    <cellStyle name="Normal 39 6 2" xfId="1623"/>
    <cellStyle name="Normal 39 6 2 2" xfId="1624"/>
    <cellStyle name="Normal 39 6 3" xfId="1625"/>
    <cellStyle name="Normal 39 7" xfId="1626"/>
    <cellStyle name="Normal 39 7 2" xfId="1627"/>
    <cellStyle name="Normal 39 7 2 2" xfId="1628"/>
    <cellStyle name="Normal 39 7 3" xfId="1629"/>
    <cellStyle name="Normal 39 8" xfId="1630"/>
    <cellStyle name="Normal 39 8 2" xfId="1631"/>
    <cellStyle name="Normal 39 8 2 2" xfId="1632"/>
    <cellStyle name="Normal 39 8 3" xfId="1633"/>
    <cellStyle name="Normal 39 9" xfId="1634"/>
    <cellStyle name="Normal 39 9 2" xfId="1635"/>
    <cellStyle name="Normal 4" xfId="1636"/>
    <cellStyle name="Normal 4 2" xfId="1637"/>
    <cellStyle name="Normal 4 2 2" xfId="1638"/>
    <cellStyle name="Normal 4 2 2 2" xfId="1639"/>
    <cellStyle name="Normal 4 2 2 2 2" xfId="1640"/>
    <cellStyle name="Normal 4 2 2 3" xfId="1641"/>
    <cellStyle name="Normal 4 2 3" xfId="1642"/>
    <cellStyle name="Normal 4 2 3 2" xfId="1643"/>
    <cellStyle name="Normal 4 2 3 2 2" xfId="1644"/>
    <cellStyle name="Normal 4 2 3 3" xfId="1645"/>
    <cellStyle name="Normal 4 2 4" xfId="1646"/>
    <cellStyle name="Normal 4 2 4 2" xfId="1647"/>
    <cellStyle name="Normal 4 2 4 2 2" xfId="1648"/>
    <cellStyle name="Normal 4 2 4 3" xfId="1649"/>
    <cellStyle name="Normal 4 2 5" xfId="1650"/>
    <cellStyle name="Normal 4 2 5 2" xfId="1651"/>
    <cellStyle name="Normal 4 2 5 2 2" xfId="1652"/>
    <cellStyle name="Normal 4 2 5 3" xfId="1653"/>
    <cellStyle name="Normal 4 2 6" xfId="1654"/>
    <cellStyle name="Normal 4 2 6 2" xfId="1655"/>
    <cellStyle name="Normal 4 2 6 2 2" xfId="1656"/>
    <cellStyle name="Normal 4 2 6 3" xfId="1657"/>
    <cellStyle name="Normal 4 2 7" xfId="1658"/>
    <cellStyle name="Normal 4 2 7 2" xfId="1659"/>
    <cellStyle name="Normal 4 2 8" xfId="1660"/>
    <cellStyle name="Normal 4 3" xfId="1661"/>
    <cellStyle name="Normal 4 3 2" xfId="1662"/>
    <cellStyle name="Normal 4 3 2 2" xfId="1663"/>
    <cellStyle name="Normal 4 3 2 2 2" xfId="1664"/>
    <cellStyle name="Normal 4 3 2 3" xfId="1665"/>
    <cellStyle name="Normal 4 3 3" xfId="1666"/>
    <cellStyle name="Normal 4 3 4" xfId="1667"/>
    <cellStyle name="Normal 4 3 4 2" xfId="1668"/>
    <cellStyle name="Normal 4 3 5" xfId="1669"/>
    <cellStyle name="Normal 4 4" xfId="1670"/>
    <cellStyle name="Normal 4 4 2" xfId="1671"/>
    <cellStyle name="Normal 4 4 2 2" xfId="1672"/>
    <cellStyle name="Normal 4 4 3" xfId="1673"/>
    <cellStyle name="Normal 4 5" xfId="1674"/>
    <cellStyle name="Normal 4 5 2" xfId="1675"/>
    <cellStyle name="Normal 4 5 2 2" xfId="1676"/>
    <cellStyle name="Normal 4 5 3" xfId="1677"/>
    <cellStyle name="Normal 4 6" xfId="1678"/>
    <cellStyle name="Normal 4 6 2" xfId="1679"/>
    <cellStyle name="Normal 4 6 2 2" xfId="1680"/>
    <cellStyle name="Normal 4 6 3" xfId="1681"/>
    <cellStyle name="Normal 4 7" xfId="1682"/>
    <cellStyle name="Normal 4 8" xfId="1683"/>
    <cellStyle name="Normal 4 8 2" xfId="1684"/>
    <cellStyle name="Normal 4 9" xfId="1685"/>
    <cellStyle name="Normal 40" xfId="1686"/>
    <cellStyle name="Normal 40 10" xfId="1687"/>
    <cellStyle name="Normal 40 2" xfId="1688"/>
    <cellStyle name="Normal 40 2 2" xfId="1689"/>
    <cellStyle name="Normal 40 2 2 2" xfId="1690"/>
    <cellStyle name="Normal 40 2 2 2 2" xfId="1691"/>
    <cellStyle name="Normal 40 2 2 3" xfId="1692"/>
    <cellStyle name="Normal 40 2 3" xfId="1693"/>
    <cellStyle name="Normal 40 2 3 2" xfId="1694"/>
    <cellStyle name="Normal 40 2 3 2 2" xfId="1695"/>
    <cellStyle name="Normal 40 2 3 3" xfId="1696"/>
    <cellStyle name="Normal 40 2 4" xfId="1697"/>
    <cellStyle name="Normal 40 2 4 2" xfId="1698"/>
    <cellStyle name="Normal 40 2 4 2 2" xfId="1699"/>
    <cellStyle name="Normal 40 2 4 3" xfId="1700"/>
    <cellStyle name="Normal 40 2 5" xfId="1701"/>
    <cellStyle name="Normal 40 2 5 2" xfId="1702"/>
    <cellStyle name="Normal 40 2 6" xfId="1703"/>
    <cellStyle name="Normal 40 3" xfId="1704"/>
    <cellStyle name="Normal 40 3 2" xfId="1705"/>
    <cellStyle name="Normal 40 3 2 2" xfId="1706"/>
    <cellStyle name="Normal 40 3 2 2 2" xfId="1707"/>
    <cellStyle name="Normal 40 3 2 3" xfId="1708"/>
    <cellStyle name="Normal 40 3 3" xfId="1709"/>
    <cellStyle name="Normal 40 3 3 2" xfId="1710"/>
    <cellStyle name="Normal 40 3 4" xfId="1711"/>
    <cellStyle name="Normal 40 4" xfId="1712"/>
    <cellStyle name="Normal 40 4 2" xfId="1713"/>
    <cellStyle name="Normal 40 4 2 2" xfId="1714"/>
    <cellStyle name="Normal 40 4 3" xfId="1715"/>
    <cellStyle name="Normal 40 5" xfId="1716"/>
    <cellStyle name="Normal 40 5 2" xfId="1717"/>
    <cellStyle name="Normal 40 5 2 2" xfId="1718"/>
    <cellStyle name="Normal 40 5 3" xfId="1719"/>
    <cellStyle name="Normal 40 6" xfId="1720"/>
    <cellStyle name="Normal 40 6 2" xfId="1721"/>
    <cellStyle name="Normal 40 6 2 2" xfId="1722"/>
    <cellStyle name="Normal 40 6 3" xfId="1723"/>
    <cellStyle name="Normal 40 7" xfId="1724"/>
    <cellStyle name="Normal 40 7 2" xfId="1725"/>
    <cellStyle name="Normal 40 7 2 2" xfId="1726"/>
    <cellStyle name="Normal 40 7 3" xfId="1727"/>
    <cellStyle name="Normal 40 8" xfId="1728"/>
    <cellStyle name="Normal 40 8 2" xfId="1729"/>
    <cellStyle name="Normal 40 8 2 2" xfId="1730"/>
    <cellStyle name="Normal 40 8 3" xfId="1731"/>
    <cellStyle name="Normal 40 9" xfId="1732"/>
    <cellStyle name="Normal 40 9 2" xfId="1733"/>
    <cellStyle name="Normal 41" xfId="1734"/>
    <cellStyle name="Normal 41 2" xfId="1735"/>
    <cellStyle name="Normal 41 2 2" xfId="1736"/>
    <cellStyle name="Normal 41 2 2 2" xfId="1737"/>
    <cellStyle name="Normal 41 2 2 2 2" xfId="1738"/>
    <cellStyle name="Normal 41 2 2 3" xfId="1739"/>
    <cellStyle name="Normal 41 2 3" xfId="1740"/>
    <cellStyle name="Normal 41 2 3 2" xfId="1741"/>
    <cellStyle name="Normal 41 2 3 2 2" xfId="1742"/>
    <cellStyle name="Normal 41 2 3 3" xfId="1743"/>
    <cellStyle name="Normal 41 2 4" xfId="1744"/>
    <cellStyle name="Normal 41 2 4 2" xfId="1745"/>
    <cellStyle name="Normal 41 2 4 2 2" xfId="1746"/>
    <cellStyle name="Normal 41 2 4 3" xfId="1747"/>
    <cellStyle name="Normal 41 2 5" xfId="1748"/>
    <cellStyle name="Normal 41 2 5 2" xfId="1749"/>
    <cellStyle name="Normal 41 2 5 2 2" xfId="1750"/>
    <cellStyle name="Normal 41 2 5 3" xfId="1751"/>
    <cellStyle name="Normal 41 2 6" xfId="1752"/>
    <cellStyle name="Normal 41 2 6 2" xfId="1753"/>
    <cellStyle name="Normal 41 2 6 2 2" xfId="1754"/>
    <cellStyle name="Normal 41 2 6 3" xfId="1755"/>
    <cellStyle name="Normal 41 2 7" xfId="1756"/>
    <cellStyle name="Normal 41 2 7 2" xfId="1757"/>
    <cellStyle name="Normal 41 2 8" xfId="1758"/>
    <cellStyle name="Normal 41 3" xfId="1759"/>
    <cellStyle name="Normal 41 3 2" xfId="1760"/>
    <cellStyle name="Normal 41 3 2 2" xfId="1761"/>
    <cellStyle name="Normal 41 3 2 3" xfId="1762"/>
    <cellStyle name="Normal 41 3 2 3 2" xfId="1763"/>
    <cellStyle name="Normal 41 3 2 4" xfId="1764"/>
    <cellStyle name="Normal 41 3 3" xfId="1765"/>
    <cellStyle name="Normal 41 3 4" xfId="1766"/>
    <cellStyle name="Normal 41 3 4 2" xfId="1767"/>
    <cellStyle name="Normal 41 3 5" xfId="1768"/>
    <cellStyle name="Normal 41 4" xfId="1769"/>
    <cellStyle name="Normal 41 4 2" xfId="1770"/>
    <cellStyle name="Normal 41 4 3" xfId="1771"/>
    <cellStyle name="Normal 41 4 3 2" xfId="1772"/>
    <cellStyle name="Normal 41 4 4" xfId="1773"/>
    <cellStyle name="Normal 41 5" xfId="1774"/>
    <cellStyle name="Normal 41 5 2" xfId="1775"/>
    <cellStyle name="Normal 41 5 2 2" xfId="1776"/>
    <cellStyle name="Normal 41 5 3" xfId="1777"/>
    <cellStyle name="Normal 41 6" xfId="1778"/>
    <cellStyle name="Normal 41 6 2" xfId="1779"/>
    <cellStyle name="Normal 41 6 2 2" xfId="1780"/>
    <cellStyle name="Normal 41 6 3" xfId="1781"/>
    <cellStyle name="Normal 41 7" xfId="1782"/>
    <cellStyle name="Normal 41 7 2" xfId="1783"/>
    <cellStyle name="Normal 41 7 2 2" xfId="1784"/>
    <cellStyle name="Normal 41 7 3" xfId="1785"/>
    <cellStyle name="Normal 41 8" xfId="1786"/>
    <cellStyle name="Normal 41 8 2" xfId="1787"/>
    <cellStyle name="Normal 41 8 2 2" xfId="1788"/>
    <cellStyle name="Normal 41 8 3" xfId="1789"/>
    <cellStyle name="Normal 41 9" xfId="1790"/>
    <cellStyle name="Normal 41 9 2" xfId="1791"/>
    <cellStyle name="Normal 42" xfId="1792"/>
    <cellStyle name="Normal 42 2" xfId="1793"/>
    <cellStyle name="Normal 42 2 2" xfId="1794"/>
    <cellStyle name="Normal 42 2 2 2" xfId="1795"/>
    <cellStyle name="Normal 42 2 2 2 2" xfId="1796"/>
    <cellStyle name="Normal 42 2 2 3" xfId="1797"/>
    <cellStyle name="Normal 42 2 3" xfId="1798"/>
    <cellStyle name="Normal 42 2 3 2" xfId="1799"/>
    <cellStyle name="Normal 42 2 3 2 2" xfId="1800"/>
    <cellStyle name="Normal 42 2 3 3" xfId="1801"/>
    <cellStyle name="Normal 42 2 4" xfId="1802"/>
    <cellStyle name="Normal 42 2 4 2" xfId="1803"/>
    <cellStyle name="Normal 42 2 4 2 2" xfId="1804"/>
    <cellStyle name="Normal 42 2 4 3" xfId="1805"/>
    <cellStyle name="Normal 42 2 5" xfId="1806"/>
    <cellStyle name="Normal 42 2 5 2" xfId="1807"/>
    <cellStyle name="Normal 42 2 5 2 2" xfId="1808"/>
    <cellStyle name="Normal 42 2 5 3" xfId="1809"/>
    <cellStyle name="Normal 42 2 6" xfId="1810"/>
    <cellStyle name="Normal 42 2 6 2" xfId="1811"/>
    <cellStyle name="Normal 42 2 6 2 2" xfId="1812"/>
    <cellStyle name="Normal 42 2 6 3" xfId="1813"/>
    <cellStyle name="Normal 42 2 7" xfId="1814"/>
    <cellStyle name="Normal 42 2 7 2" xfId="1815"/>
    <cellStyle name="Normal 42 2 8" xfId="1816"/>
    <cellStyle name="Normal 42 3" xfId="1817"/>
    <cellStyle name="Normal 42 3 2" xfId="1818"/>
    <cellStyle name="Normal 42 3 2 2" xfId="1819"/>
    <cellStyle name="Normal 42 3 2 3" xfId="1820"/>
    <cellStyle name="Normal 42 3 2 3 2" xfId="1821"/>
    <cellStyle name="Normal 42 3 2 4" xfId="1822"/>
    <cellStyle name="Normal 42 3 3" xfId="1823"/>
    <cellStyle name="Normal 42 3 4" xfId="1824"/>
    <cellStyle name="Normal 42 3 4 2" xfId="1825"/>
    <cellStyle name="Normal 42 3 5" xfId="1826"/>
    <cellStyle name="Normal 42 4" xfId="1827"/>
    <cellStyle name="Normal 42 4 2" xfId="1828"/>
    <cellStyle name="Normal 42 4 3" xfId="1829"/>
    <cellStyle name="Normal 42 4 3 2" xfId="1830"/>
    <cellStyle name="Normal 42 4 4" xfId="1831"/>
    <cellStyle name="Normal 42 5" xfId="1832"/>
    <cellStyle name="Normal 42 5 2" xfId="1833"/>
    <cellStyle name="Normal 42 5 2 2" xfId="1834"/>
    <cellStyle name="Normal 42 5 3" xfId="1835"/>
    <cellStyle name="Normal 42 6" xfId="1836"/>
    <cellStyle name="Normal 42 6 2" xfId="1837"/>
    <cellStyle name="Normal 42 6 2 2" xfId="1838"/>
    <cellStyle name="Normal 42 6 3" xfId="1839"/>
    <cellStyle name="Normal 42 7" xfId="1840"/>
    <cellStyle name="Normal 42 7 2" xfId="1841"/>
    <cellStyle name="Normal 42 7 2 2" xfId="1842"/>
    <cellStyle name="Normal 42 7 3" xfId="1843"/>
    <cellStyle name="Normal 42 8" xfId="1844"/>
    <cellStyle name="Normal 42 8 2" xfId="1845"/>
    <cellStyle name="Normal 42 8 2 2" xfId="1846"/>
    <cellStyle name="Normal 42 8 3" xfId="1847"/>
    <cellStyle name="Normal 42 9" xfId="1848"/>
    <cellStyle name="Normal 42 9 2" xfId="1849"/>
    <cellStyle name="Normal 43" xfId="1850"/>
    <cellStyle name="Normal 43 2" xfId="1851"/>
    <cellStyle name="Normal 43 2 2" xfId="1852"/>
    <cellStyle name="Normal 43 2 2 2" xfId="1853"/>
    <cellStyle name="Normal 43 2 2 2 2" xfId="1854"/>
    <cellStyle name="Normal 43 2 2 3" xfId="1855"/>
    <cellStyle name="Normal 43 2 3" xfId="1856"/>
    <cellStyle name="Normal 43 2 3 2" xfId="1857"/>
    <cellStyle name="Normal 43 2 3 2 2" xfId="1858"/>
    <cellStyle name="Normal 43 2 3 3" xfId="1859"/>
    <cellStyle name="Normal 43 2 4" xfId="1860"/>
    <cellStyle name="Normal 43 2 4 2" xfId="1861"/>
    <cellStyle name="Normal 43 2 4 2 2" xfId="1862"/>
    <cellStyle name="Normal 43 2 4 3" xfId="1863"/>
    <cellStyle name="Normal 43 2 5" xfId="1864"/>
    <cellStyle name="Normal 43 2 5 2" xfId="1865"/>
    <cellStyle name="Normal 43 2 5 2 2" xfId="1866"/>
    <cellStyle name="Normal 43 2 5 3" xfId="1867"/>
    <cellStyle name="Normal 43 2 6" xfId="1868"/>
    <cellStyle name="Normal 43 2 6 2" xfId="1869"/>
    <cellStyle name="Normal 43 2 6 2 2" xfId="1870"/>
    <cellStyle name="Normal 43 2 6 3" xfId="1871"/>
    <cellStyle name="Normal 43 2 7" xfId="1872"/>
    <cellStyle name="Normal 43 2 7 2" xfId="1873"/>
    <cellStyle name="Normal 43 2 8" xfId="1874"/>
    <cellStyle name="Normal 43 3" xfId="1875"/>
    <cellStyle name="Normal 43 3 2" xfId="1876"/>
    <cellStyle name="Normal 43 3 3" xfId="1877"/>
    <cellStyle name="Normal 43 3 4" xfId="1878"/>
    <cellStyle name="Normal 43 3 4 2" xfId="1879"/>
    <cellStyle name="Normal 43 3 5" xfId="1880"/>
    <cellStyle name="Normal 43 4" xfId="1881"/>
    <cellStyle name="Normal 43 4 2" xfId="1882"/>
    <cellStyle name="Normal 43 4 3" xfId="1883"/>
    <cellStyle name="Normal 43 4 3 2" xfId="1884"/>
    <cellStyle name="Normal 43 4 4" xfId="1885"/>
    <cellStyle name="Normal 43 5" xfId="1886"/>
    <cellStyle name="Normal 43 5 2" xfId="1887"/>
    <cellStyle name="Normal 43 5 2 2" xfId="1888"/>
    <cellStyle name="Normal 43 5 3" xfId="1889"/>
    <cellStyle name="Normal 43 6" xfId="1890"/>
    <cellStyle name="Normal 43 6 2" xfId="1891"/>
    <cellStyle name="Normal 43 6 2 2" xfId="1892"/>
    <cellStyle name="Normal 43 6 3" xfId="1893"/>
    <cellStyle name="Normal 43 7" xfId="1894"/>
    <cellStyle name="Normal 43 7 2" xfId="1895"/>
    <cellStyle name="Normal 43 7 2 2" xfId="1896"/>
    <cellStyle name="Normal 43 7 3" xfId="1897"/>
    <cellStyle name="Normal 43 8" xfId="1898"/>
    <cellStyle name="Normal 43 8 2" xfId="1899"/>
    <cellStyle name="Normal 44" xfId="1900"/>
    <cellStyle name="Normal 44 2" xfId="1901"/>
    <cellStyle name="Normal 44 2 2" xfId="1902"/>
    <cellStyle name="Normal 44 2 2 2" xfId="1903"/>
    <cellStyle name="Normal 44 2 2 2 2" xfId="1904"/>
    <cellStyle name="Normal 44 2 2 3" xfId="1905"/>
    <cellStyle name="Normal 44 2 3" xfId="1906"/>
    <cellStyle name="Normal 44 2 3 2" xfId="1907"/>
    <cellStyle name="Normal 44 2 3 2 2" xfId="1908"/>
    <cellStyle name="Normal 44 2 3 3" xfId="1909"/>
    <cellStyle name="Normal 44 2 4" xfId="1910"/>
    <cellStyle name="Normal 44 2 4 2" xfId="1911"/>
    <cellStyle name="Normal 44 2 4 2 2" xfId="1912"/>
    <cellStyle name="Normal 44 2 4 3" xfId="1913"/>
    <cellStyle name="Normal 44 2 5" xfId="1914"/>
    <cellStyle name="Normal 44 2 5 2" xfId="1915"/>
    <cellStyle name="Normal 44 2 5 2 2" xfId="1916"/>
    <cellStyle name="Normal 44 2 5 3" xfId="1917"/>
    <cellStyle name="Normal 44 2 6" xfId="1918"/>
    <cellStyle name="Normal 44 2 6 2" xfId="1919"/>
    <cellStyle name="Normal 44 2 6 2 2" xfId="1920"/>
    <cellStyle name="Normal 44 2 6 3" xfId="1921"/>
    <cellStyle name="Normal 44 2 7" xfId="1922"/>
    <cellStyle name="Normal 44 2 7 2" xfId="1923"/>
    <cellStyle name="Normal 44 2 8" xfId="1924"/>
    <cellStyle name="Normal 44 3" xfId="1925"/>
    <cellStyle name="Normal 44 3 2" xfId="1926"/>
    <cellStyle name="Normal 44 3 3" xfId="1927"/>
    <cellStyle name="Normal 44 3 4" xfId="1928"/>
    <cellStyle name="Normal 44 3 4 2" xfId="1929"/>
    <cellStyle name="Normal 44 3 5" xfId="1930"/>
    <cellStyle name="Normal 44 4" xfId="1931"/>
    <cellStyle name="Normal 44 4 2" xfId="1932"/>
    <cellStyle name="Normal 44 4 3" xfId="1933"/>
    <cellStyle name="Normal 44 4 3 2" xfId="1934"/>
    <cellStyle name="Normal 44 4 4" xfId="1935"/>
    <cellStyle name="Normal 44 5" xfId="1936"/>
    <cellStyle name="Normal 44 5 2" xfId="1937"/>
    <cellStyle name="Normal 44 5 2 2" xfId="1938"/>
    <cellStyle name="Normal 44 5 3" xfId="1939"/>
    <cellStyle name="Normal 44 6" xfId="1940"/>
    <cellStyle name="Normal 44 6 2" xfId="1941"/>
    <cellStyle name="Normal 44 6 2 2" xfId="1942"/>
    <cellStyle name="Normal 44 6 3" xfId="1943"/>
    <cellStyle name="Normal 44 7" xfId="1944"/>
    <cellStyle name="Normal 44 7 2" xfId="1945"/>
    <cellStyle name="Normal 44 7 2 2" xfId="1946"/>
    <cellStyle name="Normal 44 7 3" xfId="1947"/>
    <cellStyle name="Normal 44 8" xfId="1948"/>
    <cellStyle name="Normal 44 8 2" xfId="1949"/>
    <cellStyle name="Normal 45" xfId="1950"/>
    <cellStyle name="Normal 45 2" xfId="1951"/>
    <cellStyle name="Normal 45 2 2" xfId="1952"/>
    <cellStyle name="Normal 45 2 2 2" xfId="1953"/>
    <cellStyle name="Normal 45 2 2 3" xfId="1954"/>
    <cellStyle name="Normal 45 2 2 3 2" xfId="1955"/>
    <cellStyle name="Normal 45 2 2 4" xfId="1956"/>
    <cellStyle name="Normal 45 2 3" xfId="1957"/>
    <cellStyle name="Normal 45 2 3 2" xfId="1958"/>
    <cellStyle name="Normal 45 2 3 2 2" xfId="1959"/>
    <cellStyle name="Normal 45 2 3 2 2 2" xfId="1960"/>
    <cellStyle name="Normal 45 2 3 2 3" xfId="1961"/>
    <cellStyle name="Normal 45 2 3 3" xfId="1962"/>
    <cellStyle name="Normal 45 2 3 3 2" xfId="1963"/>
    <cellStyle name="Normal 45 2 3 3 2 2" xfId="1964"/>
    <cellStyle name="Normal 45 2 3 3 3" xfId="1965"/>
    <cellStyle name="Normal 45 2 3 4" xfId="1966"/>
    <cellStyle name="Normal 45 2 3 4 2" xfId="1967"/>
    <cellStyle name="Normal 45 2 3 5" xfId="1968"/>
    <cellStyle name="Normal 45 2 4" xfId="1969"/>
    <cellStyle name="Normal 45 2 4 2" xfId="1970"/>
    <cellStyle name="Normal 45 2 4 2 2" xfId="1971"/>
    <cellStyle name="Normal 45 2 4 2 3" xfId="1972"/>
    <cellStyle name="Normal 45 2 4 3" xfId="1973"/>
    <cellStyle name="Normal 45 2 4 3 2" xfId="1974"/>
    <cellStyle name="Normal 45 2 4 4" xfId="1975"/>
    <cellStyle name="Normal 45 2 5" xfId="1976"/>
    <cellStyle name="Normal 45 2 6" xfId="1977"/>
    <cellStyle name="Normal 45 2 6 2" xfId="1978"/>
    <cellStyle name="Normal 45 3" xfId="1979"/>
    <cellStyle name="Normal 45 3 2" xfId="1980"/>
    <cellStyle name="Normal 45 3 3" xfId="1981"/>
    <cellStyle name="Normal 45 3 4" xfId="1982"/>
    <cellStyle name="Normal 45 3 4 2" xfId="1983"/>
    <cellStyle name="Normal 45 3 5" xfId="1984"/>
    <cellStyle name="Normal 45 4" xfId="1985"/>
    <cellStyle name="Normal 45 4 2" xfId="1986"/>
    <cellStyle name="Normal 45 4 2 2" xfId="1987"/>
    <cellStyle name="Normal 45 4 2 2 2" xfId="1988"/>
    <cellStyle name="Normal 45 4 2 3" xfId="1989"/>
    <cellStyle name="Normal 45 4 3" xfId="1990"/>
    <cellStyle name="Normal 45 4 3 2" xfId="1991"/>
    <cellStyle name="Normal 45 4 3 2 2" xfId="1992"/>
    <cellStyle name="Normal 45 4 3 3" xfId="1993"/>
    <cellStyle name="Normal 45 4 4" xfId="1994"/>
    <cellStyle name="Normal 45 4 4 2" xfId="1995"/>
    <cellStyle name="Normal 45 4 5" xfId="1996"/>
    <cellStyle name="Normal 45 5" xfId="1997"/>
    <cellStyle name="Normal 45 5 2" xfId="1998"/>
    <cellStyle name="Normal 45 5 2 2" xfId="1999"/>
    <cellStyle name="Normal 45 5 3" xfId="2000"/>
    <cellStyle name="Normal 45 6" xfId="2001"/>
    <cellStyle name="Normal 45 7" xfId="2002"/>
    <cellStyle name="Normal 45 7 2" xfId="2003"/>
    <cellStyle name="Normal 46" xfId="2004"/>
    <cellStyle name="Normal 46 2" xfId="2005"/>
    <cellStyle name="Normal 46 2 2" xfId="2006"/>
    <cellStyle name="Normal 46 2 2 2" xfId="2007"/>
    <cellStyle name="Normal 46 2 2 2 2" xfId="2008"/>
    <cellStyle name="Normal 46 2 2 3" xfId="2009"/>
    <cellStyle name="Normal 46 2 3" xfId="2010"/>
    <cellStyle name="Normal 46 2 3 2" xfId="2011"/>
    <cellStyle name="Normal 46 2 3 2 2" xfId="2012"/>
    <cellStyle name="Normal 46 2 3 3" xfId="2013"/>
    <cellStyle name="Normal 46 2 4" xfId="2014"/>
    <cellStyle name="Normal 46 2 4 2" xfId="2015"/>
    <cellStyle name="Normal 46 2 4 2 2" xfId="2016"/>
    <cellStyle name="Normal 46 2 4 3" xfId="2017"/>
    <cellStyle name="Normal 46 2 5" xfId="2018"/>
    <cellStyle name="Normal 46 2 5 2" xfId="2019"/>
    <cellStyle name="Normal 46 2 5 2 2" xfId="2020"/>
    <cellStyle name="Normal 46 2 5 3" xfId="2021"/>
    <cellStyle name="Normal 46 2 6" xfId="2022"/>
    <cellStyle name="Normal 46 2 6 2" xfId="2023"/>
    <cellStyle name="Normal 46 2 6 2 2" xfId="2024"/>
    <cellStyle name="Normal 46 2 6 3" xfId="2025"/>
    <cellStyle name="Normal 46 2 7" xfId="2026"/>
    <cellStyle name="Normal 46 2 7 2" xfId="2027"/>
    <cellStyle name="Normal 46 2 8" xfId="2028"/>
    <cellStyle name="Normal 46 3" xfId="2029"/>
    <cellStyle name="Normal 46 3 2" xfId="2030"/>
    <cellStyle name="Normal 46 3 3" xfId="2031"/>
    <cellStyle name="Normal 46 3 3 2" xfId="2032"/>
    <cellStyle name="Normal 46 3 4" xfId="2033"/>
    <cellStyle name="Normal 46 4" xfId="2034"/>
    <cellStyle name="Normal 46 4 2" xfId="2035"/>
    <cellStyle name="Normal 46 4 2 2" xfId="2036"/>
    <cellStyle name="Normal 46 4 3" xfId="2037"/>
    <cellStyle name="Normal 46 5" xfId="2038"/>
    <cellStyle name="Normal 46 5 2" xfId="2039"/>
    <cellStyle name="Normal 46 5 2 2" xfId="2040"/>
    <cellStyle name="Normal 46 5 3" xfId="2041"/>
    <cellStyle name="Normal 46 6" xfId="2042"/>
    <cellStyle name="Normal 46 7" xfId="2043"/>
    <cellStyle name="Normal 46 7 2" xfId="2044"/>
    <cellStyle name="Normal 47" xfId="2045"/>
    <cellStyle name="Normal 47 2" xfId="2046"/>
    <cellStyle name="Normal 47 2 2" xfId="2047"/>
    <cellStyle name="Normal 47 2 2 2" xfId="2048"/>
    <cellStyle name="Normal 47 2 2 2 2" xfId="2049"/>
    <cellStyle name="Normal 47 2 2 3" xfId="2050"/>
    <cellStyle name="Normal 47 2 3" xfId="2051"/>
    <cellStyle name="Normal 47 2 3 2" xfId="2052"/>
    <cellStyle name="Normal 47 2 3 2 2" xfId="2053"/>
    <cellStyle name="Normal 47 2 3 3" xfId="2054"/>
    <cellStyle name="Normal 47 2 4" xfId="2055"/>
    <cellStyle name="Normal 47 2 4 2" xfId="2056"/>
    <cellStyle name="Normal 47 2 4 2 2" xfId="2057"/>
    <cellStyle name="Normal 47 2 4 3" xfId="2058"/>
    <cellStyle name="Normal 47 2 5" xfId="2059"/>
    <cellStyle name="Normal 47 2 6" xfId="2060"/>
    <cellStyle name="Normal 47 2 6 2" xfId="2061"/>
    <cellStyle name="Normal 47 2 7" xfId="2062"/>
    <cellStyle name="Normal 47 3" xfId="2063"/>
    <cellStyle name="Normal 47 3 2" xfId="2064"/>
    <cellStyle name="Normal 47 3 2 2" xfId="2065"/>
    <cellStyle name="Normal 47 3 3" xfId="2066"/>
    <cellStyle name="Normal 47 4" xfId="2067"/>
    <cellStyle name="Normal 47 4 2" xfId="2068"/>
    <cellStyle name="Normal 47 4 2 2" xfId="2069"/>
    <cellStyle name="Normal 47 4 3" xfId="2070"/>
    <cellStyle name="Normal 47 5" xfId="2071"/>
    <cellStyle name="Normal 47 5 2" xfId="2072"/>
    <cellStyle name="Normal 47 5 2 2" xfId="2073"/>
    <cellStyle name="Normal 47 5 3" xfId="2074"/>
    <cellStyle name="Normal 47 6" xfId="2075"/>
    <cellStyle name="Normal 47 7" xfId="2076"/>
    <cellStyle name="Normal 47 7 2" xfId="2077"/>
    <cellStyle name="Normal 47 8" xfId="2078"/>
    <cellStyle name="Normal 48" xfId="2079"/>
    <cellStyle name="Normal 48 2" xfId="2080"/>
    <cellStyle name="Normal 48 2 2" xfId="2081"/>
    <cellStyle name="Normal 48 2 2 2" xfId="2082"/>
    <cellStyle name="Normal 48 2 2 2 2" xfId="2083"/>
    <cellStyle name="Normal 48 2 2 3" xfId="2084"/>
    <cellStyle name="Normal 48 2 3" xfId="2085"/>
    <cellStyle name="Normal 48 2 3 2" xfId="2086"/>
    <cellStyle name="Normal 48 2 3 2 2" xfId="2087"/>
    <cellStyle name="Normal 48 2 3 3" xfId="2088"/>
    <cellStyle name="Normal 48 2 4" xfId="2089"/>
    <cellStyle name="Normal 48 2 4 2" xfId="2090"/>
    <cellStyle name="Normal 48 2 4 2 2" xfId="2091"/>
    <cellStyle name="Normal 48 2 4 3" xfId="2092"/>
    <cellStyle name="Normal 48 2 5" xfId="2093"/>
    <cellStyle name="Normal 48 2 6" xfId="2094"/>
    <cellStyle name="Normal 48 2 6 2" xfId="2095"/>
    <cellStyle name="Normal 48 2 7" xfId="2096"/>
    <cellStyle name="Normal 48 3" xfId="2097"/>
    <cellStyle name="Normal 48 3 2" xfId="2098"/>
    <cellStyle name="Normal 48 3 2 2" xfId="2099"/>
    <cellStyle name="Normal 48 3 3" xfId="2100"/>
    <cellStyle name="Normal 48 4" xfId="2101"/>
    <cellStyle name="Normal 48 4 2" xfId="2102"/>
    <cellStyle name="Normal 48 4 2 2" xfId="2103"/>
    <cellStyle name="Normal 48 4 3" xfId="2104"/>
    <cellStyle name="Normal 48 5" xfId="2105"/>
    <cellStyle name="Normal 48 5 2" xfId="2106"/>
    <cellStyle name="Normal 48 5 2 2" xfId="2107"/>
    <cellStyle name="Normal 48 5 3" xfId="2108"/>
    <cellStyle name="Normal 48 6" xfId="2109"/>
    <cellStyle name="Normal 48 7" xfId="2110"/>
    <cellStyle name="Normal 48 7 2" xfId="2111"/>
    <cellStyle name="Normal 48 8" xfId="2112"/>
    <cellStyle name="Normal 49" xfId="2113"/>
    <cellStyle name="Normal 49 2" xfId="2114"/>
    <cellStyle name="Normal 49 2 2" xfId="2115"/>
    <cellStyle name="Normal 49 2 2 2" xfId="2116"/>
    <cellStyle name="Normal 49 2 2 2 2" xfId="2117"/>
    <cellStyle name="Normal 49 2 2 3" xfId="2118"/>
    <cellStyle name="Normal 49 2 3" xfId="2119"/>
    <cellStyle name="Normal 49 2 4" xfId="2120"/>
    <cellStyle name="Normal 49 2 4 2" xfId="2121"/>
    <cellStyle name="Normal 49 2 5" xfId="2122"/>
    <cellStyle name="Normal 49 3" xfId="2123"/>
    <cellStyle name="Normal 5" xfId="2124"/>
    <cellStyle name="Normal 5 2" xfId="2125"/>
    <cellStyle name="Normal 5 2 2" xfId="2126"/>
    <cellStyle name="Normal 5 2 2 2" xfId="2127"/>
    <cellStyle name="Normal 5 2 2 2 2" xfId="2128"/>
    <cellStyle name="Normal 5 2 2 3" xfId="2129"/>
    <cellStyle name="Normal 5 2 3" xfId="2130"/>
    <cellStyle name="Normal 5 2 3 2" xfId="2131"/>
    <cellStyle name="Normal 5 2 3 2 2" xfId="2132"/>
    <cellStyle name="Normal 5 2 3 3" xfId="2133"/>
    <cellStyle name="Normal 5 2 4" xfId="2134"/>
    <cellStyle name="Normal 5 2 4 2" xfId="2135"/>
    <cellStyle name="Normal 5 2 4 2 2" xfId="2136"/>
    <cellStyle name="Normal 5 2 4 3" xfId="2137"/>
    <cellStyle name="Normal 5 2 5" xfId="2138"/>
    <cellStyle name="Normal 5 2 5 2" xfId="2139"/>
    <cellStyle name="Normal 5 2 5 2 2" xfId="2140"/>
    <cellStyle name="Normal 5 2 5 3" xfId="2141"/>
    <cellStyle name="Normal 5 2 6" xfId="2142"/>
    <cellStyle name="Normal 5 2 6 2" xfId="2143"/>
    <cellStyle name="Normal 5 2 6 2 2" xfId="2144"/>
    <cellStyle name="Normal 5 2 6 3" xfId="2145"/>
    <cellStyle name="Normal 5 2 7" xfId="2146"/>
    <cellStyle name="Normal 5 2 7 2" xfId="2147"/>
    <cellStyle name="Normal 5 2 8" xfId="2148"/>
    <cellStyle name="Normal 5 3" xfId="2149"/>
    <cellStyle name="Normal 5 3 2" xfId="2150"/>
    <cellStyle name="Normal 5 3 2 2" xfId="2151"/>
    <cellStyle name="Normal 5 3 2 2 2" xfId="2152"/>
    <cellStyle name="Normal 5 3 2 3" xfId="2153"/>
    <cellStyle name="Normal 5 3 3" xfId="2154"/>
    <cellStyle name="Normal 5 3 4" xfId="2155"/>
    <cellStyle name="Normal 5 3 4 2" xfId="2156"/>
    <cellStyle name="Normal 5 3 5" xfId="2157"/>
    <cellStyle name="Normal 5 4" xfId="2158"/>
    <cellStyle name="Normal 5 4 2" xfId="2159"/>
    <cellStyle name="Normal 5 4 2 2" xfId="2160"/>
    <cellStyle name="Normal 5 4 3" xfId="2161"/>
    <cellStyle name="Normal 5 5" xfId="2162"/>
    <cellStyle name="Normal 5 5 2" xfId="2163"/>
    <cellStyle name="Normal 5 5 2 2" xfId="2164"/>
    <cellStyle name="Normal 5 5 3" xfId="2165"/>
    <cellStyle name="Normal 5 6" xfId="2166"/>
    <cellStyle name="Normal 5 6 2" xfId="2167"/>
    <cellStyle name="Normal 5 6 2 2" xfId="2168"/>
    <cellStyle name="Normal 5 6 3" xfId="2169"/>
    <cellStyle name="Normal 5 7" xfId="2170"/>
    <cellStyle name="Normal 5 8" xfId="2171"/>
    <cellStyle name="Normal 5 8 2" xfId="2172"/>
    <cellStyle name="Normal 5 9" xfId="2173"/>
    <cellStyle name="Normal 50" xfId="2174"/>
    <cellStyle name="Normal 50 2" xfId="2175"/>
    <cellStyle name="Normal 50 2 2" xfId="2176"/>
    <cellStyle name="Normal 50 2 3" xfId="2177"/>
    <cellStyle name="Normal 50 2 3 2" xfId="2178"/>
    <cellStyle name="Normal 50 2 4" xfId="2179"/>
    <cellStyle name="Normal 50 3" xfId="2180"/>
    <cellStyle name="Normal 50 4" xfId="2181"/>
    <cellStyle name="Normal 50 4 2" xfId="2182"/>
    <cellStyle name="Normal 50 5" xfId="2183"/>
    <cellStyle name="Normal 51" xfId="2184"/>
    <cellStyle name="Normal 51 2" xfId="2185"/>
    <cellStyle name="Normal 51 2 2" xfId="2186"/>
    <cellStyle name="Normal 51 2 3" xfId="2187"/>
    <cellStyle name="Normal 51 2 3 2" xfId="2188"/>
    <cellStyle name="Normal 51 2 4" xfId="2189"/>
    <cellStyle name="Normal 51 3" xfId="2190"/>
    <cellStyle name="Normal 51 4" xfId="2191"/>
    <cellStyle name="Normal 51 4 2" xfId="2192"/>
    <cellStyle name="Normal 51 5" xfId="2193"/>
    <cellStyle name="Normal 52" xfId="2194"/>
    <cellStyle name="Normal 52 2" xfId="2195"/>
    <cellStyle name="Normal 52 2 2" xfId="2196"/>
    <cellStyle name="Normal 52 2 3" xfId="2197"/>
    <cellStyle name="Normal 52 2 3 2" xfId="2198"/>
    <cellStyle name="Normal 52 2 4" xfId="2199"/>
    <cellStyle name="Normal 52 3" xfId="2200"/>
    <cellStyle name="Normal 52 4" xfId="2201"/>
    <cellStyle name="Normal 52 4 2" xfId="2202"/>
    <cellStyle name="Normal 52 5" xfId="2203"/>
    <cellStyle name="Normal 53" xfId="2204"/>
    <cellStyle name="Normal 53 2" xfId="2205"/>
    <cellStyle name="Normal 53 2 2" xfId="2206"/>
    <cellStyle name="Normal 53 2 3" xfId="2207"/>
    <cellStyle name="Normal 53 2 3 2" xfId="2208"/>
    <cellStyle name="Normal 53 2 4" xfId="2209"/>
    <cellStyle name="Normal 53 3" xfId="2210"/>
    <cellStyle name="Normal 53 4" xfId="2211"/>
    <cellStyle name="Normal 53 4 2" xfId="2212"/>
    <cellStyle name="Normal 53 5" xfId="2213"/>
    <cellStyle name="Normal 54" xfId="2214"/>
    <cellStyle name="Normal 54 2" xfId="2215"/>
    <cellStyle name="Normal 54 3" xfId="2216"/>
    <cellStyle name="Normal 54 4" xfId="2217"/>
    <cellStyle name="Normal 54 4 2" xfId="2218"/>
    <cellStyle name="Normal 54 5" xfId="2219"/>
    <cellStyle name="Normal 55" xfId="2220"/>
    <cellStyle name="Normal 55 2" xfId="2221"/>
    <cellStyle name="Normal 55 3" xfId="2222"/>
    <cellStyle name="Normal 55 4" xfId="2223"/>
    <cellStyle name="Normal 55 4 2" xfId="2224"/>
    <cellStyle name="Normal 55 5" xfId="2225"/>
    <cellStyle name="Normal 56" xfId="2226"/>
    <cellStyle name="Normal 56 2" xfId="2227"/>
    <cellStyle name="Normal 57" xfId="2228"/>
    <cellStyle name="Normal 57 2" xfId="2229"/>
    <cellStyle name="Normal 58" xfId="2230"/>
    <cellStyle name="Normal 58 2" xfId="2231"/>
    <cellStyle name="Normal 59" xfId="2232"/>
    <cellStyle name="Normal 59 2" xfId="2233"/>
    <cellStyle name="Normal 6" xfId="2234"/>
    <cellStyle name="Normal 6 10" xfId="2235"/>
    <cellStyle name="Normal 6 2" xfId="2236"/>
    <cellStyle name="Normal 6 2 2" xfId="2237"/>
    <cellStyle name="Normal 6 2 2 2" xfId="2238"/>
    <cellStyle name="Normal 6 2 2 3" xfId="2239"/>
    <cellStyle name="Normal 6 2 2 3 2" xfId="2240"/>
    <cellStyle name="Normal 6 2 2 4" xfId="2241"/>
    <cellStyle name="Normal 6 2 3" xfId="2242"/>
    <cellStyle name="Normal 6 2 3 2" xfId="2243"/>
    <cellStyle name="Normal 6 2 3 2 2" xfId="2244"/>
    <cellStyle name="Normal 6 2 3 3" xfId="2245"/>
    <cellStyle name="Normal 6 2 4" xfId="2246"/>
    <cellStyle name="Normal 6 2 4 2" xfId="2247"/>
    <cellStyle name="Normal 6 2 4 2 2" xfId="2248"/>
    <cellStyle name="Normal 6 2 4 3" xfId="2249"/>
    <cellStyle name="Normal 6 2 5" xfId="2250"/>
    <cellStyle name="Normal 6 2 6" xfId="2251"/>
    <cellStyle name="Normal 6 2 6 2" xfId="2252"/>
    <cellStyle name="Normal 6 2 7" xfId="2253"/>
    <cellStyle name="Normal 6 3" xfId="2254"/>
    <cellStyle name="Normal 6 3 2" xfId="2255"/>
    <cellStyle name="Normal 6 3 2 2" xfId="2256"/>
    <cellStyle name="Normal 6 3 2 2 2" xfId="2257"/>
    <cellStyle name="Normal 6 3 2 3" xfId="2258"/>
    <cellStyle name="Normal 6 3 3" xfId="2259"/>
    <cellStyle name="Normal 6 3 3 2" xfId="2260"/>
    <cellStyle name="Normal 6 3 3 2 2" xfId="2261"/>
    <cellStyle name="Normal 6 3 3 3" xfId="2262"/>
    <cellStyle name="Normal 6 3 4" xfId="2263"/>
    <cellStyle name="Normal 6 3 4 2" xfId="2264"/>
    <cellStyle name="Normal 6 3 4 2 2" xfId="2265"/>
    <cellStyle name="Normal 6 3 4 3" xfId="2266"/>
    <cellStyle name="Normal 6 3 5" xfId="2267"/>
    <cellStyle name="Normal 6 3 5 2" xfId="2268"/>
    <cellStyle name="Normal 6 3 6" xfId="2269"/>
    <cellStyle name="Normal 6 4" xfId="2270"/>
    <cellStyle name="Normal 6 4 2" xfId="2271"/>
    <cellStyle name="Normal 6 4 2 2" xfId="2272"/>
    <cellStyle name="Normal 6 4 3" xfId="2273"/>
    <cellStyle name="Normal 6 5" xfId="2274"/>
    <cellStyle name="Normal 6 5 2" xfId="2275"/>
    <cellStyle name="Normal 6 5 2 2" xfId="2276"/>
    <cellStyle name="Normal 6 5 3" xfId="2277"/>
    <cellStyle name="Normal 6 6" xfId="2278"/>
    <cellStyle name="Normal 6 6 2" xfId="2279"/>
    <cellStyle name="Normal 6 6 2 2" xfId="2280"/>
    <cellStyle name="Normal 6 6 3" xfId="2281"/>
    <cellStyle name="Normal 6 7" xfId="2282"/>
    <cellStyle name="Normal 6 7 2" xfId="2283"/>
    <cellStyle name="Normal 6 7 2 2" xfId="2284"/>
    <cellStyle name="Normal 6 7 3" xfId="2285"/>
    <cellStyle name="Normal 6 8" xfId="2286"/>
    <cellStyle name="Normal 6 8 2" xfId="2287"/>
    <cellStyle name="Normal 6 8 2 2" xfId="2288"/>
    <cellStyle name="Normal 6 8 3" xfId="2289"/>
    <cellStyle name="Normal 6 9" xfId="2290"/>
    <cellStyle name="Normal 6 9 2" xfId="2291"/>
    <cellStyle name="Normal 60" xfId="2292"/>
    <cellStyle name="Normal 60 2" xfId="2293"/>
    <cellStyle name="Normal 61" xfId="2294"/>
    <cellStyle name="Normal 61 2" xfId="2295"/>
    <cellStyle name="Normal 61 3" xfId="2296"/>
    <cellStyle name="Normal 62" xfId="2297"/>
    <cellStyle name="Normal 62 2" xfId="2298"/>
    <cellStyle name="Normal 62 2 2" xfId="2299"/>
    <cellStyle name="Normal 62 3" xfId="2300"/>
    <cellStyle name="Normal 63" xfId="2301"/>
    <cellStyle name="Normal 63 2" xfId="2302"/>
    <cellStyle name="Normal 63 2 2" xfId="2303"/>
    <cellStyle name="Normal 63 3" xfId="2304"/>
    <cellStyle name="Normal 64" xfId="2305"/>
    <cellStyle name="Normal 65" xfId="2306"/>
    <cellStyle name="Normal 65 2" xfId="2307"/>
    <cellStyle name="Normal 66" xfId="2308"/>
    <cellStyle name="Normal 66 2" xfId="2309"/>
    <cellStyle name="Normal 67" xfId="2310"/>
    <cellStyle name="Normal 67 2" xfId="2311"/>
    <cellStyle name="Normal 68" xfId="2312"/>
    <cellStyle name="Normal 69" xfId="2313"/>
    <cellStyle name="Normal 7" xfId="2314"/>
    <cellStyle name="Normal 7 10" xfId="2315"/>
    <cellStyle name="Normal 7 2" xfId="2316"/>
    <cellStyle name="Normal 7 2 2" xfId="2317"/>
    <cellStyle name="Normal 7 2 2 2" xfId="2318"/>
    <cellStyle name="Normal 7 2 2 3" xfId="2319"/>
    <cellStyle name="Normal 7 2 2 3 2" xfId="2320"/>
    <cellStyle name="Normal 7 2 2 4" xfId="2321"/>
    <cellStyle name="Normal 7 2 3" xfId="2322"/>
    <cellStyle name="Normal 7 2 3 2" xfId="2323"/>
    <cellStyle name="Normal 7 2 3 2 2" xfId="2324"/>
    <cellStyle name="Normal 7 2 3 3" xfId="2325"/>
    <cellStyle name="Normal 7 2 4" xfId="2326"/>
    <cellStyle name="Normal 7 2 4 2" xfId="2327"/>
    <cellStyle name="Normal 7 2 4 2 2" xfId="2328"/>
    <cellStyle name="Normal 7 2 4 3" xfId="2329"/>
    <cellStyle name="Normal 7 2 5" xfId="2330"/>
    <cellStyle name="Normal 7 2 6" xfId="2331"/>
    <cellStyle name="Normal 7 2 6 2" xfId="2332"/>
    <cellStyle name="Normal 7 2 7" xfId="2333"/>
    <cellStyle name="Normal 7 3" xfId="2334"/>
    <cellStyle name="Normal 7 3 2" xfId="2335"/>
    <cellStyle name="Normal 7 3 2 2" xfId="2336"/>
    <cellStyle name="Normal 7 3 2 2 2" xfId="2337"/>
    <cellStyle name="Normal 7 3 2 3" xfId="2338"/>
    <cellStyle name="Normal 7 3 3" xfId="2339"/>
    <cellStyle name="Normal 7 3 3 2" xfId="2340"/>
    <cellStyle name="Normal 7 3 4" xfId="2341"/>
    <cellStyle name="Normal 7 4" xfId="2342"/>
    <cellStyle name="Normal 7 4 2" xfId="2343"/>
    <cellStyle name="Normal 7 4 2 2" xfId="2344"/>
    <cellStyle name="Normal 7 4 3" xfId="2345"/>
    <cellStyle name="Normal 7 5" xfId="2346"/>
    <cellStyle name="Normal 7 5 2" xfId="2347"/>
    <cellStyle name="Normal 7 5 2 2" xfId="2348"/>
    <cellStyle name="Normal 7 5 3" xfId="2349"/>
    <cellStyle name="Normal 7 6" xfId="2350"/>
    <cellStyle name="Normal 7 6 2" xfId="2351"/>
    <cellStyle name="Normal 7 6 2 2" xfId="2352"/>
    <cellStyle name="Normal 7 6 3" xfId="2353"/>
    <cellStyle name="Normal 7 7" xfId="2354"/>
    <cellStyle name="Normal 7 7 2" xfId="2355"/>
    <cellStyle name="Normal 7 7 2 2" xfId="2356"/>
    <cellStyle name="Normal 7 7 3" xfId="2357"/>
    <cellStyle name="Normal 7 8" xfId="2358"/>
    <cellStyle name="Normal 7 8 2" xfId="2359"/>
    <cellStyle name="Normal 7 8 2 2" xfId="2360"/>
    <cellStyle name="Normal 7 8 3" xfId="2361"/>
    <cellStyle name="Normal 7 9" xfId="2362"/>
    <cellStyle name="Normal 7 9 2" xfId="2363"/>
    <cellStyle name="Normal 70" xfId="2364"/>
    <cellStyle name="Normal 71" xfId="2365"/>
    <cellStyle name="Normal 72" xfId="2366"/>
    <cellStyle name="Normal 73" xfId="2367"/>
    <cellStyle name="Normal 74" xfId="2368"/>
    <cellStyle name="Normal 75" xfId="2369"/>
    <cellStyle name="Normal 76" xfId="2370"/>
    <cellStyle name="Normal 77" xfId="2371"/>
    <cellStyle name="Normal 78" xfId="2372"/>
    <cellStyle name="Normal 78 2" xfId="2373"/>
    <cellStyle name="Normal 78 3" xfId="2374"/>
    <cellStyle name="Normal 79" xfId="2375"/>
    <cellStyle name="Normal 8" xfId="2376"/>
    <cellStyle name="Normal 8 10" xfId="2377"/>
    <cellStyle name="Normal 8 2" xfId="2378"/>
    <cellStyle name="Normal 8 2 2" xfId="2379"/>
    <cellStyle name="Normal 8 2 2 2" xfId="2380"/>
    <cellStyle name="Normal 8 2 2 3" xfId="2381"/>
    <cellStyle name="Normal 8 2 2 3 2" xfId="2382"/>
    <cellStyle name="Normal 8 2 2 4" xfId="2383"/>
    <cellStyle name="Normal 8 2 3" xfId="2384"/>
    <cellStyle name="Normal 8 2 3 2" xfId="2385"/>
    <cellStyle name="Normal 8 2 3 2 2" xfId="2386"/>
    <cellStyle name="Normal 8 2 3 3" xfId="2387"/>
    <cellStyle name="Normal 8 2 4" xfId="2388"/>
    <cellStyle name="Normal 8 2 4 2" xfId="2389"/>
    <cellStyle name="Normal 8 2 4 2 2" xfId="2390"/>
    <cellStyle name="Normal 8 2 4 3" xfId="2391"/>
    <cellStyle name="Normal 8 2 5" xfId="2392"/>
    <cellStyle name="Normal 8 2 6" xfId="2393"/>
    <cellStyle name="Normal 8 2 6 2" xfId="2394"/>
    <cellStyle name="Normal 8 2 7" xfId="2395"/>
    <cellStyle name="Normal 8 3" xfId="2396"/>
    <cellStyle name="Normal 8 3 2" xfId="2397"/>
    <cellStyle name="Normal 8 3 2 2" xfId="2398"/>
    <cellStyle name="Normal 8 3 2 2 2" xfId="2399"/>
    <cellStyle name="Normal 8 3 2 3" xfId="2400"/>
    <cellStyle name="Normal 8 3 3" xfId="2401"/>
    <cellStyle name="Normal 8 3 3 2" xfId="2402"/>
    <cellStyle name="Normal 8 3 4" xfId="2403"/>
    <cellStyle name="Normal 8 4" xfId="2404"/>
    <cellStyle name="Normal 8 4 2" xfId="2405"/>
    <cellStyle name="Normal 8 4 2 2" xfId="2406"/>
    <cellStyle name="Normal 8 4 3" xfId="2407"/>
    <cellStyle name="Normal 8 5" xfId="2408"/>
    <cellStyle name="Normal 8 5 2" xfId="2409"/>
    <cellStyle name="Normal 8 5 2 2" xfId="2410"/>
    <cellStyle name="Normal 8 5 3" xfId="2411"/>
    <cellStyle name="Normal 8 6" xfId="2412"/>
    <cellStyle name="Normal 8 6 2" xfId="2413"/>
    <cellStyle name="Normal 8 6 2 2" xfId="2414"/>
    <cellStyle name="Normal 8 6 3" xfId="2415"/>
    <cellStyle name="Normal 8 7" xfId="2416"/>
    <cellStyle name="Normal 8 7 2" xfId="2417"/>
    <cellStyle name="Normal 8 7 2 2" xfId="2418"/>
    <cellStyle name="Normal 8 7 3" xfId="2419"/>
    <cellStyle name="Normal 8 8" xfId="2420"/>
    <cellStyle name="Normal 8 8 2" xfId="2421"/>
    <cellStyle name="Normal 8 8 2 2" xfId="2422"/>
    <cellStyle name="Normal 8 8 3" xfId="2423"/>
    <cellStyle name="Normal 8 9" xfId="2424"/>
    <cellStyle name="Normal 8 9 2" xfId="2425"/>
    <cellStyle name="Normal 80" xfId="2426"/>
    <cellStyle name="Normal 81" xfId="3"/>
    <cellStyle name="Normal 82" xfId="2486"/>
    <cellStyle name="Normal 9" xfId="2427"/>
    <cellStyle name="Normal 9 10" xfId="2428"/>
    <cellStyle name="Normal 9 2" xfId="2429"/>
    <cellStyle name="Normal 9 2 2" xfId="2430"/>
    <cellStyle name="Normal 9 2 2 2" xfId="2431"/>
    <cellStyle name="Normal 9 2 2 2 2" xfId="2432"/>
    <cellStyle name="Normal 9 2 2 3" xfId="2433"/>
    <cellStyle name="Normal 9 2 3" xfId="2434"/>
    <cellStyle name="Normal 9 2 3 2" xfId="2435"/>
    <cellStyle name="Normal 9 2 3 2 2" xfId="2436"/>
    <cellStyle name="Normal 9 2 3 3" xfId="2437"/>
    <cellStyle name="Normal 9 2 4" xfId="2438"/>
    <cellStyle name="Normal 9 2 4 2" xfId="2439"/>
    <cellStyle name="Normal 9 2 4 2 2" xfId="2440"/>
    <cellStyle name="Normal 9 2 4 3" xfId="2441"/>
    <cellStyle name="Normal 9 2 5" xfId="2442"/>
    <cellStyle name="Normal 9 2 5 2" xfId="2443"/>
    <cellStyle name="Normal 9 2 6" xfId="2444"/>
    <cellStyle name="Normal 9 3" xfId="2445"/>
    <cellStyle name="Normal 9 3 2" xfId="2446"/>
    <cellStyle name="Normal 9 3 2 2" xfId="2447"/>
    <cellStyle name="Normal 9 3 2 2 2" xfId="2448"/>
    <cellStyle name="Normal 9 3 2 3" xfId="2449"/>
    <cellStyle name="Normal 9 3 3" xfId="2450"/>
    <cellStyle name="Normal 9 3 3 2" xfId="2451"/>
    <cellStyle name="Normal 9 3 4" xfId="2452"/>
    <cellStyle name="Normal 9 4" xfId="2453"/>
    <cellStyle name="Normal 9 4 2" xfId="2454"/>
    <cellStyle name="Normal 9 4 2 2" xfId="2455"/>
    <cellStyle name="Normal 9 4 3" xfId="2456"/>
    <cellStyle name="Normal 9 5" xfId="2457"/>
    <cellStyle name="Normal 9 5 2" xfId="2458"/>
    <cellStyle name="Normal 9 5 2 2" xfId="2459"/>
    <cellStyle name="Normal 9 5 3" xfId="2460"/>
    <cellStyle name="Normal 9 6" xfId="2461"/>
    <cellStyle name="Normal 9 6 2" xfId="2462"/>
    <cellStyle name="Normal 9 6 2 2" xfId="2463"/>
    <cellStyle name="Normal 9 6 3" xfId="2464"/>
    <cellStyle name="Normal 9 7" xfId="2465"/>
    <cellStyle name="Normal 9 7 2" xfId="2466"/>
    <cellStyle name="Normal 9 7 2 2" xfId="2467"/>
    <cellStyle name="Normal 9 7 3" xfId="2468"/>
    <cellStyle name="Normal 9 8" xfId="2469"/>
    <cellStyle name="Normal 9 8 2" xfId="2470"/>
    <cellStyle name="Normal 9 8 2 2" xfId="2471"/>
    <cellStyle name="Normal 9 8 3" xfId="2472"/>
    <cellStyle name="Normal 9 9" xfId="2473"/>
    <cellStyle name="Normal 9 9 2" xfId="2474"/>
    <cellStyle name="Note 2" xfId="2475"/>
    <cellStyle name="Output 2" xfId="2476"/>
    <cellStyle name="Percent 2" xfId="2477"/>
    <cellStyle name="Percent 2 2" xfId="2478"/>
    <cellStyle name="Percent 2 3" xfId="2479"/>
    <cellStyle name="Percent 3" xfId="2480"/>
    <cellStyle name="Porcentaje 2" xfId="2481"/>
    <cellStyle name="Title 2" xfId="2482"/>
    <cellStyle name="Total 2" xfId="2483"/>
    <cellStyle name="Warning Text 2" xfId="2484"/>
  </cellStyles>
  <dxfs count="2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20" formatCode="d\-mmm\-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20" formatCode="d\-mmm\-yy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B6:M331" totalsRowShown="0" headerRowDxfId="26" tableBorderDxfId="25">
  <autoFilter ref="B6:M331"/>
  <sortState ref="B2:Q631">
    <sortCondition ref="J2"/>
  </sortState>
  <tableColumns count="12">
    <tableColumn id="1" name="Objetal" dataDxfId="23" totalsRowDxfId="24"/>
    <tableColumn id="13" name="UBICACIÓN" dataDxfId="21" totalsRowDxfId="22"/>
    <tableColumn id="2" name="DESCRIPCION" dataDxfId="19" totalsRowDxfId="20"/>
    <tableColumn id="3" name="CODIGO" dataDxfId="17" totalsRowDxfId="18"/>
    <tableColumn id="4" name="MARCA" dataDxfId="15" totalsRowDxfId="16"/>
    <tableColumn id="5" name="MODELO" dataDxfId="13" totalsRowDxfId="14"/>
    <tableColumn id="6" name="SERIE" dataDxfId="11" totalsRowDxfId="12"/>
    <tableColumn id="7" name="COLOR" dataDxfId="9" totalsRowDxfId="10"/>
    <tableColumn id="8" name="FECHA" dataDxfId="7" totalsRowDxfId="8"/>
    <tableColumn id="9" name="VALOR ADQUISICION" dataDxfId="1" totalsRowDxfId="6" dataCellStyle="Normal 2"/>
    <tableColumn id="10" name="DEPRECIACION ACUMULADA" dataDxfId="4" totalsRowDxfId="5" dataCellStyle="Normal 82"/>
    <tableColumn id="11" name="VALOR EN LIBRO" dataDxfId="2" totalsRowDxfId="3" dataCellStyle="Normal 8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6"/>
  <sheetViews>
    <sheetView tabSelected="1" workbookViewId="0">
      <selection activeCell="L335" sqref="L335:M336"/>
    </sheetView>
  </sheetViews>
  <sheetFormatPr baseColWidth="10" defaultRowHeight="15" x14ac:dyDescent="0.25"/>
  <cols>
    <col min="2" max="2" width="12.7109375" bestFit="1" customWidth="1"/>
    <col min="3" max="3" width="25" bestFit="1" customWidth="1"/>
    <col min="4" max="4" width="31.28515625" bestFit="1" customWidth="1"/>
    <col min="5" max="5" width="13.28515625" bestFit="1" customWidth="1"/>
    <col min="6" max="6" width="14.85546875" bestFit="1" customWidth="1"/>
    <col min="7" max="7" width="21.7109375" bestFit="1" customWidth="1"/>
    <col min="8" max="8" width="30.28515625" bestFit="1" customWidth="1"/>
    <col min="9" max="9" width="16.28515625" bestFit="1" customWidth="1"/>
    <col min="10" max="10" width="12" bestFit="1" customWidth="1"/>
    <col min="11" max="11" width="18.5703125" bestFit="1" customWidth="1"/>
    <col min="12" max="12" width="19.85546875" bestFit="1" customWidth="1"/>
    <col min="13" max="13" width="17.28515625" customWidth="1"/>
  </cols>
  <sheetData>
    <row r="1" spans="2:13" s="1" customFormat="1" ht="21" x14ac:dyDescent="0.3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s="1" customFormat="1" ht="18.75" x14ac:dyDescent="0.3"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s="1" customFormat="1" ht="18.75" x14ac:dyDescent="0.3">
      <c r="B3" s="21" t="s">
        <v>23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s="1" customFormat="1" x14ac:dyDescent="0.25"/>
    <row r="5" spans="2:13" s="1" customFormat="1" x14ac:dyDescent="0.25"/>
    <row r="6" spans="2:13" s="11" customFormat="1" ht="31.5" x14ac:dyDescent="0.25">
      <c r="B6" s="12" t="s">
        <v>0</v>
      </c>
      <c r="C6" s="13" t="s">
        <v>10</v>
      </c>
      <c r="D6" s="14" t="s">
        <v>1</v>
      </c>
      <c r="E6" s="15" t="s">
        <v>2</v>
      </c>
      <c r="F6" s="16" t="s">
        <v>3</v>
      </c>
      <c r="G6" s="16" t="s">
        <v>4</v>
      </c>
      <c r="H6" s="17" t="s">
        <v>5</v>
      </c>
      <c r="I6" s="13" t="s">
        <v>6</v>
      </c>
      <c r="J6" s="13" t="s">
        <v>7</v>
      </c>
      <c r="K6" s="18" t="s">
        <v>19</v>
      </c>
      <c r="L6" s="18" t="s">
        <v>8</v>
      </c>
      <c r="M6" s="19" t="s">
        <v>9</v>
      </c>
    </row>
    <row r="7" spans="2:13" ht="15.75" x14ac:dyDescent="0.25">
      <c r="B7" s="10">
        <v>2656.01</v>
      </c>
      <c r="C7" s="24" t="s">
        <v>29</v>
      </c>
      <c r="D7" s="3" t="s">
        <v>24</v>
      </c>
      <c r="E7" s="4">
        <v>28956</v>
      </c>
      <c r="F7" s="3" t="s">
        <v>25</v>
      </c>
      <c r="G7" s="4" t="s">
        <v>26</v>
      </c>
      <c r="H7" s="4" t="s">
        <v>27</v>
      </c>
      <c r="I7" s="5" t="s">
        <v>28</v>
      </c>
      <c r="J7" s="6">
        <v>44606</v>
      </c>
      <c r="K7" s="7">
        <v>51988.58</v>
      </c>
      <c r="L7" s="2">
        <v>2166.15</v>
      </c>
      <c r="M7" s="2">
        <v>49821.43</v>
      </c>
    </row>
    <row r="8" spans="2:13" ht="15.75" x14ac:dyDescent="0.25">
      <c r="B8" s="10">
        <v>2656.01</v>
      </c>
      <c r="C8" s="24" t="s">
        <v>29</v>
      </c>
      <c r="D8" s="3" t="s">
        <v>24</v>
      </c>
      <c r="E8" s="4">
        <v>28957</v>
      </c>
      <c r="F8" s="3" t="s">
        <v>25</v>
      </c>
      <c r="G8" s="4" t="s">
        <v>26</v>
      </c>
      <c r="H8" s="4" t="s">
        <v>30</v>
      </c>
      <c r="I8" s="5" t="s">
        <v>28</v>
      </c>
      <c r="J8" s="6">
        <v>44606</v>
      </c>
      <c r="K8" s="7">
        <v>51988.58</v>
      </c>
      <c r="L8" s="2">
        <v>2166.15</v>
      </c>
      <c r="M8" s="2">
        <v>49821.43</v>
      </c>
    </row>
    <row r="9" spans="2:13" ht="15.75" x14ac:dyDescent="0.25">
      <c r="B9" s="10">
        <v>2656.01</v>
      </c>
      <c r="C9" s="24" t="s">
        <v>29</v>
      </c>
      <c r="D9" s="3" t="s">
        <v>24</v>
      </c>
      <c r="E9" s="4">
        <v>28958</v>
      </c>
      <c r="F9" s="3" t="s">
        <v>25</v>
      </c>
      <c r="G9" s="4" t="s">
        <v>26</v>
      </c>
      <c r="H9" s="4" t="s">
        <v>31</v>
      </c>
      <c r="I9" s="5" t="s">
        <v>28</v>
      </c>
      <c r="J9" s="6">
        <v>44606</v>
      </c>
      <c r="K9" s="7">
        <v>51988.58</v>
      </c>
      <c r="L9" s="2">
        <v>2166.15</v>
      </c>
      <c r="M9" s="2">
        <v>49821.43</v>
      </c>
    </row>
    <row r="10" spans="2:13" ht="15.75" x14ac:dyDescent="0.25">
      <c r="B10" s="10">
        <v>2656.01</v>
      </c>
      <c r="C10" s="24" t="s">
        <v>29</v>
      </c>
      <c r="D10" s="3" t="s">
        <v>24</v>
      </c>
      <c r="E10" s="4">
        <v>28959</v>
      </c>
      <c r="F10" s="3" t="s">
        <v>25</v>
      </c>
      <c r="G10" s="4" t="s">
        <v>26</v>
      </c>
      <c r="H10" s="4" t="s">
        <v>32</v>
      </c>
      <c r="I10" s="5" t="s">
        <v>28</v>
      </c>
      <c r="J10" s="6">
        <v>44606</v>
      </c>
      <c r="K10" s="7">
        <v>51988.58</v>
      </c>
      <c r="L10" s="2">
        <v>2166.15</v>
      </c>
      <c r="M10" s="2">
        <v>49821.43</v>
      </c>
    </row>
    <row r="11" spans="2:13" ht="15.75" x14ac:dyDescent="0.25">
      <c r="B11" s="10">
        <v>2656.01</v>
      </c>
      <c r="C11" s="24" t="s">
        <v>29</v>
      </c>
      <c r="D11" s="3" t="s">
        <v>24</v>
      </c>
      <c r="E11" s="4">
        <v>28960</v>
      </c>
      <c r="F11" s="3" t="s">
        <v>25</v>
      </c>
      <c r="G11" s="4" t="s">
        <v>26</v>
      </c>
      <c r="H11" s="4" t="s">
        <v>33</v>
      </c>
      <c r="I11" s="5" t="s">
        <v>28</v>
      </c>
      <c r="J11" s="6">
        <v>44606</v>
      </c>
      <c r="K11" s="7">
        <v>51988.58</v>
      </c>
      <c r="L11" s="2">
        <v>2166.15</v>
      </c>
      <c r="M11" s="2">
        <v>49821.43</v>
      </c>
    </row>
    <row r="12" spans="2:13" ht="15.75" x14ac:dyDescent="0.25">
      <c r="B12" s="10">
        <v>2656.01</v>
      </c>
      <c r="C12" s="24" t="s">
        <v>29</v>
      </c>
      <c r="D12" s="3" t="s">
        <v>24</v>
      </c>
      <c r="E12" s="4">
        <v>28961</v>
      </c>
      <c r="F12" s="3" t="s">
        <v>25</v>
      </c>
      <c r="G12" s="4" t="s">
        <v>26</v>
      </c>
      <c r="H12" s="4" t="s">
        <v>34</v>
      </c>
      <c r="I12" s="5" t="s">
        <v>28</v>
      </c>
      <c r="J12" s="6">
        <v>44606</v>
      </c>
      <c r="K12" s="7">
        <v>51988.58</v>
      </c>
      <c r="L12" s="2">
        <v>2166.15</v>
      </c>
      <c r="M12" s="2">
        <v>49821.43</v>
      </c>
    </row>
    <row r="13" spans="2:13" ht="15.75" x14ac:dyDescent="0.25">
      <c r="B13" s="10">
        <v>2656.01</v>
      </c>
      <c r="C13" s="24" t="s">
        <v>29</v>
      </c>
      <c r="D13" s="3" t="s">
        <v>24</v>
      </c>
      <c r="E13" s="4" t="s">
        <v>35</v>
      </c>
      <c r="F13" s="3" t="s">
        <v>25</v>
      </c>
      <c r="G13" s="4" t="s">
        <v>26</v>
      </c>
      <c r="H13" s="4" t="s">
        <v>36</v>
      </c>
      <c r="I13" s="5" t="s">
        <v>28</v>
      </c>
      <c r="J13" s="6">
        <v>44606</v>
      </c>
      <c r="K13" s="7">
        <v>51988.58</v>
      </c>
      <c r="L13" s="2">
        <v>2166.15</v>
      </c>
      <c r="M13" s="2">
        <v>49821.43</v>
      </c>
    </row>
    <row r="14" spans="2:13" ht="15.75" x14ac:dyDescent="0.25">
      <c r="B14" s="10">
        <v>2656.01</v>
      </c>
      <c r="C14" s="24" t="s">
        <v>29</v>
      </c>
      <c r="D14" s="3" t="s">
        <v>24</v>
      </c>
      <c r="E14" s="4" t="s">
        <v>37</v>
      </c>
      <c r="F14" s="3" t="s">
        <v>25</v>
      </c>
      <c r="G14" s="4" t="s">
        <v>26</v>
      </c>
      <c r="H14" s="4" t="s">
        <v>38</v>
      </c>
      <c r="I14" s="5" t="s">
        <v>28</v>
      </c>
      <c r="J14" s="6">
        <v>44606</v>
      </c>
      <c r="K14" s="7">
        <v>51988.58</v>
      </c>
      <c r="L14" s="2">
        <v>2166.15</v>
      </c>
      <c r="M14" s="2">
        <v>49821.43</v>
      </c>
    </row>
    <row r="15" spans="2:13" ht="15.75" x14ac:dyDescent="0.25">
      <c r="B15" s="10">
        <v>2656.01</v>
      </c>
      <c r="C15" s="24" t="s">
        <v>29</v>
      </c>
      <c r="D15" s="3" t="s">
        <v>24</v>
      </c>
      <c r="E15" s="4" t="s">
        <v>39</v>
      </c>
      <c r="F15" s="3" t="s">
        <v>25</v>
      </c>
      <c r="G15" s="4" t="s">
        <v>26</v>
      </c>
      <c r="H15" s="4" t="s">
        <v>40</v>
      </c>
      <c r="I15" s="5" t="s">
        <v>28</v>
      </c>
      <c r="J15" s="6">
        <v>44606</v>
      </c>
      <c r="K15" s="7">
        <v>51988.58</v>
      </c>
      <c r="L15" s="2">
        <v>2166.15</v>
      </c>
      <c r="M15" s="2">
        <v>49821.43</v>
      </c>
    </row>
    <row r="16" spans="2:13" ht="15.75" x14ac:dyDescent="0.25">
      <c r="B16" s="10">
        <v>2656.01</v>
      </c>
      <c r="C16" s="24" t="s">
        <v>29</v>
      </c>
      <c r="D16" s="3" t="s">
        <v>24</v>
      </c>
      <c r="E16" s="4" t="s">
        <v>41</v>
      </c>
      <c r="F16" s="3" t="s">
        <v>25</v>
      </c>
      <c r="G16" s="4" t="s">
        <v>26</v>
      </c>
      <c r="H16" s="4" t="s">
        <v>42</v>
      </c>
      <c r="I16" s="5" t="s">
        <v>28</v>
      </c>
      <c r="J16" s="6">
        <v>44606</v>
      </c>
      <c r="K16" s="7">
        <v>51988.58</v>
      </c>
      <c r="L16" s="2">
        <v>2166.15</v>
      </c>
      <c r="M16" s="2">
        <v>49821.43</v>
      </c>
    </row>
    <row r="17" spans="2:13" ht="15.75" x14ac:dyDescent="0.25">
      <c r="B17" s="10">
        <v>2656.01</v>
      </c>
      <c r="C17" s="24" t="s">
        <v>29</v>
      </c>
      <c r="D17" s="3" t="s">
        <v>24</v>
      </c>
      <c r="E17" s="4" t="s">
        <v>43</v>
      </c>
      <c r="F17" s="3" t="s">
        <v>25</v>
      </c>
      <c r="G17" s="4" t="s">
        <v>26</v>
      </c>
      <c r="H17" s="4" t="s">
        <v>44</v>
      </c>
      <c r="I17" s="5" t="s">
        <v>28</v>
      </c>
      <c r="J17" s="6">
        <v>44606</v>
      </c>
      <c r="K17" s="7">
        <v>51988.58</v>
      </c>
      <c r="L17" s="2">
        <v>2166.15</v>
      </c>
      <c r="M17" s="2">
        <v>49821.43</v>
      </c>
    </row>
    <row r="18" spans="2:13" ht="15.75" x14ac:dyDescent="0.25">
      <c r="B18" s="10">
        <v>2656.01</v>
      </c>
      <c r="C18" s="24" t="s">
        <v>29</v>
      </c>
      <c r="D18" s="3" t="s">
        <v>24</v>
      </c>
      <c r="E18" s="4" t="s">
        <v>45</v>
      </c>
      <c r="F18" s="3" t="s">
        <v>25</v>
      </c>
      <c r="G18" s="4" t="s">
        <v>26</v>
      </c>
      <c r="H18" s="4" t="s">
        <v>46</v>
      </c>
      <c r="I18" s="5" t="s">
        <v>28</v>
      </c>
      <c r="J18" s="6">
        <v>44606</v>
      </c>
      <c r="K18" s="7">
        <v>51988.58</v>
      </c>
      <c r="L18" s="2">
        <v>2166.15</v>
      </c>
      <c r="M18" s="2">
        <v>49821.43</v>
      </c>
    </row>
    <row r="19" spans="2:13" ht="15.75" x14ac:dyDescent="0.25">
      <c r="B19" s="10">
        <v>2656.01</v>
      </c>
      <c r="C19" s="24" t="s">
        <v>29</v>
      </c>
      <c r="D19" s="3" t="s">
        <v>24</v>
      </c>
      <c r="E19" s="4" t="s">
        <v>47</v>
      </c>
      <c r="F19" s="3" t="s">
        <v>25</v>
      </c>
      <c r="G19" s="4" t="s">
        <v>26</v>
      </c>
      <c r="H19" s="4" t="s">
        <v>48</v>
      </c>
      <c r="I19" s="5" t="s">
        <v>28</v>
      </c>
      <c r="J19" s="6">
        <v>44606</v>
      </c>
      <c r="K19" s="7">
        <v>51988.58</v>
      </c>
      <c r="L19" s="2">
        <v>2166.15</v>
      </c>
      <c r="M19" s="2">
        <v>49821.43</v>
      </c>
    </row>
    <row r="20" spans="2:13" ht="15.75" x14ac:dyDescent="0.25">
      <c r="B20" s="10">
        <v>2656.01</v>
      </c>
      <c r="C20" s="24" t="s">
        <v>29</v>
      </c>
      <c r="D20" s="3" t="s">
        <v>24</v>
      </c>
      <c r="E20" s="4" t="s">
        <v>49</v>
      </c>
      <c r="F20" s="3" t="s">
        <v>25</v>
      </c>
      <c r="G20" s="4" t="s">
        <v>26</v>
      </c>
      <c r="H20" s="4" t="s">
        <v>50</v>
      </c>
      <c r="I20" s="5" t="s">
        <v>28</v>
      </c>
      <c r="J20" s="6">
        <v>44606</v>
      </c>
      <c r="K20" s="7">
        <v>51988.58</v>
      </c>
      <c r="L20" s="2">
        <v>2166.15</v>
      </c>
      <c r="M20" s="2">
        <v>49821.43</v>
      </c>
    </row>
    <row r="21" spans="2:13" ht="15.75" x14ac:dyDescent="0.25">
      <c r="B21" s="10">
        <v>2656.01</v>
      </c>
      <c r="C21" s="24" t="s">
        <v>29</v>
      </c>
      <c r="D21" s="3" t="s">
        <v>24</v>
      </c>
      <c r="E21" s="4">
        <v>28942</v>
      </c>
      <c r="F21" s="3" t="s">
        <v>25</v>
      </c>
      <c r="G21" s="4" t="s">
        <v>26</v>
      </c>
      <c r="H21" s="4" t="s">
        <v>51</v>
      </c>
      <c r="I21" s="5" t="s">
        <v>28</v>
      </c>
      <c r="J21" s="6">
        <v>44606</v>
      </c>
      <c r="K21" s="7">
        <v>51988.58</v>
      </c>
      <c r="L21" s="2">
        <v>2166.15</v>
      </c>
      <c r="M21" s="2">
        <v>49821.43</v>
      </c>
    </row>
    <row r="22" spans="2:13" ht="15.75" x14ac:dyDescent="0.25">
      <c r="B22" s="10">
        <v>2656.01</v>
      </c>
      <c r="C22" s="24" t="s">
        <v>29</v>
      </c>
      <c r="D22" s="3" t="s">
        <v>24</v>
      </c>
      <c r="E22" s="4">
        <v>28943</v>
      </c>
      <c r="F22" s="3" t="s">
        <v>25</v>
      </c>
      <c r="G22" s="4" t="s">
        <v>26</v>
      </c>
      <c r="H22" s="4" t="s">
        <v>52</v>
      </c>
      <c r="I22" s="5" t="s">
        <v>28</v>
      </c>
      <c r="J22" s="6">
        <v>44606</v>
      </c>
      <c r="K22" s="7">
        <v>51988.58</v>
      </c>
      <c r="L22" s="2">
        <v>2166.15</v>
      </c>
      <c r="M22" s="2">
        <v>49821.43</v>
      </c>
    </row>
    <row r="23" spans="2:13" ht="15.75" x14ac:dyDescent="0.25">
      <c r="B23" s="10">
        <v>2656.01</v>
      </c>
      <c r="C23" s="24" t="s">
        <v>29</v>
      </c>
      <c r="D23" s="3" t="s">
        <v>24</v>
      </c>
      <c r="E23" s="4">
        <v>28944</v>
      </c>
      <c r="F23" s="3" t="s">
        <v>25</v>
      </c>
      <c r="G23" s="4" t="s">
        <v>26</v>
      </c>
      <c r="H23" s="4" t="s">
        <v>53</v>
      </c>
      <c r="I23" s="5" t="s">
        <v>28</v>
      </c>
      <c r="J23" s="6">
        <v>44606</v>
      </c>
      <c r="K23" s="7">
        <v>51988.58</v>
      </c>
      <c r="L23" s="2">
        <v>2166.15</v>
      </c>
      <c r="M23" s="2">
        <v>49821.43</v>
      </c>
    </row>
    <row r="24" spans="2:13" ht="15.75" x14ac:dyDescent="0.25">
      <c r="B24" s="10">
        <v>2656.01</v>
      </c>
      <c r="C24" s="24" t="s">
        <v>29</v>
      </c>
      <c r="D24" s="3" t="s">
        <v>24</v>
      </c>
      <c r="E24" s="4">
        <v>28945</v>
      </c>
      <c r="F24" s="3" t="s">
        <v>25</v>
      </c>
      <c r="G24" s="4" t="s">
        <v>26</v>
      </c>
      <c r="H24" s="4" t="s">
        <v>54</v>
      </c>
      <c r="I24" s="5" t="s">
        <v>28</v>
      </c>
      <c r="J24" s="6">
        <v>44606</v>
      </c>
      <c r="K24" s="7">
        <v>51988.58</v>
      </c>
      <c r="L24" s="2">
        <v>2166.15</v>
      </c>
      <c r="M24" s="2">
        <v>49821.43</v>
      </c>
    </row>
    <row r="25" spans="2:13" ht="15.75" x14ac:dyDescent="0.25">
      <c r="B25" s="10">
        <v>2656.01</v>
      </c>
      <c r="C25" s="24" t="s">
        <v>29</v>
      </c>
      <c r="D25" s="3" t="s">
        <v>24</v>
      </c>
      <c r="E25" s="4">
        <v>28946</v>
      </c>
      <c r="F25" s="3" t="s">
        <v>25</v>
      </c>
      <c r="G25" s="4" t="s">
        <v>26</v>
      </c>
      <c r="H25" s="4" t="s">
        <v>55</v>
      </c>
      <c r="I25" s="5" t="s">
        <v>28</v>
      </c>
      <c r="J25" s="6">
        <v>44606</v>
      </c>
      <c r="K25" s="7">
        <v>51988.58</v>
      </c>
      <c r="L25" s="2">
        <v>2166.15</v>
      </c>
      <c r="M25" s="2">
        <v>49821.43</v>
      </c>
    </row>
    <row r="26" spans="2:13" ht="15.75" x14ac:dyDescent="0.25">
      <c r="B26" s="10">
        <v>2656.01</v>
      </c>
      <c r="C26" s="24" t="s">
        <v>29</v>
      </c>
      <c r="D26" s="3" t="s">
        <v>24</v>
      </c>
      <c r="E26" s="4">
        <v>28947</v>
      </c>
      <c r="F26" s="3" t="s">
        <v>25</v>
      </c>
      <c r="G26" s="4" t="s">
        <v>26</v>
      </c>
      <c r="H26" s="4" t="s">
        <v>56</v>
      </c>
      <c r="I26" s="5" t="s">
        <v>28</v>
      </c>
      <c r="J26" s="6">
        <v>44606</v>
      </c>
      <c r="K26" s="7">
        <v>51988.58</v>
      </c>
      <c r="L26" s="2">
        <v>2166.15</v>
      </c>
      <c r="M26" s="2">
        <v>49821.43</v>
      </c>
    </row>
    <row r="27" spans="2:13" ht="15.75" x14ac:dyDescent="0.25">
      <c r="B27" s="10">
        <v>2656.01</v>
      </c>
      <c r="C27" s="24" t="s">
        <v>29</v>
      </c>
      <c r="D27" s="3" t="s">
        <v>24</v>
      </c>
      <c r="E27" s="4">
        <v>28948</v>
      </c>
      <c r="F27" s="3" t="s">
        <v>25</v>
      </c>
      <c r="G27" s="4" t="s">
        <v>26</v>
      </c>
      <c r="H27" s="4" t="s">
        <v>57</v>
      </c>
      <c r="I27" s="5" t="s">
        <v>28</v>
      </c>
      <c r="J27" s="6">
        <v>44606</v>
      </c>
      <c r="K27" s="7">
        <v>51988.58</v>
      </c>
      <c r="L27" s="2">
        <v>2166.15</v>
      </c>
      <c r="M27" s="2">
        <v>49821.43</v>
      </c>
    </row>
    <row r="28" spans="2:13" ht="15.75" x14ac:dyDescent="0.25">
      <c r="B28" s="10">
        <v>2656.01</v>
      </c>
      <c r="C28" s="24" t="s">
        <v>29</v>
      </c>
      <c r="D28" s="3" t="s">
        <v>24</v>
      </c>
      <c r="E28" s="4">
        <v>28949</v>
      </c>
      <c r="F28" s="3" t="s">
        <v>25</v>
      </c>
      <c r="G28" s="4" t="s">
        <v>26</v>
      </c>
      <c r="H28" s="4" t="s">
        <v>58</v>
      </c>
      <c r="I28" s="5" t="s">
        <v>28</v>
      </c>
      <c r="J28" s="6">
        <v>44606</v>
      </c>
      <c r="K28" s="7">
        <v>51988.58</v>
      </c>
      <c r="L28" s="2">
        <v>2166.15</v>
      </c>
      <c r="M28" s="2">
        <v>49821.43</v>
      </c>
    </row>
    <row r="29" spans="2:13" ht="15.75" x14ac:dyDescent="0.25">
      <c r="B29" s="10">
        <v>2656.01</v>
      </c>
      <c r="C29" s="24" t="s">
        <v>29</v>
      </c>
      <c r="D29" s="3" t="s">
        <v>24</v>
      </c>
      <c r="E29" s="4">
        <v>28950</v>
      </c>
      <c r="F29" s="3" t="s">
        <v>25</v>
      </c>
      <c r="G29" s="4" t="s">
        <v>26</v>
      </c>
      <c r="H29" s="4" t="s">
        <v>59</v>
      </c>
      <c r="I29" s="5" t="s">
        <v>28</v>
      </c>
      <c r="J29" s="6">
        <v>44606</v>
      </c>
      <c r="K29" s="7">
        <v>51988.58</v>
      </c>
      <c r="L29" s="2">
        <v>2166.15</v>
      </c>
      <c r="M29" s="2">
        <v>49821.43</v>
      </c>
    </row>
    <row r="30" spans="2:13" ht="15.75" x14ac:dyDescent="0.25">
      <c r="B30" s="10">
        <v>2656.01</v>
      </c>
      <c r="C30" s="24" t="s">
        <v>29</v>
      </c>
      <c r="D30" s="3" t="s">
        <v>24</v>
      </c>
      <c r="E30" s="4">
        <v>28951</v>
      </c>
      <c r="F30" s="3" t="s">
        <v>25</v>
      </c>
      <c r="G30" s="4" t="s">
        <v>26</v>
      </c>
      <c r="H30" s="4" t="s">
        <v>60</v>
      </c>
      <c r="I30" s="5" t="s">
        <v>28</v>
      </c>
      <c r="J30" s="6">
        <v>44606</v>
      </c>
      <c r="K30" s="7">
        <v>51988.58</v>
      </c>
      <c r="L30" s="2">
        <v>2166.15</v>
      </c>
      <c r="M30" s="2">
        <v>49821.43</v>
      </c>
    </row>
    <row r="31" spans="2:13" ht="15.75" x14ac:dyDescent="0.25">
      <c r="B31" s="10">
        <v>2656.01</v>
      </c>
      <c r="C31" s="24" t="s">
        <v>29</v>
      </c>
      <c r="D31" s="3" t="s">
        <v>24</v>
      </c>
      <c r="E31" s="4">
        <v>28952</v>
      </c>
      <c r="F31" s="3" t="s">
        <v>25</v>
      </c>
      <c r="G31" s="4" t="s">
        <v>26</v>
      </c>
      <c r="H31" s="4" t="s">
        <v>61</v>
      </c>
      <c r="I31" s="5" t="s">
        <v>28</v>
      </c>
      <c r="J31" s="6">
        <v>44606</v>
      </c>
      <c r="K31" s="7">
        <v>51988.58</v>
      </c>
      <c r="L31" s="2">
        <v>2166.15</v>
      </c>
      <c r="M31" s="2">
        <v>49821.43</v>
      </c>
    </row>
    <row r="32" spans="2:13" ht="15.75" x14ac:dyDescent="0.25">
      <c r="B32" s="10">
        <v>2656.01</v>
      </c>
      <c r="C32" s="24" t="s">
        <v>29</v>
      </c>
      <c r="D32" s="3" t="s">
        <v>24</v>
      </c>
      <c r="E32" s="4">
        <v>28953</v>
      </c>
      <c r="F32" s="3" t="s">
        <v>25</v>
      </c>
      <c r="G32" s="4" t="s">
        <v>26</v>
      </c>
      <c r="H32" s="4" t="s">
        <v>62</v>
      </c>
      <c r="I32" s="5" t="s">
        <v>28</v>
      </c>
      <c r="J32" s="6">
        <v>44606</v>
      </c>
      <c r="K32" s="7">
        <v>51988.58</v>
      </c>
      <c r="L32" s="2">
        <v>2166.15</v>
      </c>
      <c r="M32" s="2">
        <v>49821.43</v>
      </c>
    </row>
    <row r="33" spans="2:13" ht="15.75" x14ac:dyDescent="0.25">
      <c r="B33" s="10">
        <v>2656.01</v>
      </c>
      <c r="C33" s="24" t="s">
        <v>29</v>
      </c>
      <c r="D33" s="3" t="s">
        <v>24</v>
      </c>
      <c r="E33" s="4">
        <v>28954</v>
      </c>
      <c r="F33" s="3" t="s">
        <v>25</v>
      </c>
      <c r="G33" s="4" t="s">
        <v>26</v>
      </c>
      <c r="H33" s="4" t="s">
        <v>63</v>
      </c>
      <c r="I33" s="5" t="s">
        <v>28</v>
      </c>
      <c r="J33" s="6">
        <v>44606</v>
      </c>
      <c r="K33" s="7">
        <v>51988.58</v>
      </c>
      <c r="L33" s="2">
        <v>2166.15</v>
      </c>
      <c r="M33" s="2">
        <v>49821.43</v>
      </c>
    </row>
    <row r="34" spans="2:13" ht="15.75" x14ac:dyDescent="0.25">
      <c r="B34" s="10">
        <v>2656.01</v>
      </c>
      <c r="C34" s="24" t="s">
        <v>29</v>
      </c>
      <c r="D34" s="3" t="s">
        <v>24</v>
      </c>
      <c r="E34" s="4">
        <v>28955</v>
      </c>
      <c r="F34" s="3" t="s">
        <v>25</v>
      </c>
      <c r="G34" s="4" t="s">
        <v>26</v>
      </c>
      <c r="H34" s="4" t="s">
        <v>64</v>
      </c>
      <c r="I34" s="5" t="s">
        <v>28</v>
      </c>
      <c r="J34" s="6">
        <v>44606</v>
      </c>
      <c r="K34" s="7">
        <v>51988.58</v>
      </c>
      <c r="L34" s="2">
        <v>2166.15</v>
      </c>
      <c r="M34" s="2">
        <v>49821.43</v>
      </c>
    </row>
    <row r="35" spans="2:13" ht="15.75" x14ac:dyDescent="0.25">
      <c r="B35" s="10">
        <v>2656.01</v>
      </c>
      <c r="C35" s="24" t="s">
        <v>29</v>
      </c>
      <c r="D35" s="3" t="s">
        <v>24</v>
      </c>
      <c r="E35" s="25">
        <v>28791</v>
      </c>
      <c r="F35" s="3" t="s">
        <v>25</v>
      </c>
      <c r="G35" s="4" t="s">
        <v>26</v>
      </c>
      <c r="H35" s="4" t="s">
        <v>65</v>
      </c>
      <c r="I35" s="5" t="s">
        <v>28</v>
      </c>
      <c r="J35" s="6">
        <v>44606</v>
      </c>
      <c r="K35" s="7">
        <v>51988.58</v>
      </c>
      <c r="L35" s="2">
        <v>2166.15</v>
      </c>
      <c r="M35" s="2">
        <v>49821.43</v>
      </c>
    </row>
    <row r="36" spans="2:13" ht="15.75" x14ac:dyDescent="0.25">
      <c r="B36" s="10">
        <v>2656.01</v>
      </c>
      <c r="C36" s="24" t="s">
        <v>29</v>
      </c>
      <c r="D36" s="3" t="s">
        <v>24</v>
      </c>
      <c r="E36" s="25">
        <v>28792</v>
      </c>
      <c r="F36" s="3" t="s">
        <v>25</v>
      </c>
      <c r="G36" s="4" t="s">
        <v>26</v>
      </c>
      <c r="H36" s="4" t="s">
        <v>66</v>
      </c>
      <c r="I36" s="5" t="s">
        <v>28</v>
      </c>
      <c r="J36" s="6">
        <v>44606</v>
      </c>
      <c r="K36" s="7">
        <v>51988.58</v>
      </c>
      <c r="L36" s="2">
        <v>2166.15</v>
      </c>
      <c r="M36" s="2">
        <v>49821.43</v>
      </c>
    </row>
    <row r="37" spans="2:13" ht="15.75" x14ac:dyDescent="0.25">
      <c r="B37" s="10">
        <v>2656.01</v>
      </c>
      <c r="C37" s="24" t="s">
        <v>29</v>
      </c>
      <c r="D37" s="3" t="s">
        <v>24</v>
      </c>
      <c r="E37" s="25">
        <v>28793</v>
      </c>
      <c r="F37" s="3" t="s">
        <v>25</v>
      </c>
      <c r="G37" s="4" t="s">
        <v>26</v>
      </c>
      <c r="H37" s="4" t="s">
        <v>67</v>
      </c>
      <c r="I37" s="5" t="s">
        <v>28</v>
      </c>
      <c r="J37" s="6">
        <v>44606</v>
      </c>
      <c r="K37" s="7">
        <v>51988.58</v>
      </c>
      <c r="L37" s="2">
        <v>2166.15</v>
      </c>
      <c r="M37" s="2">
        <v>49821.43</v>
      </c>
    </row>
    <row r="38" spans="2:13" ht="15.75" x14ac:dyDescent="0.25">
      <c r="B38" s="10">
        <v>2656.01</v>
      </c>
      <c r="C38" s="24" t="s">
        <v>29</v>
      </c>
      <c r="D38" s="3" t="s">
        <v>24</v>
      </c>
      <c r="E38" s="25">
        <v>28794</v>
      </c>
      <c r="F38" s="3" t="s">
        <v>25</v>
      </c>
      <c r="G38" s="4" t="s">
        <v>26</v>
      </c>
      <c r="H38" s="4" t="s">
        <v>68</v>
      </c>
      <c r="I38" s="5" t="s">
        <v>28</v>
      </c>
      <c r="J38" s="6">
        <v>44606</v>
      </c>
      <c r="K38" s="7">
        <v>51988.58</v>
      </c>
      <c r="L38" s="2">
        <v>2166.15</v>
      </c>
      <c r="M38" s="2">
        <v>49821.43</v>
      </c>
    </row>
    <row r="39" spans="2:13" ht="15.75" x14ac:dyDescent="0.25">
      <c r="B39" s="10">
        <v>2656.01</v>
      </c>
      <c r="C39" s="24" t="s">
        <v>29</v>
      </c>
      <c r="D39" s="3" t="s">
        <v>24</v>
      </c>
      <c r="E39" s="25">
        <v>28795</v>
      </c>
      <c r="F39" s="3" t="s">
        <v>25</v>
      </c>
      <c r="G39" s="4" t="s">
        <v>26</v>
      </c>
      <c r="H39" s="4" t="s">
        <v>69</v>
      </c>
      <c r="I39" s="5" t="s">
        <v>28</v>
      </c>
      <c r="J39" s="6">
        <v>44606</v>
      </c>
      <c r="K39" s="7">
        <v>51988.58</v>
      </c>
      <c r="L39" s="2">
        <v>2166.15</v>
      </c>
      <c r="M39" s="2">
        <v>49821.43</v>
      </c>
    </row>
    <row r="40" spans="2:13" ht="15.75" x14ac:dyDescent="0.25">
      <c r="B40" s="10">
        <v>2656.01</v>
      </c>
      <c r="C40" s="24" t="s">
        <v>29</v>
      </c>
      <c r="D40" s="3" t="s">
        <v>24</v>
      </c>
      <c r="E40" s="25">
        <v>28796</v>
      </c>
      <c r="F40" s="3" t="s">
        <v>25</v>
      </c>
      <c r="G40" s="4" t="s">
        <v>26</v>
      </c>
      <c r="H40" s="4" t="s">
        <v>70</v>
      </c>
      <c r="I40" s="5" t="s">
        <v>28</v>
      </c>
      <c r="J40" s="6">
        <v>44606</v>
      </c>
      <c r="K40" s="7">
        <v>51988.58</v>
      </c>
      <c r="L40" s="2">
        <v>2166.15</v>
      </c>
      <c r="M40" s="2">
        <v>49821.43</v>
      </c>
    </row>
    <row r="41" spans="2:13" ht="15.75" x14ac:dyDescent="0.25">
      <c r="B41" s="10">
        <v>2656.01</v>
      </c>
      <c r="C41" s="24" t="s">
        <v>29</v>
      </c>
      <c r="D41" s="3" t="s">
        <v>24</v>
      </c>
      <c r="E41" s="25">
        <v>28797</v>
      </c>
      <c r="F41" s="3" t="s">
        <v>25</v>
      </c>
      <c r="G41" s="4" t="s">
        <v>26</v>
      </c>
      <c r="H41" s="4" t="s">
        <v>71</v>
      </c>
      <c r="I41" s="5" t="s">
        <v>28</v>
      </c>
      <c r="J41" s="6">
        <v>44606</v>
      </c>
      <c r="K41" s="7">
        <v>51988.58</v>
      </c>
      <c r="L41" s="2">
        <v>2166.15</v>
      </c>
      <c r="M41" s="2">
        <v>49821.43</v>
      </c>
    </row>
    <row r="42" spans="2:13" ht="15.75" x14ac:dyDescent="0.25">
      <c r="B42" s="10">
        <v>2656.01</v>
      </c>
      <c r="C42" s="24" t="s">
        <v>29</v>
      </c>
      <c r="D42" s="3" t="s">
        <v>24</v>
      </c>
      <c r="E42" s="25">
        <v>28798</v>
      </c>
      <c r="F42" s="3" t="s">
        <v>25</v>
      </c>
      <c r="G42" s="4" t="s">
        <v>26</v>
      </c>
      <c r="H42" s="4" t="s">
        <v>72</v>
      </c>
      <c r="I42" s="5" t="s">
        <v>28</v>
      </c>
      <c r="J42" s="6">
        <v>44606</v>
      </c>
      <c r="K42" s="7">
        <v>51988.58</v>
      </c>
      <c r="L42" s="2">
        <v>2166.15</v>
      </c>
      <c r="M42" s="2">
        <v>49821.43</v>
      </c>
    </row>
    <row r="43" spans="2:13" ht="15.75" x14ac:dyDescent="0.25">
      <c r="B43" s="10">
        <v>2656.01</v>
      </c>
      <c r="C43" s="24" t="s">
        <v>29</v>
      </c>
      <c r="D43" s="3" t="s">
        <v>24</v>
      </c>
      <c r="E43" s="25">
        <v>28799</v>
      </c>
      <c r="F43" s="3" t="s">
        <v>25</v>
      </c>
      <c r="G43" s="4" t="s">
        <v>26</v>
      </c>
      <c r="H43" s="4" t="s">
        <v>73</v>
      </c>
      <c r="I43" s="5" t="s">
        <v>28</v>
      </c>
      <c r="J43" s="6">
        <v>44606</v>
      </c>
      <c r="K43" s="7">
        <v>51988.58</v>
      </c>
      <c r="L43" s="2">
        <v>2166.15</v>
      </c>
      <c r="M43" s="2">
        <v>49821.43</v>
      </c>
    </row>
    <row r="44" spans="2:13" ht="15.75" x14ac:dyDescent="0.25">
      <c r="B44" s="10">
        <v>2656.01</v>
      </c>
      <c r="C44" s="24" t="s">
        <v>29</v>
      </c>
      <c r="D44" s="3" t="s">
        <v>24</v>
      </c>
      <c r="E44" s="25">
        <v>28800</v>
      </c>
      <c r="F44" s="3" t="s">
        <v>25</v>
      </c>
      <c r="G44" s="4" t="s">
        <v>26</v>
      </c>
      <c r="H44" s="4" t="s">
        <v>74</v>
      </c>
      <c r="I44" s="5" t="s">
        <v>28</v>
      </c>
      <c r="J44" s="6">
        <v>44606</v>
      </c>
      <c r="K44" s="7">
        <v>51988.58</v>
      </c>
      <c r="L44" s="2">
        <v>2166.15</v>
      </c>
      <c r="M44" s="2">
        <v>49821.43</v>
      </c>
    </row>
    <row r="45" spans="2:13" ht="15.75" x14ac:dyDescent="0.25">
      <c r="B45" s="10">
        <v>2656.01</v>
      </c>
      <c r="C45" s="24" t="s">
        <v>29</v>
      </c>
      <c r="D45" s="3" t="s">
        <v>24</v>
      </c>
      <c r="E45" s="25">
        <v>28801</v>
      </c>
      <c r="F45" s="3" t="s">
        <v>25</v>
      </c>
      <c r="G45" s="4" t="s">
        <v>26</v>
      </c>
      <c r="H45" s="4" t="s">
        <v>75</v>
      </c>
      <c r="I45" s="5" t="s">
        <v>28</v>
      </c>
      <c r="J45" s="6">
        <v>44606</v>
      </c>
      <c r="K45" s="7">
        <v>51988.58</v>
      </c>
      <c r="L45" s="2">
        <v>2166.15</v>
      </c>
      <c r="M45" s="2">
        <v>49821.43</v>
      </c>
    </row>
    <row r="46" spans="2:13" ht="15.75" x14ac:dyDescent="0.25">
      <c r="B46" s="10">
        <v>2656.01</v>
      </c>
      <c r="C46" s="24" t="s">
        <v>29</v>
      </c>
      <c r="D46" s="3" t="s">
        <v>24</v>
      </c>
      <c r="E46" s="25">
        <v>28802</v>
      </c>
      <c r="F46" s="3" t="s">
        <v>25</v>
      </c>
      <c r="G46" s="4" t="s">
        <v>26</v>
      </c>
      <c r="H46" s="4" t="s">
        <v>76</v>
      </c>
      <c r="I46" s="5" t="s">
        <v>28</v>
      </c>
      <c r="J46" s="6">
        <v>44606</v>
      </c>
      <c r="K46" s="7">
        <v>51988.58</v>
      </c>
      <c r="L46" s="2">
        <v>2166.15</v>
      </c>
      <c r="M46" s="2">
        <v>49821.43</v>
      </c>
    </row>
    <row r="47" spans="2:13" ht="15.75" x14ac:dyDescent="0.25">
      <c r="B47" s="10">
        <v>2656.01</v>
      </c>
      <c r="C47" s="24" t="s">
        <v>29</v>
      </c>
      <c r="D47" s="3" t="s">
        <v>24</v>
      </c>
      <c r="E47" s="25">
        <v>28803</v>
      </c>
      <c r="F47" s="3" t="s">
        <v>25</v>
      </c>
      <c r="G47" s="4" t="s">
        <v>26</v>
      </c>
      <c r="H47" s="4" t="s">
        <v>77</v>
      </c>
      <c r="I47" s="5" t="s">
        <v>28</v>
      </c>
      <c r="J47" s="6">
        <v>44606</v>
      </c>
      <c r="K47" s="7">
        <v>51988.58</v>
      </c>
      <c r="L47" s="2">
        <v>2166.15</v>
      </c>
      <c r="M47" s="2">
        <v>49821.43</v>
      </c>
    </row>
    <row r="48" spans="2:13" ht="15.75" x14ac:dyDescent="0.25">
      <c r="B48" s="10">
        <v>2656.01</v>
      </c>
      <c r="C48" s="24" t="s">
        <v>29</v>
      </c>
      <c r="D48" s="3" t="s">
        <v>24</v>
      </c>
      <c r="E48" s="25">
        <v>28804</v>
      </c>
      <c r="F48" s="3" t="s">
        <v>25</v>
      </c>
      <c r="G48" s="4" t="s">
        <v>26</v>
      </c>
      <c r="H48" s="4" t="s">
        <v>78</v>
      </c>
      <c r="I48" s="5" t="s">
        <v>28</v>
      </c>
      <c r="J48" s="6">
        <v>44606</v>
      </c>
      <c r="K48" s="7">
        <v>51988.58</v>
      </c>
      <c r="L48" s="2">
        <v>2166.15</v>
      </c>
      <c r="M48" s="2">
        <v>49821.43</v>
      </c>
    </row>
    <row r="49" spans="2:13" ht="15.75" x14ac:dyDescent="0.25">
      <c r="B49" s="10">
        <v>2656.01</v>
      </c>
      <c r="C49" s="24" t="s">
        <v>29</v>
      </c>
      <c r="D49" s="3" t="s">
        <v>24</v>
      </c>
      <c r="E49" s="25">
        <v>28805</v>
      </c>
      <c r="F49" s="3" t="s">
        <v>25</v>
      </c>
      <c r="G49" s="4" t="s">
        <v>26</v>
      </c>
      <c r="H49" s="4" t="s">
        <v>79</v>
      </c>
      <c r="I49" s="5" t="s">
        <v>28</v>
      </c>
      <c r="J49" s="6">
        <v>44606</v>
      </c>
      <c r="K49" s="7">
        <v>51988.58</v>
      </c>
      <c r="L49" s="2">
        <v>2166.15</v>
      </c>
      <c r="M49" s="2">
        <v>49821.43</v>
      </c>
    </row>
    <row r="50" spans="2:13" ht="15.75" x14ac:dyDescent="0.25">
      <c r="B50" s="10">
        <v>2656.01</v>
      </c>
      <c r="C50" s="24" t="s">
        <v>29</v>
      </c>
      <c r="D50" s="3" t="s">
        <v>24</v>
      </c>
      <c r="E50" s="25">
        <v>28806</v>
      </c>
      <c r="F50" s="3" t="s">
        <v>25</v>
      </c>
      <c r="G50" s="4" t="s">
        <v>26</v>
      </c>
      <c r="H50" s="4" t="s">
        <v>80</v>
      </c>
      <c r="I50" s="5" t="s">
        <v>28</v>
      </c>
      <c r="J50" s="6">
        <v>44606</v>
      </c>
      <c r="K50" s="7">
        <v>51988.58</v>
      </c>
      <c r="L50" s="2">
        <v>2166.15</v>
      </c>
      <c r="M50" s="2">
        <v>49821.43</v>
      </c>
    </row>
    <row r="51" spans="2:13" ht="15.75" x14ac:dyDescent="0.25">
      <c r="B51" s="10">
        <v>2656.01</v>
      </c>
      <c r="C51" s="24" t="s">
        <v>29</v>
      </c>
      <c r="D51" s="3" t="s">
        <v>24</v>
      </c>
      <c r="E51" s="25">
        <v>28807</v>
      </c>
      <c r="F51" s="3" t="s">
        <v>25</v>
      </c>
      <c r="G51" s="4" t="s">
        <v>26</v>
      </c>
      <c r="H51" s="4" t="s">
        <v>81</v>
      </c>
      <c r="I51" s="5" t="s">
        <v>28</v>
      </c>
      <c r="J51" s="6">
        <v>44606</v>
      </c>
      <c r="K51" s="7">
        <v>51988.58</v>
      </c>
      <c r="L51" s="2">
        <v>2166.15</v>
      </c>
      <c r="M51" s="2">
        <v>49821.43</v>
      </c>
    </row>
    <row r="52" spans="2:13" ht="15.75" x14ac:dyDescent="0.25">
      <c r="B52" s="10">
        <v>2656.01</v>
      </c>
      <c r="C52" s="24" t="s">
        <v>29</v>
      </c>
      <c r="D52" s="3" t="s">
        <v>24</v>
      </c>
      <c r="E52" s="25">
        <v>28808</v>
      </c>
      <c r="F52" s="3" t="s">
        <v>25</v>
      </c>
      <c r="G52" s="4" t="s">
        <v>26</v>
      </c>
      <c r="H52" s="4" t="s">
        <v>82</v>
      </c>
      <c r="I52" s="5" t="s">
        <v>28</v>
      </c>
      <c r="J52" s="6">
        <v>44606</v>
      </c>
      <c r="K52" s="7">
        <v>51988.58</v>
      </c>
      <c r="L52" s="2">
        <v>2166.15</v>
      </c>
      <c r="M52" s="2">
        <v>49821.43</v>
      </c>
    </row>
    <row r="53" spans="2:13" ht="15.75" x14ac:dyDescent="0.25">
      <c r="B53" s="10">
        <v>2656.01</v>
      </c>
      <c r="C53" s="24" t="s">
        <v>29</v>
      </c>
      <c r="D53" s="3" t="s">
        <v>24</v>
      </c>
      <c r="E53" s="25">
        <v>28809</v>
      </c>
      <c r="F53" s="3" t="s">
        <v>25</v>
      </c>
      <c r="G53" s="4" t="s">
        <v>26</v>
      </c>
      <c r="H53" s="4" t="s">
        <v>83</v>
      </c>
      <c r="I53" s="5" t="s">
        <v>28</v>
      </c>
      <c r="J53" s="6">
        <v>44606</v>
      </c>
      <c r="K53" s="7">
        <v>51988.58</v>
      </c>
      <c r="L53" s="2">
        <v>2166.15</v>
      </c>
      <c r="M53" s="2">
        <v>49821.43</v>
      </c>
    </row>
    <row r="54" spans="2:13" ht="15.75" x14ac:dyDescent="0.25">
      <c r="B54" s="10">
        <v>2656.01</v>
      </c>
      <c r="C54" s="24" t="s">
        <v>29</v>
      </c>
      <c r="D54" s="3" t="s">
        <v>24</v>
      </c>
      <c r="E54" s="25">
        <v>28810</v>
      </c>
      <c r="F54" s="3" t="s">
        <v>25</v>
      </c>
      <c r="G54" s="4" t="s">
        <v>26</v>
      </c>
      <c r="H54" s="4" t="s">
        <v>84</v>
      </c>
      <c r="I54" s="5" t="s">
        <v>28</v>
      </c>
      <c r="J54" s="6">
        <v>44606</v>
      </c>
      <c r="K54" s="7">
        <v>51988.58</v>
      </c>
      <c r="L54" s="2">
        <v>2166.15</v>
      </c>
      <c r="M54" s="2">
        <v>49821.43</v>
      </c>
    </row>
    <row r="55" spans="2:13" ht="15.75" x14ac:dyDescent="0.25">
      <c r="B55" s="10">
        <v>2656.01</v>
      </c>
      <c r="C55" s="24" t="s">
        <v>29</v>
      </c>
      <c r="D55" s="3" t="s">
        <v>24</v>
      </c>
      <c r="E55" s="25">
        <v>28811</v>
      </c>
      <c r="F55" s="3" t="s">
        <v>25</v>
      </c>
      <c r="G55" s="4" t="s">
        <v>26</v>
      </c>
      <c r="H55" s="4" t="s">
        <v>85</v>
      </c>
      <c r="I55" s="5" t="s">
        <v>28</v>
      </c>
      <c r="J55" s="6">
        <v>44606</v>
      </c>
      <c r="K55" s="7">
        <v>51988.58</v>
      </c>
      <c r="L55" s="2">
        <v>2166.15</v>
      </c>
      <c r="M55" s="2">
        <v>49821.43</v>
      </c>
    </row>
    <row r="56" spans="2:13" ht="15.75" x14ac:dyDescent="0.25">
      <c r="B56" s="10">
        <v>2656.01</v>
      </c>
      <c r="C56" s="24" t="s">
        <v>29</v>
      </c>
      <c r="D56" s="3" t="s">
        <v>24</v>
      </c>
      <c r="E56" s="25">
        <v>28812</v>
      </c>
      <c r="F56" s="3" t="s">
        <v>25</v>
      </c>
      <c r="G56" s="4" t="s">
        <v>26</v>
      </c>
      <c r="H56" s="4" t="s">
        <v>86</v>
      </c>
      <c r="I56" s="5" t="s">
        <v>28</v>
      </c>
      <c r="J56" s="6">
        <v>44606</v>
      </c>
      <c r="K56" s="7">
        <v>51988.58</v>
      </c>
      <c r="L56" s="2">
        <v>2166.15</v>
      </c>
      <c r="M56" s="2">
        <v>49821.43</v>
      </c>
    </row>
    <row r="57" spans="2:13" ht="15.75" x14ac:dyDescent="0.25">
      <c r="B57" s="10">
        <v>2656.01</v>
      </c>
      <c r="C57" s="24" t="s">
        <v>29</v>
      </c>
      <c r="D57" s="3" t="s">
        <v>24</v>
      </c>
      <c r="E57" s="25">
        <v>28813</v>
      </c>
      <c r="F57" s="3" t="s">
        <v>25</v>
      </c>
      <c r="G57" s="4" t="s">
        <v>26</v>
      </c>
      <c r="H57" s="4" t="s">
        <v>87</v>
      </c>
      <c r="I57" s="5" t="s">
        <v>28</v>
      </c>
      <c r="J57" s="6">
        <v>44606</v>
      </c>
      <c r="K57" s="7">
        <v>51988.58</v>
      </c>
      <c r="L57" s="2">
        <v>2166.15</v>
      </c>
      <c r="M57" s="2">
        <v>49821.43</v>
      </c>
    </row>
    <row r="58" spans="2:13" ht="15.75" x14ac:dyDescent="0.25">
      <c r="B58" s="10">
        <v>2656.01</v>
      </c>
      <c r="C58" s="24" t="s">
        <v>29</v>
      </c>
      <c r="D58" s="3" t="s">
        <v>24</v>
      </c>
      <c r="E58" s="25">
        <v>28814</v>
      </c>
      <c r="F58" s="3" t="s">
        <v>25</v>
      </c>
      <c r="G58" s="4" t="s">
        <v>26</v>
      </c>
      <c r="H58" s="4" t="s">
        <v>88</v>
      </c>
      <c r="I58" s="5" t="s">
        <v>28</v>
      </c>
      <c r="J58" s="6">
        <v>44606</v>
      </c>
      <c r="K58" s="7">
        <v>51988.58</v>
      </c>
      <c r="L58" s="2">
        <v>2166.15</v>
      </c>
      <c r="M58" s="2">
        <v>49821.43</v>
      </c>
    </row>
    <row r="59" spans="2:13" ht="15.75" x14ac:dyDescent="0.25">
      <c r="B59" s="10">
        <v>2656.01</v>
      </c>
      <c r="C59" s="24" t="s">
        <v>29</v>
      </c>
      <c r="D59" s="3" t="s">
        <v>24</v>
      </c>
      <c r="E59" s="25">
        <v>28815</v>
      </c>
      <c r="F59" s="3" t="s">
        <v>25</v>
      </c>
      <c r="G59" s="4" t="s">
        <v>26</v>
      </c>
      <c r="H59" s="4" t="s">
        <v>89</v>
      </c>
      <c r="I59" s="5" t="s">
        <v>28</v>
      </c>
      <c r="J59" s="6">
        <v>44606</v>
      </c>
      <c r="K59" s="7">
        <v>51988.58</v>
      </c>
      <c r="L59" s="2">
        <v>2166.15</v>
      </c>
      <c r="M59" s="2">
        <v>49821.43</v>
      </c>
    </row>
    <row r="60" spans="2:13" ht="15.75" x14ac:dyDescent="0.25">
      <c r="B60" s="10">
        <v>2656.01</v>
      </c>
      <c r="C60" s="24" t="s">
        <v>29</v>
      </c>
      <c r="D60" s="3" t="s">
        <v>24</v>
      </c>
      <c r="E60" s="25">
        <v>28816</v>
      </c>
      <c r="F60" s="3" t="s">
        <v>25</v>
      </c>
      <c r="G60" s="4" t="s">
        <v>26</v>
      </c>
      <c r="H60" s="4" t="s">
        <v>90</v>
      </c>
      <c r="I60" s="5" t="s">
        <v>28</v>
      </c>
      <c r="J60" s="6">
        <v>44606</v>
      </c>
      <c r="K60" s="7">
        <v>51988.58</v>
      </c>
      <c r="L60" s="2">
        <v>2166.15</v>
      </c>
      <c r="M60" s="2">
        <v>49821.43</v>
      </c>
    </row>
    <row r="61" spans="2:13" ht="15.75" x14ac:dyDescent="0.25">
      <c r="B61" s="10">
        <v>2656.01</v>
      </c>
      <c r="C61" s="24" t="s">
        <v>29</v>
      </c>
      <c r="D61" s="3" t="s">
        <v>24</v>
      </c>
      <c r="E61" s="25">
        <v>28817</v>
      </c>
      <c r="F61" s="3" t="s">
        <v>25</v>
      </c>
      <c r="G61" s="4" t="s">
        <v>26</v>
      </c>
      <c r="H61" s="4" t="s">
        <v>91</v>
      </c>
      <c r="I61" s="5" t="s">
        <v>28</v>
      </c>
      <c r="J61" s="6">
        <v>44606</v>
      </c>
      <c r="K61" s="7">
        <v>51988.58</v>
      </c>
      <c r="L61" s="2">
        <v>2166.15</v>
      </c>
      <c r="M61" s="2">
        <v>49821.43</v>
      </c>
    </row>
    <row r="62" spans="2:13" ht="15.75" x14ac:dyDescent="0.25">
      <c r="B62" s="10">
        <v>2656.01</v>
      </c>
      <c r="C62" s="24" t="s">
        <v>29</v>
      </c>
      <c r="D62" s="3" t="s">
        <v>24</v>
      </c>
      <c r="E62" s="25">
        <v>28818</v>
      </c>
      <c r="F62" s="3" t="s">
        <v>25</v>
      </c>
      <c r="G62" s="4" t="s">
        <v>26</v>
      </c>
      <c r="H62" s="4" t="s">
        <v>92</v>
      </c>
      <c r="I62" s="5" t="s">
        <v>28</v>
      </c>
      <c r="J62" s="6">
        <v>44606</v>
      </c>
      <c r="K62" s="7">
        <v>51988.58</v>
      </c>
      <c r="L62" s="2">
        <v>2166.15</v>
      </c>
      <c r="M62" s="2">
        <v>49821.43</v>
      </c>
    </row>
    <row r="63" spans="2:13" ht="15.75" x14ac:dyDescent="0.25">
      <c r="B63" s="10">
        <v>2656.01</v>
      </c>
      <c r="C63" s="24" t="s">
        <v>29</v>
      </c>
      <c r="D63" s="3" t="s">
        <v>24</v>
      </c>
      <c r="E63" s="25">
        <v>28819</v>
      </c>
      <c r="F63" s="3" t="s">
        <v>25</v>
      </c>
      <c r="G63" s="4" t="s">
        <v>26</v>
      </c>
      <c r="H63" s="4" t="s">
        <v>93</v>
      </c>
      <c r="I63" s="5" t="s">
        <v>28</v>
      </c>
      <c r="J63" s="6">
        <v>44606</v>
      </c>
      <c r="K63" s="7">
        <v>51988.58</v>
      </c>
      <c r="L63" s="2">
        <v>2166.15</v>
      </c>
      <c r="M63" s="2">
        <v>49821.43</v>
      </c>
    </row>
    <row r="64" spans="2:13" ht="15.75" x14ac:dyDescent="0.25">
      <c r="B64" s="10">
        <v>2656.01</v>
      </c>
      <c r="C64" s="24" t="s">
        <v>29</v>
      </c>
      <c r="D64" s="3" t="s">
        <v>24</v>
      </c>
      <c r="E64" s="25">
        <v>28820</v>
      </c>
      <c r="F64" s="3" t="s">
        <v>25</v>
      </c>
      <c r="G64" s="4" t="s">
        <v>26</v>
      </c>
      <c r="H64" s="4" t="s">
        <v>94</v>
      </c>
      <c r="I64" s="5" t="s">
        <v>28</v>
      </c>
      <c r="J64" s="6">
        <v>44606</v>
      </c>
      <c r="K64" s="7">
        <v>51988.58</v>
      </c>
      <c r="L64" s="2">
        <v>2166.15</v>
      </c>
      <c r="M64" s="2">
        <v>49821.43</v>
      </c>
    </row>
    <row r="65" spans="2:13" ht="15.75" x14ac:dyDescent="0.25">
      <c r="B65" s="10">
        <v>2656.01</v>
      </c>
      <c r="C65" s="24" t="s">
        <v>29</v>
      </c>
      <c r="D65" s="3" t="s">
        <v>24</v>
      </c>
      <c r="E65" s="25">
        <v>28821</v>
      </c>
      <c r="F65" s="3" t="s">
        <v>25</v>
      </c>
      <c r="G65" s="4" t="s">
        <v>26</v>
      </c>
      <c r="H65" s="4" t="s">
        <v>95</v>
      </c>
      <c r="I65" s="5" t="s">
        <v>28</v>
      </c>
      <c r="J65" s="6">
        <v>44606</v>
      </c>
      <c r="K65" s="7">
        <v>51988.58</v>
      </c>
      <c r="L65" s="2">
        <v>2166.15</v>
      </c>
      <c r="M65" s="2">
        <v>49821.43</v>
      </c>
    </row>
    <row r="66" spans="2:13" ht="15.75" x14ac:dyDescent="0.25">
      <c r="B66" s="10">
        <v>2656.01</v>
      </c>
      <c r="C66" s="24" t="s">
        <v>29</v>
      </c>
      <c r="D66" s="3" t="s">
        <v>24</v>
      </c>
      <c r="E66" s="25">
        <v>28822</v>
      </c>
      <c r="F66" s="3" t="s">
        <v>25</v>
      </c>
      <c r="G66" s="4" t="s">
        <v>26</v>
      </c>
      <c r="H66" s="4" t="s">
        <v>96</v>
      </c>
      <c r="I66" s="5" t="s">
        <v>28</v>
      </c>
      <c r="J66" s="6">
        <v>44606</v>
      </c>
      <c r="K66" s="7">
        <v>51988.58</v>
      </c>
      <c r="L66" s="2">
        <v>2166.15</v>
      </c>
      <c r="M66" s="2">
        <v>49821.43</v>
      </c>
    </row>
    <row r="67" spans="2:13" ht="15.75" x14ac:dyDescent="0.25">
      <c r="B67" s="10">
        <v>2656.01</v>
      </c>
      <c r="C67" s="24" t="s">
        <v>29</v>
      </c>
      <c r="D67" s="3" t="s">
        <v>24</v>
      </c>
      <c r="E67" s="25">
        <v>28881</v>
      </c>
      <c r="F67" s="3" t="s">
        <v>25</v>
      </c>
      <c r="G67" s="4" t="s">
        <v>26</v>
      </c>
      <c r="H67" s="4" t="s">
        <v>97</v>
      </c>
      <c r="I67" s="5" t="s">
        <v>28</v>
      </c>
      <c r="J67" s="6">
        <v>44606</v>
      </c>
      <c r="K67" s="7">
        <v>51988.58</v>
      </c>
      <c r="L67" s="2">
        <v>2166.15</v>
      </c>
      <c r="M67" s="2">
        <v>49821.43</v>
      </c>
    </row>
    <row r="68" spans="2:13" ht="15.75" x14ac:dyDescent="0.25">
      <c r="B68" s="10">
        <v>2656.01</v>
      </c>
      <c r="C68" s="24" t="s">
        <v>29</v>
      </c>
      <c r="D68" s="3" t="s">
        <v>24</v>
      </c>
      <c r="E68" s="25">
        <v>28882</v>
      </c>
      <c r="F68" s="3" t="s">
        <v>25</v>
      </c>
      <c r="G68" s="4" t="s">
        <v>26</v>
      </c>
      <c r="H68" s="4" t="s">
        <v>98</v>
      </c>
      <c r="I68" s="5" t="s">
        <v>28</v>
      </c>
      <c r="J68" s="6">
        <v>44606</v>
      </c>
      <c r="K68" s="7">
        <v>51988.58</v>
      </c>
      <c r="L68" s="2">
        <v>2166.15</v>
      </c>
      <c r="M68" s="2">
        <v>49821.43</v>
      </c>
    </row>
    <row r="69" spans="2:13" ht="15.75" x14ac:dyDescent="0.25">
      <c r="B69" s="10">
        <v>2656.01</v>
      </c>
      <c r="C69" s="24" t="s">
        <v>29</v>
      </c>
      <c r="D69" s="3" t="s">
        <v>24</v>
      </c>
      <c r="E69" s="25">
        <v>28880</v>
      </c>
      <c r="F69" s="3" t="s">
        <v>25</v>
      </c>
      <c r="G69" s="4" t="s">
        <v>26</v>
      </c>
      <c r="H69" s="4" t="s">
        <v>99</v>
      </c>
      <c r="I69" s="5" t="s">
        <v>28</v>
      </c>
      <c r="J69" s="6">
        <v>44606</v>
      </c>
      <c r="K69" s="7">
        <v>51988.58</v>
      </c>
      <c r="L69" s="2">
        <v>2166.15</v>
      </c>
      <c r="M69" s="2">
        <v>49821.43</v>
      </c>
    </row>
    <row r="70" spans="2:13" ht="15.75" x14ac:dyDescent="0.25">
      <c r="B70" s="10">
        <v>2656.01</v>
      </c>
      <c r="C70" s="24" t="s">
        <v>29</v>
      </c>
      <c r="D70" s="3" t="s">
        <v>24</v>
      </c>
      <c r="E70" s="25">
        <v>28879</v>
      </c>
      <c r="F70" s="3" t="s">
        <v>25</v>
      </c>
      <c r="G70" s="4" t="s">
        <v>26</v>
      </c>
      <c r="H70" s="4" t="s">
        <v>100</v>
      </c>
      <c r="I70" s="5" t="s">
        <v>28</v>
      </c>
      <c r="J70" s="6">
        <v>44606</v>
      </c>
      <c r="K70" s="7">
        <v>51988.58</v>
      </c>
      <c r="L70" s="2">
        <v>2166.15</v>
      </c>
      <c r="M70" s="2">
        <v>49821.43</v>
      </c>
    </row>
    <row r="71" spans="2:13" ht="15.75" x14ac:dyDescent="0.25">
      <c r="B71" s="10">
        <v>2656.01</v>
      </c>
      <c r="C71" s="24" t="s">
        <v>29</v>
      </c>
      <c r="D71" s="3" t="s">
        <v>24</v>
      </c>
      <c r="E71" s="25">
        <v>28878</v>
      </c>
      <c r="F71" s="3" t="s">
        <v>25</v>
      </c>
      <c r="G71" s="4" t="s">
        <v>26</v>
      </c>
      <c r="H71" s="4" t="s">
        <v>101</v>
      </c>
      <c r="I71" s="5" t="s">
        <v>28</v>
      </c>
      <c r="J71" s="6">
        <v>44606</v>
      </c>
      <c r="K71" s="7">
        <v>51988.58</v>
      </c>
      <c r="L71" s="2">
        <v>2166.15</v>
      </c>
      <c r="M71" s="2">
        <v>49821.43</v>
      </c>
    </row>
    <row r="72" spans="2:13" ht="15.75" x14ac:dyDescent="0.25">
      <c r="B72" s="10">
        <v>2656.01</v>
      </c>
      <c r="C72" s="24" t="s">
        <v>29</v>
      </c>
      <c r="D72" s="3" t="s">
        <v>24</v>
      </c>
      <c r="E72" s="25">
        <v>28877</v>
      </c>
      <c r="F72" s="3" t="s">
        <v>25</v>
      </c>
      <c r="G72" s="4" t="s">
        <v>26</v>
      </c>
      <c r="H72" s="4" t="s">
        <v>102</v>
      </c>
      <c r="I72" s="5" t="s">
        <v>28</v>
      </c>
      <c r="J72" s="6">
        <v>44606</v>
      </c>
      <c r="K72" s="7">
        <v>51988.58</v>
      </c>
      <c r="L72" s="2">
        <v>2166.15</v>
      </c>
      <c r="M72" s="2">
        <v>49821.43</v>
      </c>
    </row>
    <row r="73" spans="2:13" ht="15.75" x14ac:dyDescent="0.25">
      <c r="B73" s="10">
        <v>2656.01</v>
      </c>
      <c r="C73" s="24" t="s">
        <v>29</v>
      </c>
      <c r="D73" s="3" t="s">
        <v>24</v>
      </c>
      <c r="E73" s="25">
        <v>28876</v>
      </c>
      <c r="F73" s="3" t="s">
        <v>25</v>
      </c>
      <c r="G73" s="4" t="s">
        <v>26</v>
      </c>
      <c r="H73" s="4" t="s">
        <v>103</v>
      </c>
      <c r="I73" s="5" t="s">
        <v>28</v>
      </c>
      <c r="J73" s="6">
        <v>44606</v>
      </c>
      <c r="K73" s="7">
        <v>51988.58</v>
      </c>
      <c r="L73" s="2">
        <v>2166.15</v>
      </c>
      <c r="M73" s="2">
        <v>49821.43</v>
      </c>
    </row>
    <row r="74" spans="2:13" ht="15.75" x14ac:dyDescent="0.25">
      <c r="B74" s="10">
        <v>2656.01</v>
      </c>
      <c r="C74" s="24" t="s">
        <v>29</v>
      </c>
      <c r="D74" s="3" t="s">
        <v>24</v>
      </c>
      <c r="E74" s="25">
        <v>28843</v>
      </c>
      <c r="F74" s="3" t="s">
        <v>25</v>
      </c>
      <c r="G74" s="4" t="s">
        <v>26</v>
      </c>
      <c r="H74" s="4" t="s">
        <v>104</v>
      </c>
      <c r="I74" s="5" t="s">
        <v>28</v>
      </c>
      <c r="J74" s="6">
        <v>44606</v>
      </c>
      <c r="K74" s="7">
        <v>51988.58</v>
      </c>
      <c r="L74" s="2">
        <v>2166.15</v>
      </c>
      <c r="M74" s="2">
        <v>49821.43</v>
      </c>
    </row>
    <row r="75" spans="2:13" ht="15.75" x14ac:dyDescent="0.25">
      <c r="B75" s="10">
        <v>2656.01</v>
      </c>
      <c r="C75" s="24" t="s">
        <v>29</v>
      </c>
      <c r="D75" s="3" t="s">
        <v>24</v>
      </c>
      <c r="E75" s="25">
        <v>28844</v>
      </c>
      <c r="F75" s="3" t="s">
        <v>25</v>
      </c>
      <c r="G75" s="4" t="s">
        <v>26</v>
      </c>
      <c r="H75" s="4" t="s">
        <v>105</v>
      </c>
      <c r="I75" s="5" t="s">
        <v>28</v>
      </c>
      <c r="J75" s="6">
        <v>44606</v>
      </c>
      <c r="K75" s="7">
        <v>51988.58</v>
      </c>
      <c r="L75" s="2">
        <v>2166.15</v>
      </c>
      <c r="M75" s="2">
        <v>49821.43</v>
      </c>
    </row>
    <row r="76" spans="2:13" ht="15.75" x14ac:dyDescent="0.25">
      <c r="B76" s="10">
        <v>2656.01</v>
      </c>
      <c r="C76" s="24" t="s">
        <v>29</v>
      </c>
      <c r="D76" s="3" t="s">
        <v>24</v>
      </c>
      <c r="E76" s="25">
        <v>28845</v>
      </c>
      <c r="F76" s="3" t="s">
        <v>25</v>
      </c>
      <c r="G76" s="4" t="s">
        <v>26</v>
      </c>
      <c r="H76" s="4" t="s">
        <v>106</v>
      </c>
      <c r="I76" s="5" t="s">
        <v>28</v>
      </c>
      <c r="J76" s="6">
        <v>44606</v>
      </c>
      <c r="K76" s="7">
        <v>51988.58</v>
      </c>
      <c r="L76" s="2">
        <v>2166.15</v>
      </c>
      <c r="M76" s="2">
        <v>49821.43</v>
      </c>
    </row>
    <row r="77" spans="2:13" ht="15.75" x14ac:dyDescent="0.25">
      <c r="B77" s="10">
        <v>2656.01</v>
      </c>
      <c r="C77" s="24" t="s">
        <v>29</v>
      </c>
      <c r="D77" s="3" t="s">
        <v>24</v>
      </c>
      <c r="E77" s="25">
        <v>28846</v>
      </c>
      <c r="F77" s="3" t="s">
        <v>25</v>
      </c>
      <c r="G77" s="4" t="s">
        <v>26</v>
      </c>
      <c r="H77" s="4" t="s">
        <v>107</v>
      </c>
      <c r="I77" s="5" t="s">
        <v>28</v>
      </c>
      <c r="J77" s="6">
        <v>44606</v>
      </c>
      <c r="K77" s="7">
        <v>51988.58</v>
      </c>
      <c r="L77" s="2">
        <v>2166.15</v>
      </c>
      <c r="M77" s="2">
        <v>49821.43</v>
      </c>
    </row>
    <row r="78" spans="2:13" ht="15.75" x14ac:dyDescent="0.25">
      <c r="B78" s="10">
        <v>2656.01</v>
      </c>
      <c r="C78" s="24" t="s">
        <v>29</v>
      </c>
      <c r="D78" s="3" t="s">
        <v>24</v>
      </c>
      <c r="E78" s="25">
        <v>28847</v>
      </c>
      <c r="F78" s="3" t="s">
        <v>25</v>
      </c>
      <c r="G78" s="4" t="s">
        <v>26</v>
      </c>
      <c r="H78" s="4" t="s">
        <v>108</v>
      </c>
      <c r="I78" s="5" t="s">
        <v>28</v>
      </c>
      <c r="J78" s="6">
        <v>44606</v>
      </c>
      <c r="K78" s="7">
        <v>51988.58</v>
      </c>
      <c r="L78" s="2">
        <v>2166.15</v>
      </c>
      <c r="M78" s="2">
        <v>49821.43</v>
      </c>
    </row>
    <row r="79" spans="2:13" ht="15.75" x14ac:dyDescent="0.25">
      <c r="B79" s="10">
        <v>2656.01</v>
      </c>
      <c r="C79" s="24" t="s">
        <v>29</v>
      </c>
      <c r="D79" s="3" t="s">
        <v>24</v>
      </c>
      <c r="E79" s="25">
        <v>28848</v>
      </c>
      <c r="F79" s="3" t="s">
        <v>25</v>
      </c>
      <c r="G79" s="4" t="s">
        <v>26</v>
      </c>
      <c r="H79" s="4" t="s">
        <v>109</v>
      </c>
      <c r="I79" s="5" t="s">
        <v>28</v>
      </c>
      <c r="J79" s="6">
        <v>44606</v>
      </c>
      <c r="K79" s="7">
        <v>51988.58</v>
      </c>
      <c r="L79" s="2">
        <v>2166.15</v>
      </c>
      <c r="M79" s="2">
        <v>49821.43</v>
      </c>
    </row>
    <row r="80" spans="2:13" ht="15.75" x14ac:dyDescent="0.25">
      <c r="B80" s="10">
        <v>2656.01</v>
      </c>
      <c r="C80" s="24" t="s">
        <v>29</v>
      </c>
      <c r="D80" s="3" t="s">
        <v>24</v>
      </c>
      <c r="E80" s="25">
        <v>28849</v>
      </c>
      <c r="F80" s="3" t="s">
        <v>25</v>
      </c>
      <c r="G80" s="4" t="s">
        <v>26</v>
      </c>
      <c r="H80" s="4" t="s">
        <v>110</v>
      </c>
      <c r="I80" s="5" t="s">
        <v>28</v>
      </c>
      <c r="J80" s="6">
        <v>44606</v>
      </c>
      <c r="K80" s="7">
        <v>51988.58</v>
      </c>
      <c r="L80" s="2">
        <v>2166.15</v>
      </c>
      <c r="M80" s="2">
        <v>49821.43</v>
      </c>
    </row>
    <row r="81" spans="2:13" ht="15.75" x14ac:dyDescent="0.25">
      <c r="B81" s="10">
        <v>2656.01</v>
      </c>
      <c r="C81" s="24" t="s">
        <v>29</v>
      </c>
      <c r="D81" s="3" t="s">
        <v>24</v>
      </c>
      <c r="E81" s="25">
        <v>28850</v>
      </c>
      <c r="F81" s="3" t="s">
        <v>25</v>
      </c>
      <c r="G81" s="4" t="s">
        <v>26</v>
      </c>
      <c r="H81" s="4" t="s">
        <v>111</v>
      </c>
      <c r="I81" s="5" t="s">
        <v>28</v>
      </c>
      <c r="J81" s="6">
        <v>44606</v>
      </c>
      <c r="K81" s="7">
        <v>51988.58</v>
      </c>
      <c r="L81" s="2">
        <v>2166.15</v>
      </c>
      <c r="M81" s="2">
        <v>49821.43</v>
      </c>
    </row>
    <row r="82" spans="2:13" ht="15.75" x14ac:dyDescent="0.25">
      <c r="B82" s="10">
        <v>2656.01</v>
      </c>
      <c r="C82" s="24" t="s">
        <v>29</v>
      </c>
      <c r="D82" s="3" t="s">
        <v>24</v>
      </c>
      <c r="E82" s="25">
        <v>28851</v>
      </c>
      <c r="F82" s="3" t="s">
        <v>25</v>
      </c>
      <c r="G82" s="4" t="s">
        <v>26</v>
      </c>
      <c r="H82" s="4" t="s">
        <v>112</v>
      </c>
      <c r="I82" s="5" t="s">
        <v>28</v>
      </c>
      <c r="J82" s="6">
        <v>44606</v>
      </c>
      <c r="K82" s="7">
        <v>51988.58</v>
      </c>
      <c r="L82" s="2">
        <v>2166.15</v>
      </c>
      <c r="M82" s="2">
        <v>49821.43</v>
      </c>
    </row>
    <row r="83" spans="2:13" ht="15.75" x14ac:dyDescent="0.25">
      <c r="B83" s="10">
        <v>2656.01</v>
      </c>
      <c r="C83" s="24" t="s">
        <v>29</v>
      </c>
      <c r="D83" s="3" t="s">
        <v>24</v>
      </c>
      <c r="E83" s="25">
        <v>28852</v>
      </c>
      <c r="F83" s="3" t="s">
        <v>25</v>
      </c>
      <c r="G83" s="4" t="s">
        <v>26</v>
      </c>
      <c r="H83" s="4" t="s">
        <v>113</v>
      </c>
      <c r="I83" s="5" t="s">
        <v>28</v>
      </c>
      <c r="J83" s="6">
        <v>44606</v>
      </c>
      <c r="K83" s="7">
        <v>51988.58</v>
      </c>
      <c r="L83" s="2">
        <v>2166.15</v>
      </c>
      <c r="M83" s="2">
        <v>49821.43</v>
      </c>
    </row>
    <row r="84" spans="2:13" ht="15.75" x14ac:dyDescent="0.25">
      <c r="B84" s="10">
        <v>2656.01</v>
      </c>
      <c r="C84" s="24" t="s">
        <v>29</v>
      </c>
      <c r="D84" s="3" t="s">
        <v>24</v>
      </c>
      <c r="E84" s="25">
        <v>28853</v>
      </c>
      <c r="F84" s="3" t="s">
        <v>25</v>
      </c>
      <c r="G84" s="4" t="s">
        <v>26</v>
      </c>
      <c r="H84" s="4" t="s">
        <v>114</v>
      </c>
      <c r="I84" s="5" t="s">
        <v>28</v>
      </c>
      <c r="J84" s="6">
        <v>44606</v>
      </c>
      <c r="K84" s="7">
        <v>51988.58</v>
      </c>
      <c r="L84" s="2">
        <v>2166.15</v>
      </c>
      <c r="M84" s="2">
        <v>49821.43</v>
      </c>
    </row>
    <row r="85" spans="2:13" ht="15.75" x14ac:dyDescent="0.25">
      <c r="B85" s="10">
        <v>2656.01</v>
      </c>
      <c r="C85" s="24" t="s">
        <v>29</v>
      </c>
      <c r="D85" s="3" t="s">
        <v>24</v>
      </c>
      <c r="E85" s="25">
        <v>28854</v>
      </c>
      <c r="F85" s="3" t="s">
        <v>25</v>
      </c>
      <c r="G85" s="4" t="s">
        <v>26</v>
      </c>
      <c r="H85" s="4" t="s">
        <v>115</v>
      </c>
      <c r="I85" s="5" t="s">
        <v>28</v>
      </c>
      <c r="J85" s="6">
        <v>44606</v>
      </c>
      <c r="K85" s="7">
        <v>51988.58</v>
      </c>
      <c r="L85" s="2">
        <v>2166.15</v>
      </c>
      <c r="M85" s="2">
        <v>49821.43</v>
      </c>
    </row>
    <row r="86" spans="2:13" ht="15.75" x14ac:dyDescent="0.25">
      <c r="B86" s="10">
        <v>2656.01</v>
      </c>
      <c r="C86" s="24" t="s">
        <v>29</v>
      </c>
      <c r="D86" s="3" t="s">
        <v>24</v>
      </c>
      <c r="E86" s="25">
        <v>28855</v>
      </c>
      <c r="F86" s="3" t="s">
        <v>25</v>
      </c>
      <c r="G86" s="4" t="s">
        <v>26</v>
      </c>
      <c r="H86" s="4" t="s">
        <v>116</v>
      </c>
      <c r="I86" s="5" t="s">
        <v>28</v>
      </c>
      <c r="J86" s="6">
        <v>44606</v>
      </c>
      <c r="K86" s="7">
        <v>51988.58</v>
      </c>
      <c r="L86" s="2">
        <v>2166.15</v>
      </c>
      <c r="M86" s="2">
        <v>49821.43</v>
      </c>
    </row>
    <row r="87" spans="2:13" ht="15.75" x14ac:dyDescent="0.25">
      <c r="B87" s="10">
        <v>2656.01</v>
      </c>
      <c r="C87" s="24" t="s">
        <v>29</v>
      </c>
      <c r="D87" s="3" t="s">
        <v>24</v>
      </c>
      <c r="E87" s="25">
        <v>28856</v>
      </c>
      <c r="F87" s="3" t="s">
        <v>25</v>
      </c>
      <c r="G87" s="4" t="s">
        <v>26</v>
      </c>
      <c r="H87" s="4" t="s">
        <v>117</v>
      </c>
      <c r="I87" s="5" t="s">
        <v>28</v>
      </c>
      <c r="J87" s="6">
        <v>44606</v>
      </c>
      <c r="K87" s="7">
        <v>51988.58</v>
      </c>
      <c r="L87" s="2">
        <v>2166.15</v>
      </c>
      <c r="M87" s="2">
        <v>49821.43</v>
      </c>
    </row>
    <row r="88" spans="2:13" ht="15.75" x14ac:dyDescent="0.25">
      <c r="B88" s="10">
        <v>2656.01</v>
      </c>
      <c r="C88" s="24" t="s">
        <v>29</v>
      </c>
      <c r="D88" s="3" t="s">
        <v>24</v>
      </c>
      <c r="E88" s="25">
        <v>28857</v>
      </c>
      <c r="F88" s="3" t="s">
        <v>25</v>
      </c>
      <c r="G88" s="4" t="s">
        <v>26</v>
      </c>
      <c r="H88" s="4" t="s">
        <v>118</v>
      </c>
      <c r="I88" s="5" t="s">
        <v>28</v>
      </c>
      <c r="J88" s="6">
        <v>44606</v>
      </c>
      <c r="K88" s="7">
        <v>51988.58</v>
      </c>
      <c r="L88" s="2">
        <v>2166.15</v>
      </c>
      <c r="M88" s="2">
        <v>49821.43</v>
      </c>
    </row>
    <row r="89" spans="2:13" ht="15.75" x14ac:dyDescent="0.25">
      <c r="B89" s="10">
        <v>2656.01</v>
      </c>
      <c r="C89" s="24" t="s">
        <v>29</v>
      </c>
      <c r="D89" s="3" t="s">
        <v>24</v>
      </c>
      <c r="E89" s="25">
        <v>28858</v>
      </c>
      <c r="F89" s="3" t="s">
        <v>25</v>
      </c>
      <c r="G89" s="4" t="s">
        <v>26</v>
      </c>
      <c r="H89" s="4" t="s">
        <v>119</v>
      </c>
      <c r="I89" s="5" t="s">
        <v>28</v>
      </c>
      <c r="J89" s="6">
        <v>44606</v>
      </c>
      <c r="K89" s="7">
        <v>51988.58</v>
      </c>
      <c r="L89" s="2">
        <v>2166.15</v>
      </c>
      <c r="M89" s="2">
        <v>49821.43</v>
      </c>
    </row>
    <row r="90" spans="2:13" ht="15.75" x14ac:dyDescent="0.25">
      <c r="B90" s="10">
        <v>2656.01</v>
      </c>
      <c r="C90" s="24" t="s">
        <v>29</v>
      </c>
      <c r="D90" s="3" t="s">
        <v>24</v>
      </c>
      <c r="E90" s="25">
        <v>28859</v>
      </c>
      <c r="F90" s="3" t="s">
        <v>25</v>
      </c>
      <c r="G90" s="4" t="s">
        <v>26</v>
      </c>
      <c r="H90" s="4" t="s">
        <v>120</v>
      </c>
      <c r="I90" s="5" t="s">
        <v>28</v>
      </c>
      <c r="J90" s="6">
        <v>44606</v>
      </c>
      <c r="K90" s="7">
        <v>51988.58</v>
      </c>
      <c r="L90" s="2">
        <v>2166.15</v>
      </c>
      <c r="M90" s="2">
        <v>49821.43</v>
      </c>
    </row>
    <row r="91" spans="2:13" ht="15.75" x14ac:dyDescent="0.25">
      <c r="B91" s="10">
        <v>2656.01</v>
      </c>
      <c r="C91" s="24" t="s">
        <v>29</v>
      </c>
      <c r="D91" s="3" t="s">
        <v>24</v>
      </c>
      <c r="E91" s="25">
        <v>28860</v>
      </c>
      <c r="F91" s="3" t="s">
        <v>25</v>
      </c>
      <c r="G91" s="4" t="s">
        <v>26</v>
      </c>
      <c r="H91" s="4" t="s">
        <v>121</v>
      </c>
      <c r="I91" s="5" t="s">
        <v>28</v>
      </c>
      <c r="J91" s="6">
        <v>44606</v>
      </c>
      <c r="K91" s="7">
        <v>51988.58</v>
      </c>
      <c r="L91" s="2">
        <v>2166.15</v>
      </c>
      <c r="M91" s="2">
        <v>49821.43</v>
      </c>
    </row>
    <row r="92" spans="2:13" ht="15.75" x14ac:dyDescent="0.25">
      <c r="B92" s="10">
        <v>2656.01</v>
      </c>
      <c r="C92" s="24" t="s">
        <v>29</v>
      </c>
      <c r="D92" s="3" t="s">
        <v>24</v>
      </c>
      <c r="E92" s="25">
        <v>28861</v>
      </c>
      <c r="F92" s="3" t="s">
        <v>25</v>
      </c>
      <c r="G92" s="4" t="s">
        <v>26</v>
      </c>
      <c r="H92" s="4" t="s">
        <v>122</v>
      </c>
      <c r="I92" s="5" t="s">
        <v>28</v>
      </c>
      <c r="J92" s="6">
        <v>44606</v>
      </c>
      <c r="K92" s="7">
        <v>51988.58</v>
      </c>
      <c r="L92" s="2">
        <v>2166.15</v>
      </c>
      <c r="M92" s="2">
        <v>49821.43</v>
      </c>
    </row>
    <row r="93" spans="2:13" ht="15.75" x14ac:dyDescent="0.25">
      <c r="B93" s="10">
        <v>2656.01</v>
      </c>
      <c r="C93" s="24" t="s">
        <v>29</v>
      </c>
      <c r="D93" s="3" t="s">
        <v>24</v>
      </c>
      <c r="E93" s="25">
        <v>28862</v>
      </c>
      <c r="F93" s="3" t="s">
        <v>25</v>
      </c>
      <c r="G93" s="4" t="s">
        <v>26</v>
      </c>
      <c r="H93" s="4" t="s">
        <v>123</v>
      </c>
      <c r="I93" s="5" t="s">
        <v>28</v>
      </c>
      <c r="J93" s="6">
        <v>44606</v>
      </c>
      <c r="K93" s="7">
        <v>51988.58</v>
      </c>
      <c r="L93" s="2">
        <v>2166.15</v>
      </c>
      <c r="M93" s="2">
        <v>49821.43</v>
      </c>
    </row>
    <row r="94" spans="2:13" ht="15.75" x14ac:dyDescent="0.25">
      <c r="B94" s="10">
        <v>2656.01</v>
      </c>
      <c r="C94" s="24" t="s">
        <v>29</v>
      </c>
      <c r="D94" s="3" t="s">
        <v>24</v>
      </c>
      <c r="E94" s="25">
        <v>28863</v>
      </c>
      <c r="F94" s="3" t="s">
        <v>25</v>
      </c>
      <c r="G94" s="4" t="s">
        <v>26</v>
      </c>
      <c r="H94" s="4" t="s">
        <v>124</v>
      </c>
      <c r="I94" s="5" t="s">
        <v>28</v>
      </c>
      <c r="J94" s="6">
        <v>44606</v>
      </c>
      <c r="K94" s="7">
        <v>51988.58</v>
      </c>
      <c r="L94" s="2">
        <v>2166.15</v>
      </c>
      <c r="M94" s="2">
        <v>49821.43</v>
      </c>
    </row>
    <row r="95" spans="2:13" ht="15.75" x14ac:dyDescent="0.25">
      <c r="B95" s="10">
        <v>2656.01</v>
      </c>
      <c r="C95" s="24" t="s">
        <v>29</v>
      </c>
      <c r="D95" s="3" t="s">
        <v>24</v>
      </c>
      <c r="E95" s="25">
        <v>28864</v>
      </c>
      <c r="F95" s="3" t="s">
        <v>25</v>
      </c>
      <c r="G95" s="4" t="s">
        <v>26</v>
      </c>
      <c r="H95" s="4" t="s">
        <v>125</v>
      </c>
      <c r="I95" s="5" t="s">
        <v>28</v>
      </c>
      <c r="J95" s="6">
        <v>44606</v>
      </c>
      <c r="K95" s="7">
        <v>51988.58</v>
      </c>
      <c r="L95" s="2">
        <v>2166.15</v>
      </c>
      <c r="M95" s="2">
        <v>49821.43</v>
      </c>
    </row>
    <row r="96" spans="2:13" ht="15.75" x14ac:dyDescent="0.25">
      <c r="B96" s="10">
        <v>2656.01</v>
      </c>
      <c r="C96" s="24" t="s">
        <v>29</v>
      </c>
      <c r="D96" s="3" t="s">
        <v>24</v>
      </c>
      <c r="E96" s="25">
        <v>28865</v>
      </c>
      <c r="F96" s="3" t="s">
        <v>25</v>
      </c>
      <c r="G96" s="4" t="s">
        <v>26</v>
      </c>
      <c r="H96" s="4" t="s">
        <v>126</v>
      </c>
      <c r="I96" s="5" t="s">
        <v>28</v>
      </c>
      <c r="J96" s="6">
        <v>44606</v>
      </c>
      <c r="K96" s="7">
        <v>51988.58</v>
      </c>
      <c r="L96" s="2">
        <v>2166.15</v>
      </c>
      <c r="M96" s="2">
        <v>49821.43</v>
      </c>
    </row>
    <row r="97" spans="2:13" ht="15.75" x14ac:dyDescent="0.25">
      <c r="B97" s="10">
        <v>2656.01</v>
      </c>
      <c r="C97" s="24" t="s">
        <v>29</v>
      </c>
      <c r="D97" s="3" t="s">
        <v>24</v>
      </c>
      <c r="E97" s="25">
        <v>28866</v>
      </c>
      <c r="F97" s="3" t="s">
        <v>25</v>
      </c>
      <c r="G97" s="4" t="s">
        <v>26</v>
      </c>
      <c r="H97" s="4" t="s">
        <v>127</v>
      </c>
      <c r="I97" s="5" t="s">
        <v>28</v>
      </c>
      <c r="J97" s="6">
        <v>44606</v>
      </c>
      <c r="K97" s="7">
        <v>51988.58</v>
      </c>
      <c r="L97" s="2">
        <v>2166.15</v>
      </c>
      <c r="M97" s="2">
        <v>49821.43</v>
      </c>
    </row>
    <row r="98" spans="2:13" ht="15.75" x14ac:dyDescent="0.25">
      <c r="B98" s="10">
        <v>2656.01</v>
      </c>
      <c r="C98" s="24" t="s">
        <v>29</v>
      </c>
      <c r="D98" s="3" t="s">
        <v>24</v>
      </c>
      <c r="E98" s="25">
        <v>28867</v>
      </c>
      <c r="F98" s="3" t="s">
        <v>25</v>
      </c>
      <c r="G98" s="4" t="s">
        <v>26</v>
      </c>
      <c r="H98" s="4" t="s">
        <v>128</v>
      </c>
      <c r="I98" s="5" t="s">
        <v>28</v>
      </c>
      <c r="J98" s="6">
        <v>44606</v>
      </c>
      <c r="K98" s="7">
        <v>51988.58</v>
      </c>
      <c r="L98" s="2">
        <v>2166.15</v>
      </c>
      <c r="M98" s="2">
        <v>49821.43</v>
      </c>
    </row>
    <row r="99" spans="2:13" ht="15.75" x14ac:dyDescent="0.25">
      <c r="B99" s="10">
        <v>2656.01</v>
      </c>
      <c r="C99" s="24" t="s">
        <v>29</v>
      </c>
      <c r="D99" s="3" t="s">
        <v>24</v>
      </c>
      <c r="E99" s="25">
        <v>28868</v>
      </c>
      <c r="F99" s="3" t="s">
        <v>25</v>
      </c>
      <c r="G99" s="4" t="s">
        <v>26</v>
      </c>
      <c r="H99" s="4" t="s">
        <v>129</v>
      </c>
      <c r="I99" s="5" t="s">
        <v>28</v>
      </c>
      <c r="J99" s="6">
        <v>44606</v>
      </c>
      <c r="K99" s="7">
        <v>51988.58</v>
      </c>
      <c r="L99" s="2">
        <v>2166.15</v>
      </c>
      <c r="M99" s="2">
        <v>49821.43</v>
      </c>
    </row>
    <row r="100" spans="2:13" ht="15.75" x14ac:dyDescent="0.25">
      <c r="B100" s="10">
        <v>2656.01</v>
      </c>
      <c r="C100" s="24" t="s">
        <v>29</v>
      </c>
      <c r="D100" s="3" t="s">
        <v>24</v>
      </c>
      <c r="E100" s="25">
        <v>28869</v>
      </c>
      <c r="F100" s="3" t="s">
        <v>25</v>
      </c>
      <c r="G100" s="4" t="s">
        <v>26</v>
      </c>
      <c r="H100" s="4" t="s">
        <v>130</v>
      </c>
      <c r="I100" s="5" t="s">
        <v>28</v>
      </c>
      <c r="J100" s="6">
        <v>44606</v>
      </c>
      <c r="K100" s="7">
        <v>51988.58</v>
      </c>
      <c r="L100" s="2">
        <v>2166.15</v>
      </c>
      <c r="M100" s="2">
        <v>49821.43</v>
      </c>
    </row>
    <row r="101" spans="2:13" ht="15.75" x14ac:dyDescent="0.25">
      <c r="B101" s="10">
        <v>2656.01</v>
      </c>
      <c r="C101" s="24" t="s">
        <v>29</v>
      </c>
      <c r="D101" s="3" t="s">
        <v>24</v>
      </c>
      <c r="E101" s="25">
        <v>28870</v>
      </c>
      <c r="F101" s="3" t="s">
        <v>25</v>
      </c>
      <c r="G101" s="4" t="s">
        <v>26</v>
      </c>
      <c r="H101" s="4" t="s">
        <v>131</v>
      </c>
      <c r="I101" s="5" t="s">
        <v>28</v>
      </c>
      <c r="J101" s="6">
        <v>44606</v>
      </c>
      <c r="K101" s="7">
        <v>51988.58</v>
      </c>
      <c r="L101" s="2">
        <v>2166.15</v>
      </c>
      <c r="M101" s="2">
        <v>49821.43</v>
      </c>
    </row>
    <row r="102" spans="2:13" ht="15.75" x14ac:dyDescent="0.25">
      <c r="B102" s="10">
        <v>2656.01</v>
      </c>
      <c r="C102" s="24" t="s">
        <v>29</v>
      </c>
      <c r="D102" s="3" t="s">
        <v>24</v>
      </c>
      <c r="E102" s="25">
        <v>28871</v>
      </c>
      <c r="F102" s="3" t="s">
        <v>25</v>
      </c>
      <c r="G102" s="4" t="s">
        <v>26</v>
      </c>
      <c r="H102" s="4" t="s">
        <v>132</v>
      </c>
      <c r="I102" s="5" t="s">
        <v>28</v>
      </c>
      <c r="J102" s="6">
        <v>44606</v>
      </c>
      <c r="K102" s="7">
        <v>51988.58</v>
      </c>
      <c r="L102" s="2">
        <v>2166.15</v>
      </c>
      <c r="M102" s="2">
        <v>49821.43</v>
      </c>
    </row>
    <row r="103" spans="2:13" ht="15.75" x14ac:dyDescent="0.25">
      <c r="B103" s="10">
        <v>2656.01</v>
      </c>
      <c r="C103" s="24" t="s">
        <v>29</v>
      </c>
      <c r="D103" s="3" t="s">
        <v>24</v>
      </c>
      <c r="E103" s="25">
        <v>28872</v>
      </c>
      <c r="F103" s="3" t="s">
        <v>25</v>
      </c>
      <c r="G103" s="4" t="s">
        <v>26</v>
      </c>
      <c r="H103" s="4" t="s">
        <v>133</v>
      </c>
      <c r="I103" s="5" t="s">
        <v>28</v>
      </c>
      <c r="J103" s="6">
        <v>44606</v>
      </c>
      <c r="K103" s="7">
        <v>51988.58</v>
      </c>
      <c r="L103" s="2">
        <v>2166.15</v>
      </c>
      <c r="M103" s="2">
        <v>49821.43</v>
      </c>
    </row>
    <row r="104" spans="2:13" ht="15.75" x14ac:dyDescent="0.25">
      <c r="B104" s="10">
        <v>2656.01</v>
      </c>
      <c r="C104" s="24" t="s">
        <v>29</v>
      </c>
      <c r="D104" s="3" t="s">
        <v>24</v>
      </c>
      <c r="E104" s="25">
        <v>28873</v>
      </c>
      <c r="F104" s="3" t="s">
        <v>25</v>
      </c>
      <c r="G104" s="4" t="s">
        <v>26</v>
      </c>
      <c r="H104" s="4" t="s">
        <v>134</v>
      </c>
      <c r="I104" s="5" t="s">
        <v>28</v>
      </c>
      <c r="J104" s="6">
        <v>44606</v>
      </c>
      <c r="K104" s="7">
        <v>51988.58</v>
      </c>
      <c r="L104" s="2">
        <v>2166.15</v>
      </c>
      <c r="M104" s="2">
        <v>49821.43</v>
      </c>
    </row>
    <row r="105" spans="2:13" ht="15.75" x14ac:dyDescent="0.25">
      <c r="B105" s="10">
        <v>2656.01</v>
      </c>
      <c r="C105" s="24" t="s">
        <v>29</v>
      </c>
      <c r="D105" s="3" t="s">
        <v>24</v>
      </c>
      <c r="E105" s="25">
        <v>28874</v>
      </c>
      <c r="F105" s="3" t="s">
        <v>25</v>
      </c>
      <c r="G105" s="4" t="s">
        <v>26</v>
      </c>
      <c r="H105" s="4" t="s">
        <v>135</v>
      </c>
      <c r="I105" s="5" t="s">
        <v>28</v>
      </c>
      <c r="J105" s="6">
        <v>44606</v>
      </c>
      <c r="K105" s="7">
        <v>51988.58</v>
      </c>
      <c r="L105" s="2">
        <v>2166.15</v>
      </c>
      <c r="M105" s="2">
        <v>49821.43</v>
      </c>
    </row>
    <row r="106" spans="2:13" ht="15.75" x14ac:dyDescent="0.25">
      <c r="B106" s="10">
        <v>2656.01</v>
      </c>
      <c r="C106" s="24" t="s">
        <v>29</v>
      </c>
      <c r="D106" s="3" t="s">
        <v>24</v>
      </c>
      <c r="E106" s="25">
        <v>28875</v>
      </c>
      <c r="F106" s="3" t="s">
        <v>25</v>
      </c>
      <c r="G106" s="4" t="s">
        <v>26</v>
      </c>
      <c r="H106" s="4" t="s">
        <v>136</v>
      </c>
      <c r="I106" s="5" t="s">
        <v>28</v>
      </c>
      <c r="J106" s="6">
        <v>44606</v>
      </c>
      <c r="K106" s="7">
        <v>51988.58</v>
      </c>
      <c r="L106" s="2">
        <v>2166.15</v>
      </c>
      <c r="M106" s="2">
        <v>49821.43</v>
      </c>
    </row>
    <row r="107" spans="2:13" ht="15.75" x14ac:dyDescent="0.25">
      <c r="B107" s="10">
        <v>2614.0100000000002</v>
      </c>
      <c r="C107" s="24" t="s">
        <v>29</v>
      </c>
      <c r="D107" s="26" t="s">
        <v>137</v>
      </c>
      <c r="E107" s="25">
        <v>28823</v>
      </c>
      <c r="F107" s="3" t="s">
        <v>138</v>
      </c>
      <c r="G107" s="25" t="s">
        <v>139</v>
      </c>
      <c r="H107" s="27" t="s">
        <v>140</v>
      </c>
      <c r="I107" s="5" t="s">
        <v>28</v>
      </c>
      <c r="J107" s="6">
        <v>44606</v>
      </c>
      <c r="K107" s="7">
        <v>58994.1</v>
      </c>
      <c r="L107" s="2">
        <v>2458.0500000000002</v>
      </c>
      <c r="M107" s="2">
        <v>56535.05</v>
      </c>
    </row>
    <row r="108" spans="2:13" ht="15.75" x14ac:dyDescent="0.25">
      <c r="B108" s="10">
        <v>2614.0100000000002</v>
      </c>
      <c r="C108" s="24" t="s">
        <v>29</v>
      </c>
      <c r="D108" s="26" t="s">
        <v>137</v>
      </c>
      <c r="E108" s="25">
        <v>28824</v>
      </c>
      <c r="F108" s="3" t="s">
        <v>138</v>
      </c>
      <c r="G108" s="25" t="s">
        <v>139</v>
      </c>
      <c r="H108" s="27" t="s">
        <v>141</v>
      </c>
      <c r="I108" s="5" t="s">
        <v>28</v>
      </c>
      <c r="J108" s="6">
        <v>44606</v>
      </c>
      <c r="K108" s="7">
        <v>58994.1</v>
      </c>
      <c r="L108" s="2">
        <v>2458.0500000000002</v>
      </c>
      <c r="M108" s="2">
        <v>56535.05</v>
      </c>
    </row>
    <row r="109" spans="2:13" ht="15.75" x14ac:dyDescent="0.25">
      <c r="B109" s="10">
        <v>2614.0100000000002</v>
      </c>
      <c r="C109" s="24" t="s">
        <v>29</v>
      </c>
      <c r="D109" s="26" t="s">
        <v>137</v>
      </c>
      <c r="E109" s="25">
        <v>28825</v>
      </c>
      <c r="F109" s="3" t="s">
        <v>138</v>
      </c>
      <c r="G109" s="25" t="s">
        <v>139</v>
      </c>
      <c r="H109" s="27" t="s">
        <v>142</v>
      </c>
      <c r="I109" s="5" t="s">
        <v>28</v>
      </c>
      <c r="J109" s="6">
        <v>44606</v>
      </c>
      <c r="K109" s="7">
        <v>58994.1</v>
      </c>
      <c r="L109" s="2">
        <v>2458.0500000000002</v>
      </c>
      <c r="M109" s="2">
        <v>56535.05</v>
      </c>
    </row>
    <row r="110" spans="2:13" ht="15.75" x14ac:dyDescent="0.25">
      <c r="B110" s="10">
        <v>2614.0100000000002</v>
      </c>
      <c r="C110" s="24" t="s">
        <v>29</v>
      </c>
      <c r="D110" s="26" t="s">
        <v>137</v>
      </c>
      <c r="E110" s="25">
        <v>28826</v>
      </c>
      <c r="F110" s="3" t="s">
        <v>138</v>
      </c>
      <c r="G110" s="25" t="s">
        <v>139</v>
      </c>
      <c r="H110" s="27" t="s">
        <v>143</v>
      </c>
      <c r="I110" s="5" t="s">
        <v>28</v>
      </c>
      <c r="J110" s="6">
        <v>44606</v>
      </c>
      <c r="K110" s="7">
        <v>58994.1</v>
      </c>
      <c r="L110" s="2">
        <v>2458.0500000000002</v>
      </c>
      <c r="M110" s="2">
        <v>56535.05</v>
      </c>
    </row>
    <row r="111" spans="2:13" ht="15.75" x14ac:dyDescent="0.25">
      <c r="B111" s="10">
        <v>2614.0100000000002</v>
      </c>
      <c r="C111" s="24" t="s">
        <v>29</v>
      </c>
      <c r="D111" s="26" t="s">
        <v>137</v>
      </c>
      <c r="E111" s="25">
        <v>28827</v>
      </c>
      <c r="F111" s="3" t="s">
        <v>138</v>
      </c>
      <c r="G111" s="25" t="s">
        <v>139</v>
      </c>
      <c r="H111" s="27" t="s">
        <v>144</v>
      </c>
      <c r="I111" s="5" t="s">
        <v>28</v>
      </c>
      <c r="J111" s="6">
        <v>44606</v>
      </c>
      <c r="K111" s="7">
        <v>58994.1</v>
      </c>
      <c r="L111" s="2">
        <v>2458.0500000000002</v>
      </c>
      <c r="M111" s="2">
        <v>56535.05</v>
      </c>
    </row>
    <row r="112" spans="2:13" ht="15.75" x14ac:dyDescent="0.25">
      <c r="B112" s="10">
        <v>2614.0100000000002</v>
      </c>
      <c r="C112" s="24" t="s">
        <v>29</v>
      </c>
      <c r="D112" s="26" t="s">
        <v>137</v>
      </c>
      <c r="E112" s="25">
        <v>28828</v>
      </c>
      <c r="F112" s="3" t="s">
        <v>138</v>
      </c>
      <c r="G112" s="25" t="s">
        <v>139</v>
      </c>
      <c r="H112" s="27" t="s">
        <v>145</v>
      </c>
      <c r="I112" s="5" t="s">
        <v>28</v>
      </c>
      <c r="J112" s="6">
        <v>44606</v>
      </c>
      <c r="K112" s="7">
        <v>58994.1</v>
      </c>
      <c r="L112" s="2">
        <v>2458.0500000000002</v>
      </c>
      <c r="M112" s="2">
        <v>56535.05</v>
      </c>
    </row>
    <row r="113" spans="2:13" ht="15.75" x14ac:dyDescent="0.25">
      <c r="B113" s="10">
        <v>2614.0100000000002</v>
      </c>
      <c r="C113" s="24" t="s">
        <v>29</v>
      </c>
      <c r="D113" s="26" t="s">
        <v>137</v>
      </c>
      <c r="E113" s="25">
        <v>28829</v>
      </c>
      <c r="F113" s="3" t="s">
        <v>138</v>
      </c>
      <c r="G113" s="25" t="s">
        <v>139</v>
      </c>
      <c r="H113" s="27" t="s">
        <v>146</v>
      </c>
      <c r="I113" s="5" t="s">
        <v>28</v>
      </c>
      <c r="J113" s="6">
        <v>44606</v>
      </c>
      <c r="K113" s="7">
        <v>58994.1</v>
      </c>
      <c r="L113" s="2">
        <v>2458.0500000000002</v>
      </c>
      <c r="M113" s="2">
        <v>56535.05</v>
      </c>
    </row>
    <row r="114" spans="2:13" ht="15.75" x14ac:dyDescent="0.25">
      <c r="B114" s="10">
        <v>2614.0100000000002</v>
      </c>
      <c r="C114" s="24" t="s">
        <v>29</v>
      </c>
      <c r="D114" s="26" t="s">
        <v>137</v>
      </c>
      <c r="E114" s="25">
        <v>28830</v>
      </c>
      <c r="F114" s="3" t="s">
        <v>138</v>
      </c>
      <c r="G114" s="25" t="s">
        <v>139</v>
      </c>
      <c r="H114" s="27" t="s">
        <v>147</v>
      </c>
      <c r="I114" s="5" t="s">
        <v>28</v>
      </c>
      <c r="J114" s="6">
        <v>44606</v>
      </c>
      <c r="K114" s="7">
        <v>58994.1</v>
      </c>
      <c r="L114" s="2">
        <v>2458.0500000000002</v>
      </c>
      <c r="M114" s="2">
        <v>56535.05</v>
      </c>
    </row>
    <row r="115" spans="2:13" ht="15.75" x14ac:dyDescent="0.25">
      <c r="B115" s="10">
        <v>2614.0100000000002</v>
      </c>
      <c r="C115" s="24" t="s">
        <v>29</v>
      </c>
      <c r="D115" s="26" t="s">
        <v>137</v>
      </c>
      <c r="E115" s="25">
        <v>28831</v>
      </c>
      <c r="F115" s="3" t="s">
        <v>138</v>
      </c>
      <c r="G115" s="25" t="s">
        <v>139</v>
      </c>
      <c r="H115" s="27" t="s">
        <v>148</v>
      </c>
      <c r="I115" s="5" t="s">
        <v>28</v>
      </c>
      <c r="J115" s="6">
        <v>44606</v>
      </c>
      <c r="K115" s="7">
        <v>58994.1</v>
      </c>
      <c r="L115" s="2">
        <v>2458.0500000000002</v>
      </c>
      <c r="M115" s="2">
        <v>56535.05</v>
      </c>
    </row>
    <row r="116" spans="2:13" ht="15.75" x14ac:dyDescent="0.25">
      <c r="B116" s="10">
        <v>2614.0100000000002</v>
      </c>
      <c r="C116" s="24" t="s">
        <v>29</v>
      </c>
      <c r="D116" s="26" t="s">
        <v>137</v>
      </c>
      <c r="E116" s="25">
        <v>28832</v>
      </c>
      <c r="F116" s="3" t="s">
        <v>138</v>
      </c>
      <c r="G116" s="25" t="s">
        <v>139</v>
      </c>
      <c r="H116" s="27" t="s">
        <v>149</v>
      </c>
      <c r="I116" s="5" t="s">
        <v>28</v>
      </c>
      <c r="J116" s="6">
        <v>44606</v>
      </c>
      <c r="K116" s="7">
        <v>58994.1</v>
      </c>
      <c r="L116" s="2">
        <v>2458.0500000000002</v>
      </c>
      <c r="M116" s="2">
        <v>56535.05</v>
      </c>
    </row>
    <row r="117" spans="2:13" ht="15.75" x14ac:dyDescent="0.25">
      <c r="B117" s="10">
        <v>2614.0100000000002</v>
      </c>
      <c r="C117" s="24" t="s">
        <v>29</v>
      </c>
      <c r="D117" s="26" t="s">
        <v>137</v>
      </c>
      <c r="E117" s="25">
        <v>28833</v>
      </c>
      <c r="F117" s="3" t="s">
        <v>138</v>
      </c>
      <c r="G117" s="25" t="s">
        <v>139</v>
      </c>
      <c r="H117" s="27" t="s">
        <v>150</v>
      </c>
      <c r="I117" s="5" t="s">
        <v>28</v>
      </c>
      <c r="J117" s="6">
        <v>44606</v>
      </c>
      <c r="K117" s="7">
        <v>58994.1</v>
      </c>
      <c r="L117" s="2">
        <v>2458.0500000000002</v>
      </c>
      <c r="M117" s="2">
        <v>56535.05</v>
      </c>
    </row>
    <row r="118" spans="2:13" ht="15.75" x14ac:dyDescent="0.25">
      <c r="B118" s="10">
        <v>2614.0100000000002</v>
      </c>
      <c r="C118" s="24" t="s">
        <v>29</v>
      </c>
      <c r="D118" s="26" t="s">
        <v>137</v>
      </c>
      <c r="E118" s="25">
        <v>28834</v>
      </c>
      <c r="F118" s="3" t="s">
        <v>138</v>
      </c>
      <c r="G118" s="25" t="s">
        <v>139</v>
      </c>
      <c r="H118" s="27" t="s">
        <v>151</v>
      </c>
      <c r="I118" s="5" t="s">
        <v>28</v>
      </c>
      <c r="J118" s="6">
        <v>44606</v>
      </c>
      <c r="K118" s="7">
        <v>58994.1</v>
      </c>
      <c r="L118" s="2">
        <v>2458.0500000000002</v>
      </c>
      <c r="M118" s="2">
        <v>56535.05</v>
      </c>
    </row>
    <row r="119" spans="2:13" ht="15.75" x14ac:dyDescent="0.25">
      <c r="B119" s="10">
        <v>2614.0100000000002</v>
      </c>
      <c r="C119" s="24" t="s">
        <v>29</v>
      </c>
      <c r="D119" s="26" t="s">
        <v>137</v>
      </c>
      <c r="E119" s="25">
        <v>28835</v>
      </c>
      <c r="F119" s="3" t="s">
        <v>138</v>
      </c>
      <c r="G119" s="25" t="s">
        <v>139</v>
      </c>
      <c r="H119" s="27" t="s">
        <v>152</v>
      </c>
      <c r="I119" s="5" t="s">
        <v>28</v>
      </c>
      <c r="J119" s="6">
        <v>44606</v>
      </c>
      <c r="K119" s="7">
        <v>58994.1</v>
      </c>
      <c r="L119" s="2">
        <v>2458.0500000000002</v>
      </c>
      <c r="M119" s="2">
        <v>56535.05</v>
      </c>
    </row>
    <row r="120" spans="2:13" ht="15.75" x14ac:dyDescent="0.25">
      <c r="B120" s="10">
        <v>2614.0100000000002</v>
      </c>
      <c r="C120" s="24" t="s">
        <v>29</v>
      </c>
      <c r="D120" s="26" t="s">
        <v>137</v>
      </c>
      <c r="E120" s="25">
        <v>28836</v>
      </c>
      <c r="F120" s="3" t="s">
        <v>138</v>
      </c>
      <c r="G120" s="25" t="s">
        <v>139</v>
      </c>
      <c r="H120" s="27" t="s">
        <v>153</v>
      </c>
      <c r="I120" s="5" t="s">
        <v>28</v>
      </c>
      <c r="J120" s="6">
        <v>44606</v>
      </c>
      <c r="K120" s="7">
        <v>58994.1</v>
      </c>
      <c r="L120" s="2">
        <v>2458.0500000000002</v>
      </c>
      <c r="M120" s="2">
        <v>56535.05</v>
      </c>
    </row>
    <row r="121" spans="2:13" ht="15.75" x14ac:dyDescent="0.25">
      <c r="B121" s="10">
        <v>2614.0100000000002</v>
      </c>
      <c r="C121" s="24" t="s">
        <v>29</v>
      </c>
      <c r="D121" s="26" t="s">
        <v>137</v>
      </c>
      <c r="E121" s="25">
        <v>28837</v>
      </c>
      <c r="F121" s="3" t="s">
        <v>138</v>
      </c>
      <c r="G121" s="25" t="s">
        <v>139</v>
      </c>
      <c r="H121" s="27" t="s">
        <v>154</v>
      </c>
      <c r="I121" s="5" t="s">
        <v>28</v>
      </c>
      <c r="J121" s="6">
        <v>44606</v>
      </c>
      <c r="K121" s="7">
        <v>58994.1</v>
      </c>
      <c r="L121" s="2">
        <v>2458.0500000000002</v>
      </c>
      <c r="M121" s="2">
        <v>56535.05</v>
      </c>
    </row>
    <row r="122" spans="2:13" ht="15.75" x14ac:dyDescent="0.25">
      <c r="B122" s="10">
        <v>2614.0100000000002</v>
      </c>
      <c r="C122" s="24" t="s">
        <v>29</v>
      </c>
      <c r="D122" s="26" t="s">
        <v>137</v>
      </c>
      <c r="E122" s="25">
        <v>28838</v>
      </c>
      <c r="F122" s="3" t="s">
        <v>138</v>
      </c>
      <c r="G122" s="25" t="s">
        <v>139</v>
      </c>
      <c r="H122" s="27" t="s">
        <v>155</v>
      </c>
      <c r="I122" s="5" t="s">
        <v>28</v>
      </c>
      <c r="J122" s="6">
        <v>44606</v>
      </c>
      <c r="K122" s="7">
        <v>58994.1</v>
      </c>
      <c r="L122" s="2">
        <v>2458.0500000000002</v>
      </c>
      <c r="M122" s="2">
        <v>56535.05</v>
      </c>
    </row>
    <row r="123" spans="2:13" ht="15.75" x14ac:dyDescent="0.25">
      <c r="B123" s="10">
        <v>2614.0100000000002</v>
      </c>
      <c r="C123" s="24" t="s">
        <v>29</v>
      </c>
      <c r="D123" s="26" t="s">
        <v>137</v>
      </c>
      <c r="E123" s="25">
        <v>28839</v>
      </c>
      <c r="F123" s="3" t="s">
        <v>138</v>
      </c>
      <c r="G123" s="25" t="s">
        <v>139</v>
      </c>
      <c r="H123" s="27" t="s">
        <v>156</v>
      </c>
      <c r="I123" s="5" t="s">
        <v>28</v>
      </c>
      <c r="J123" s="6">
        <v>44606</v>
      </c>
      <c r="K123" s="7">
        <v>58994.1</v>
      </c>
      <c r="L123" s="2">
        <v>2458.0500000000002</v>
      </c>
      <c r="M123" s="2">
        <v>56535.05</v>
      </c>
    </row>
    <row r="124" spans="2:13" ht="15.75" x14ac:dyDescent="0.25">
      <c r="B124" s="10">
        <v>2614.0100000000002</v>
      </c>
      <c r="C124" s="24" t="s">
        <v>29</v>
      </c>
      <c r="D124" s="26" t="s">
        <v>137</v>
      </c>
      <c r="E124" s="25">
        <v>28840</v>
      </c>
      <c r="F124" s="3" t="s">
        <v>138</v>
      </c>
      <c r="G124" s="25" t="s">
        <v>139</v>
      </c>
      <c r="H124" s="27" t="s">
        <v>157</v>
      </c>
      <c r="I124" s="5" t="s">
        <v>28</v>
      </c>
      <c r="J124" s="6">
        <v>44606</v>
      </c>
      <c r="K124" s="7">
        <v>58994.1</v>
      </c>
      <c r="L124" s="2">
        <v>2458.0500000000002</v>
      </c>
      <c r="M124" s="2">
        <v>56535.05</v>
      </c>
    </row>
    <row r="125" spans="2:13" ht="15.75" x14ac:dyDescent="0.25">
      <c r="B125" s="10">
        <v>2614.0100000000002</v>
      </c>
      <c r="C125" s="24" t="s">
        <v>29</v>
      </c>
      <c r="D125" s="26" t="s">
        <v>137</v>
      </c>
      <c r="E125" s="25">
        <v>28841</v>
      </c>
      <c r="F125" s="3" t="s">
        <v>138</v>
      </c>
      <c r="G125" s="25" t="s">
        <v>139</v>
      </c>
      <c r="H125" s="27" t="s">
        <v>158</v>
      </c>
      <c r="I125" s="5" t="s">
        <v>28</v>
      </c>
      <c r="J125" s="6">
        <v>44606</v>
      </c>
      <c r="K125" s="7">
        <v>58994.1</v>
      </c>
      <c r="L125" s="2">
        <v>2458.0500000000002</v>
      </c>
      <c r="M125" s="2">
        <v>56535.05</v>
      </c>
    </row>
    <row r="126" spans="2:13" ht="15.75" x14ac:dyDescent="0.25">
      <c r="B126" s="10">
        <v>2614.0100000000002</v>
      </c>
      <c r="C126" s="24" t="s">
        <v>29</v>
      </c>
      <c r="D126" s="26" t="s">
        <v>137</v>
      </c>
      <c r="E126" s="25">
        <v>28842</v>
      </c>
      <c r="F126" s="3" t="s">
        <v>138</v>
      </c>
      <c r="G126" s="25" t="s">
        <v>139</v>
      </c>
      <c r="H126" s="27" t="s">
        <v>159</v>
      </c>
      <c r="I126" s="5" t="s">
        <v>28</v>
      </c>
      <c r="J126" s="6">
        <v>44606</v>
      </c>
      <c r="K126" s="7">
        <v>58994.1</v>
      </c>
      <c r="L126" s="2">
        <v>2458.0500000000002</v>
      </c>
      <c r="M126" s="2">
        <v>56535.05</v>
      </c>
    </row>
    <row r="127" spans="2:13" ht="15.75" x14ac:dyDescent="0.25">
      <c r="B127" s="10">
        <v>2614.0100000000002</v>
      </c>
      <c r="C127" s="24" t="s">
        <v>29</v>
      </c>
      <c r="D127" s="26" t="s">
        <v>160</v>
      </c>
      <c r="E127" s="25">
        <v>28883</v>
      </c>
      <c r="F127" s="3" t="s">
        <v>138</v>
      </c>
      <c r="G127" s="25" t="s">
        <v>161</v>
      </c>
      <c r="H127" s="27" t="s">
        <v>162</v>
      </c>
      <c r="I127" s="5" t="s">
        <v>28</v>
      </c>
      <c r="J127" s="6">
        <v>44606</v>
      </c>
      <c r="K127" s="7">
        <v>72103.899999999994</v>
      </c>
      <c r="L127" s="2">
        <v>3004.29</v>
      </c>
      <c r="M127" s="2">
        <v>69098.61</v>
      </c>
    </row>
    <row r="128" spans="2:13" ht="15.75" x14ac:dyDescent="0.25">
      <c r="B128" s="10">
        <v>2614.0100000000002</v>
      </c>
      <c r="C128" s="24" t="s">
        <v>29</v>
      </c>
      <c r="D128" s="26" t="s">
        <v>160</v>
      </c>
      <c r="E128" s="25">
        <v>28884</v>
      </c>
      <c r="F128" s="3" t="s">
        <v>138</v>
      </c>
      <c r="G128" s="25" t="s">
        <v>161</v>
      </c>
      <c r="H128" s="27" t="s">
        <v>163</v>
      </c>
      <c r="I128" s="5" t="s">
        <v>28</v>
      </c>
      <c r="J128" s="6">
        <v>44606</v>
      </c>
      <c r="K128" s="7">
        <v>72103.899999999994</v>
      </c>
      <c r="L128" s="2">
        <v>3004.29</v>
      </c>
      <c r="M128" s="2">
        <v>69098.61</v>
      </c>
    </row>
    <row r="129" spans="2:13" ht="15.75" x14ac:dyDescent="0.25">
      <c r="B129" s="10">
        <v>2614.0100000000002</v>
      </c>
      <c r="C129" s="24" t="s">
        <v>29</v>
      </c>
      <c r="D129" s="26" t="s">
        <v>160</v>
      </c>
      <c r="E129" s="25">
        <v>28885</v>
      </c>
      <c r="F129" s="3" t="s">
        <v>138</v>
      </c>
      <c r="G129" s="25" t="s">
        <v>161</v>
      </c>
      <c r="H129" s="27" t="s">
        <v>164</v>
      </c>
      <c r="I129" s="5" t="s">
        <v>28</v>
      </c>
      <c r="J129" s="6">
        <v>44606</v>
      </c>
      <c r="K129" s="7">
        <v>72103.899999999994</v>
      </c>
      <c r="L129" s="2">
        <v>3004.29</v>
      </c>
      <c r="M129" s="2">
        <v>69098.61</v>
      </c>
    </row>
    <row r="130" spans="2:13" ht="15.75" x14ac:dyDescent="0.25">
      <c r="B130" s="10">
        <v>2614.0100000000002</v>
      </c>
      <c r="C130" s="24" t="s">
        <v>29</v>
      </c>
      <c r="D130" s="26" t="s">
        <v>160</v>
      </c>
      <c r="E130" s="25">
        <v>28886</v>
      </c>
      <c r="F130" s="3" t="s">
        <v>138</v>
      </c>
      <c r="G130" s="25" t="s">
        <v>161</v>
      </c>
      <c r="H130" s="27" t="s">
        <v>165</v>
      </c>
      <c r="I130" s="5" t="s">
        <v>28</v>
      </c>
      <c r="J130" s="6">
        <v>44606</v>
      </c>
      <c r="K130" s="7">
        <v>72103.899999999994</v>
      </c>
      <c r="L130" s="2">
        <v>3004.29</v>
      </c>
      <c r="M130" s="2">
        <v>69098.61</v>
      </c>
    </row>
    <row r="131" spans="2:13" ht="15.75" x14ac:dyDescent="0.25">
      <c r="B131" s="10">
        <v>2614.0100000000002</v>
      </c>
      <c r="C131" s="24" t="s">
        <v>29</v>
      </c>
      <c r="D131" s="26" t="s">
        <v>160</v>
      </c>
      <c r="E131" s="25">
        <v>28887</v>
      </c>
      <c r="F131" s="3" t="s">
        <v>138</v>
      </c>
      <c r="G131" s="25" t="s">
        <v>161</v>
      </c>
      <c r="H131" s="27" t="s">
        <v>166</v>
      </c>
      <c r="I131" s="5" t="s">
        <v>28</v>
      </c>
      <c r="J131" s="6">
        <v>44606</v>
      </c>
      <c r="K131" s="7">
        <v>72103.899999999994</v>
      </c>
      <c r="L131" s="2">
        <v>3004.29</v>
      </c>
      <c r="M131" s="2">
        <v>69098.61</v>
      </c>
    </row>
    <row r="132" spans="2:13" ht="15.75" x14ac:dyDescent="0.25">
      <c r="B132" s="10">
        <v>2614.0100000000002</v>
      </c>
      <c r="C132" s="24" t="s">
        <v>29</v>
      </c>
      <c r="D132" s="26" t="s">
        <v>160</v>
      </c>
      <c r="E132" s="25">
        <v>28888</v>
      </c>
      <c r="F132" s="3" t="s">
        <v>138</v>
      </c>
      <c r="G132" s="25" t="s">
        <v>161</v>
      </c>
      <c r="H132" s="27" t="s">
        <v>167</v>
      </c>
      <c r="I132" s="5" t="s">
        <v>28</v>
      </c>
      <c r="J132" s="6">
        <v>44606</v>
      </c>
      <c r="K132" s="7">
        <v>72103.899999999994</v>
      </c>
      <c r="L132" s="2">
        <v>3004.29</v>
      </c>
      <c r="M132" s="2">
        <v>69098.61</v>
      </c>
    </row>
    <row r="133" spans="2:13" ht="15.75" x14ac:dyDescent="0.25">
      <c r="B133" s="10">
        <v>2614.0100000000002</v>
      </c>
      <c r="C133" s="24" t="s">
        <v>29</v>
      </c>
      <c r="D133" s="26" t="s">
        <v>160</v>
      </c>
      <c r="E133" s="25">
        <v>28889</v>
      </c>
      <c r="F133" s="3" t="s">
        <v>138</v>
      </c>
      <c r="G133" s="25" t="s">
        <v>161</v>
      </c>
      <c r="H133" s="27" t="s">
        <v>168</v>
      </c>
      <c r="I133" s="5" t="s">
        <v>28</v>
      </c>
      <c r="J133" s="6">
        <v>44606</v>
      </c>
      <c r="K133" s="7">
        <v>72103.899999999994</v>
      </c>
      <c r="L133" s="2">
        <v>3004.29</v>
      </c>
      <c r="M133" s="2">
        <v>69098.61</v>
      </c>
    </row>
    <row r="134" spans="2:13" ht="15.75" x14ac:dyDescent="0.25">
      <c r="B134" s="10">
        <v>2614.0100000000002</v>
      </c>
      <c r="C134" s="24" t="s">
        <v>29</v>
      </c>
      <c r="D134" s="26" t="s">
        <v>160</v>
      </c>
      <c r="E134" s="25">
        <v>28890</v>
      </c>
      <c r="F134" s="3" t="s">
        <v>138</v>
      </c>
      <c r="G134" s="25" t="s">
        <v>161</v>
      </c>
      <c r="H134" s="27" t="s">
        <v>169</v>
      </c>
      <c r="I134" s="5" t="s">
        <v>28</v>
      </c>
      <c r="J134" s="6">
        <v>44606</v>
      </c>
      <c r="K134" s="7">
        <v>72103.899999999994</v>
      </c>
      <c r="L134" s="2">
        <v>3004.29</v>
      </c>
      <c r="M134" s="2">
        <v>69098.61</v>
      </c>
    </row>
    <row r="135" spans="2:13" ht="15.75" x14ac:dyDescent="0.25">
      <c r="B135" s="10">
        <v>2614.0100000000002</v>
      </c>
      <c r="C135" s="24" t="s">
        <v>29</v>
      </c>
      <c r="D135" s="26" t="s">
        <v>160</v>
      </c>
      <c r="E135" s="25">
        <v>28891</v>
      </c>
      <c r="F135" s="3" t="s">
        <v>138</v>
      </c>
      <c r="G135" s="25" t="s">
        <v>161</v>
      </c>
      <c r="H135" s="27" t="s">
        <v>170</v>
      </c>
      <c r="I135" s="5" t="s">
        <v>28</v>
      </c>
      <c r="J135" s="6">
        <v>44606</v>
      </c>
      <c r="K135" s="7">
        <v>72103.899999999994</v>
      </c>
      <c r="L135" s="2">
        <v>3004.29</v>
      </c>
      <c r="M135" s="2">
        <v>69098.61</v>
      </c>
    </row>
    <row r="136" spans="2:13" ht="15.75" x14ac:dyDescent="0.25">
      <c r="B136" s="10">
        <v>2614.0100000000002</v>
      </c>
      <c r="C136" s="24" t="s">
        <v>29</v>
      </c>
      <c r="D136" s="26" t="s">
        <v>160</v>
      </c>
      <c r="E136" s="25">
        <v>28962</v>
      </c>
      <c r="F136" s="3" t="s">
        <v>138</v>
      </c>
      <c r="G136" s="25" t="s">
        <v>161</v>
      </c>
      <c r="H136" s="27" t="s">
        <v>171</v>
      </c>
      <c r="I136" s="5" t="s">
        <v>28</v>
      </c>
      <c r="J136" s="6">
        <v>44606</v>
      </c>
      <c r="K136" s="7">
        <v>72103.899999999994</v>
      </c>
      <c r="L136" s="2">
        <v>3004.29</v>
      </c>
      <c r="M136" s="2">
        <v>69098.61</v>
      </c>
    </row>
    <row r="137" spans="2:13" ht="15.75" x14ac:dyDescent="0.25">
      <c r="B137" s="10">
        <v>2614.0100000000002</v>
      </c>
      <c r="C137" s="24" t="s">
        <v>29</v>
      </c>
      <c r="D137" s="26" t="s">
        <v>160</v>
      </c>
      <c r="E137" s="25">
        <v>28892</v>
      </c>
      <c r="F137" s="3" t="s">
        <v>138</v>
      </c>
      <c r="G137" s="25" t="s">
        <v>161</v>
      </c>
      <c r="H137" s="27" t="s">
        <v>172</v>
      </c>
      <c r="I137" s="5" t="s">
        <v>28</v>
      </c>
      <c r="J137" s="6">
        <v>44606</v>
      </c>
      <c r="K137" s="7">
        <v>72103.899999999994</v>
      </c>
      <c r="L137" s="2">
        <v>3004.29</v>
      </c>
      <c r="M137" s="2">
        <v>69098.61</v>
      </c>
    </row>
    <row r="138" spans="2:13" ht="15.75" x14ac:dyDescent="0.25">
      <c r="B138" s="10">
        <v>2614.0100000000002</v>
      </c>
      <c r="C138" s="24" t="s">
        <v>29</v>
      </c>
      <c r="D138" s="26" t="s">
        <v>160</v>
      </c>
      <c r="E138" s="25">
        <v>28893</v>
      </c>
      <c r="F138" s="3" t="s">
        <v>138</v>
      </c>
      <c r="G138" s="25" t="s">
        <v>161</v>
      </c>
      <c r="H138" s="27" t="s">
        <v>173</v>
      </c>
      <c r="I138" s="5" t="s">
        <v>28</v>
      </c>
      <c r="J138" s="6">
        <v>44606</v>
      </c>
      <c r="K138" s="7">
        <v>72103.899999999994</v>
      </c>
      <c r="L138" s="2">
        <v>3004.29</v>
      </c>
      <c r="M138" s="2">
        <v>69098.61</v>
      </c>
    </row>
    <row r="139" spans="2:13" ht="15.75" x14ac:dyDescent="0.25">
      <c r="B139" s="10">
        <v>2614.0100000000002</v>
      </c>
      <c r="C139" s="24" t="s">
        <v>29</v>
      </c>
      <c r="D139" s="26" t="s">
        <v>160</v>
      </c>
      <c r="E139" s="25">
        <v>28894</v>
      </c>
      <c r="F139" s="3" t="s">
        <v>138</v>
      </c>
      <c r="G139" s="25" t="s">
        <v>161</v>
      </c>
      <c r="H139" s="27" t="s">
        <v>174</v>
      </c>
      <c r="I139" s="5" t="s">
        <v>28</v>
      </c>
      <c r="J139" s="6">
        <v>44606</v>
      </c>
      <c r="K139" s="7">
        <v>72103.899999999994</v>
      </c>
      <c r="L139" s="2">
        <v>3004.29</v>
      </c>
      <c r="M139" s="2">
        <v>69098.61</v>
      </c>
    </row>
    <row r="140" spans="2:13" ht="15.75" x14ac:dyDescent="0.25">
      <c r="B140" s="10">
        <v>2614.0100000000002</v>
      </c>
      <c r="C140" s="24" t="s">
        <v>29</v>
      </c>
      <c r="D140" s="26" t="s">
        <v>160</v>
      </c>
      <c r="E140" s="25">
        <v>28895</v>
      </c>
      <c r="F140" s="3" t="s">
        <v>138</v>
      </c>
      <c r="G140" s="25" t="s">
        <v>161</v>
      </c>
      <c r="H140" s="27" t="s">
        <v>175</v>
      </c>
      <c r="I140" s="5" t="s">
        <v>28</v>
      </c>
      <c r="J140" s="6">
        <v>44606</v>
      </c>
      <c r="K140" s="7">
        <v>72103.899999999994</v>
      </c>
      <c r="L140" s="2">
        <v>3004.29</v>
      </c>
      <c r="M140" s="2">
        <v>69098.61</v>
      </c>
    </row>
    <row r="141" spans="2:13" ht="15.75" x14ac:dyDescent="0.25">
      <c r="B141" s="10">
        <v>2614.0100000000002</v>
      </c>
      <c r="C141" s="24" t="s">
        <v>29</v>
      </c>
      <c r="D141" s="26" t="s">
        <v>160</v>
      </c>
      <c r="E141" s="25">
        <v>28896</v>
      </c>
      <c r="F141" s="3" t="s">
        <v>138</v>
      </c>
      <c r="G141" s="25" t="s">
        <v>161</v>
      </c>
      <c r="H141" s="27" t="s">
        <v>176</v>
      </c>
      <c r="I141" s="5" t="s">
        <v>28</v>
      </c>
      <c r="J141" s="6">
        <v>44606</v>
      </c>
      <c r="K141" s="7">
        <v>72103.899999999994</v>
      </c>
      <c r="L141" s="2">
        <v>3004.29</v>
      </c>
      <c r="M141" s="2">
        <v>69098.61</v>
      </c>
    </row>
    <row r="142" spans="2:13" ht="15.75" x14ac:dyDescent="0.25">
      <c r="B142" s="10">
        <v>2614.0100000000002</v>
      </c>
      <c r="C142" s="24" t="s">
        <v>29</v>
      </c>
      <c r="D142" s="26" t="s">
        <v>160</v>
      </c>
      <c r="E142" s="25">
        <v>28897</v>
      </c>
      <c r="F142" s="3" t="s">
        <v>138</v>
      </c>
      <c r="G142" s="25" t="s">
        <v>161</v>
      </c>
      <c r="H142" s="27" t="s">
        <v>177</v>
      </c>
      <c r="I142" s="5" t="s">
        <v>28</v>
      </c>
      <c r="J142" s="6">
        <v>44606</v>
      </c>
      <c r="K142" s="7">
        <v>72103.899999999994</v>
      </c>
      <c r="L142" s="2">
        <v>3004.29</v>
      </c>
      <c r="M142" s="2">
        <v>69098.61</v>
      </c>
    </row>
    <row r="143" spans="2:13" ht="15.75" x14ac:dyDescent="0.25">
      <c r="B143" s="10">
        <v>2614.0100000000002</v>
      </c>
      <c r="C143" s="24" t="s">
        <v>29</v>
      </c>
      <c r="D143" s="26" t="s">
        <v>160</v>
      </c>
      <c r="E143" s="25">
        <v>28898</v>
      </c>
      <c r="F143" s="3" t="s">
        <v>138</v>
      </c>
      <c r="G143" s="25" t="s">
        <v>161</v>
      </c>
      <c r="H143" s="27" t="s">
        <v>178</v>
      </c>
      <c r="I143" s="5" t="s">
        <v>28</v>
      </c>
      <c r="J143" s="6">
        <v>44606</v>
      </c>
      <c r="K143" s="7">
        <v>72103.899999999994</v>
      </c>
      <c r="L143" s="2">
        <v>3004.29</v>
      </c>
      <c r="M143" s="2">
        <v>69098.61</v>
      </c>
    </row>
    <row r="144" spans="2:13" ht="15.75" x14ac:dyDescent="0.25">
      <c r="B144" s="10">
        <v>2614.0100000000002</v>
      </c>
      <c r="C144" s="24" t="s">
        <v>29</v>
      </c>
      <c r="D144" s="26" t="s">
        <v>160</v>
      </c>
      <c r="E144" s="25">
        <v>28899</v>
      </c>
      <c r="F144" s="3" t="s">
        <v>138</v>
      </c>
      <c r="G144" s="25" t="s">
        <v>161</v>
      </c>
      <c r="H144" s="27" t="s">
        <v>179</v>
      </c>
      <c r="I144" s="5" t="s">
        <v>28</v>
      </c>
      <c r="J144" s="6">
        <v>44606</v>
      </c>
      <c r="K144" s="7">
        <v>72103.899999999994</v>
      </c>
      <c r="L144" s="2">
        <v>3004.29</v>
      </c>
      <c r="M144" s="2">
        <v>69098.61</v>
      </c>
    </row>
    <row r="145" spans="2:13" ht="15.75" x14ac:dyDescent="0.25">
      <c r="B145" s="10">
        <v>2614.0100000000002</v>
      </c>
      <c r="C145" s="24" t="s">
        <v>29</v>
      </c>
      <c r="D145" s="26" t="s">
        <v>160</v>
      </c>
      <c r="E145" s="25">
        <v>28900</v>
      </c>
      <c r="F145" s="3" t="s">
        <v>138</v>
      </c>
      <c r="G145" s="25" t="s">
        <v>161</v>
      </c>
      <c r="H145" s="27" t="s">
        <v>180</v>
      </c>
      <c r="I145" s="5" t="s">
        <v>28</v>
      </c>
      <c r="J145" s="6">
        <v>44606</v>
      </c>
      <c r="K145" s="7">
        <v>72103.899999999994</v>
      </c>
      <c r="L145" s="2">
        <v>3004.29</v>
      </c>
      <c r="M145" s="2">
        <v>69098.61</v>
      </c>
    </row>
    <row r="146" spans="2:13" ht="15.75" x14ac:dyDescent="0.25">
      <c r="B146" s="10">
        <v>2614.0100000000002</v>
      </c>
      <c r="C146" s="24" t="s">
        <v>29</v>
      </c>
      <c r="D146" s="26" t="s">
        <v>160</v>
      </c>
      <c r="E146" s="25">
        <v>28901</v>
      </c>
      <c r="F146" s="3" t="s">
        <v>138</v>
      </c>
      <c r="G146" s="25" t="s">
        <v>161</v>
      </c>
      <c r="H146" s="27" t="s">
        <v>181</v>
      </c>
      <c r="I146" s="5" t="s">
        <v>28</v>
      </c>
      <c r="J146" s="6">
        <v>44606</v>
      </c>
      <c r="K146" s="7">
        <v>72103.899999999994</v>
      </c>
      <c r="L146" s="2">
        <v>3004.29</v>
      </c>
      <c r="M146" s="2">
        <v>69098.61</v>
      </c>
    </row>
    <row r="147" spans="2:13" ht="15.75" x14ac:dyDescent="0.25">
      <c r="B147" s="10">
        <v>2614.0100000000002</v>
      </c>
      <c r="C147" s="24" t="s">
        <v>29</v>
      </c>
      <c r="D147" s="26" t="s">
        <v>160</v>
      </c>
      <c r="E147" s="25">
        <v>28902</v>
      </c>
      <c r="F147" s="3" t="s">
        <v>138</v>
      </c>
      <c r="G147" s="25" t="s">
        <v>161</v>
      </c>
      <c r="H147" s="27" t="s">
        <v>182</v>
      </c>
      <c r="I147" s="5" t="s">
        <v>28</v>
      </c>
      <c r="J147" s="6">
        <v>44606</v>
      </c>
      <c r="K147" s="7">
        <v>72103.899999999994</v>
      </c>
      <c r="L147" s="2">
        <v>3004.29</v>
      </c>
      <c r="M147" s="2">
        <v>69098.61</v>
      </c>
    </row>
    <row r="148" spans="2:13" ht="15.75" x14ac:dyDescent="0.25">
      <c r="B148" s="10">
        <v>2614.0100000000002</v>
      </c>
      <c r="C148" s="24" t="s">
        <v>29</v>
      </c>
      <c r="D148" s="26" t="s">
        <v>160</v>
      </c>
      <c r="E148" s="25">
        <v>28903</v>
      </c>
      <c r="F148" s="3" t="s">
        <v>138</v>
      </c>
      <c r="G148" s="25" t="s">
        <v>161</v>
      </c>
      <c r="H148" s="27" t="s">
        <v>183</v>
      </c>
      <c r="I148" s="5" t="s">
        <v>28</v>
      </c>
      <c r="J148" s="6">
        <v>44606</v>
      </c>
      <c r="K148" s="7">
        <v>72103.899999999994</v>
      </c>
      <c r="L148" s="2">
        <v>3004.29</v>
      </c>
      <c r="M148" s="2">
        <v>69098.61</v>
      </c>
    </row>
    <row r="149" spans="2:13" ht="15.75" x14ac:dyDescent="0.25">
      <c r="B149" s="10">
        <v>2614.0100000000002</v>
      </c>
      <c r="C149" s="24" t="s">
        <v>29</v>
      </c>
      <c r="D149" s="26" t="s">
        <v>160</v>
      </c>
      <c r="E149" s="25">
        <v>28904</v>
      </c>
      <c r="F149" s="3" t="s">
        <v>138</v>
      </c>
      <c r="G149" s="25" t="s">
        <v>161</v>
      </c>
      <c r="H149" s="27" t="s">
        <v>184</v>
      </c>
      <c r="I149" s="5" t="s">
        <v>28</v>
      </c>
      <c r="J149" s="6">
        <v>44606</v>
      </c>
      <c r="K149" s="7">
        <v>72103.899999999994</v>
      </c>
      <c r="L149" s="2">
        <v>3004.29</v>
      </c>
      <c r="M149" s="2">
        <v>69098.61</v>
      </c>
    </row>
    <row r="150" spans="2:13" ht="15.75" x14ac:dyDescent="0.25">
      <c r="B150" s="10">
        <v>2614.0100000000002</v>
      </c>
      <c r="C150" s="24" t="s">
        <v>29</v>
      </c>
      <c r="D150" s="26" t="s">
        <v>160</v>
      </c>
      <c r="E150" s="25">
        <v>28905</v>
      </c>
      <c r="F150" s="3" t="s">
        <v>138</v>
      </c>
      <c r="G150" s="25" t="s">
        <v>161</v>
      </c>
      <c r="H150" s="27" t="s">
        <v>185</v>
      </c>
      <c r="I150" s="5" t="s">
        <v>28</v>
      </c>
      <c r="J150" s="6">
        <v>44606</v>
      </c>
      <c r="K150" s="7">
        <v>72103.899999999994</v>
      </c>
      <c r="L150" s="2">
        <v>3004.29</v>
      </c>
      <c r="M150" s="2">
        <v>69098.61</v>
      </c>
    </row>
    <row r="151" spans="2:13" ht="15.75" x14ac:dyDescent="0.25">
      <c r="B151" s="10">
        <v>2614.0100000000002</v>
      </c>
      <c r="C151" s="24" t="s">
        <v>29</v>
      </c>
      <c r="D151" s="26" t="s">
        <v>160</v>
      </c>
      <c r="E151" s="25">
        <v>28906</v>
      </c>
      <c r="F151" s="3" t="s">
        <v>138</v>
      </c>
      <c r="G151" s="25" t="s">
        <v>161</v>
      </c>
      <c r="H151" s="27" t="s">
        <v>186</v>
      </c>
      <c r="I151" s="5" t="s">
        <v>28</v>
      </c>
      <c r="J151" s="6">
        <v>44606</v>
      </c>
      <c r="K151" s="7">
        <v>72103.899999999994</v>
      </c>
      <c r="L151" s="2">
        <v>3004.29</v>
      </c>
      <c r="M151" s="2">
        <v>69098.61</v>
      </c>
    </row>
    <row r="152" spans="2:13" ht="15.75" x14ac:dyDescent="0.25">
      <c r="B152" s="10">
        <v>2614.0100000000002</v>
      </c>
      <c r="C152" s="24" t="s">
        <v>29</v>
      </c>
      <c r="D152" s="26" t="s">
        <v>160</v>
      </c>
      <c r="E152" s="25">
        <v>28907</v>
      </c>
      <c r="F152" s="3" t="s">
        <v>138</v>
      </c>
      <c r="G152" s="25" t="s">
        <v>161</v>
      </c>
      <c r="H152" s="27" t="s">
        <v>187</v>
      </c>
      <c r="I152" s="5" t="s">
        <v>28</v>
      </c>
      <c r="J152" s="6">
        <v>44606</v>
      </c>
      <c r="K152" s="7">
        <v>72103.899999999994</v>
      </c>
      <c r="L152" s="2">
        <v>3004.29</v>
      </c>
      <c r="M152" s="2">
        <v>69098.61</v>
      </c>
    </row>
    <row r="153" spans="2:13" ht="15.75" x14ac:dyDescent="0.25">
      <c r="B153" s="10">
        <v>2614.0100000000002</v>
      </c>
      <c r="C153" s="24" t="s">
        <v>29</v>
      </c>
      <c r="D153" s="26" t="s">
        <v>160</v>
      </c>
      <c r="E153" s="25">
        <v>28908</v>
      </c>
      <c r="F153" s="3" t="s">
        <v>138</v>
      </c>
      <c r="G153" s="25" t="s">
        <v>161</v>
      </c>
      <c r="H153" s="27" t="s">
        <v>188</v>
      </c>
      <c r="I153" s="5" t="s">
        <v>28</v>
      </c>
      <c r="J153" s="6">
        <v>44606</v>
      </c>
      <c r="K153" s="7">
        <v>72103.899999999994</v>
      </c>
      <c r="L153" s="2">
        <v>3004.29</v>
      </c>
      <c r="M153" s="2">
        <v>69098.61</v>
      </c>
    </row>
    <row r="154" spans="2:13" ht="15.75" x14ac:dyDescent="0.25">
      <c r="B154" s="10">
        <v>2614.0100000000002</v>
      </c>
      <c r="C154" s="24" t="s">
        <v>29</v>
      </c>
      <c r="D154" s="26" t="s">
        <v>160</v>
      </c>
      <c r="E154" s="25">
        <v>28909</v>
      </c>
      <c r="F154" s="3" t="s">
        <v>138</v>
      </c>
      <c r="G154" s="25" t="s">
        <v>161</v>
      </c>
      <c r="H154" s="27" t="s">
        <v>189</v>
      </c>
      <c r="I154" s="5" t="s">
        <v>28</v>
      </c>
      <c r="J154" s="6">
        <v>44606</v>
      </c>
      <c r="K154" s="7">
        <v>72103.899999999994</v>
      </c>
      <c r="L154" s="2">
        <v>3004.29</v>
      </c>
      <c r="M154" s="2">
        <v>69098.61</v>
      </c>
    </row>
    <row r="155" spans="2:13" ht="15.75" x14ac:dyDescent="0.25">
      <c r="B155" s="10">
        <v>2614.0100000000002</v>
      </c>
      <c r="C155" s="24" t="s">
        <v>29</v>
      </c>
      <c r="D155" s="26" t="s">
        <v>160</v>
      </c>
      <c r="E155" s="25">
        <v>28910</v>
      </c>
      <c r="F155" s="3" t="s">
        <v>138</v>
      </c>
      <c r="G155" s="25" t="s">
        <v>161</v>
      </c>
      <c r="H155" s="27" t="s">
        <v>190</v>
      </c>
      <c r="I155" s="5" t="s">
        <v>28</v>
      </c>
      <c r="J155" s="6">
        <v>44606</v>
      </c>
      <c r="K155" s="7">
        <v>72103.899999999994</v>
      </c>
      <c r="L155" s="2">
        <v>3004.29</v>
      </c>
      <c r="M155" s="2">
        <v>69098.61</v>
      </c>
    </row>
    <row r="156" spans="2:13" ht="15.75" x14ac:dyDescent="0.25">
      <c r="B156" s="10">
        <v>2614.0100000000002</v>
      </c>
      <c r="C156" s="24" t="s">
        <v>29</v>
      </c>
      <c r="D156" s="26" t="s">
        <v>160</v>
      </c>
      <c r="E156" s="25">
        <v>28911</v>
      </c>
      <c r="F156" s="3" t="s">
        <v>138</v>
      </c>
      <c r="G156" s="25" t="s">
        <v>161</v>
      </c>
      <c r="H156" s="27" t="s">
        <v>191</v>
      </c>
      <c r="I156" s="5" t="s">
        <v>28</v>
      </c>
      <c r="J156" s="6">
        <v>44606</v>
      </c>
      <c r="K156" s="7">
        <v>72103.899999999994</v>
      </c>
      <c r="L156" s="2">
        <v>3004.29</v>
      </c>
      <c r="M156" s="2">
        <v>69098.61</v>
      </c>
    </row>
    <row r="157" spans="2:13" ht="15.75" x14ac:dyDescent="0.25">
      <c r="B157" s="10">
        <v>2614.0100000000002</v>
      </c>
      <c r="C157" s="24" t="s">
        <v>29</v>
      </c>
      <c r="D157" s="26" t="s">
        <v>160</v>
      </c>
      <c r="E157" s="25">
        <v>28912</v>
      </c>
      <c r="F157" s="3" t="s">
        <v>138</v>
      </c>
      <c r="G157" s="25" t="s">
        <v>161</v>
      </c>
      <c r="H157" s="27" t="s">
        <v>192</v>
      </c>
      <c r="I157" s="5" t="s">
        <v>28</v>
      </c>
      <c r="J157" s="6">
        <v>44606</v>
      </c>
      <c r="K157" s="7">
        <v>72103.899999999994</v>
      </c>
      <c r="L157" s="2">
        <v>3004.29</v>
      </c>
      <c r="M157" s="2">
        <v>69098.61</v>
      </c>
    </row>
    <row r="158" spans="2:13" ht="15.75" x14ac:dyDescent="0.25">
      <c r="B158" s="10">
        <v>2614.0100000000002</v>
      </c>
      <c r="C158" s="24" t="s">
        <v>29</v>
      </c>
      <c r="D158" s="26" t="s">
        <v>160</v>
      </c>
      <c r="E158" s="25">
        <v>28913</v>
      </c>
      <c r="F158" s="3" t="s">
        <v>138</v>
      </c>
      <c r="G158" s="25" t="s">
        <v>161</v>
      </c>
      <c r="H158" s="27" t="s">
        <v>193</v>
      </c>
      <c r="I158" s="5" t="s">
        <v>28</v>
      </c>
      <c r="J158" s="6">
        <v>44606</v>
      </c>
      <c r="K158" s="7">
        <v>72103.899999999994</v>
      </c>
      <c r="L158" s="2">
        <v>3004.29</v>
      </c>
      <c r="M158" s="2">
        <v>69098.61</v>
      </c>
    </row>
    <row r="159" spans="2:13" ht="15.75" x14ac:dyDescent="0.25">
      <c r="B159" s="10">
        <v>2614.0100000000002</v>
      </c>
      <c r="C159" s="24" t="s">
        <v>29</v>
      </c>
      <c r="D159" s="26" t="s">
        <v>160</v>
      </c>
      <c r="E159" s="25">
        <v>28914</v>
      </c>
      <c r="F159" s="3" t="s">
        <v>138</v>
      </c>
      <c r="G159" s="25" t="s">
        <v>161</v>
      </c>
      <c r="H159" s="27" t="s">
        <v>194</v>
      </c>
      <c r="I159" s="5" t="s">
        <v>28</v>
      </c>
      <c r="J159" s="6">
        <v>44606</v>
      </c>
      <c r="K159" s="7">
        <v>72103.899999999994</v>
      </c>
      <c r="L159" s="2">
        <v>3004.29</v>
      </c>
      <c r="M159" s="2">
        <v>69098.61</v>
      </c>
    </row>
    <row r="160" spans="2:13" ht="15.75" x14ac:dyDescent="0.25">
      <c r="B160" s="10">
        <v>2614.0100000000002</v>
      </c>
      <c r="C160" s="24" t="s">
        <v>29</v>
      </c>
      <c r="D160" s="26" t="s">
        <v>160</v>
      </c>
      <c r="E160" s="25">
        <v>28915</v>
      </c>
      <c r="F160" s="3" t="s">
        <v>138</v>
      </c>
      <c r="G160" s="25" t="s">
        <v>161</v>
      </c>
      <c r="H160" s="27" t="s">
        <v>195</v>
      </c>
      <c r="I160" s="5" t="s">
        <v>28</v>
      </c>
      <c r="J160" s="6">
        <v>44606</v>
      </c>
      <c r="K160" s="7">
        <v>72103.899999999994</v>
      </c>
      <c r="L160" s="2">
        <v>3004.29</v>
      </c>
      <c r="M160" s="2">
        <v>69098.61</v>
      </c>
    </row>
    <row r="161" spans="2:13" ht="15.75" x14ac:dyDescent="0.25">
      <c r="B161" s="10">
        <v>2614.0100000000002</v>
      </c>
      <c r="C161" s="24" t="s">
        <v>29</v>
      </c>
      <c r="D161" s="26" t="s">
        <v>160</v>
      </c>
      <c r="E161" s="25">
        <v>28916</v>
      </c>
      <c r="F161" s="3" t="s">
        <v>138</v>
      </c>
      <c r="G161" s="25" t="s">
        <v>161</v>
      </c>
      <c r="H161" s="27" t="s">
        <v>196</v>
      </c>
      <c r="I161" s="5" t="s">
        <v>28</v>
      </c>
      <c r="J161" s="6">
        <v>44606</v>
      </c>
      <c r="K161" s="7">
        <v>72103.899999999994</v>
      </c>
      <c r="L161" s="2">
        <v>3004.29</v>
      </c>
      <c r="M161" s="2">
        <v>69098.61</v>
      </c>
    </row>
    <row r="162" spans="2:13" ht="15.75" x14ac:dyDescent="0.25">
      <c r="B162" s="10">
        <v>2614.0100000000002</v>
      </c>
      <c r="C162" s="24" t="s">
        <v>29</v>
      </c>
      <c r="D162" s="26" t="s">
        <v>160</v>
      </c>
      <c r="E162" s="25">
        <v>28917</v>
      </c>
      <c r="F162" s="3" t="s">
        <v>138</v>
      </c>
      <c r="G162" s="25" t="s">
        <v>161</v>
      </c>
      <c r="H162" s="27" t="s">
        <v>197</v>
      </c>
      <c r="I162" s="5" t="s">
        <v>28</v>
      </c>
      <c r="J162" s="6">
        <v>44606</v>
      </c>
      <c r="K162" s="7">
        <v>72103.899999999994</v>
      </c>
      <c r="L162" s="2">
        <v>3004.29</v>
      </c>
      <c r="M162" s="2">
        <v>69098.61</v>
      </c>
    </row>
    <row r="163" spans="2:13" ht="15.75" x14ac:dyDescent="0.25">
      <c r="B163" s="10">
        <v>2614.0100000000002</v>
      </c>
      <c r="C163" s="24" t="s">
        <v>29</v>
      </c>
      <c r="D163" s="26" t="s">
        <v>160</v>
      </c>
      <c r="E163" s="25">
        <v>28918</v>
      </c>
      <c r="F163" s="3" t="s">
        <v>138</v>
      </c>
      <c r="G163" s="25" t="s">
        <v>161</v>
      </c>
      <c r="H163" s="27" t="s">
        <v>198</v>
      </c>
      <c r="I163" s="5" t="s">
        <v>28</v>
      </c>
      <c r="J163" s="6">
        <v>44606</v>
      </c>
      <c r="K163" s="7">
        <v>72103.899999999994</v>
      </c>
      <c r="L163" s="2">
        <v>3004.29</v>
      </c>
      <c r="M163" s="2">
        <v>69098.61</v>
      </c>
    </row>
    <row r="164" spans="2:13" ht="15.75" x14ac:dyDescent="0.25">
      <c r="B164" s="10">
        <v>2614.0100000000002</v>
      </c>
      <c r="C164" s="24" t="s">
        <v>29</v>
      </c>
      <c r="D164" s="26" t="s">
        <v>160</v>
      </c>
      <c r="E164" s="25">
        <v>28919</v>
      </c>
      <c r="F164" s="3" t="s">
        <v>138</v>
      </c>
      <c r="G164" s="25" t="s">
        <v>161</v>
      </c>
      <c r="H164" s="27" t="s">
        <v>199</v>
      </c>
      <c r="I164" s="5" t="s">
        <v>28</v>
      </c>
      <c r="J164" s="6">
        <v>44606</v>
      </c>
      <c r="K164" s="7">
        <v>72103.899999999994</v>
      </c>
      <c r="L164" s="2">
        <v>3004.29</v>
      </c>
      <c r="M164" s="2">
        <v>69098.61</v>
      </c>
    </row>
    <row r="165" spans="2:13" ht="15.75" x14ac:dyDescent="0.25">
      <c r="B165" s="10">
        <v>2614.0100000000002</v>
      </c>
      <c r="C165" s="24" t="s">
        <v>29</v>
      </c>
      <c r="D165" s="26" t="s">
        <v>160</v>
      </c>
      <c r="E165" s="25">
        <v>28920</v>
      </c>
      <c r="F165" s="3" t="s">
        <v>138</v>
      </c>
      <c r="G165" s="25" t="s">
        <v>161</v>
      </c>
      <c r="H165" s="27" t="s">
        <v>200</v>
      </c>
      <c r="I165" s="5" t="s">
        <v>28</v>
      </c>
      <c r="J165" s="6">
        <v>44606</v>
      </c>
      <c r="K165" s="7">
        <v>72103.899999999994</v>
      </c>
      <c r="L165" s="2">
        <v>3004.29</v>
      </c>
      <c r="M165" s="2">
        <v>69098.61</v>
      </c>
    </row>
    <row r="166" spans="2:13" ht="15.75" x14ac:dyDescent="0.25">
      <c r="B166" s="10">
        <v>2614.0100000000002</v>
      </c>
      <c r="C166" s="24" t="s">
        <v>29</v>
      </c>
      <c r="D166" s="26" t="s">
        <v>160</v>
      </c>
      <c r="E166" s="25">
        <v>28921</v>
      </c>
      <c r="F166" s="3" t="s">
        <v>138</v>
      </c>
      <c r="G166" s="25" t="s">
        <v>161</v>
      </c>
      <c r="H166" s="27" t="s">
        <v>201</v>
      </c>
      <c r="I166" s="5" t="s">
        <v>28</v>
      </c>
      <c r="J166" s="6">
        <v>44606</v>
      </c>
      <c r="K166" s="7">
        <v>72103.899999999994</v>
      </c>
      <c r="L166" s="2">
        <v>3004.29</v>
      </c>
      <c r="M166" s="2">
        <v>69098.61</v>
      </c>
    </row>
    <row r="167" spans="2:13" ht="15.75" x14ac:dyDescent="0.25">
      <c r="B167" s="10">
        <v>2614.0100000000002</v>
      </c>
      <c r="C167" s="24" t="s">
        <v>29</v>
      </c>
      <c r="D167" s="26" t="s">
        <v>160</v>
      </c>
      <c r="E167" s="25">
        <v>28922</v>
      </c>
      <c r="F167" s="3" t="s">
        <v>138</v>
      </c>
      <c r="G167" s="25" t="s">
        <v>161</v>
      </c>
      <c r="H167" s="27" t="s">
        <v>202</v>
      </c>
      <c r="I167" s="5" t="s">
        <v>28</v>
      </c>
      <c r="J167" s="6">
        <v>44606</v>
      </c>
      <c r="K167" s="7">
        <v>72103.899999999994</v>
      </c>
      <c r="L167" s="2">
        <v>3004.29</v>
      </c>
      <c r="M167" s="2">
        <v>69098.61</v>
      </c>
    </row>
    <row r="168" spans="2:13" ht="15.75" x14ac:dyDescent="0.25">
      <c r="B168" s="10">
        <v>2614.0100000000002</v>
      </c>
      <c r="C168" s="24" t="s">
        <v>29</v>
      </c>
      <c r="D168" s="26" t="s">
        <v>160</v>
      </c>
      <c r="E168" s="25">
        <v>28923</v>
      </c>
      <c r="F168" s="3" t="s">
        <v>138</v>
      </c>
      <c r="G168" s="25" t="s">
        <v>161</v>
      </c>
      <c r="H168" s="27" t="s">
        <v>203</v>
      </c>
      <c r="I168" s="5" t="s">
        <v>28</v>
      </c>
      <c r="J168" s="6">
        <v>44606</v>
      </c>
      <c r="K168" s="7">
        <v>72103.899999999994</v>
      </c>
      <c r="L168" s="2">
        <v>3004.29</v>
      </c>
      <c r="M168" s="2">
        <v>69098.61</v>
      </c>
    </row>
    <row r="169" spans="2:13" ht="15.75" x14ac:dyDescent="0.25">
      <c r="B169" s="10">
        <v>2614.0100000000002</v>
      </c>
      <c r="C169" s="24" t="s">
        <v>29</v>
      </c>
      <c r="D169" s="26" t="s">
        <v>160</v>
      </c>
      <c r="E169" s="25">
        <v>28924</v>
      </c>
      <c r="F169" s="3" t="s">
        <v>138</v>
      </c>
      <c r="G169" s="25" t="s">
        <v>161</v>
      </c>
      <c r="H169" s="27" t="s">
        <v>204</v>
      </c>
      <c r="I169" s="5" t="s">
        <v>28</v>
      </c>
      <c r="J169" s="6">
        <v>44606</v>
      </c>
      <c r="K169" s="7">
        <v>72103.899999999994</v>
      </c>
      <c r="L169" s="2">
        <v>3004.29</v>
      </c>
      <c r="M169" s="2">
        <v>69098.61</v>
      </c>
    </row>
    <row r="170" spans="2:13" ht="15.75" x14ac:dyDescent="0.25">
      <c r="B170" s="10">
        <v>2614.0100000000002</v>
      </c>
      <c r="C170" s="24" t="s">
        <v>29</v>
      </c>
      <c r="D170" s="26" t="s">
        <v>160</v>
      </c>
      <c r="E170" s="25">
        <v>28925</v>
      </c>
      <c r="F170" s="3" t="s">
        <v>138</v>
      </c>
      <c r="G170" s="25" t="s">
        <v>161</v>
      </c>
      <c r="H170" s="27" t="s">
        <v>205</v>
      </c>
      <c r="I170" s="5" t="s">
        <v>28</v>
      </c>
      <c r="J170" s="6">
        <v>44606</v>
      </c>
      <c r="K170" s="7">
        <v>72103.899999999994</v>
      </c>
      <c r="L170" s="2">
        <v>3004.29</v>
      </c>
      <c r="M170" s="2">
        <v>69098.61</v>
      </c>
    </row>
    <row r="171" spans="2:13" ht="15.75" x14ac:dyDescent="0.25">
      <c r="B171" s="10">
        <v>2614.0100000000002</v>
      </c>
      <c r="C171" s="24" t="s">
        <v>29</v>
      </c>
      <c r="D171" s="26" t="s">
        <v>160</v>
      </c>
      <c r="E171" s="25">
        <v>28926</v>
      </c>
      <c r="F171" s="3" t="s">
        <v>138</v>
      </c>
      <c r="G171" s="25" t="s">
        <v>161</v>
      </c>
      <c r="H171" s="27" t="s">
        <v>206</v>
      </c>
      <c r="I171" s="5" t="s">
        <v>28</v>
      </c>
      <c r="J171" s="6">
        <v>44606</v>
      </c>
      <c r="K171" s="7">
        <v>72103.899999999994</v>
      </c>
      <c r="L171" s="2">
        <v>3004.29</v>
      </c>
      <c r="M171" s="2">
        <v>69098.61</v>
      </c>
    </row>
    <row r="172" spans="2:13" ht="15.75" x14ac:dyDescent="0.25">
      <c r="B172" s="10">
        <v>2614.0100000000002</v>
      </c>
      <c r="C172" s="24" t="s">
        <v>29</v>
      </c>
      <c r="D172" s="26" t="s">
        <v>160</v>
      </c>
      <c r="E172" s="25">
        <v>28927</v>
      </c>
      <c r="F172" s="3" t="s">
        <v>138</v>
      </c>
      <c r="G172" s="25" t="s">
        <v>161</v>
      </c>
      <c r="H172" s="27" t="s">
        <v>207</v>
      </c>
      <c r="I172" s="5" t="s">
        <v>28</v>
      </c>
      <c r="J172" s="6">
        <v>44606</v>
      </c>
      <c r="K172" s="7">
        <v>72103.899999999994</v>
      </c>
      <c r="L172" s="2">
        <v>3004.29</v>
      </c>
      <c r="M172" s="2">
        <v>69098.61</v>
      </c>
    </row>
    <row r="173" spans="2:13" ht="15.75" x14ac:dyDescent="0.25">
      <c r="B173" s="10">
        <v>2614.0100000000002</v>
      </c>
      <c r="C173" s="24" t="s">
        <v>29</v>
      </c>
      <c r="D173" s="26" t="s">
        <v>160</v>
      </c>
      <c r="E173" s="25">
        <v>28928</v>
      </c>
      <c r="F173" s="3" t="s">
        <v>138</v>
      </c>
      <c r="G173" s="25" t="s">
        <v>161</v>
      </c>
      <c r="H173" s="27" t="s">
        <v>208</v>
      </c>
      <c r="I173" s="5" t="s">
        <v>28</v>
      </c>
      <c r="J173" s="6">
        <v>44606</v>
      </c>
      <c r="K173" s="7">
        <v>72103.899999999994</v>
      </c>
      <c r="L173" s="2">
        <v>3004.29</v>
      </c>
      <c r="M173" s="2">
        <v>69098.61</v>
      </c>
    </row>
    <row r="174" spans="2:13" ht="15.75" x14ac:dyDescent="0.25">
      <c r="B174" s="10">
        <v>2614.0100000000002</v>
      </c>
      <c r="C174" s="24" t="s">
        <v>29</v>
      </c>
      <c r="D174" s="26" t="s">
        <v>160</v>
      </c>
      <c r="E174" s="25">
        <v>28929</v>
      </c>
      <c r="F174" s="3" t="s">
        <v>138</v>
      </c>
      <c r="G174" s="25" t="s">
        <v>161</v>
      </c>
      <c r="H174" s="27" t="s">
        <v>209</v>
      </c>
      <c r="I174" s="5" t="s">
        <v>28</v>
      </c>
      <c r="J174" s="6">
        <v>44606</v>
      </c>
      <c r="K174" s="7">
        <v>72103.899999999994</v>
      </c>
      <c r="L174" s="2">
        <v>3004.29</v>
      </c>
      <c r="M174" s="2">
        <v>69098.61</v>
      </c>
    </row>
    <row r="175" spans="2:13" ht="15.75" x14ac:dyDescent="0.25">
      <c r="B175" s="10">
        <v>2614.0100000000002</v>
      </c>
      <c r="C175" s="24" t="s">
        <v>29</v>
      </c>
      <c r="D175" s="26" t="s">
        <v>160</v>
      </c>
      <c r="E175" s="25">
        <v>28930</v>
      </c>
      <c r="F175" s="3" t="s">
        <v>138</v>
      </c>
      <c r="G175" s="25" t="s">
        <v>161</v>
      </c>
      <c r="H175" s="27" t="s">
        <v>210</v>
      </c>
      <c r="I175" s="5" t="s">
        <v>28</v>
      </c>
      <c r="J175" s="6">
        <v>44606</v>
      </c>
      <c r="K175" s="7">
        <v>72103.899999999994</v>
      </c>
      <c r="L175" s="2">
        <v>3004.29</v>
      </c>
      <c r="M175" s="2">
        <v>69098.61</v>
      </c>
    </row>
    <row r="176" spans="2:13" ht="15.75" x14ac:dyDescent="0.25">
      <c r="B176" s="10">
        <v>2614.0100000000002</v>
      </c>
      <c r="C176" s="24" t="s">
        <v>29</v>
      </c>
      <c r="D176" s="26" t="s">
        <v>160</v>
      </c>
      <c r="E176" s="25">
        <v>28931</v>
      </c>
      <c r="F176" s="3" t="s">
        <v>138</v>
      </c>
      <c r="G176" s="25" t="s">
        <v>161</v>
      </c>
      <c r="H176" s="27" t="s">
        <v>211</v>
      </c>
      <c r="I176" s="5" t="s">
        <v>28</v>
      </c>
      <c r="J176" s="6">
        <v>44606</v>
      </c>
      <c r="K176" s="7">
        <v>72103.899999999994</v>
      </c>
      <c r="L176" s="2">
        <v>3004.29</v>
      </c>
      <c r="M176" s="2">
        <v>69098.61</v>
      </c>
    </row>
    <row r="177" spans="2:13" ht="15.75" x14ac:dyDescent="0.25">
      <c r="B177" s="10">
        <v>2614.0100000000002</v>
      </c>
      <c r="C177" s="24" t="s">
        <v>29</v>
      </c>
      <c r="D177" s="26" t="s">
        <v>212</v>
      </c>
      <c r="E177" s="25">
        <v>28932</v>
      </c>
      <c r="F177" s="3" t="s">
        <v>138</v>
      </c>
      <c r="G177" s="25" t="s">
        <v>213</v>
      </c>
      <c r="H177" s="27" t="s">
        <v>214</v>
      </c>
      <c r="I177" s="5" t="s">
        <v>28</v>
      </c>
      <c r="J177" s="6">
        <v>44606</v>
      </c>
      <c r="K177" s="7">
        <v>40640.379999999997</v>
      </c>
      <c r="L177" s="8">
        <v>1693.31</v>
      </c>
      <c r="M177" s="7">
        <v>38946.07</v>
      </c>
    </row>
    <row r="178" spans="2:13" ht="15.75" x14ac:dyDescent="0.25">
      <c r="B178" s="10">
        <v>2614.0100000000002</v>
      </c>
      <c r="C178" s="24" t="s">
        <v>29</v>
      </c>
      <c r="D178" s="26" t="s">
        <v>212</v>
      </c>
      <c r="E178" s="25">
        <v>28933</v>
      </c>
      <c r="F178" s="3" t="s">
        <v>138</v>
      </c>
      <c r="G178" s="25" t="s">
        <v>213</v>
      </c>
      <c r="H178" s="27" t="s">
        <v>215</v>
      </c>
      <c r="I178" s="5" t="s">
        <v>28</v>
      </c>
      <c r="J178" s="6">
        <v>44606</v>
      </c>
      <c r="K178" s="7">
        <v>40640.379999999997</v>
      </c>
      <c r="L178" s="8">
        <v>1693.31</v>
      </c>
      <c r="M178" s="7">
        <v>38946.07</v>
      </c>
    </row>
    <row r="179" spans="2:13" ht="15.75" x14ac:dyDescent="0.25">
      <c r="B179" s="10">
        <v>2614.0100000000002</v>
      </c>
      <c r="C179" s="24" t="s">
        <v>29</v>
      </c>
      <c r="D179" s="26" t="s">
        <v>212</v>
      </c>
      <c r="E179" s="25">
        <v>28934</v>
      </c>
      <c r="F179" s="3" t="s">
        <v>138</v>
      </c>
      <c r="G179" s="25" t="s">
        <v>213</v>
      </c>
      <c r="H179" s="27" t="s">
        <v>216</v>
      </c>
      <c r="I179" s="5" t="s">
        <v>28</v>
      </c>
      <c r="J179" s="6">
        <v>44606</v>
      </c>
      <c r="K179" s="7">
        <v>40640.379999999997</v>
      </c>
      <c r="L179" s="8">
        <v>1693.31</v>
      </c>
      <c r="M179" s="7">
        <v>38946.07</v>
      </c>
    </row>
    <row r="180" spans="2:13" ht="15.75" x14ac:dyDescent="0.25">
      <c r="B180" s="10">
        <v>2614.0100000000002</v>
      </c>
      <c r="C180" s="24" t="s">
        <v>29</v>
      </c>
      <c r="D180" s="26" t="s">
        <v>212</v>
      </c>
      <c r="E180" s="25">
        <v>28935</v>
      </c>
      <c r="F180" s="3" t="s">
        <v>138</v>
      </c>
      <c r="G180" s="25" t="s">
        <v>213</v>
      </c>
      <c r="H180" s="27" t="s">
        <v>217</v>
      </c>
      <c r="I180" s="5" t="s">
        <v>28</v>
      </c>
      <c r="J180" s="6">
        <v>44606</v>
      </c>
      <c r="K180" s="7">
        <v>40640.379999999997</v>
      </c>
      <c r="L180" s="8">
        <v>1693.31</v>
      </c>
      <c r="M180" s="7">
        <v>38946.07</v>
      </c>
    </row>
    <row r="181" spans="2:13" ht="15.75" x14ac:dyDescent="0.25">
      <c r="B181" s="10">
        <v>2614.0100000000002</v>
      </c>
      <c r="C181" s="24" t="s">
        <v>29</v>
      </c>
      <c r="D181" s="26" t="s">
        <v>212</v>
      </c>
      <c r="E181" s="25">
        <v>28936</v>
      </c>
      <c r="F181" s="3" t="s">
        <v>138</v>
      </c>
      <c r="G181" s="25" t="s">
        <v>213</v>
      </c>
      <c r="H181" s="27" t="s">
        <v>218</v>
      </c>
      <c r="I181" s="5" t="s">
        <v>28</v>
      </c>
      <c r="J181" s="6">
        <v>44606</v>
      </c>
      <c r="K181" s="7">
        <v>40640.379999999997</v>
      </c>
      <c r="L181" s="8">
        <v>1693.31</v>
      </c>
      <c r="M181" s="7">
        <v>38946.07</v>
      </c>
    </row>
    <row r="182" spans="2:13" ht="15.75" x14ac:dyDescent="0.25">
      <c r="B182" s="10">
        <v>2614.0100000000002</v>
      </c>
      <c r="C182" s="24" t="s">
        <v>29</v>
      </c>
      <c r="D182" s="26" t="s">
        <v>212</v>
      </c>
      <c r="E182" s="25">
        <v>28937</v>
      </c>
      <c r="F182" s="3" t="s">
        <v>138</v>
      </c>
      <c r="G182" s="25" t="s">
        <v>213</v>
      </c>
      <c r="H182" s="4" t="s">
        <v>219</v>
      </c>
      <c r="I182" s="5" t="s">
        <v>28</v>
      </c>
      <c r="J182" s="6">
        <v>44606</v>
      </c>
      <c r="K182" s="7">
        <v>40640.379999999997</v>
      </c>
      <c r="L182" s="8">
        <v>1693.31</v>
      </c>
      <c r="M182" s="7">
        <v>38946.07</v>
      </c>
    </row>
    <row r="183" spans="2:13" ht="15.75" x14ac:dyDescent="0.25">
      <c r="B183" s="10">
        <v>2614.0100000000002</v>
      </c>
      <c r="C183" s="24" t="s">
        <v>29</v>
      </c>
      <c r="D183" s="26" t="s">
        <v>212</v>
      </c>
      <c r="E183" s="25">
        <v>28938</v>
      </c>
      <c r="F183" s="3" t="s">
        <v>138</v>
      </c>
      <c r="G183" s="25" t="s">
        <v>213</v>
      </c>
      <c r="H183" s="4" t="s">
        <v>220</v>
      </c>
      <c r="I183" s="5" t="s">
        <v>28</v>
      </c>
      <c r="J183" s="6">
        <v>44606</v>
      </c>
      <c r="K183" s="7">
        <v>40640.379999999997</v>
      </c>
      <c r="L183" s="8">
        <v>1693.31</v>
      </c>
      <c r="M183" s="7">
        <v>38946.07</v>
      </c>
    </row>
    <row r="184" spans="2:13" ht="15.75" x14ac:dyDescent="0.25">
      <c r="B184" s="10">
        <v>2614.0100000000002</v>
      </c>
      <c r="C184" s="24" t="s">
        <v>29</v>
      </c>
      <c r="D184" s="26" t="s">
        <v>212</v>
      </c>
      <c r="E184" s="25">
        <v>28939</v>
      </c>
      <c r="F184" s="3" t="s">
        <v>138</v>
      </c>
      <c r="G184" s="25" t="s">
        <v>213</v>
      </c>
      <c r="H184" s="4" t="s">
        <v>221</v>
      </c>
      <c r="I184" s="5" t="s">
        <v>28</v>
      </c>
      <c r="J184" s="6">
        <v>44606</v>
      </c>
      <c r="K184" s="7">
        <v>40640.379999999997</v>
      </c>
      <c r="L184" s="8">
        <v>1693.31</v>
      </c>
      <c r="M184" s="7">
        <v>38946.07</v>
      </c>
    </row>
    <row r="185" spans="2:13" ht="15.75" x14ac:dyDescent="0.25">
      <c r="B185" s="10">
        <v>2614.0100000000002</v>
      </c>
      <c r="C185" s="24" t="s">
        <v>29</v>
      </c>
      <c r="D185" s="26" t="s">
        <v>212</v>
      </c>
      <c r="E185" s="25">
        <v>28940</v>
      </c>
      <c r="F185" s="3" t="s">
        <v>138</v>
      </c>
      <c r="G185" s="25" t="s">
        <v>213</v>
      </c>
      <c r="H185" s="4" t="s">
        <v>222</v>
      </c>
      <c r="I185" s="5" t="s">
        <v>28</v>
      </c>
      <c r="J185" s="6">
        <v>44606</v>
      </c>
      <c r="K185" s="7">
        <v>40640.379999999997</v>
      </c>
      <c r="L185" s="8">
        <v>1693.31</v>
      </c>
      <c r="M185" s="7">
        <v>38946.07</v>
      </c>
    </row>
    <row r="186" spans="2:13" ht="15.75" x14ac:dyDescent="0.25">
      <c r="B186" s="10">
        <v>2614.0100000000002</v>
      </c>
      <c r="C186" s="24" t="s">
        <v>29</v>
      </c>
      <c r="D186" s="26" t="s">
        <v>212</v>
      </c>
      <c r="E186" s="25">
        <v>28941</v>
      </c>
      <c r="F186" s="3" t="s">
        <v>138</v>
      </c>
      <c r="G186" s="25" t="s">
        <v>213</v>
      </c>
      <c r="H186" s="4" t="s">
        <v>223</v>
      </c>
      <c r="I186" s="5" t="s">
        <v>28</v>
      </c>
      <c r="J186" s="6">
        <v>44606</v>
      </c>
      <c r="K186" s="7">
        <v>40640.379999999997</v>
      </c>
      <c r="L186" s="8">
        <v>1693.31</v>
      </c>
      <c r="M186" s="7">
        <v>38946.07</v>
      </c>
    </row>
    <row r="187" spans="2:13" ht="15.75" x14ac:dyDescent="0.25">
      <c r="B187" s="22">
        <v>2611.0100000000002</v>
      </c>
      <c r="C187" s="29" t="s">
        <v>13</v>
      </c>
      <c r="D187" s="28" t="s">
        <v>224</v>
      </c>
      <c r="E187" s="22">
        <v>28976</v>
      </c>
      <c r="F187" s="22"/>
      <c r="G187" s="22"/>
      <c r="H187" s="22"/>
      <c r="I187" s="22" t="s">
        <v>12</v>
      </c>
      <c r="J187" s="6">
        <v>44673</v>
      </c>
      <c r="K187" s="7">
        <v>6136</v>
      </c>
      <c r="L187" s="8">
        <v>102.25</v>
      </c>
      <c r="M187" s="7">
        <v>6032.75</v>
      </c>
    </row>
    <row r="188" spans="2:13" ht="15.75" x14ac:dyDescent="0.25">
      <c r="B188" s="22">
        <v>2611.0100000000002</v>
      </c>
      <c r="C188" s="29" t="s">
        <v>13</v>
      </c>
      <c r="D188" s="28" t="s">
        <v>224</v>
      </c>
      <c r="E188" s="22">
        <v>28977</v>
      </c>
      <c r="F188" s="22"/>
      <c r="G188" s="22"/>
      <c r="H188" s="22"/>
      <c r="I188" s="22" t="s">
        <v>12</v>
      </c>
      <c r="J188" s="6">
        <v>44673</v>
      </c>
      <c r="K188" s="7">
        <v>6136</v>
      </c>
      <c r="L188" s="8">
        <v>102.25</v>
      </c>
      <c r="M188" s="7">
        <v>6032.75</v>
      </c>
    </row>
    <row r="189" spans="2:13" ht="15.75" x14ac:dyDescent="0.25">
      <c r="B189" s="22">
        <v>2611.0100000000002</v>
      </c>
      <c r="C189" s="29" t="s">
        <v>13</v>
      </c>
      <c r="D189" s="28" t="s">
        <v>224</v>
      </c>
      <c r="E189" s="22">
        <v>28978</v>
      </c>
      <c r="F189" s="22"/>
      <c r="G189" s="22"/>
      <c r="H189" s="22"/>
      <c r="I189" s="22" t="s">
        <v>12</v>
      </c>
      <c r="J189" s="6">
        <v>44673</v>
      </c>
      <c r="K189" s="7">
        <v>6136</v>
      </c>
      <c r="L189" s="8">
        <v>102.25</v>
      </c>
      <c r="M189" s="7">
        <v>6032.75</v>
      </c>
    </row>
    <row r="190" spans="2:13" ht="15.75" x14ac:dyDescent="0.25">
      <c r="B190" s="22">
        <v>2611.0100000000002</v>
      </c>
      <c r="C190" s="29" t="s">
        <v>13</v>
      </c>
      <c r="D190" s="28" t="s">
        <v>224</v>
      </c>
      <c r="E190" s="22">
        <v>28979</v>
      </c>
      <c r="F190" s="22"/>
      <c r="G190" s="22"/>
      <c r="H190" s="22"/>
      <c r="I190" s="22" t="s">
        <v>12</v>
      </c>
      <c r="J190" s="6">
        <v>44673</v>
      </c>
      <c r="K190" s="7">
        <v>6136</v>
      </c>
      <c r="L190" s="8">
        <v>102.25</v>
      </c>
      <c r="M190" s="7">
        <v>6032.75</v>
      </c>
    </row>
    <row r="191" spans="2:13" ht="15.75" x14ac:dyDescent="0.25">
      <c r="B191" s="22">
        <v>2611.0100000000002</v>
      </c>
      <c r="C191" s="29" t="s">
        <v>13</v>
      </c>
      <c r="D191" s="28" t="s">
        <v>224</v>
      </c>
      <c r="E191" s="22">
        <v>28980</v>
      </c>
      <c r="F191" s="22"/>
      <c r="G191" s="22"/>
      <c r="H191" s="22"/>
      <c r="I191" s="22" t="s">
        <v>12</v>
      </c>
      <c r="J191" s="6">
        <v>44673</v>
      </c>
      <c r="K191" s="7">
        <v>6136</v>
      </c>
      <c r="L191" s="8">
        <v>102.25</v>
      </c>
      <c r="M191" s="7">
        <v>6032.75</v>
      </c>
    </row>
    <row r="192" spans="2:13" ht="15.75" x14ac:dyDescent="0.25">
      <c r="B192" s="22">
        <v>2611.0100000000002</v>
      </c>
      <c r="C192" s="29" t="s">
        <v>13</v>
      </c>
      <c r="D192" s="28" t="s">
        <v>224</v>
      </c>
      <c r="E192" s="22">
        <v>28981</v>
      </c>
      <c r="F192" s="22"/>
      <c r="G192" s="22"/>
      <c r="H192" s="22"/>
      <c r="I192" s="22" t="s">
        <v>12</v>
      </c>
      <c r="J192" s="6">
        <v>44673</v>
      </c>
      <c r="K192" s="7">
        <v>6136</v>
      </c>
      <c r="L192" s="8">
        <v>102.25</v>
      </c>
      <c r="M192" s="7">
        <v>6032.75</v>
      </c>
    </row>
    <row r="193" spans="2:13" ht="15.75" x14ac:dyDescent="0.25">
      <c r="B193" s="22">
        <v>2611.0100000000002</v>
      </c>
      <c r="C193" s="29" t="s">
        <v>13</v>
      </c>
      <c r="D193" s="28" t="s">
        <v>224</v>
      </c>
      <c r="E193" s="22">
        <v>28982</v>
      </c>
      <c r="F193" s="22"/>
      <c r="G193" s="22"/>
      <c r="H193" s="22"/>
      <c r="I193" s="22" t="s">
        <v>12</v>
      </c>
      <c r="J193" s="6">
        <v>44673</v>
      </c>
      <c r="K193" s="7">
        <v>6136</v>
      </c>
      <c r="L193" s="8">
        <v>102.25</v>
      </c>
      <c r="M193" s="7">
        <v>6032.75</v>
      </c>
    </row>
    <row r="194" spans="2:13" ht="15.75" x14ac:dyDescent="0.25">
      <c r="B194" s="22">
        <v>2611.0100000000002</v>
      </c>
      <c r="C194" s="29" t="s">
        <v>13</v>
      </c>
      <c r="D194" s="28" t="s">
        <v>224</v>
      </c>
      <c r="E194" s="22">
        <v>28983</v>
      </c>
      <c r="F194" s="22"/>
      <c r="G194" s="22"/>
      <c r="H194" s="22"/>
      <c r="I194" s="22" t="s">
        <v>12</v>
      </c>
      <c r="J194" s="6">
        <v>44673</v>
      </c>
      <c r="K194" s="7">
        <v>6136</v>
      </c>
      <c r="L194" s="8">
        <v>102.25</v>
      </c>
      <c r="M194" s="7">
        <v>6032.75</v>
      </c>
    </row>
    <row r="195" spans="2:13" ht="15.75" x14ac:dyDescent="0.25">
      <c r="B195" s="22">
        <v>2611.0100000000002</v>
      </c>
      <c r="C195" s="29" t="s">
        <v>13</v>
      </c>
      <c r="D195" s="28" t="s">
        <v>224</v>
      </c>
      <c r="E195" s="22">
        <v>28984</v>
      </c>
      <c r="F195" s="22"/>
      <c r="G195" s="22"/>
      <c r="H195" s="22"/>
      <c r="I195" s="22" t="s">
        <v>12</v>
      </c>
      <c r="J195" s="6">
        <v>44673</v>
      </c>
      <c r="K195" s="7">
        <v>6136</v>
      </c>
      <c r="L195" s="8">
        <v>102.25</v>
      </c>
      <c r="M195" s="7">
        <v>6032.75</v>
      </c>
    </row>
    <row r="196" spans="2:13" ht="15.75" x14ac:dyDescent="0.25">
      <c r="B196" s="22">
        <v>2611.0100000000002</v>
      </c>
      <c r="C196" s="29" t="s">
        <v>13</v>
      </c>
      <c r="D196" s="28" t="s">
        <v>224</v>
      </c>
      <c r="E196" s="22">
        <v>28985</v>
      </c>
      <c r="F196" s="22"/>
      <c r="G196" s="22"/>
      <c r="H196" s="22"/>
      <c r="I196" s="22" t="s">
        <v>12</v>
      </c>
      <c r="J196" s="6">
        <v>44673</v>
      </c>
      <c r="K196" s="7">
        <v>6136</v>
      </c>
      <c r="L196" s="8">
        <v>102.25</v>
      </c>
      <c r="M196" s="7">
        <v>6032.75</v>
      </c>
    </row>
    <row r="197" spans="2:13" ht="15.75" x14ac:dyDescent="0.25">
      <c r="B197" s="22">
        <v>2611.0100000000002</v>
      </c>
      <c r="C197" s="29" t="s">
        <v>13</v>
      </c>
      <c r="D197" s="28" t="s">
        <v>224</v>
      </c>
      <c r="E197" s="22">
        <v>28986</v>
      </c>
      <c r="F197" s="22"/>
      <c r="G197" s="22"/>
      <c r="H197" s="22"/>
      <c r="I197" s="22" t="s">
        <v>12</v>
      </c>
      <c r="J197" s="6">
        <v>44673</v>
      </c>
      <c r="K197" s="7">
        <v>6136</v>
      </c>
      <c r="L197" s="8">
        <v>102.25</v>
      </c>
      <c r="M197" s="7">
        <v>6032.75</v>
      </c>
    </row>
    <row r="198" spans="2:13" ht="15.75" x14ac:dyDescent="0.25">
      <c r="B198" s="22">
        <v>2611.0100000000002</v>
      </c>
      <c r="C198" s="29" t="s">
        <v>13</v>
      </c>
      <c r="D198" s="28" t="s">
        <v>224</v>
      </c>
      <c r="E198" s="22">
        <v>28987</v>
      </c>
      <c r="F198" s="22"/>
      <c r="G198" s="22"/>
      <c r="H198" s="22"/>
      <c r="I198" s="22" t="s">
        <v>12</v>
      </c>
      <c r="J198" s="6">
        <v>44673</v>
      </c>
      <c r="K198" s="7">
        <v>6136</v>
      </c>
      <c r="L198" s="8">
        <v>102.25</v>
      </c>
      <c r="M198" s="7">
        <v>6032.75</v>
      </c>
    </row>
    <row r="199" spans="2:13" ht="15.75" x14ac:dyDescent="0.25">
      <c r="B199" s="22">
        <v>2611.0100000000002</v>
      </c>
      <c r="C199" s="29" t="s">
        <v>13</v>
      </c>
      <c r="D199" s="28" t="s">
        <v>224</v>
      </c>
      <c r="E199" s="22">
        <v>28988</v>
      </c>
      <c r="F199" s="22"/>
      <c r="G199" s="22"/>
      <c r="H199" s="22"/>
      <c r="I199" s="22" t="s">
        <v>12</v>
      </c>
      <c r="J199" s="6">
        <v>44673</v>
      </c>
      <c r="K199" s="7">
        <v>6136</v>
      </c>
      <c r="L199" s="8">
        <v>102.25</v>
      </c>
      <c r="M199" s="7">
        <v>6032.75</v>
      </c>
    </row>
    <row r="200" spans="2:13" ht="15.75" x14ac:dyDescent="0.25">
      <c r="B200" s="22">
        <v>2611.0100000000002</v>
      </c>
      <c r="C200" s="29" t="s">
        <v>13</v>
      </c>
      <c r="D200" s="28" t="s">
        <v>224</v>
      </c>
      <c r="E200" s="22">
        <v>28989</v>
      </c>
      <c r="F200" s="22"/>
      <c r="G200" s="22"/>
      <c r="H200" s="22"/>
      <c r="I200" s="22" t="s">
        <v>12</v>
      </c>
      <c r="J200" s="6">
        <v>44673</v>
      </c>
      <c r="K200" s="7">
        <v>6136</v>
      </c>
      <c r="L200" s="8">
        <v>102.25</v>
      </c>
      <c r="M200" s="7">
        <v>6032.75</v>
      </c>
    </row>
    <row r="201" spans="2:13" ht="15.75" x14ac:dyDescent="0.25">
      <c r="B201" s="22">
        <v>2611.0100000000002</v>
      </c>
      <c r="C201" s="29" t="s">
        <v>13</v>
      </c>
      <c r="D201" s="28" t="s">
        <v>224</v>
      </c>
      <c r="E201" s="22">
        <v>28990</v>
      </c>
      <c r="F201" s="22"/>
      <c r="G201" s="22"/>
      <c r="H201" s="22"/>
      <c r="I201" s="22" t="s">
        <v>12</v>
      </c>
      <c r="J201" s="6">
        <v>44673</v>
      </c>
      <c r="K201" s="7">
        <v>6136</v>
      </c>
      <c r="L201" s="8">
        <v>102.25</v>
      </c>
      <c r="M201" s="7">
        <v>6032.75</v>
      </c>
    </row>
    <row r="202" spans="2:13" ht="15.75" x14ac:dyDescent="0.25">
      <c r="B202" s="22">
        <v>2611.0100000000002</v>
      </c>
      <c r="C202" s="29" t="s">
        <v>13</v>
      </c>
      <c r="D202" s="28" t="s">
        <v>224</v>
      </c>
      <c r="E202" s="22">
        <v>28991</v>
      </c>
      <c r="F202" s="22"/>
      <c r="G202" s="22"/>
      <c r="H202" s="22"/>
      <c r="I202" s="22" t="s">
        <v>12</v>
      </c>
      <c r="J202" s="6">
        <v>44673</v>
      </c>
      <c r="K202" s="7">
        <v>6136</v>
      </c>
      <c r="L202" s="8">
        <v>102.25</v>
      </c>
      <c r="M202" s="7">
        <v>6032.75</v>
      </c>
    </row>
    <row r="203" spans="2:13" ht="15.75" x14ac:dyDescent="0.25">
      <c r="B203" s="22">
        <v>2611.0100000000002</v>
      </c>
      <c r="C203" s="29" t="s">
        <v>13</v>
      </c>
      <c r="D203" s="28" t="s">
        <v>224</v>
      </c>
      <c r="E203" s="22">
        <v>28992</v>
      </c>
      <c r="F203" s="22"/>
      <c r="G203" s="22"/>
      <c r="H203" s="22"/>
      <c r="I203" s="22" t="s">
        <v>12</v>
      </c>
      <c r="J203" s="6">
        <v>44673</v>
      </c>
      <c r="K203" s="7">
        <v>6136</v>
      </c>
      <c r="L203" s="8">
        <v>102.25</v>
      </c>
      <c r="M203" s="7">
        <v>6032.75</v>
      </c>
    </row>
    <row r="204" spans="2:13" ht="15.75" x14ac:dyDescent="0.25">
      <c r="B204" s="22">
        <v>2611.0100000000002</v>
      </c>
      <c r="C204" s="29" t="s">
        <v>13</v>
      </c>
      <c r="D204" s="28" t="s">
        <v>224</v>
      </c>
      <c r="E204" s="22">
        <v>28993</v>
      </c>
      <c r="F204" s="22"/>
      <c r="G204" s="22"/>
      <c r="H204" s="22"/>
      <c r="I204" s="22" t="s">
        <v>12</v>
      </c>
      <c r="J204" s="6">
        <v>44673</v>
      </c>
      <c r="K204" s="7">
        <v>6136</v>
      </c>
      <c r="L204" s="8">
        <v>102.25</v>
      </c>
      <c r="M204" s="7">
        <v>6032.75</v>
      </c>
    </row>
    <row r="205" spans="2:13" ht="15.75" x14ac:dyDescent="0.25">
      <c r="B205" s="22">
        <v>2611.0100000000002</v>
      </c>
      <c r="C205" s="29" t="s">
        <v>13</v>
      </c>
      <c r="D205" s="28" t="s">
        <v>224</v>
      </c>
      <c r="E205" s="22">
        <v>28994</v>
      </c>
      <c r="F205" s="22"/>
      <c r="G205" s="22"/>
      <c r="H205" s="22"/>
      <c r="I205" s="22" t="s">
        <v>12</v>
      </c>
      <c r="J205" s="6">
        <v>44673</v>
      </c>
      <c r="K205" s="7">
        <v>6136</v>
      </c>
      <c r="L205" s="8">
        <v>102.25</v>
      </c>
      <c r="M205" s="7">
        <v>6032.75</v>
      </c>
    </row>
    <row r="206" spans="2:13" ht="15.75" x14ac:dyDescent="0.25">
      <c r="B206" s="22">
        <v>2611.0100000000002</v>
      </c>
      <c r="C206" s="29" t="s">
        <v>13</v>
      </c>
      <c r="D206" s="28" t="s">
        <v>224</v>
      </c>
      <c r="E206" s="22">
        <v>28995</v>
      </c>
      <c r="F206" s="22"/>
      <c r="G206" s="22"/>
      <c r="H206" s="22"/>
      <c r="I206" s="22" t="s">
        <v>12</v>
      </c>
      <c r="J206" s="6">
        <v>44673</v>
      </c>
      <c r="K206" s="7">
        <v>6136</v>
      </c>
      <c r="L206" s="8">
        <v>102.25</v>
      </c>
      <c r="M206" s="7">
        <v>6032.75</v>
      </c>
    </row>
    <row r="207" spans="2:13" ht="15.75" x14ac:dyDescent="0.25">
      <c r="B207" s="22">
        <v>2611.0100000000002</v>
      </c>
      <c r="C207" s="29" t="s">
        <v>13</v>
      </c>
      <c r="D207" s="28" t="s">
        <v>224</v>
      </c>
      <c r="E207" s="22">
        <v>28996</v>
      </c>
      <c r="F207" s="22"/>
      <c r="G207" s="22"/>
      <c r="H207" s="22"/>
      <c r="I207" s="22" t="s">
        <v>12</v>
      </c>
      <c r="J207" s="6">
        <v>44673</v>
      </c>
      <c r="K207" s="7">
        <v>6136</v>
      </c>
      <c r="L207" s="8">
        <v>102.25</v>
      </c>
      <c r="M207" s="7">
        <v>6032.75</v>
      </c>
    </row>
    <row r="208" spans="2:13" ht="15.75" x14ac:dyDescent="0.25">
      <c r="B208" s="22">
        <v>2611.0100000000002</v>
      </c>
      <c r="C208" s="29" t="s">
        <v>13</v>
      </c>
      <c r="D208" s="28" t="s">
        <v>224</v>
      </c>
      <c r="E208" s="22">
        <v>28997</v>
      </c>
      <c r="F208" s="22"/>
      <c r="G208" s="22"/>
      <c r="H208" s="22"/>
      <c r="I208" s="22" t="s">
        <v>12</v>
      </c>
      <c r="J208" s="6">
        <v>44673</v>
      </c>
      <c r="K208" s="7">
        <v>6136</v>
      </c>
      <c r="L208" s="8">
        <v>102.25</v>
      </c>
      <c r="M208" s="7">
        <v>6032.75</v>
      </c>
    </row>
    <row r="209" spans="2:13" ht="15.75" x14ac:dyDescent="0.25">
      <c r="B209" s="22">
        <v>2611.0100000000002</v>
      </c>
      <c r="C209" s="29" t="s">
        <v>13</v>
      </c>
      <c r="D209" s="28" t="s">
        <v>224</v>
      </c>
      <c r="E209" s="22">
        <v>28998</v>
      </c>
      <c r="F209" s="22"/>
      <c r="G209" s="22"/>
      <c r="H209" s="22"/>
      <c r="I209" s="22" t="s">
        <v>12</v>
      </c>
      <c r="J209" s="6">
        <v>44673</v>
      </c>
      <c r="K209" s="7">
        <v>6136</v>
      </c>
      <c r="L209" s="8">
        <v>102.25</v>
      </c>
      <c r="M209" s="7">
        <v>6032.75</v>
      </c>
    </row>
    <row r="210" spans="2:13" ht="15.75" x14ac:dyDescent="0.25">
      <c r="B210" s="22">
        <v>2611.0100000000002</v>
      </c>
      <c r="C210" s="29" t="s">
        <v>13</v>
      </c>
      <c r="D210" s="28" t="s">
        <v>224</v>
      </c>
      <c r="E210" s="22">
        <v>28999</v>
      </c>
      <c r="F210" s="22"/>
      <c r="G210" s="22"/>
      <c r="H210" s="22"/>
      <c r="I210" s="22" t="s">
        <v>12</v>
      </c>
      <c r="J210" s="6">
        <v>44673</v>
      </c>
      <c r="K210" s="7">
        <v>6136</v>
      </c>
      <c r="L210" s="8">
        <v>102.25</v>
      </c>
      <c r="M210" s="7">
        <v>6032.75</v>
      </c>
    </row>
    <row r="211" spans="2:13" ht="15.75" x14ac:dyDescent="0.25">
      <c r="B211" s="22">
        <v>2611.0100000000002</v>
      </c>
      <c r="C211" s="29" t="s">
        <v>13</v>
      </c>
      <c r="D211" s="28" t="s">
        <v>224</v>
      </c>
      <c r="E211" s="22">
        <v>29000</v>
      </c>
      <c r="F211" s="22"/>
      <c r="G211" s="22"/>
      <c r="H211" s="22"/>
      <c r="I211" s="22" t="s">
        <v>12</v>
      </c>
      <c r="J211" s="6">
        <v>44673</v>
      </c>
      <c r="K211" s="7">
        <v>6136</v>
      </c>
      <c r="L211" s="8">
        <v>102.25</v>
      </c>
      <c r="M211" s="7">
        <v>6032.75</v>
      </c>
    </row>
    <row r="212" spans="2:13" ht="15.75" x14ac:dyDescent="0.25">
      <c r="B212" s="22">
        <v>2611.0100000000002</v>
      </c>
      <c r="C212" s="29" t="s">
        <v>13</v>
      </c>
      <c r="D212" s="28" t="s">
        <v>224</v>
      </c>
      <c r="E212" s="22">
        <v>29001</v>
      </c>
      <c r="F212" s="22"/>
      <c r="G212" s="22"/>
      <c r="H212" s="22"/>
      <c r="I212" s="22" t="s">
        <v>12</v>
      </c>
      <c r="J212" s="6">
        <v>44673</v>
      </c>
      <c r="K212" s="7">
        <v>6136</v>
      </c>
      <c r="L212" s="8">
        <v>102.25</v>
      </c>
      <c r="M212" s="7">
        <v>6032.75</v>
      </c>
    </row>
    <row r="213" spans="2:13" ht="15.75" x14ac:dyDescent="0.25">
      <c r="B213" s="22">
        <v>2611.0100000000002</v>
      </c>
      <c r="C213" s="29" t="s">
        <v>13</v>
      </c>
      <c r="D213" s="28" t="s">
        <v>224</v>
      </c>
      <c r="E213" s="22">
        <v>29002</v>
      </c>
      <c r="F213" s="22"/>
      <c r="G213" s="22"/>
      <c r="H213" s="22"/>
      <c r="I213" s="22" t="s">
        <v>12</v>
      </c>
      <c r="J213" s="6">
        <v>44673</v>
      </c>
      <c r="K213" s="7">
        <v>6136</v>
      </c>
      <c r="L213" s="8">
        <v>102.25</v>
      </c>
      <c r="M213" s="7">
        <v>6032.75</v>
      </c>
    </row>
    <row r="214" spans="2:13" ht="15.75" x14ac:dyDescent="0.25">
      <c r="B214" s="22">
        <v>2611.0100000000002</v>
      </c>
      <c r="C214" s="29" t="s">
        <v>13</v>
      </c>
      <c r="D214" s="28" t="s">
        <v>224</v>
      </c>
      <c r="E214" s="22">
        <v>29003</v>
      </c>
      <c r="F214" s="22"/>
      <c r="G214" s="22"/>
      <c r="H214" s="22"/>
      <c r="I214" s="22" t="s">
        <v>12</v>
      </c>
      <c r="J214" s="6">
        <v>44673</v>
      </c>
      <c r="K214" s="7">
        <v>6136</v>
      </c>
      <c r="L214" s="8">
        <v>102.25</v>
      </c>
      <c r="M214" s="7">
        <v>6032.75</v>
      </c>
    </row>
    <row r="215" spans="2:13" ht="15.75" x14ac:dyDescent="0.25">
      <c r="B215" s="22">
        <v>2611.0100000000002</v>
      </c>
      <c r="C215" s="29" t="s">
        <v>13</v>
      </c>
      <c r="D215" s="28" t="s">
        <v>224</v>
      </c>
      <c r="E215" s="22">
        <v>29004</v>
      </c>
      <c r="F215" s="22"/>
      <c r="G215" s="22"/>
      <c r="H215" s="22"/>
      <c r="I215" s="22" t="s">
        <v>12</v>
      </c>
      <c r="J215" s="6">
        <v>44673</v>
      </c>
      <c r="K215" s="7">
        <v>6136</v>
      </c>
      <c r="L215" s="8">
        <v>102.25</v>
      </c>
      <c r="M215" s="7">
        <v>6032.75</v>
      </c>
    </row>
    <row r="216" spans="2:13" ht="15.75" x14ac:dyDescent="0.25">
      <c r="B216" s="22">
        <v>2611.0100000000002</v>
      </c>
      <c r="C216" s="29" t="s">
        <v>13</v>
      </c>
      <c r="D216" s="28" t="s">
        <v>224</v>
      </c>
      <c r="E216" s="22">
        <v>29005</v>
      </c>
      <c r="F216" s="22"/>
      <c r="G216" s="22"/>
      <c r="H216" s="22"/>
      <c r="I216" s="22" t="s">
        <v>12</v>
      </c>
      <c r="J216" s="6">
        <v>44673</v>
      </c>
      <c r="K216" s="7">
        <v>6136</v>
      </c>
      <c r="L216" s="8">
        <v>102.25</v>
      </c>
      <c r="M216" s="7">
        <v>6032.75</v>
      </c>
    </row>
    <row r="217" spans="2:13" ht="15.75" x14ac:dyDescent="0.25">
      <c r="B217" s="22">
        <v>2611.0100000000002</v>
      </c>
      <c r="C217" s="29" t="s">
        <v>13</v>
      </c>
      <c r="D217" s="28" t="s">
        <v>224</v>
      </c>
      <c r="E217" s="22">
        <v>29006</v>
      </c>
      <c r="F217" s="22"/>
      <c r="G217" s="22"/>
      <c r="H217" s="22"/>
      <c r="I217" s="22" t="s">
        <v>12</v>
      </c>
      <c r="J217" s="6">
        <v>44673</v>
      </c>
      <c r="K217" s="7">
        <v>6136</v>
      </c>
      <c r="L217" s="8">
        <v>102.25</v>
      </c>
      <c r="M217" s="7">
        <v>6032.75</v>
      </c>
    </row>
    <row r="218" spans="2:13" ht="15.75" x14ac:dyDescent="0.25">
      <c r="B218" s="22">
        <v>2611.0100000000002</v>
      </c>
      <c r="C218" s="29" t="s">
        <v>13</v>
      </c>
      <c r="D218" s="28" t="s">
        <v>224</v>
      </c>
      <c r="E218" s="22">
        <v>29007</v>
      </c>
      <c r="F218" s="22"/>
      <c r="G218" s="22"/>
      <c r="H218" s="22"/>
      <c r="I218" s="22" t="s">
        <v>12</v>
      </c>
      <c r="J218" s="6">
        <v>44673</v>
      </c>
      <c r="K218" s="7">
        <v>6136</v>
      </c>
      <c r="L218" s="8">
        <v>102.25</v>
      </c>
      <c r="M218" s="7">
        <v>6032.75</v>
      </c>
    </row>
    <row r="219" spans="2:13" ht="15.75" x14ac:dyDescent="0.25">
      <c r="B219" s="22">
        <v>2611.0100000000002</v>
      </c>
      <c r="C219" s="29" t="s">
        <v>13</v>
      </c>
      <c r="D219" s="28" t="s">
        <v>224</v>
      </c>
      <c r="E219" s="22">
        <v>29008</v>
      </c>
      <c r="F219" s="22"/>
      <c r="G219" s="22"/>
      <c r="H219" s="22"/>
      <c r="I219" s="22" t="s">
        <v>12</v>
      </c>
      <c r="J219" s="6">
        <v>44673</v>
      </c>
      <c r="K219" s="7">
        <v>6136</v>
      </c>
      <c r="L219" s="8">
        <v>102.25</v>
      </c>
      <c r="M219" s="7">
        <v>6032.75</v>
      </c>
    </row>
    <row r="220" spans="2:13" ht="15.75" x14ac:dyDescent="0.25">
      <c r="B220" s="22">
        <v>2611.0100000000002</v>
      </c>
      <c r="C220" s="29" t="s">
        <v>13</v>
      </c>
      <c r="D220" s="28" t="s">
        <v>224</v>
      </c>
      <c r="E220" s="22">
        <v>29009</v>
      </c>
      <c r="F220" s="22"/>
      <c r="G220" s="22"/>
      <c r="H220" s="22"/>
      <c r="I220" s="22" t="s">
        <v>12</v>
      </c>
      <c r="J220" s="6">
        <v>44673</v>
      </c>
      <c r="K220" s="7">
        <v>6136</v>
      </c>
      <c r="L220" s="8">
        <v>102.25</v>
      </c>
      <c r="M220" s="7">
        <v>6032.75</v>
      </c>
    </row>
    <row r="221" spans="2:13" ht="15.75" x14ac:dyDescent="0.25">
      <c r="B221" s="22">
        <v>2611.0100000000002</v>
      </c>
      <c r="C221" s="29" t="s">
        <v>13</v>
      </c>
      <c r="D221" s="28" t="s">
        <v>224</v>
      </c>
      <c r="E221" s="22">
        <v>29010</v>
      </c>
      <c r="F221" s="22"/>
      <c r="G221" s="22"/>
      <c r="H221" s="22"/>
      <c r="I221" s="22" t="s">
        <v>12</v>
      </c>
      <c r="J221" s="6">
        <v>44673</v>
      </c>
      <c r="K221" s="7">
        <v>6136</v>
      </c>
      <c r="L221" s="8">
        <v>102.25</v>
      </c>
      <c r="M221" s="7">
        <v>6032.75</v>
      </c>
    </row>
    <row r="222" spans="2:13" ht="15.75" x14ac:dyDescent="0.25">
      <c r="B222" s="22">
        <v>2611.0100000000002</v>
      </c>
      <c r="C222" s="29" t="s">
        <v>13</v>
      </c>
      <c r="D222" s="28" t="s">
        <v>224</v>
      </c>
      <c r="E222" s="22">
        <v>29011</v>
      </c>
      <c r="F222" s="22"/>
      <c r="G222" s="22"/>
      <c r="H222" s="22"/>
      <c r="I222" s="22" t="s">
        <v>12</v>
      </c>
      <c r="J222" s="6">
        <v>44673</v>
      </c>
      <c r="K222" s="7">
        <v>6136</v>
      </c>
      <c r="L222" s="8">
        <v>102.25</v>
      </c>
      <c r="M222" s="7">
        <v>6032.75</v>
      </c>
    </row>
    <row r="223" spans="2:13" ht="15.75" x14ac:dyDescent="0.25">
      <c r="B223" s="22">
        <v>2611.0100000000002</v>
      </c>
      <c r="C223" s="29" t="s">
        <v>13</v>
      </c>
      <c r="D223" s="28" t="s">
        <v>224</v>
      </c>
      <c r="E223" s="22">
        <v>29012</v>
      </c>
      <c r="F223" s="22"/>
      <c r="G223" s="22"/>
      <c r="H223" s="22"/>
      <c r="I223" s="22" t="s">
        <v>12</v>
      </c>
      <c r="J223" s="6">
        <v>44673</v>
      </c>
      <c r="K223" s="7">
        <v>6136</v>
      </c>
      <c r="L223" s="8">
        <v>102.25</v>
      </c>
      <c r="M223" s="7">
        <v>6032.75</v>
      </c>
    </row>
    <row r="224" spans="2:13" ht="15.75" x14ac:dyDescent="0.25">
      <c r="B224" s="22">
        <v>2611.0100000000002</v>
      </c>
      <c r="C224" s="29" t="s">
        <v>13</v>
      </c>
      <c r="D224" s="28" t="s">
        <v>224</v>
      </c>
      <c r="E224" s="22">
        <v>29013</v>
      </c>
      <c r="F224" s="22"/>
      <c r="G224" s="22"/>
      <c r="H224" s="22"/>
      <c r="I224" s="22" t="s">
        <v>12</v>
      </c>
      <c r="J224" s="6">
        <v>44673</v>
      </c>
      <c r="K224" s="7">
        <v>6136</v>
      </c>
      <c r="L224" s="8">
        <v>102.25</v>
      </c>
      <c r="M224" s="7">
        <v>6032.75</v>
      </c>
    </row>
    <row r="225" spans="2:13" ht="15.75" x14ac:dyDescent="0.25">
      <c r="B225" s="22">
        <v>2611.0100000000002</v>
      </c>
      <c r="C225" s="29" t="s">
        <v>13</v>
      </c>
      <c r="D225" s="28" t="s">
        <v>224</v>
      </c>
      <c r="E225" s="22">
        <v>29014</v>
      </c>
      <c r="F225" s="22"/>
      <c r="G225" s="22"/>
      <c r="H225" s="22"/>
      <c r="I225" s="22" t="s">
        <v>12</v>
      </c>
      <c r="J225" s="6">
        <v>44673</v>
      </c>
      <c r="K225" s="7">
        <v>6136</v>
      </c>
      <c r="L225" s="8">
        <v>102.25</v>
      </c>
      <c r="M225" s="7">
        <v>6032.75</v>
      </c>
    </row>
    <row r="226" spans="2:13" ht="15.75" x14ac:dyDescent="0.25">
      <c r="B226" s="22">
        <v>2611.0100000000002</v>
      </c>
      <c r="C226" s="29" t="s">
        <v>13</v>
      </c>
      <c r="D226" s="28" t="s">
        <v>224</v>
      </c>
      <c r="E226" s="22">
        <v>29015</v>
      </c>
      <c r="F226" s="22"/>
      <c r="G226" s="22"/>
      <c r="H226" s="22"/>
      <c r="I226" s="22" t="s">
        <v>12</v>
      </c>
      <c r="J226" s="6">
        <v>44673</v>
      </c>
      <c r="K226" s="7">
        <v>6136</v>
      </c>
      <c r="L226" s="8">
        <v>102.25</v>
      </c>
      <c r="M226" s="7">
        <v>6032.75</v>
      </c>
    </row>
    <row r="227" spans="2:13" ht="15.75" x14ac:dyDescent="0.25">
      <c r="B227" s="22">
        <v>2611.0100000000002</v>
      </c>
      <c r="C227" s="29" t="s">
        <v>13</v>
      </c>
      <c r="D227" s="28" t="s">
        <v>224</v>
      </c>
      <c r="E227" s="22">
        <v>29016</v>
      </c>
      <c r="F227" s="22"/>
      <c r="G227" s="22"/>
      <c r="H227" s="22"/>
      <c r="I227" s="22" t="s">
        <v>12</v>
      </c>
      <c r="J227" s="6">
        <v>44673</v>
      </c>
      <c r="K227" s="7">
        <v>6136</v>
      </c>
      <c r="L227" s="8">
        <v>102.25</v>
      </c>
      <c r="M227" s="7">
        <v>6032.75</v>
      </c>
    </row>
    <row r="228" spans="2:13" ht="15.75" x14ac:dyDescent="0.25">
      <c r="B228" s="22">
        <v>2611.0100000000002</v>
      </c>
      <c r="C228" s="29" t="s">
        <v>13</v>
      </c>
      <c r="D228" s="28" t="s">
        <v>224</v>
      </c>
      <c r="E228" s="22">
        <v>29017</v>
      </c>
      <c r="F228" s="22"/>
      <c r="G228" s="22"/>
      <c r="H228" s="22"/>
      <c r="I228" s="22" t="s">
        <v>12</v>
      </c>
      <c r="J228" s="6">
        <v>44673</v>
      </c>
      <c r="K228" s="7">
        <v>6136</v>
      </c>
      <c r="L228" s="8">
        <v>102.25</v>
      </c>
      <c r="M228" s="7">
        <v>6032.75</v>
      </c>
    </row>
    <row r="229" spans="2:13" ht="15.75" x14ac:dyDescent="0.25">
      <c r="B229" s="22">
        <v>2611.0100000000002</v>
      </c>
      <c r="C229" s="29" t="s">
        <v>13</v>
      </c>
      <c r="D229" s="28" t="s">
        <v>224</v>
      </c>
      <c r="E229" s="22">
        <v>29018</v>
      </c>
      <c r="F229" s="22"/>
      <c r="G229" s="22"/>
      <c r="H229" s="22"/>
      <c r="I229" s="22" t="s">
        <v>12</v>
      </c>
      <c r="J229" s="6">
        <v>44673</v>
      </c>
      <c r="K229" s="7">
        <v>6136</v>
      </c>
      <c r="L229" s="8">
        <v>102.25</v>
      </c>
      <c r="M229" s="7">
        <v>6032.75</v>
      </c>
    </row>
    <row r="230" spans="2:13" ht="15.75" x14ac:dyDescent="0.25">
      <c r="B230" s="22">
        <v>2611.0100000000002</v>
      </c>
      <c r="C230" s="29" t="s">
        <v>13</v>
      </c>
      <c r="D230" s="28" t="s">
        <v>224</v>
      </c>
      <c r="E230" s="22">
        <v>29019</v>
      </c>
      <c r="F230" s="22"/>
      <c r="G230" s="22"/>
      <c r="H230" s="22"/>
      <c r="I230" s="22" t="s">
        <v>12</v>
      </c>
      <c r="J230" s="6">
        <v>44673</v>
      </c>
      <c r="K230" s="7">
        <v>6136</v>
      </c>
      <c r="L230" s="8">
        <v>102.25</v>
      </c>
      <c r="M230" s="7">
        <v>6032.75</v>
      </c>
    </row>
    <row r="231" spans="2:13" ht="15.75" x14ac:dyDescent="0.25">
      <c r="B231" s="22">
        <v>2611.0100000000002</v>
      </c>
      <c r="C231" s="29" t="s">
        <v>13</v>
      </c>
      <c r="D231" s="28" t="s">
        <v>224</v>
      </c>
      <c r="E231" s="22">
        <v>29020</v>
      </c>
      <c r="F231" s="22"/>
      <c r="G231" s="22"/>
      <c r="H231" s="22"/>
      <c r="I231" s="22" t="s">
        <v>12</v>
      </c>
      <c r="J231" s="6">
        <v>44673</v>
      </c>
      <c r="K231" s="7">
        <v>6136</v>
      </c>
      <c r="L231" s="8">
        <v>102.25</v>
      </c>
      <c r="M231" s="7">
        <v>6032.75</v>
      </c>
    </row>
    <row r="232" spans="2:13" ht="15.75" x14ac:dyDescent="0.25">
      <c r="B232" s="22">
        <v>2611.0100000000002</v>
      </c>
      <c r="C232" s="29" t="s">
        <v>13</v>
      </c>
      <c r="D232" s="28" t="s">
        <v>224</v>
      </c>
      <c r="E232" s="22">
        <v>29021</v>
      </c>
      <c r="F232" s="22"/>
      <c r="G232" s="22"/>
      <c r="H232" s="22"/>
      <c r="I232" s="22" t="s">
        <v>12</v>
      </c>
      <c r="J232" s="6">
        <v>44673</v>
      </c>
      <c r="K232" s="7">
        <v>6136</v>
      </c>
      <c r="L232" s="8">
        <v>102.25</v>
      </c>
      <c r="M232" s="7">
        <v>6032.75</v>
      </c>
    </row>
    <row r="233" spans="2:13" ht="15.75" x14ac:dyDescent="0.25">
      <c r="B233" s="22">
        <v>2611.0100000000002</v>
      </c>
      <c r="C233" s="29" t="s">
        <v>13</v>
      </c>
      <c r="D233" s="28" t="s">
        <v>224</v>
      </c>
      <c r="E233" s="22">
        <v>29022</v>
      </c>
      <c r="F233" s="22"/>
      <c r="G233" s="22"/>
      <c r="H233" s="22"/>
      <c r="I233" s="22" t="s">
        <v>12</v>
      </c>
      <c r="J233" s="6">
        <v>44673</v>
      </c>
      <c r="K233" s="7">
        <v>6136</v>
      </c>
      <c r="L233" s="8">
        <v>102.25</v>
      </c>
      <c r="M233" s="7">
        <v>6032.75</v>
      </c>
    </row>
    <row r="234" spans="2:13" ht="15.75" x14ac:dyDescent="0.25">
      <c r="B234" s="22">
        <v>2611.0100000000002</v>
      </c>
      <c r="C234" s="29" t="s">
        <v>13</v>
      </c>
      <c r="D234" s="28" t="s">
        <v>224</v>
      </c>
      <c r="E234" s="22">
        <v>29023</v>
      </c>
      <c r="F234" s="22"/>
      <c r="G234" s="22"/>
      <c r="H234" s="22"/>
      <c r="I234" s="22" t="s">
        <v>12</v>
      </c>
      <c r="J234" s="6">
        <v>44673</v>
      </c>
      <c r="K234" s="7">
        <v>6136</v>
      </c>
      <c r="L234" s="8">
        <v>102.25</v>
      </c>
      <c r="M234" s="7">
        <v>6032.75</v>
      </c>
    </row>
    <row r="235" spans="2:13" ht="15.75" x14ac:dyDescent="0.25">
      <c r="B235" s="22">
        <v>2611.0100000000002</v>
      </c>
      <c r="C235" s="29" t="s">
        <v>13</v>
      </c>
      <c r="D235" s="28" t="s">
        <v>224</v>
      </c>
      <c r="E235" s="22">
        <v>29024</v>
      </c>
      <c r="F235" s="22"/>
      <c r="G235" s="22"/>
      <c r="H235" s="22"/>
      <c r="I235" s="22" t="s">
        <v>12</v>
      </c>
      <c r="J235" s="6">
        <v>44673</v>
      </c>
      <c r="K235" s="7">
        <v>6136</v>
      </c>
      <c r="L235" s="8">
        <v>102.25</v>
      </c>
      <c r="M235" s="7">
        <v>6032.75</v>
      </c>
    </row>
    <row r="236" spans="2:13" ht="15.75" x14ac:dyDescent="0.25">
      <c r="B236" s="22">
        <v>2611.0100000000002</v>
      </c>
      <c r="C236" s="29" t="s">
        <v>13</v>
      </c>
      <c r="D236" s="28" t="s">
        <v>224</v>
      </c>
      <c r="E236" s="22">
        <v>29025</v>
      </c>
      <c r="F236" s="22"/>
      <c r="G236" s="22"/>
      <c r="H236" s="22"/>
      <c r="I236" s="22" t="s">
        <v>12</v>
      </c>
      <c r="J236" s="6">
        <v>44673</v>
      </c>
      <c r="K236" s="7">
        <v>6136</v>
      </c>
      <c r="L236" s="8">
        <v>102.25</v>
      </c>
      <c r="M236" s="7">
        <v>6032.75</v>
      </c>
    </row>
    <row r="237" spans="2:13" ht="15.75" x14ac:dyDescent="0.25">
      <c r="B237" s="22">
        <v>2611.0100000000002</v>
      </c>
      <c r="C237" s="29" t="s">
        <v>13</v>
      </c>
      <c r="D237" s="28" t="s">
        <v>224</v>
      </c>
      <c r="E237" s="22">
        <v>29026</v>
      </c>
      <c r="F237" s="22"/>
      <c r="G237" s="22"/>
      <c r="H237" s="22"/>
      <c r="I237" s="22" t="s">
        <v>12</v>
      </c>
      <c r="J237" s="6">
        <v>44673</v>
      </c>
      <c r="K237" s="7">
        <v>6136</v>
      </c>
      <c r="L237" s="8">
        <v>102.25</v>
      </c>
      <c r="M237" s="7">
        <v>6032.75</v>
      </c>
    </row>
    <row r="238" spans="2:13" ht="15.75" x14ac:dyDescent="0.25">
      <c r="B238" s="22">
        <v>2611.0100000000002</v>
      </c>
      <c r="C238" s="29" t="s">
        <v>13</v>
      </c>
      <c r="D238" s="28" t="s">
        <v>224</v>
      </c>
      <c r="E238" s="22">
        <v>29027</v>
      </c>
      <c r="F238" s="22"/>
      <c r="G238" s="22"/>
      <c r="H238" s="22"/>
      <c r="I238" s="22" t="s">
        <v>12</v>
      </c>
      <c r="J238" s="6">
        <v>44673</v>
      </c>
      <c r="K238" s="7">
        <v>6136</v>
      </c>
      <c r="L238" s="8">
        <v>102.25</v>
      </c>
      <c r="M238" s="7">
        <v>6032.75</v>
      </c>
    </row>
    <row r="239" spans="2:13" ht="15.75" x14ac:dyDescent="0.25">
      <c r="B239" s="22">
        <v>2611.0100000000002</v>
      </c>
      <c r="C239" s="29" t="s">
        <v>13</v>
      </c>
      <c r="D239" s="28" t="s">
        <v>224</v>
      </c>
      <c r="E239" s="22">
        <v>29028</v>
      </c>
      <c r="F239" s="22"/>
      <c r="G239" s="22"/>
      <c r="H239" s="22"/>
      <c r="I239" s="22" t="s">
        <v>12</v>
      </c>
      <c r="J239" s="6">
        <v>44673</v>
      </c>
      <c r="K239" s="7">
        <v>6136</v>
      </c>
      <c r="L239" s="8">
        <v>102.25</v>
      </c>
      <c r="M239" s="7">
        <v>6032.75</v>
      </c>
    </row>
    <row r="240" spans="2:13" ht="15.75" x14ac:dyDescent="0.25">
      <c r="B240" s="22">
        <v>2611.0100000000002</v>
      </c>
      <c r="C240" s="29" t="s">
        <v>13</v>
      </c>
      <c r="D240" s="28" t="s">
        <v>224</v>
      </c>
      <c r="E240" s="22">
        <v>29029</v>
      </c>
      <c r="F240" s="22"/>
      <c r="G240" s="22"/>
      <c r="H240" s="22"/>
      <c r="I240" s="22" t="s">
        <v>12</v>
      </c>
      <c r="J240" s="6">
        <v>44673</v>
      </c>
      <c r="K240" s="7">
        <v>6136</v>
      </c>
      <c r="L240" s="8">
        <v>102.25</v>
      </c>
      <c r="M240" s="7">
        <v>6032.75</v>
      </c>
    </row>
    <row r="241" spans="2:13" ht="15.75" x14ac:dyDescent="0.25">
      <c r="B241" s="22">
        <v>2611.0100000000002</v>
      </c>
      <c r="C241" s="29" t="s">
        <v>13</v>
      </c>
      <c r="D241" s="28" t="s">
        <v>224</v>
      </c>
      <c r="E241" s="22">
        <v>29030</v>
      </c>
      <c r="F241" s="22"/>
      <c r="G241" s="22"/>
      <c r="H241" s="22"/>
      <c r="I241" s="22" t="s">
        <v>12</v>
      </c>
      <c r="J241" s="6">
        <v>44673</v>
      </c>
      <c r="K241" s="7">
        <v>6136</v>
      </c>
      <c r="L241" s="8">
        <v>102.25</v>
      </c>
      <c r="M241" s="7">
        <v>6032.75</v>
      </c>
    </row>
    <row r="242" spans="2:13" ht="15.75" x14ac:dyDescent="0.25">
      <c r="B242" s="22">
        <v>2611.0100000000002</v>
      </c>
      <c r="C242" s="29" t="s">
        <v>13</v>
      </c>
      <c r="D242" s="28" t="s">
        <v>224</v>
      </c>
      <c r="E242" s="22">
        <v>29031</v>
      </c>
      <c r="F242" s="22"/>
      <c r="G242" s="22"/>
      <c r="H242" s="22"/>
      <c r="I242" s="22" t="s">
        <v>12</v>
      </c>
      <c r="J242" s="6">
        <v>44673</v>
      </c>
      <c r="K242" s="7">
        <v>6136</v>
      </c>
      <c r="L242" s="8">
        <v>102.25</v>
      </c>
      <c r="M242" s="7">
        <v>6032.75</v>
      </c>
    </row>
    <row r="243" spans="2:13" ht="15.75" x14ac:dyDescent="0.25">
      <c r="B243" s="22">
        <v>2611.0100000000002</v>
      </c>
      <c r="C243" s="29" t="s">
        <v>13</v>
      </c>
      <c r="D243" s="28" t="s">
        <v>224</v>
      </c>
      <c r="E243" s="22">
        <v>29032</v>
      </c>
      <c r="F243" s="22"/>
      <c r="G243" s="22"/>
      <c r="H243" s="22"/>
      <c r="I243" s="22" t="s">
        <v>12</v>
      </c>
      <c r="J243" s="6">
        <v>44673</v>
      </c>
      <c r="K243" s="7">
        <v>6136</v>
      </c>
      <c r="L243" s="8">
        <v>102.25</v>
      </c>
      <c r="M243" s="7">
        <v>6032.75</v>
      </c>
    </row>
    <row r="244" spans="2:13" ht="15.75" x14ac:dyDescent="0.25">
      <c r="B244" s="22">
        <v>2611.0100000000002</v>
      </c>
      <c r="C244" s="29" t="s">
        <v>13</v>
      </c>
      <c r="D244" s="28" t="s">
        <v>224</v>
      </c>
      <c r="E244" s="22">
        <v>29033</v>
      </c>
      <c r="F244" s="22"/>
      <c r="G244" s="22"/>
      <c r="H244" s="22"/>
      <c r="I244" s="22" t="s">
        <v>12</v>
      </c>
      <c r="J244" s="6">
        <v>44673</v>
      </c>
      <c r="K244" s="7">
        <v>6136</v>
      </c>
      <c r="L244" s="8">
        <v>102.25</v>
      </c>
      <c r="M244" s="7">
        <v>6032.75</v>
      </c>
    </row>
    <row r="245" spans="2:13" ht="15.75" x14ac:dyDescent="0.25">
      <c r="B245" s="22">
        <v>2611.0100000000002</v>
      </c>
      <c r="C245" s="29" t="s">
        <v>13</v>
      </c>
      <c r="D245" s="28" t="s">
        <v>224</v>
      </c>
      <c r="E245" s="22">
        <v>29034</v>
      </c>
      <c r="F245" s="22"/>
      <c r="G245" s="22"/>
      <c r="H245" s="22"/>
      <c r="I245" s="22" t="s">
        <v>12</v>
      </c>
      <c r="J245" s="6">
        <v>44673</v>
      </c>
      <c r="K245" s="7">
        <v>6136</v>
      </c>
      <c r="L245" s="8">
        <v>102.25</v>
      </c>
      <c r="M245" s="7">
        <v>6032.75</v>
      </c>
    </row>
    <row r="246" spans="2:13" ht="15.75" x14ac:dyDescent="0.25">
      <c r="B246" s="22">
        <v>2611.0100000000002</v>
      </c>
      <c r="C246" s="29" t="s">
        <v>13</v>
      </c>
      <c r="D246" s="28" t="s">
        <v>224</v>
      </c>
      <c r="E246" s="22">
        <v>29035</v>
      </c>
      <c r="F246" s="22"/>
      <c r="G246" s="22"/>
      <c r="H246" s="22"/>
      <c r="I246" s="22" t="s">
        <v>12</v>
      </c>
      <c r="J246" s="6">
        <v>44673</v>
      </c>
      <c r="K246" s="7">
        <v>6136</v>
      </c>
      <c r="L246" s="8">
        <v>102.25</v>
      </c>
      <c r="M246" s="7">
        <v>6032.75</v>
      </c>
    </row>
    <row r="247" spans="2:13" ht="15.75" x14ac:dyDescent="0.25">
      <c r="B247" s="22">
        <v>2611.0100000000002</v>
      </c>
      <c r="C247" s="29" t="s">
        <v>13</v>
      </c>
      <c r="D247" s="28" t="s">
        <v>225</v>
      </c>
      <c r="E247" s="22">
        <v>29036</v>
      </c>
      <c r="F247" s="22"/>
      <c r="G247" s="22"/>
      <c r="H247" s="22"/>
      <c r="I247" s="22" t="s">
        <v>226</v>
      </c>
      <c r="J247" s="6">
        <v>44673</v>
      </c>
      <c r="K247" s="7">
        <v>8378</v>
      </c>
      <c r="L247" s="8">
        <v>139.62</v>
      </c>
      <c r="M247" s="7">
        <v>8237.3799999999992</v>
      </c>
    </row>
    <row r="248" spans="2:13" ht="15.75" x14ac:dyDescent="0.25">
      <c r="B248" s="22">
        <v>2611.0100000000002</v>
      </c>
      <c r="C248" s="29" t="s">
        <v>13</v>
      </c>
      <c r="D248" s="28" t="s">
        <v>225</v>
      </c>
      <c r="E248" s="22">
        <v>29037</v>
      </c>
      <c r="F248" s="22"/>
      <c r="G248" s="22"/>
      <c r="H248" s="22"/>
      <c r="I248" s="22" t="s">
        <v>226</v>
      </c>
      <c r="J248" s="6">
        <v>44673</v>
      </c>
      <c r="K248" s="7">
        <v>8378</v>
      </c>
      <c r="L248" s="8">
        <v>139.62</v>
      </c>
      <c r="M248" s="7">
        <v>8237.3799999999992</v>
      </c>
    </row>
    <row r="249" spans="2:13" ht="15.75" x14ac:dyDescent="0.25">
      <c r="B249" s="22">
        <v>2611.0100000000002</v>
      </c>
      <c r="C249" s="29" t="s">
        <v>13</v>
      </c>
      <c r="D249" s="28" t="s">
        <v>225</v>
      </c>
      <c r="E249" s="22">
        <v>29038</v>
      </c>
      <c r="F249" s="22"/>
      <c r="G249" s="22"/>
      <c r="H249" s="22"/>
      <c r="I249" s="22" t="s">
        <v>226</v>
      </c>
      <c r="J249" s="6">
        <v>44673</v>
      </c>
      <c r="K249" s="7">
        <v>8378</v>
      </c>
      <c r="L249" s="8">
        <v>139.62</v>
      </c>
      <c r="M249" s="7">
        <v>8237.3799999999992</v>
      </c>
    </row>
    <row r="250" spans="2:13" ht="15.75" x14ac:dyDescent="0.25">
      <c r="B250" s="22">
        <v>2611.0100000000002</v>
      </c>
      <c r="C250" s="29" t="s">
        <v>13</v>
      </c>
      <c r="D250" s="28" t="s">
        <v>225</v>
      </c>
      <c r="E250" s="22">
        <v>29039</v>
      </c>
      <c r="F250" s="22"/>
      <c r="G250" s="22"/>
      <c r="H250" s="22"/>
      <c r="I250" s="22" t="s">
        <v>226</v>
      </c>
      <c r="J250" s="6">
        <v>44673</v>
      </c>
      <c r="K250" s="7">
        <v>8378</v>
      </c>
      <c r="L250" s="8">
        <v>139.62</v>
      </c>
      <c r="M250" s="7">
        <v>8237.3799999999992</v>
      </c>
    </row>
    <row r="251" spans="2:13" ht="15.75" x14ac:dyDescent="0.25">
      <c r="B251" s="22">
        <v>2611.0100000000002</v>
      </c>
      <c r="C251" s="29" t="s">
        <v>13</v>
      </c>
      <c r="D251" s="28" t="s">
        <v>225</v>
      </c>
      <c r="E251" s="22">
        <v>29040</v>
      </c>
      <c r="F251" s="22"/>
      <c r="G251" s="22"/>
      <c r="H251" s="22"/>
      <c r="I251" s="22" t="s">
        <v>226</v>
      </c>
      <c r="J251" s="6">
        <v>44673</v>
      </c>
      <c r="K251" s="7">
        <v>8378</v>
      </c>
      <c r="L251" s="8">
        <v>139.62</v>
      </c>
      <c r="M251" s="7">
        <v>8237.3799999999992</v>
      </c>
    </row>
    <row r="252" spans="2:13" ht="15.75" x14ac:dyDescent="0.25">
      <c r="B252" s="22">
        <v>2611.0100000000002</v>
      </c>
      <c r="C252" s="29" t="s">
        <v>13</v>
      </c>
      <c r="D252" s="28" t="s">
        <v>225</v>
      </c>
      <c r="E252" s="22">
        <v>29041</v>
      </c>
      <c r="F252" s="22"/>
      <c r="G252" s="22"/>
      <c r="H252" s="22"/>
      <c r="I252" s="22" t="s">
        <v>226</v>
      </c>
      <c r="J252" s="6">
        <v>44673</v>
      </c>
      <c r="K252" s="7">
        <v>8378</v>
      </c>
      <c r="L252" s="8">
        <v>139.62</v>
      </c>
      <c r="M252" s="7">
        <v>8237.3799999999992</v>
      </c>
    </row>
    <row r="253" spans="2:13" ht="15.75" x14ac:dyDescent="0.25">
      <c r="B253" s="22">
        <v>2611.0100000000002</v>
      </c>
      <c r="C253" s="29" t="s">
        <v>13</v>
      </c>
      <c r="D253" s="28" t="s">
        <v>225</v>
      </c>
      <c r="E253" s="22">
        <v>29042</v>
      </c>
      <c r="F253" s="22"/>
      <c r="G253" s="22"/>
      <c r="H253" s="22"/>
      <c r="I253" s="22" t="s">
        <v>226</v>
      </c>
      <c r="J253" s="6">
        <v>44673</v>
      </c>
      <c r="K253" s="7">
        <v>8378</v>
      </c>
      <c r="L253" s="8">
        <v>139.62</v>
      </c>
      <c r="M253" s="7">
        <v>8237.3799999999992</v>
      </c>
    </row>
    <row r="254" spans="2:13" ht="15.75" x14ac:dyDescent="0.25">
      <c r="B254" s="22">
        <v>2611.0100000000002</v>
      </c>
      <c r="C254" s="29" t="s">
        <v>13</v>
      </c>
      <c r="D254" s="28" t="s">
        <v>225</v>
      </c>
      <c r="E254" s="22">
        <v>29043</v>
      </c>
      <c r="F254" s="22"/>
      <c r="G254" s="22"/>
      <c r="H254" s="22"/>
      <c r="I254" s="22" t="s">
        <v>226</v>
      </c>
      <c r="J254" s="6">
        <v>44673</v>
      </c>
      <c r="K254" s="7">
        <v>8378</v>
      </c>
      <c r="L254" s="8">
        <v>139.62</v>
      </c>
      <c r="M254" s="7">
        <v>8237.3799999999992</v>
      </c>
    </row>
    <row r="255" spans="2:13" ht="15.75" x14ac:dyDescent="0.25">
      <c r="B255" s="22">
        <v>2611.0100000000002</v>
      </c>
      <c r="C255" s="29" t="s">
        <v>13</v>
      </c>
      <c r="D255" s="28" t="s">
        <v>225</v>
      </c>
      <c r="E255" s="22">
        <v>29044</v>
      </c>
      <c r="F255" s="22"/>
      <c r="G255" s="22"/>
      <c r="H255" s="22"/>
      <c r="I255" s="22" t="s">
        <v>226</v>
      </c>
      <c r="J255" s="6">
        <v>44673</v>
      </c>
      <c r="K255" s="7">
        <v>8378</v>
      </c>
      <c r="L255" s="8">
        <v>139.62</v>
      </c>
      <c r="M255" s="7">
        <v>8237.3799999999992</v>
      </c>
    </row>
    <row r="256" spans="2:13" ht="15.75" x14ac:dyDescent="0.25">
      <c r="B256" s="22">
        <v>2611.0100000000002</v>
      </c>
      <c r="C256" s="29" t="s">
        <v>13</v>
      </c>
      <c r="D256" s="28" t="s">
        <v>225</v>
      </c>
      <c r="E256" s="22">
        <v>29045</v>
      </c>
      <c r="F256" s="22"/>
      <c r="G256" s="22"/>
      <c r="H256" s="22"/>
      <c r="I256" s="22" t="s">
        <v>226</v>
      </c>
      <c r="J256" s="6">
        <v>44673</v>
      </c>
      <c r="K256" s="7">
        <v>8378</v>
      </c>
      <c r="L256" s="8">
        <v>139.62</v>
      </c>
      <c r="M256" s="7">
        <v>8237.3799999999992</v>
      </c>
    </row>
    <row r="257" spans="2:13" ht="15.75" x14ac:dyDescent="0.25">
      <c r="B257" s="22">
        <v>2619.0100000000002</v>
      </c>
      <c r="C257" s="29" t="s">
        <v>13</v>
      </c>
      <c r="D257" s="28" t="s">
        <v>227</v>
      </c>
      <c r="E257" s="22">
        <v>29046</v>
      </c>
      <c r="F257" s="22" t="s">
        <v>228</v>
      </c>
      <c r="G257" s="22" t="s">
        <v>229</v>
      </c>
      <c r="H257" s="22">
        <v>210574122</v>
      </c>
      <c r="I257" s="22" t="s">
        <v>12</v>
      </c>
      <c r="J257" s="6">
        <v>44644</v>
      </c>
      <c r="K257" s="7">
        <v>8494.17</v>
      </c>
      <c r="L257" s="8">
        <v>212.33</v>
      </c>
      <c r="M257" s="7">
        <v>8280.84</v>
      </c>
    </row>
    <row r="258" spans="2:13" ht="15.75" x14ac:dyDescent="0.25">
      <c r="B258" s="22">
        <v>2619.0100000000002</v>
      </c>
      <c r="C258" s="29" t="s">
        <v>13</v>
      </c>
      <c r="D258" s="28" t="s">
        <v>227</v>
      </c>
      <c r="E258" s="22">
        <v>29047</v>
      </c>
      <c r="F258" s="22" t="s">
        <v>228</v>
      </c>
      <c r="G258" s="22" t="s">
        <v>229</v>
      </c>
      <c r="H258" s="22">
        <v>210574123</v>
      </c>
      <c r="I258" s="22" t="s">
        <v>12</v>
      </c>
      <c r="J258" s="6">
        <v>44644</v>
      </c>
      <c r="K258" s="7">
        <v>8494.17</v>
      </c>
      <c r="L258" s="8">
        <v>212.33</v>
      </c>
      <c r="M258" s="7">
        <v>8280.84</v>
      </c>
    </row>
    <row r="259" spans="2:13" ht="15.75" x14ac:dyDescent="0.25">
      <c r="B259" s="22">
        <v>2619.0100000000002</v>
      </c>
      <c r="C259" s="29" t="s">
        <v>13</v>
      </c>
      <c r="D259" s="28" t="s">
        <v>227</v>
      </c>
      <c r="E259" s="22">
        <v>29048</v>
      </c>
      <c r="F259" s="22" t="s">
        <v>228</v>
      </c>
      <c r="G259" s="22" t="s">
        <v>229</v>
      </c>
      <c r="H259" s="22">
        <v>210574122</v>
      </c>
      <c r="I259" s="22" t="s">
        <v>12</v>
      </c>
      <c r="J259" s="6">
        <v>44644</v>
      </c>
      <c r="K259" s="7">
        <v>8494.17</v>
      </c>
      <c r="L259" s="8">
        <v>212.33</v>
      </c>
      <c r="M259" s="7">
        <v>8280.84</v>
      </c>
    </row>
    <row r="260" spans="2:13" ht="15.75" x14ac:dyDescent="0.25">
      <c r="B260" s="22">
        <v>2619.0100000000002</v>
      </c>
      <c r="C260" s="29" t="s">
        <v>13</v>
      </c>
      <c r="D260" s="28" t="s">
        <v>227</v>
      </c>
      <c r="E260" s="22">
        <v>29049</v>
      </c>
      <c r="F260" s="22" t="s">
        <v>228</v>
      </c>
      <c r="G260" s="22" t="s">
        <v>229</v>
      </c>
      <c r="H260" s="22">
        <v>210574123</v>
      </c>
      <c r="I260" s="22" t="s">
        <v>12</v>
      </c>
      <c r="J260" s="6">
        <v>44644</v>
      </c>
      <c r="K260" s="7">
        <v>8494.17</v>
      </c>
      <c r="L260" s="8">
        <v>212.33</v>
      </c>
      <c r="M260" s="7">
        <v>8280.84</v>
      </c>
    </row>
    <row r="261" spans="2:13" ht="15.75" x14ac:dyDescent="0.25">
      <c r="B261" s="22">
        <v>2619.0100000000002</v>
      </c>
      <c r="C261" s="29" t="s">
        <v>13</v>
      </c>
      <c r="D261" s="28" t="s">
        <v>227</v>
      </c>
      <c r="E261" s="22">
        <v>29050</v>
      </c>
      <c r="F261" s="22" t="s">
        <v>228</v>
      </c>
      <c r="G261" s="22" t="s">
        <v>229</v>
      </c>
      <c r="H261" s="22">
        <v>210574123</v>
      </c>
      <c r="I261" s="22" t="s">
        <v>12</v>
      </c>
      <c r="J261" s="6">
        <v>44644</v>
      </c>
      <c r="K261" s="7">
        <v>8494.17</v>
      </c>
      <c r="L261" s="8">
        <v>212.33</v>
      </c>
      <c r="M261" s="7">
        <v>8280.84</v>
      </c>
    </row>
    <row r="262" spans="2:13" ht="15.75" x14ac:dyDescent="0.25">
      <c r="B262" s="22">
        <v>2652.01</v>
      </c>
      <c r="C262" s="29" t="s">
        <v>13</v>
      </c>
      <c r="D262" s="28" t="s">
        <v>230</v>
      </c>
      <c r="E262" s="22">
        <v>29051</v>
      </c>
      <c r="F262" s="22" t="s">
        <v>231</v>
      </c>
      <c r="G262" s="22">
        <v>8014</v>
      </c>
      <c r="H262" s="22"/>
      <c r="I262" s="22" t="s">
        <v>232</v>
      </c>
      <c r="J262" s="6">
        <v>44644</v>
      </c>
      <c r="K262" s="7">
        <v>3205.97</v>
      </c>
      <c r="L262" s="8">
        <v>80.12</v>
      </c>
      <c r="M262" s="7">
        <v>3124.85</v>
      </c>
    </row>
    <row r="263" spans="2:13" ht="15.75" x14ac:dyDescent="0.25">
      <c r="B263" s="22">
        <v>2652.01</v>
      </c>
      <c r="C263" s="29" t="s">
        <v>13</v>
      </c>
      <c r="D263" s="28" t="s">
        <v>230</v>
      </c>
      <c r="E263" s="22">
        <v>29052</v>
      </c>
      <c r="F263" s="22" t="s">
        <v>231</v>
      </c>
      <c r="G263" s="22">
        <v>8014</v>
      </c>
      <c r="H263" s="22"/>
      <c r="I263" s="22" t="s">
        <v>232</v>
      </c>
      <c r="J263" s="6">
        <v>44644</v>
      </c>
      <c r="K263" s="7">
        <v>3205.97</v>
      </c>
      <c r="L263" s="8">
        <v>80.12</v>
      </c>
      <c r="M263" s="7">
        <v>3124.85</v>
      </c>
    </row>
    <row r="264" spans="2:13" ht="15.75" x14ac:dyDescent="0.25">
      <c r="B264" s="22">
        <v>2652.01</v>
      </c>
      <c r="C264" s="29" t="s">
        <v>13</v>
      </c>
      <c r="D264" s="28" t="s">
        <v>230</v>
      </c>
      <c r="E264" s="22">
        <v>29053</v>
      </c>
      <c r="F264" s="22" t="s">
        <v>231</v>
      </c>
      <c r="G264" s="22">
        <v>8014</v>
      </c>
      <c r="H264" s="22"/>
      <c r="I264" s="22" t="s">
        <v>232</v>
      </c>
      <c r="J264" s="6">
        <v>44644</v>
      </c>
      <c r="K264" s="7">
        <v>3205.97</v>
      </c>
      <c r="L264" s="8">
        <v>80.12</v>
      </c>
      <c r="M264" s="7">
        <v>3124.85</v>
      </c>
    </row>
    <row r="265" spans="2:13" ht="15.75" x14ac:dyDescent="0.25">
      <c r="B265" s="22">
        <v>2652.01</v>
      </c>
      <c r="C265" s="29" t="s">
        <v>13</v>
      </c>
      <c r="D265" s="28" t="s">
        <v>230</v>
      </c>
      <c r="E265" s="22">
        <v>29054</v>
      </c>
      <c r="F265" s="22" t="s">
        <v>231</v>
      </c>
      <c r="G265" s="22">
        <v>8014</v>
      </c>
      <c r="H265" s="22"/>
      <c r="I265" s="22" t="s">
        <v>232</v>
      </c>
      <c r="J265" s="6">
        <v>44644</v>
      </c>
      <c r="K265" s="7">
        <v>3205.97</v>
      </c>
      <c r="L265" s="8">
        <v>80.12</v>
      </c>
      <c r="M265" s="7">
        <v>3124.85</v>
      </c>
    </row>
    <row r="266" spans="2:13" ht="15.75" x14ac:dyDescent="0.25">
      <c r="B266" s="22">
        <v>2652.01</v>
      </c>
      <c r="C266" s="29" t="s">
        <v>13</v>
      </c>
      <c r="D266" s="28" t="s">
        <v>230</v>
      </c>
      <c r="E266" s="22">
        <v>29055</v>
      </c>
      <c r="F266" s="22" t="s">
        <v>231</v>
      </c>
      <c r="G266" s="22">
        <v>8014</v>
      </c>
      <c r="H266" s="22"/>
      <c r="I266" s="22" t="s">
        <v>232</v>
      </c>
      <c r="J266" s="6">
        <v>44644</v>
      </c>
      <c r="K266" s="7">
        <v>3205.97</v>
      </c>
      <c r="L266" s="8">
        <v>80.12</v>
      </c>
      <c r="M266" s="7">
        <v>3124.85</v>
      </c>
    </row>
    <row r="267" spans="2:13" ht="15.75" x14ac:dyDescent="0.25">
      <c r="B267" s="22">
        <v>2647.01</v>
      </c>
      <c r="C267" s="29" t="s">
        <v>238</v>
      </c>
      <c r="D267" s="28" t="s">
        <v>233</v>
      </c>
      <c r="E267" s="22">
        <v>29056</v>
      </c>
      <c r="F267" s="22" t="s">
        <v>234</v>
      </c>
      <c r="G267" s="22" t="s">
        <v>235</v>
      </c>
      <c r="H267" s="22" t="s">
        <v>236</v>
      </c>
      <c r="I267" s="22" t="s">
        <v>237</v>
      </c>
      <c r="J267" s="6">
        <v>44642</v>
      </c>
      <c r="K267" s="7">
        <v>27287.5</v>
      </c>
      <c r="L267" s="8">
        <v>682.16</v>
      </c>
      <c r="M267" s="7">
        <v>26604.34</v>
      </c>
    </row>
    <row r="268" spans="2:13" ht="15.75" x14ac:dyDescent="0.25">
      <c r="B268" s="22">
        <v>2647.01</v>
      </c>
      <c r="C268" s="29" t="s">
        <v>238</v>
      </c>
      <c r="D268" s="28" t="s">
        <v>233</v>
      </c>
      <c r="E268" s="22">
        <v>29057</v>
      </c>
      <c r="F268" s="22" t="s">
        <v>234</v>
      </c>
      <c r="G268" s="22" t="s">
        <v>235</v>
      </c>
      <c r="H268" s="22" t="s">
        <v>239</v>
      </c>
      <c r="I268" s="22" t="s">
        <v>237</v>
      </c>
      <c r="J268" s="6">
        <v>44642</v>
      </c>
      <c r="K268" s="7">
        <v>27287.5</v>
      </c>
      <c r="L268" s="8">
        <v>682.16</v>
      </c>
      <c r="M268" s="7">
        <v>26604.34</v>
      </c>
    </row>
    <row r="269" spans="2:13" ht="15.75" x14ac:dyDescent="0.25">
      <c r="B269" s="22">
        <v>2647.01</v>
      </c>
      <c r="C269" s="29" t="s">
        <v>238</v>
      </c>
      <c r="D269" s="28" t="s">
        <v>233</v>
      </c>
      <c r="E269" s="22">
        <v>29058</v>
      </c>
      <c r="F269" s="22" t="s">
        <v>234</v>
      </c>
      <c r="G269" s="22" t="s">
        <v>235</v>
      </c>
      <c r="H269" s="22" t="s">
        <v>240</v>
      </c>
      <c r="I269" s="22" t="s">
        <v>237</v>
      </c>
      <c r="J269" s="6">
        <v>44642</v>
      </c>
      <c r="K269" s="7">
        <v>27287.5</v>
      </c>
      <c r="L269" s="8">
        <v>682.16</v>
      </c>
      <c r="M269" s="7">
        <v>26604.34</v>
      </c>
    </row>
    <row r="270" spans="2:13" ht="15.75" x14ac:dyDescent="0.25">
      <c r="B270" s="22">
        <v>2647.01</v>
      </c>
      <c r="C270" s="29" t="s">
        <v>238</v>
      </c>
      <c r="D270" s="28" t="s">
        <v>233</v>
      </c>
      <c r="E270" s="22">
        <v>29059</v>
      </c>
      <c r="F270" s="22" t="s">
        <v>234</v>
      </c>
      <c r="G270" s="22" t="s">
        <v>235</v>
      </c>
      <c r="H270" s="22" t="s">
        <v>241</v>
      </c>
      <c r="I270" s="22" t="s">
        <v>237</v>
      </c>
      <c r="J270" s="6">
        <v>44642</v>
      </c>
      <c r="K270" s="7">
        <v>27287.5</v>
      </c>
      <c r="L270" s="8">
        <v>682.16</v>
      </c>
      <c r="M270" s="7">
        <v>26604.34</v>
      </c>
    </row>
    <row r="271" spans="2:13" ht="15.75" x14ac:dyDescent="0.25">
      <c r="B271" s="22">
        <v>2647.01</v>
      </c>
      <c r="C271" s="29" t="s">
        <v>238</v>
      </c>
      <c r="D271" s="28" t="s">
        <v>233</v>
      </c>
      <c r="E271" s="22">
        <v>29060</v>
      </c>
      <c r="F271" s="22" t="s">
        <v>234</v>
      </c>
      <c r="G271" s="22" t="s">
        <v>235</v>
      </c>
      <c r="H271" s="22" t="s">
        <v>242</v>
      </c>
      <c r="I271" s="22" t="s">
        <v>237</v>
      </c>
      <c r="J271" s="6">
        <v>44642</v>
      </c>
      <c r="K271" s="7">
        <v>27287.5</v>
      </c>
      <c r="L271" s="8">
        <v>682.16</v>
      </c>
      <c r="M271" s="7">
        <v>26604.34</v>
      </c>
    </row>
    <row r="272" spans="2:13" ht="15.75" x14ac:dyDescent="0.25">
      <c r="B272" s="22">
        <v>2647.01</v>
      </c>
      <c r="C272" s="29" t="s">
        <v>238</v>
      </c>
      <c r="D272" s="28" t="s">
        <v>233</v>
      </c>
      <c r="E272" s="22">
        <v>29061</v>
      </c>
      <c r="F272" s="22" t="s">
        <v>234</v>
      </c>
      <c r="G272" s="22" t="s">
        <v>235</v>
      </c>
      <c r="H272" s="22" t="s">
        <v>243</v>
      </c>
      <c r="I272" s="22" t="s">
        <v>237</v>
      </c>
      <c r="J272" s="6">
        <v>44642</v>
      </c>
      <c r="K272" s="7">
        <v>27287.5</v>
      </c>
      <c r="L272" s="8">
        <v>682.16</v>
      </c>
      <c r="M272" s="7">
        <v>26604.34</v>
      </c>
    </row>
    <row r="273" spans="2:13" ht="15.75" x14ac:dyDescent="0.25">
      <c r="B273" s="22">
        <v>2647.01</v>
      </c>
      <c r="C273" s="29" t="s">
        <v>238</v>
      </c>
      <c r="D273" s="28" t="s">
        <v>233</v>
      </c>
      <c r="E273" s="22">
        <v>29062</v>
      </c>
      <c r="F273" s="22" t="s">
        <v>234</v>
      </c>
      <c r="G273" s="22" t="s">
        <v>235</v>
      </c>
      <c r="H273" s="22" t="s">
        <v>244</v>
      </c>
      <c r="I273" s="22" t="s">
        <v>237</v>
      </c>
      <c r="J273" s="6">
        <v>44642</v>
      </c>
      <c r="K273" s="7">
        <v>27287.5</v>
      </c>
      <c r="L273" s="8">
        <v>682.16</v>
      </c>
      <c r="M273" s="7">
        <v>26604.34</v>
      </c>
    </row>
    <row r="274" spans="2:13" ht="15.75" x14ac:dyDescent="0.25">
      <c r="B274" s="22">
        <v>2647.01</v>
      </c>
      <c r="C274" s="29" t="s">
        <v>238</v>
      </c>
      <c r="D274" s="28" t="s">
        <v>233</v>
      </c>
      <c r="E274" s="22">
        <v>29063</v>
      </c>
      <c r="F274" s="22" t="s">
        <v>234</v>
      </c>
      <c r="G274" s="22" t="s">
        <v>235</v>
      </c>
      <c r="H274" s="22" t="s">
        <v>245</v>
      </c>
      <c r="I274" s="22" t="s">
        <v>237</v>
      </c>
      <c r="J274" s="6">
        <v>44642</v>
      </c>
      <c r="K274" s="7">
        <v>27287.5</v>
      </c>
      <c r="L274" s="8">
        <v>682.16</v>
      </c>
      <c r="M274" s="7">
        <v>26604.34</v>
      </c>
    </row>
    <row r="275" spans="2:13" ht="15.75" x14ac:dyDescent="0.25">
      <c r="B275" s="22">
        <v>2647.01</v>
      </c>
      <c r="C275" s="29" t="s">
        <v>238</v>
      </c>
      <c r="D275" s="28" t="s">
        <v>233</v>
      </c>
      <c r="E275" s="22">
        <v>29064</v>
      </c>
      <c r="F275" s="22" t="s">
        <v>234</v>
      </c>
      <c r="G275" s="22" t="s">
        <v>235</v>
      </c>
      <c r="H275" s="22" t="s">
        <v>246</v>
      </c>
      <c r="I275" s="22" t="s">
        <v>237</v>
      </c>
      <c r="J275" s="6">
        <v>44642</v>
      </c>
      <c r="K275" s="7">
        <v>27287.5</v>
      </c>
      <c r="L275" s="8">
        <v>682.16</v>
      </c>
      <c r="M275" s="7">
        <v>26604.34</v>
      </c>
    </row>
    <row r="276" spans="2:13" ht="15.75" x14ac:dyDescent="0.25">
      <c r="B276" s="22">
        <v>2647.01</v>
      </c>
      <c r="C276" s="29" t="s">
        <v>238</v>
      </c>
      <c r="D276" s="28" t="s">
        <v>233</v>
      </c>
      <c r="E276" s="22">
        <v>29065</v>
      </c>
      <c r="F276" s="22" t="s">
        <v>234</v>
      </c>
      <c r="G276" s="22" t="s">
        <v>235</v>
      </c>
      <c r="H276" s="22" t="s">
        <v>247</v>
      </c>
      <c r="I276" s="22" t="s">
        <v>237</v>
      </c>
      <c r="J276" s="6">
        <v>44642</v>
      </c>
      <c r="K276" s="7">
        <v>27287.5</v>
      </c>
      <c r="L276" s="8">
        <v>682.16</v>
      </c>
      <c r="M276" s="7">
        <v>26604.34</v>
      </c>
    </row>
    <row r="277" spans="2:13" ht="15.75" x14ac:dyDescent="0.25">
      <c r="B277" s="22">
        <v>2647.01</v>
      </c>
      <c r="C277" s="29" t="s">
        <v>238</v>
      </c>
      <c r="D277" s="28" t="s">
        <v>233</v>
      </c>
      <c r="E277" s="22">
        <v>29066</v>
      </c>
      <c r="F277" s="22" t="s">
        <v>234</v>
      </c>
      <c r="G277" s="22" t="s">
        <v>235</v>
      </c>
      <c r="H277" s="22" t="s">
        <v>248</v>
      </c>
      <c r="I277" s="22" t="s">
        <v>237</v>
      </c>
      <c r="J277" s="6">
        <v>44642</v>
      </c>
      <c r="K277" s="7">
        <v>27287.5</v>
      </c>
      <c r="L277" s="8">
        <v>682.16</v>
      </c>
      <c r="M277" s="7">
        <v>26604.34</v>
      </c>
    </row>
    <row r="278" spans="2:13" ht="15.75" x14ac:dyDescent="0.25">
      <c r="B278" s="22">
        <v>2647.01</v>
      </c>
      <c r="C278" s="29" t="s">
        <v>238</v>
      </c>
      <c r="D278" s="28" t="s">
        <v>233</v>
      </c>
      <c r="E278" s="22">
        <v>29067</v>
      </c>
      <c r="F278" s="22" t="s">
        <v>234</v>
      </c>
      <c r="G278" s="22" t="s">
        <v>235</v>
      </c>
      <c r="H278" s="22" t="s">
        <v>249</v>
      </c>
      <c r="I278" s="22" t="s">
        <v>237</v>
      </c>
      <c r="J278" s="6">
        <v>44642</v>
      </c>
      <c r="K278" s="7">
        <v>27287.5</v>
      </c>
      <c r="L278" s="8">
        <v>682.16</v>
      </c>
      <c r="M278" s="7">
        <v>26604.34</v>
      </c>
    </row>
    <row r="279" spans="2:13" ht="15.75" x14ac:dyDescent="0.25">
      <c r="B279" s="10">
        <v>2614.0100000000002</v>
      </c>
      <c r="C279" s="29" t="s">
        <v>255</v>
      </c>
      <c r="D279" s="28" t="s">
        <v>250</v>
      </c>
      <c r="E279" s="22">
        <v>29068</v>
      </c>
      <c r="F279" s="22" t="s">
        <v>251</v>
      </c>
      <c r="G279" s="22" t="s">
        <v>252</v>
      </c>
      <c r="H279" s="23" t="s">
        <v>253</v>
      </c>
      <c r="I279" s="22" t="s">
        <v>254</v>
      </c>
      <c r="J279" s="6">
        <v>44656</v>
      </c>
      <c r="K279" s="7">
        <v>580560</v>
      </c>
      <c r="L279" s="9">
        <v>14513.97</v>
      </c>
      <c r="M279" s="7">
        <v>566045.03</v>
      </c>
    </row>
    <row r="280" spans="2:13" ht="15.75" x14ac:dyDescent="0.25">
      <c r="B280" s="22">
        <v>2651.01</v>
      </c>
      <c r="C280" s="29" t="s">
        <v>255</v>
      </c>
      <c r="D280" s="28" t="s">
        <v>256</v>
      </c>
      <c r="E280" s="22">
        <v>29069</v>
      </c>
      <c r="F280" s="22" t="s">
        <v>257</v>
      </c>
      <c r="G280" s="22" t="s">
        <v>258</v>
      </c>
      <c r="H280" s="23"/>
      <c r="I280" s="22" t="s">
        <v>259</v>
      </c>
      <c r="J280" s="6">
        <v>44648</v>
      </c>
      <c r="K280" s="7">
        <v>24995.01</v>
      </c>
      <c r="L280" s="9">
        <v>624.85</v>
      </c>
      <c r="M280" s="7">
        <v>24369.16</v>
      </c>
    </row>
    <row r="281" spans="2:13" ht="15.75" x14ac:dyDescent="0.25">
      <c r="B281" s="22">
        <v>2651.01</v>
      </c>
      <c r="C281" s="29" t="s">
        <v>255</v>
      </c>
      <c r="D281" s="28" t="s">
        <v>256</v>
      </c>
      <c r="E281" s="22">
        <v>29070</v>
      </c>
      <c r="F281" s="22" t="s">
        <v>257</v>
      </c>
      <c r="G281" s="22" t="s">
        <v>258</v>
      </c>
      <c r="H281" s="23"/>
      <c r="I281" s="22" t="s">
        <v>259</v>
      </c>
      <c r="J281" s="6">
        <v>44648</v>
      </c>
      <c r="K281" s="7">
        <v>24995.01</v>
      </c>
      <c r="L281" s="9">
        <v>624.85</v>
      </c>
      <c r="M281" s="7">
        <v>24369.16</v>
      </c>
    </row>
    <row r="282" spans="2:13" ht="15.75" x14ac:dyDescent="0.25">
      <c r="B282" s="22">
        <v>2657.01</v>
      </c>
      <c r="C282" s="29" t="s">
        <v>255</v>
      </c>
      <c r="D282" s="28" t="s">
        <v>260</v>
      </c>
      <c r="E282" s="22">
        <v>29072</v>
      </c>
      <c r="F282" s="22" t="s">
        <v>261</v>
      </c>
      <c r="G282" s="22" t="s">
        <v>262</v>
      </c>
      <c r="H282" s="23" t="s">
        <v>263</v>
      </c>
      <c r="I282" s="22" t="s">
        <v>237</v>
      </c>
      <c r="J282" s="6">
        <v>44701</v>
      </c>
      <c r="K282" s="7">
        <v>21240</v>
      </c>
      <c r="L282" s="9">
        <v>176.99</v>
      </c>
      <c r="M282" s="7">
        <v>21062.01</v>
      </c>
    </row>
    <row r="283" spans="2:13" ht="15.75" x14ac:dyDescent="0.25">
      <c r="B283" s="22">
        <v>2657.01</v>
      </c>
      <c r="C283" s="29" t="s">
        <v>255</v>
      </c>
      <c r="D283" s="28" t="s">
        <v>264</v>
      </c>
      <c r="E283" s="22">
        <v>29073</v>
      </c>
      <c r="F283" s="22" t="s">
        <v>265</v>
      </c>
      <c r="G283" s="22" t="s">
        <v>266</v>
      </c>
      <c r="H283" s="23" t="s">
        <v>267</v>
      </c>
      <c r="I283" s="22" t="s">
        <v>237</v>
      </c>
      <c r="J283" s="6">
        <v>44701</v>
      </c>
      <c r="K283" s="7">
        <v>26668</v>
      </c>
      <c r="L283" s="9">
        <v>222.23</v>
      </c>
      <c r="M283" s="7">
        <v>26444.77</v>
      </c>
    </row>
    <row r="284" spans="2:13" ht="15.75" x14ac:dyDescent="0.25">
      <c r="B284" s="22">
        <v>2657.01</v>
      </c>
      <c r="C284" s="29" t="s">
        <v>255</v>
      </c>
      <c r="D284" s="28" t="s">
        <v>268</v>
      </c>
      <c r="E284" s="22">
        <v>29074</v>
      </c>
      <c r="F284" s="22" t="s">
        <v>269</v>
      </c>
      <c r="G284" s="22" t="s">
        <v>270</v>
      </c>
      <c r="H284" s="23" t="s">
        <v>271</v>
      </c>
      <c r="I284" s="22" t="s">
        <v>237</v>
      </c>
      <c r="J284" s="6">
        <v>44701</v>
      </c>
      <c r="K284" s="7">
        <v>11092</v>
      </c>
      <c r="L284" s="9">
        <v>92.43</v>
      </c>
      <c r="M284" s="7">
        <v>10998.57</v>
      </c>
    </row>
    <row r="285" spans="2:13" ht="15.75" x14ac:dyDescent="0.25">
      <c r="B285" s="22">
        <v>2657.01</v>
      </c>
      <c r="C285" s="29" t="s">
        <v>255</v>
      </c>
      <c r="D285" s="28" t="s">
        <v>272</v>
      </c>
      <c r="E285" s="22">
        <v>29075</v>
      </c>
      <c r="F285" s="22" t="s">
        <v>257</v>
      </c>
      <c r="G285" s="22" t="s">
        <v>273</v>
      </c>
      <c r="H285" s="23"/>
      <c r="I285" s="22" t="s">
        <v>12</v>
      </c>
      <c r="J285" s="6">
        <v>44701</v>
      </c>
      <c r="K285" s="7">
        <v>6372</v>
      </c>
      <c r="L285" s="9">
        <v>53.09</v>
      </c>
      <c r="M285" s="7">
        <v>6317.91</v>
      </c>
    </row>
    <row r="286" spans="2:13" ht="15.75" x14ac:dyDescent="0.25">
      <c r="B286" s="22">
        <v>2619.0100000000002</v>
      </c>
      <c r="C286" s="29" t="s">
        <v>13</v>
      </c>
      <c r="D286" s="28" t="s">
        <v>274</v>
      </c>
      <c r="E286" s="22">
        <v>29078</v>
      </c>
      <c r="F286" s="22" t="s">
        <v>275</v>
      </c>
      <c r="G286" s="22" t="s">
        <v>276</v>
      </c>
      <c r="H286" s="23" t="s">
        <v>277</v>
      </c>
      <c r="I286" s="22" t="s">
        <v>278</v>
      </c>
      <c r="J286" s="6">
        <v>44691</v>
      </c>
      <c r="K286" s="7">
        <v>15924.1</v>
      </c>
      <c r="L286" s="9">
        <v>265.39</v>
      </c>
      <c r="M286" s="7">
        <v>15657.72</v>
      </c>
    </row>
    <row r="287" spans="2:13" ht="15.75" x14ac:dyDescent="0.25">
      <c r="B287" s="22">
        <v>2619.0100000000002</v>
      </c>
      <c r="C287" s="29" t="s">
        <v>13</v>
      </c>
      <c r="D287" s="28" t="s">
        <v>274</v>
      </c>
      <c r="E287" s="22">
        <v>29079</v>
      </c>
      <c r="F287" s="22" t="s">
        <v>275</v>
      </c>
      <c r="G287" s="22" t="s">
        <v>276</v>
      </c>
      <c r="H287" s="23" t="s">
        <v>279</v>
      </c>
      <c r="I287" s="22" t="s">
        <v>278</v>
      </c>
      <c r="J287" s="6">
        <v>44691</v>
      </c>
      <c r="K287" s="7">
        <v>15924.1</v>
      </c>
      <c r="L287" s="9">
        <v>265.39</v>
      </c>
      <c r="M287" s="7">
        <v>15657.72</v>
      </c>
    </row>
    <row r="288" spans="2:13" ht="15.75" x14ac:dyDescent="0.25">
      <c r="B288" s="22">
        <v>2619.0100000000002</v>
      </c>
      <c r="C288" s="29" t="s">
        <v>13</v>
      </c>
      <c r="D288" s="28" t="s">
        <v>274</v>
      </c>
      <c r="E288" s="22">
        <v>29080</v>
      </c>
      <c r="F288" s="22" t="s">
        <v>275</v>
      </c>
      <c r="G288" s="22" t="s">
        <v>276</v>
      </c>
      <c r="H288" s="23" t="s">
        <v>280</v>
      </c>
      <c r="I288" s="22" t="s">
        <v>278</v>
      </c>
      <c r="J288" s="6">
        <v>44691</v>
      </c>
      <c r="K288" s="7">
        <v>15924.1</v>
      </c>
      <c r="L288" s="9">
        <v>265.39</v>
      </c>
      <c r="M288" s="7">
        <v>15657.72</v>
      </c>
    </row>
    <row r="289" spans="2:13" ht="15.75" x14ac:dyDescent="0.25">
      <c r="B289" s="22">
        <v>2619.0100000000002</v>
      </c>
      <c r="C289" s="29" t="s">
        <v>13</v>
      </c>
      <c r="D289" s="28" t="s">
        <v>274</v>
      </c>
      <c r="E289" s="22">
        <v>29081</v>
      </c>
      <c r="F289" s="22" t="s">
        <v>275</v>
      </c>
      <c r="G289" s="22" t="s">
        <v>276</v>
      </c>
      <c r="H289" s="23" t="s">
        <v>281</v>
      </c>
      <c r="I289" s="22" t="s">
        <v>278</v>
      </c>
      <c r="J289" s="6">
        <v>44691</v>
      </c>
      <c r="K289" s="7">
        <v>15924.1</v>
      </c>
      <c r="L289" s="9">
        <v>265.39</v>
      </c>
      <c r="M289" s="7">
        <v>15657.72</v>
      </c>
    </row>
    <row r="290" spans="2:13" ht="15.75" x14ac:dyDescent="0.25">
      <c r="B290" s="22">
        <v>2619.0100000000002</v>
      </c>
      <c r="C290" s="29" t="s">
        <v>13</v>
      </c>
      <c r="D290" s="28" t="s">
        <v>274</v>
      </c>
      <c r="E290" s="22">
        <v>29082</v>
      </c>
      <c r="F290" s="22" t="s">
        <v>275</v>
      </c>
      <c r="G290" s="22" t="s">
        <v>276</v>
      </c>
      <c r="H290" s="23" t="s">
        <v>282</v>
      </c>
      <c r="I290" s="22" t="s">
        <v>278</v>
      </c>
      <c r="J290" s="6">
        <v>44691</v>
      </c>
      <c r="K290" s="7">
        <v>15924.1</v>
      </c>
      <c r="L290" s="9">
        <v>265.39</v>
      </c>
      <c r="M290" s="7">
        <v>15657.72</v>
      </c>
    </row>
    <row r="291" spans="2:13" ht="15.75" x14ac:dyDescent="0.25">
      <c r="B291" s="22">
        <v>2619.0100000000002</v>
      </c>
      <c r="C291" s="29" t="s">
        <v>13</v>
      </c>
      <c r="D291" s="28" t="s">
        <v>274</v>
      </c>
      <c r="E291" s="22">
        <v>29083</v>
      </c>
      <c r="F291" s="22" t="s">
        <v>275</v>
      </c>
      <c r="G291" s="22" t="s">
        <v>276</v>
      </c>
      <c r="H291" s="23" t="s">
        <v>283</v>
      </c>
      <c r="I291" s="22" t="s">
        <v>278</v>
      </c>
      <c r="J291" s="6">
        <v>44691</v>
      </c>
      <c r="K291" s="7">
        <v>15924.1</v>
      </c>
      <c r="L291" s="9">
        <v>265.39</v>
      </c>
      <c r="M291" s="7">
        <v>15657.72</v>
      </c>
    </row>
    <row r="292" spans="2:13" ht="15.75" x14ac:dyDescent="0.25">
      <c r="B292" s="22">
        <v>2619.0100000000002</v>
      </c>
      <c r="C292" s="29" t="s">
        <v>13</v>
      </c>
      <c r="D292" s="28" t="s">
        <v>274</v>
      </c>
      <c r="E292" s="22">
        <v>29084</v>
      </c>
      <c r="F292" s="22" t="s">
        <v>275</v>
      </c>
      <c r="G292" s="22" t="s">
        <v>276</v>
      </c>
      <c r="H292" s="23" t="s">
        <v>284</v>
      </c>
      <c r="I292" s="22" t="s">
        <v>278</v>
      </c>
      <c r="J292" s="6">
        <v>44691</v>
      </c>
      <c r="K292" s="7">
        <v>15924.1</v>
      </c>
      <c r="L292" s="9">
        <v>265.39</v>
      </c>
      <c r="M292" s="7">
        <v>15657.72</v>
      </c>
    </row>
    <row r="293" spans="2:13" ht="15.75" x14ac:dyDescent="0.25">
      <c r="B293" s="22">
        <v>2619.0100000000002</v>
      </c>
      <c r="C293" s="29" t="s">
        <v>13</v>
      </c>
      <c r="D293" s="28" t="s">
        <v>274</v>
      </c>
      <c r="E293" s="22">
        <v>29085</v>
      </c>
      <c r="F293" s="22" t="s">
        <v>275</v>
      </c>
      <c r="G293" s="22" t="s">
        <v>276</v>
      </c>
      <c r="H293" s="23" t="s">
        <v>285</v>
      </c>
      <c r="I293" s="22" t="s">
        <v>278</v>
      </c>
      <c r="J293" s="6">
        <v>44691</v>
      </c>
      <c r="K293" s="7">
        <v>15924.1</v>
      </c>
      <c r="L293" s="9">
        <v>265.39</v>
      </c>
      <c r="M293" s="7">
        <v>15657.72</v>
      </c>
    </row>
    <row r="294" spans="2:13" ht="15.75" x14ac:dyDescent="0.25">
      <c r="B294" s="22">
        <v>2619.0100000000002</v>
      </c>
      <c r="C294" s="29" t="s">
        <v>13</v>
      </c>
      <c r="D294" s="28" t="s">
        <v>274</v>
      </c>
      <c r="E294" s="22">
        <v>29086</v>
      </c>
      <c r="F294" s="22" t="s">
        <v>275</v>
      </c>
      <c r="G294" s="22" t="s">
        <v>276</v>
      </c>
      <c r="H294" s="23" t="s">
        <v>286</v>
      </c>
      <c r="I294" s="22" t="s">
        <v>278</v>
      </c>
      <c r="J294" s="6">
        <v>44691</v>
      </c>
      <c r="K294" s="7">
        <v>15924.1</v>
      </c>
      <c r="L294" s="9">
        <v>265.39</v>
      </c>
      <c r="M294" s="7">
        <v>15657.72</v>
      </c>
    </row>
    <row r="295" spans="2:13" ht="15.75" x14ac:dyDescent="0.25">
      <c r="B295" s="22">
        <v>2619.0100000000002</v>
      </c>
      <c r="C295" s="29" t="s">
        <v>13</v>
      </c>
      <c r="D295" s="28" t="s">
        <v>274</v>
      </c>
      <c r="E295" s="22">
        <v>29087</v>
      </c>
      <c r="F295" s="22" t="s">
        <v>275</v>
      </c>
      <c r="G295" s="22" t="s">
        <v>276</v>
      </c>
      <c r="H295" s="23" t="s">
        <v>287</v>
      </c>
      <c r="I295" s="22" t="s">
        <v>278</v>
      </c>
      <c r="J295" s="6">
        <v>44691</v>
      </c>
      <c r="K295" s="7">
        <v>15924.1</v>
      </c>
      <c r="L295" s="9">
        <v>265.39</v>
      </c>
      <c r="M295" s="7">
        <v>15657.72</v>
      </c>
    </row>
    <row r="296" spans="2:13" ht="15.75" x14ac:dyDescent="0.25">
      <c r="B296" s="22">
        <v>2642.01</v>
      </c>
      <c r="C296" s="29" t="s">
        <v>13</v>
      </c>
      <c r="D296" s="28" t="s">
        <v>288</v>
      </c>
      <c r="E296" s="22">
        <v>29088</v>
      </c>
      <c r="F296" s="22"/>
      <c r="G296" s="22"/>
      <c r="H296" s="23" t="s">
        <v>289</v>
      </c>
      <c r="I296" s="22" t="s">
        <v>237</v>
      </c>
      <c r="J296" s="6">
        <v>44694</v>
      </c>
      <c r="K296" s="7">
        <v>9794</v>
      </c>
      <c r="L296" s="9">
        <v>326.43</v>
      </c>
      <c r="M296" s="7">
        <v>9466.57</v>
      </c>
    </row>
    <row r="297" spans="2:13" ht="15.75" x14ac:dyDescent="0.25">
      <c r="B297" s="22">
        <v>2642.01</v>
      </c>
      <c r="C297" s="29" t="s">
        <v>13</v>
      </c>
      <c r="D297" s="28" t="s">
        <v>288</v>
      </c>
      <c r="E297" s="22">
        <v>29089</v>
      </c>
      <c r="F297" s="22"/>
      <c r="G297" s="22"/>
      <c r="H297" s="23" t="s">
        <v>289</v>
      </c>
      <c r="I297" s="22" t="s">
        <v>237</v>
      </c>
      <c r="J297" s="6">
        <v>44694</v>
      </c>
      <c r="K297" s="7">
        <v>9794</v>
      </c>
      <c r="L297" s="9">
        <v>326.43</v>
      </c>
      <c r="M297" s="7">
        <v>9466.57</v>
      </c>
    </row>
    <row r="298" spans="2:13" ht="15.75" x14ac:dyDescent="0.25">
      <c r="B298" s="22">
        <v>2642.01</v>
      </c>
      <c r="C298" s="29" t="s">
        <v>13</v>
      </c>
      <c r="D298" s="28" t="s">
        <v>288</v>
      </c>
      <c r="E298" s="22">
        <v>29090</v>
      </c>
      <c r="F298" s="22"/>
      <c r="G298" s="22"/>
      <c r="H298" s="23" t="s">
        <v>289</v>
      </c>
      <c r="I298" s="22" t="s">
        <v>237</v>
      </c>
      <c r="J298" s="6">
        <v>44694</v>
      </c>
      <c r="K298" s="7">
        <v>9794</v>
      </c>
      <c r="L298" s="9">
        <v>326.43</v>
      </c>
      <c r="M298" s="7">
        <v>9466.57</v>
      </c>
    </row>
    <row r="299" spans="2:13" ht="15.75" x14ac:dyDescent="0.25">
      <c r="B299" s="22">
        <v>2642.01</v>
      </c>
      <c r="C299" s="29" t="s">
        <v>13</v>
      </c>
      <c r="D299" s="28" t="s">
        <v>288</v>
      </c>
      <c r="E299" s="22">
        <v>29091</v>
      </c>
      <c r="F299" s="22"/>
      <c r="G299" s="22"/>
      <c r="H299" s="23" t="s">
        <v>290</v>
      </c>
      <c r="I299" s="22" t="s">
        <v>237</v>
      </c>
      <c r="J299" s="6">
        <v>44694</v>
      </c>
      <c r="K299" s="7">
        <v>9794</v>
      </c>
      <c r="L299" s="9">
        <v>326.43</v>
      </c>
      <c r="M299" s="7">
        <v>9466.57</v>
      </c>
    </row>
    <row r="300" spans="2:13" ht="15.75" x14ac:dyDescent="0.25">
      <c r="B300" s="22">
        <v>2642.01</v>
      </c>
      <c r="C300" s="29" t="s">
        <v>13</v>
      </c>
      <c r="D300" s="28" t="s">
        <v>288</v>
      </c>
      <c r="E300" s="22">
        <v>29092</v>
      </c>
      <c r="F300" s="22"/>
      <c r="G300" s="22"/>
      <c r="H300" s="23" t="s">
        <v>291</v>
      </c>
      <c r="I300" s="22" t="s">
        <v>237</v>
      </c>
      <c r="J300" s="6">
        <v>44694</v>
      </c>
      <c r="K300" s="7">
        <v>9794</v>
      </c>
      <c r="L300" s="9">
        <v>326.43</v>
      </c>
      <c r="M300" s="7">
        <v>9466.57</v>
      </c>
    </row>
    <row r="301" spans="2:13" ht="15.75" x14ac:dyDescent="0.25">
      <c r="B301" s="22">
        <v>2642.01</v>
      </c>
      <c r="C301" s="29" t="s">
        <v>13</v>
      </c>
      <c r="D301" s="28" t="s">
        <v>288</v>
      </c>
      <c r="E301" s="22">
        <v>29093</v>
      </c>
      <c r="F301" s="22"/>
      <c r="G301" s="22"/>
      <c r="H301" s="23" t="s">
        <v>289</v>
      </c>
      <c r="I301" s="22" t="s">
        <v>237</v>
      </c>
      <c r="J301" s="6">
        <v>44694</v>
      </c>
      <c r="K301" s="7">
        <v>9794</v>
      </c>
      <c r="L301" s="9">
        <v>326.43</v>
      </c>
      <c r="M301" s="7">
        <v>9466.57</v>
      </c>
    </row>
    <row r="302" spans="2:13" ht="15.75" x14ac:dyDescent="0.25">
      <c r="B302" s="22">
        <v>2642.01</v>
      </c>
      <c r="C302" s="29" t="s">
        <v>13</v>
      </c>
      <c r="D302" s="28" t="s">
        <v>288</v>
      </c>
      <c r="E302" s="22">
        <v>29094</v>
      </c>
      <c r="F302" s="22"/>
      <c r="G302" s="22"/>
      <c r="H302" s="23" t="s">
        <v>289</v>
      </c>
      <c r="I302" s="22" t="s">
        <v>237</v>
      </c>
      <c r="J302" s="6">
        <v>44694</v>
      </c>
      <c r="K302" s="7">
        <v>9794</v>
      </c>
      <c r="L302" s="9">
        <v>326.43</v>
      </c>
      <c r="M302" s="7">
        <v>9466.57</v>
      </c>
    </row>
    <row r="303" spans="2:13" ht="15.75" x14ac:dyDescent="0.25">
      <c r="B303" s="22">
        <v>2642.01</v>
      </c>
      <c r="C303" s="29" t="s">
        <v>13</v>
      </c>
      <c r="D303" s="28" t="s">
        <v>288</v>
      </c>
      <c r="E303" s="22">
        <v>29095</v>
      </c>
      <c r="F303" s="22"/>
      <c r="G303" s="22"/>
      <c r="H303" s="23" t="s">
        <v>292</v>
      </c>
      <c r="I303" s="22" t="s">
        <v>237</v>
      </c>
      <c r="J303" s="6">
        <v>44694</v>
      </c>
      <c r="K303" s="7">
        <v>9794</v>
      </c>
      <c r="L303" s="9">
        <v>326.43</v>
      </c>
      <c r="M303" s="7">
        <v>9466.57</v>
      </c>
    </row>
    <row r="304" spans="2:13" ht="15.75" x14ac:dyDescent="0.25">
      <c r="B304" s="22">
        <v>2642.01</v>
      </c>
      <c r="C304" s="29" t="s">
        <v>13</v>
      </c>
      <c r="D304" s="28" t="s">
        <v>288</v>
      </c>
      <c r="E304" s="22">
        <v>29096</v>
      </c>
      <c r="F304" s="22"/>
      <c r="G304" s="22"/>
      <c r="H304" s="23" t="s">
        <v>289</v>
      </c>
      <c r="I304" s="22" t="s">
        <v>237</v>
      </c>
      <c r="J304" s="6">
        <v>44694</v>
      </c>
      <c r="K304" s="7">
        <v>9794</v>
      </c>
      <c r="L304" s="9">
        <v>326.43</v>
      </c>
      <c r="M304" s="7">
        <v>9466.57</v>
      </c>
    </row>
    <row r="305" spans="2:13" ht="15.75" x14ac:dyDescent="0.25">
      <c r="B305" s="22">
        <v>2642.01</v>
      </c>
      <c r="C305" s="29" t="s">
        <v>13</v>
      </c>
      <c r="D305" s="28" t="s">
        <v>288</v>
      </c>
      <c r="E305" s="22">
        <v>29097</v>
      </c>
      <c r="F305" s="22"/>
      <c r="G305" s="22"/>
      <c r="H305" s="23" t="s">
        <v>289</v>
      </c>
      <c r="I305" s="22" t="s">
        <v>237</v>
      </c>
      <c r="J305" s="6">
        <v>44694</v>
      </c>
      <c r="K305" s="7">
        <v>9794</v>
      </c>
      <c r="L305" s="9">
        <v>326.43</v>
      </c>
      <c r="M305" s="7">
        <v>9466.57</v>
      </c>
    </row>
    <row r="306" spans="2:13" ht="15.75" x14ac:dyDescent="0.25">
      <c r="B306" s="10">
        <v>2614.0100000000002</v>
      </c>
      <c r="C306" s="29" t="s">
        <v>17</v>
      </c>
      <c r="D306" s="28" t="s">
        <v>293</v>
      </c>
      <c r="E306" s="22">
        <v>29098</v>
      </c>
      <c r="F306" s="22" t="s">
        <v>294</v>
      </c>
      <c r="G306" s="22" t="s">
        <v>295</v>
      </c>
      <c r="H306" s="23"/>
      <c r="I306" s="22" t="s">
        <v>16</v>
      </c>
      <c r="J306" s="6">
        <v>44613</v>
      </c>
      <c r="K306" s="7">
        <v>75600.539999999994</v>
      </c>
      <c r="L306" s="9">
        <v>2519.98</v>
      </c>
      <c r="M306" s="7">
        <v>73079.56</v>
      </c>
    </row>
    <row r="307" spans="2:13" ht="15.75" x14ac:dyDescent="0.25">
      <c r="B307" s="10">
        <v>2614.0100000000002</v>
      </c>
      <c r="C307" s="29" t="s">
        <v>300</v>
      </c>
      <c r="D307" s="28" t="s">
        <v>296</v>
      </c>
      <c r="E307" s="22">
        <v>29071</v>
      </c>
      <c r="F307" s="22" t="s">
        <v>297</v>
      </c>
      <c r="G307" s="22" t="s">
        <v>298</v>
      </c>
      <c r="H307" s="23" t="s">
        <v>299</v>
      </c>
      <c r="I307" s="22" t="s">
        <v>16</v>
      </c>
      <c r="J307" s="6">
        <v>44676</v>
      </c>
      <c r="K307" s="7">
        <v>208517.13</v>
      </c>
      <c r="L307" s="9">
        <v>3475.27</v>
      </c>
      <c r="M307" s="7">
        <v>205040.86</v>
      </c>
    </row>
    <row r="308" spans="2:13" ht="15.75" x14ac:dyDescent="0.25">
      <c r="B308" s="22">
        <v>2641.01</v>
      </c>
      <c r="C308" s="29" t="s">
        <v>305</v>
      </c>
      <c r="D308" s="28" t="s">
        <v>301</v>
      </c>
      <c r="E308" s="22">
        <v>29076</v>
      </c>
      <c r="F308" s="22" t="s">
        <v>302</v>
      </c>
      <c r="G308" s="22" t="s">
        <v>303</v>
      </c>
      <c r="H308" s="23" t="s">
        <v>304</v>
      </c>
      <c r="I308" s="22" t="s">
        <v>16</v>
      </c>
      <c r="J308" s="6">
        <v>44707</v>
      </c>
      <c r="K308" s="7">
        <v>3298812.5</v>
      </c>
      <c r="L308" s="9">
        <v>54980.19</v>
      </c>
      <c r="M308" s="7">
        <v>3243831.31</v>
      </c>
    </row>
    <row r="309" spans="2:13" ht="15.75" x14ac:dyDescent="0.25">
      <c r="B309" s="22">
        <v>2641.01</v>
      </c>
      <c r="C309" s="29" t="s">
        <v>305</v>
      </c>
      <c r="D309" s="28" t="s">
        <v>301</v>
      </c>
      <c r="E309" s="22">
        <v>29077</v>
      </c>
      <c r="F309" s="22" t="s">
        <v>302</v>
      </c>
      <c r="G309" s="22" t="s">
        <v>306</v>
      </c>
      <c r="H309" s="23" t="s">
        <v>307</v>
      </c>
      <c r="I309" s="22" t="s">
        <v>16</v>
      </c>
      <c r="J309" s="6">
        <v>44707</v>
      </c>
      <c r="K309" s="7">
        <v>3298812.5</v>
      </c>
      <c r="L309" s="9">
        <v>54980.19</v>
      </c>
      <c r="M309" s="7">
        <v>3243831.31</v>
      </c>
    </row>
    <row r="310" spans="2:13" ht="15.75" x14ac:dyDescent="0.25">
      <c r="B310" s="10">
        <v>2614.0100000000002</v>
      </c>
      <c r="C310" s="29" t="s">
        <v>17</v>
      </c>
      <c r="D310" s="28" t="s">
        <v>308</v>
      </c>
      <c r="E310" s="22">
        <v>29099</v>
      </c>
      <c r="F310" s="22" t="s">
        <v>309</v>
      </c>
      <c r="G310" s="22">
        <v>31193</v>
      </c>
      <c r="H310" s="23" t="s">
        <v>310</v>
      </c>
      <c r="I310" s="22" t="s">
        <v>311</v>
      </c>
      <c r="J310" s="6">
        <v>44719</v>
      </c>
      <c r="K310" s="7">
        <v>17110</v>
      </c>
      <c r="L310" s="9">
        <v>142.58000000000001</v>
      </c>
      <c r="M310" s="7">
        <v>16966.43</v>
      </c>
    </row>
    <row r="311" spans="2:13" ht="15.75" x14ac:dyDescent="0.25">
      <c r="B311" s="10">
        <v>2614.0100000000002</v>
      </c>
      <c r="C311" s="29" t="s">
        <v>17</v>
      </c>
      <c r="D311" s="28" t="s">
        <v>312</v>
      </c>
      <c r="E311" s="22">
        <v>29100</v>
      </c>
      <c r="F311" s="22" t="s">
        <v>309</v>
      </c>
      <c r="G311" s="22" t="s">
        <v>313</v>
      </c>
      <c r="H311" s="23" t="s">
        <v>314</v>
      </c>
      <c r="I311" s="22" t="s">
        <v>315</v>
      </c>
      <c r="J311" s="6">
        <v>44719</v>
      </c>
      <c r="K311" s="7">
        <v>4484</v>
      </c>
      <c r="L311" s="9">
        <v>37.36</v>
      </c>
      <c r="M311" s="7">
        <v>4445.6400000000003</v>
      </c>
    </row>
    <row r="312" spans="2:13" ht="15.75" x14ac:dyDescent="0.25">
      <c r="B312" s="10">
        <v>2614.0100000000002</v>
      </c>
      <c r="C312" s="29" t="s">
        <v>17</v>
      </c>
      <c r="D312" s="28" t="s">
        <v>316</v>
      </c>
      <c r="E312" s="22">
        <v>29101</v>
      </c>
      <c r="F312" s="22" t="s">
        <v>18</v>
      </c>
      <c r="G312" s="22" t="s">
        <v>317</v>
      </c>
      <c r="H312" s="23"/>
      <c r="I312" s="22" t="s">
        <v>16</v>
      </c>
      <c r="J312" s="6">
        <v>44719</v>
      </c>
      <c r="K312" s="7">
        <v>8018.1</v>
      </c>
      <c r="L312" s="9">
        <v>66.81</v>
      </c>
      <c r="M312" s="7">
        <v>7950.29</v>
      </c>
    </row>
    <row r="313" spans="2:13" ht="15.75" x14ac:dyDescent="0.25">
      <c r="B313" s="10">
        <v>2614.0100000000002</v>
      </c>
      <c r="C313" s="29" t="s">
        <v>17</v>
      </c>
      <c r="D313" s="28" t="s">
        <v>316</v>
      </c>
      <c r="E313" s="22">
        <v>29102</v>
      </c>
      <c r="F313" s="22" t="s">
        <v>18</v>
      </c>
      <c r="G313" s="22" t="s">
        <v>317</v>
      </c>
      <c r="H313" s="23"/>
      <c r="I313" s="22" t="s">
        <v>16</v>
      </c>
      <c r="J313" s="6">
        <v>44719</v>
      </c>
      <c r="K313" s="7">
        <v>8018.1</v>
      </c>
      <c r="L313" s="9">
        <v>66.81</v>
      </c>
      <c r="M313" s="7">
        <v>7950.29</v>
      </c>
    </row>
    <row r="314" spans="2:13" ht="15.75" x14ac:dyDescent="0.25">
      <c r="B314" s="22">
        <v>2652.01</v>
      </c>
      <c r="C314" s="29" t="s">
        <v>322</v>
      </c>
      <c r="D314" s="28" t="s">
        <v>318</v>
      </c>
      <c r="E314" s="22">
        <v>29103</v>
      </c>
      <c r="F314" s="22" t="s">
        <v>319</v>
      </c>
      <c r="G314" s="22" t="s">
        <v>320</v>
      </c>
      <c r="H314" s="23" t="s">
        <v>321</v>
      </c>
      <c r="I314" s="22" t="s">
        <v>14</v>
      </c>
      <c r="J314" s="6">
        <v>44739</v>
      </c>
      <c r="K314" s="7">
        <v>328685.24</v>
      </c>
      <c r="L314" s="9">
        <v>0</v>
      </c>
      <c r="M314" s="7">
        <v>328685.24</v>
      </c>
    </row>
    <row r="315" spans="2:13" ht="15.75" x14ac:dyDescent="0.25">
      <c r="B315" s="22">
        <v>2611.0100000000002</v>
      </c>
      <c r="C315" s="29" t="s">
        <v>255</v>
      </c>
      <c r="D315" s="28" t="s">
        <v>11</v>
      </c>
      <c r="E315" s="22">
        <v>29104</v>
      </c>
      <c r="F315" s="22"/>
      <c r="G315" s="22"/>
      <c r="H315" s="23"/>
      <c r="I315" s="22" t="s">
        <v>14</v>
      </c>
      <c r="J315" s="6">
        <v>44736</v>
      </c>
      <c r="K315" s="7">
        <v>9976.9</v>
      </c>
      <c r="L315" s="9">
        <v>0</v>
      </c>
      <c r="M315" s="7">
        <v>9976.9</v>
      </c>
    </row>
    <row r="316" spans="2:13" ht="15.75" x14ac:dyDescent="0.25">
      <c r="B316" s="22">
        <v>2611.0100000000002</v>
      </c>
      <c r="C316" s="29" t="s">
        <v>255</v>
      </c>
      <c r="D316" s="28" t="s">
        <v>11</v>
      </c>
      <c r="E316" s="22">
        <v>29105</v>
      </c>
      <c r="F316" s="22"/>
      <c r="G316" s="22"/>
      <c r="H316" s="23"/>
      <c r="I316" s="22" t="s">
        <v>14</v>
      </c>
      <c r="J316" s="6">
        <v>44736</v>
      </c>
      <c r="K316" s="7">
        <v>9976.9</v>
      </c>
      <c r="L316" s="9">
        <v>0</v>
      </c>
      <c r="M316" s="7">
        <v>9976.9</v>
      </c>
    </row>
    <row r="317" spans="2:13" ht="15.75" x14ac:dyDescent="0.25">
      <c r="B317" s="22">
        <v>2611.0100000000002</v>
      </c>
      <c r="C317" s="29" t="s">
        <v>255</v>
      </c>
      <c r="D317" s="28" t="s">
        <v>11</v>
      </c>
      <c r="E317" s="22">
        <v>29106</v>
      </c>
      <c r="F317" s="22"/>
      <c r="G317" s="22"/>
      <c r="H317" s="23"/>
      <c r="I317" s="22" t="s">
        <v>14</v>
      </c>
      <c r="J317" s="6">
        <v>44736</v>
      </c>
      <c r="K317" s="7">
        <v>9976.9</v>
      </c>
      <c r="L317" s="9">
        <v>0</v>
      </c>
      <c r="M317" s="7">
        <v>9976.9</v>
      </c>
    </row>
    <row r="318" spans="2:13" ht="15.75" x14ac:dyDescent="0.25">
      <c r="B318" s="22">
        <v>2611.0100000000002</v>
      </c>
      <c r="C318" s="29" t="s">
        <v>255</v>
      </c>
      <c r="D318" s="28" t="s">
        <v>11</v>
      </c>
      <c r="E318" s="22">
        <v>29107</v>
      </c>
      <c r="F318" s="22"/>
      <c r="G318" s="22"/>
      <c r="H318" s="23"/>
      <c r="I318" s="22" t="s">
        <v>14</v>
      </c>
      <c r="J318" s="6">
        <v>44736</v>
      </c>
      <c r="K318" s="7">
        <v>9976.9</v>
      </c>
      <c r="L318" s="9">
        <v>0</v>
      </c>
      <c r="M318" s="7">
        <v>9976.9</v>
      </c>
    </row>
    <row r="319" spans="2:13" ht="15.75" x14ac:dyDescent="0.25">
      <c r="B319" s="22">
        <v>2611.0100000000002</v>
      </c>
      <c r="C319" s="29" t="s">
        <v>255</v>
      </c>
      <c r="D319" s="28" t="s">
        <v>11</v>
      </c>
      <c r="E319" s="22">
        <v>29108</v>
      </c>
      <c r="F319" s="22"/>
      <c r="G319" s="22"/>
      <c r="H319" s="23"/>
      <c r="I319" s="22" t="s">
        <v>14</v>
      </c>
      <c r="J319" s="6">
        <v>44736</v>
      </c>
      <c r="K319" s="7">
        <v>9976.9</v>
      </c>
      <c r="L319" s="9">
        <v>0</v>
      </c>
      <c r="M319" s="7">
        <v>9976.9</v>
      </c>
    </row>
    <row r="320" spans="2:13" ht="15.75" x14ac:dyDescent="0.25">
      <c r="B320" s="22">
        <v>2611.0100000000002</v>
      </c>
      <c r="C320" s="29" t="s">
        <v>255</v>
      </c>
      <c r="D320" s="28" t="s">
        <v>11</v>
      </c>
      <c r="E320" s="22">
        <v>29109</v>
      </c>
      <c r="F320" s="22"/>
      <c r="G320" s="22"/>
      <c r="H320" s="23"/>
      <c r="I320" s="22" t="s">
        <v>14</v>
      </c>
      <c r="J320" s="6">
        <v>44736</v>
      </c>
      <c r="K320" s="7">
        <v>9976.9</v>
      </c>
      <c r="L320" s="9">
        <v>0</v>
      </c>
      <c r="M320" s="7">
        <v>9976.9</v>
      </c>
    </row>
    <row r="321" spans="2:13" ht="15.75" x14ac:dyDescent="0.25">
      <c r="B321" s="22">
        <v>2611.0100000000002</v>
      </c>
      <c r="C321" s="29" t="s">
        <v>255</v>
      </c>
      <c r="D321" s="28" t="s">
        <v>11</v>
      </c>
      <c r="E321" s="22">
        <v>29110</v>
      </c>
      <c r="F321" s="22"/>
      <c r="G321" s="22"/>
      <c r="H321" s="23"/>
      <c r="I321" s="22" t="s">
        <v>14</v>
      </c>
      <c r="J321" s="6">
        <v>44736</v>
      </c>
      <c r="K321" s="7">
        <v>9976.9</v>
      </c>
      <c r="L321" s="9">
        <v>0</v>
      </c>
      <c r="M321" s="7">
        <v>9976.9</v>
      </c>
    </row>
    <row r="322" spans="2:13" ht="15.75" x14ac:dyDescent="0.25">
      <c r="B322" s="22">
        <v>2611.0100000000002</v>
      </c>
      <c r="C322" s="29" t="s">
        <v>255</v>
      </c>
      <c r="D322" s="28" t="s">
        <v>11</v>
      </c>
      <c r="E322" s="22">
        <v>29111</v>
      </c>
      <c r="F322" s="22"/>
      <c r="G322" s="22"/>
      <c r="H322" s="23"/>
      <c r="I322" s="22" t="s">
        <v>14</v>
      </c>
      <c r="J322" s="6">
        <v>44736</v>
      </c>
      <c r="K322" s="7">
        <v>9976.9</v>
      </c>
      <c r="L322" s="9">
        <v>0</v>
      </c>
      <c r="M322" s="7">
        <v>9976.9</v>
      </c>
    </row>
    <row r="323" spans="2:13" ht="15.75" x14ac:dyDescent="0.25">
      <c r="B323" s="22">
        <v>2611.0100000000002</v>
      </c>
      <c r="C323" s="29" t="s">
        <v>255</v>
      </c>
      <c r="D323" s="28" t="s">
        <v>11</v>
      </c>
      <c r="E323" s="22">
        <v>29112</v>
      </c>
      <c r="F323" s="22"/>
      <c r="G323" s="22"/>
      <c r="H323" s="23"/>
      <c r="I323" s="22" t="s">
        <v>14</v>
      </c>
      <c r="J323" s="6">
        <v>44736</v>
      </c>
      <c r="K323" s="7">
        <v>9976.9</v>
      </c>
      <c r="L323" s="9">
        <v>0</v>
      </c>
      <c r="M323" s="7">
        <v>9976.9</v>
      </c>
    </row>
    <row r="324" spans="2:13" ht="15.75" x14ac:dyDescent="0.25">
      <c r="B324" s="22">
        <v>2611.0100000000002</v>
      </c>
      <c r="C324" s="29" t="s">
        <v>255</v>
      </c>
      <c r="D324" s="28" t="s">
        <v>11</v>
      </c>
      <c r="E324" s="22">
        <v>29113</v>
      </c>
      <c r="F324" s="22"/>
      <c r="G324" s="22"/>
      <c r="H324" s="23"/>
      <c r="I324" s="22" t="s">
        <v>14</v>
      </c>
      <c r="J324" s="6">
        <v>44736</v>
      </c>
      <c r="K324" s="7">
        <v>9976.9</v>
      </c>
      <c r="L324" s="9">
        <v>0</v>
      </c>
      <c r="M324" s="7">
        <v>9976.9</v>
      </c>
    </row>
    <row r="325" spans="2:13" ht="15.75" x14ac:dyDescent="0.25">
      <c r="B325" s="22">
        <v>2619.0100000000002</v>
      </c>
      <c r="C325" s="29" t="s">
        <v>324</v>
      </c>
      <c r="D325" s="28" t="s">
        <v>323</v>
      </c>
      <c r="E325" s="22">
        <v>29114</v>
      </c>
      <c r="F325" s="22"/>
      <c r="G325" s="22"/>
      <c r="H325" s="23"/>
      <c r="I325" s="22" t="s">
        <v>14</v>
      </c>
      <c r="J325" s="6">
        <v>44628</v>
      </c>
      <c r="K325" s="7">
        <v>28001.4</v>
      </c>
      <c r="L325" s="9">
        <v>1866.69</v>
      </c>
      <c r="M325" s="7">
        <v>26133.71</v>
      </c>
    </row>
    <row r="326" spans="2:13" ht="15.75" x14ac:dyDescent="0.25">
      <c r="B326" s="22">
        <v>2619.0100000000002</v>
      </c>
      <c r="C326" s="29" t="s">
        <v>325</v>
      </c>
      <c r="D326" s="28" t="s">
        <v>323</v>
      </c>
      <c r="E326" s="22">
        <v>29115</v>
      </c>
      <c r="F326" s="22"/>
      <c r="G326" s="22"/>
      <c r="H326" s="23"/>
      <c r="I326" s="22" t="s">
        <v>14</v>
      </c>
      <c r="J326" s="6">
        <v>44564</v>
      </c>
      <c r="K326" s="7">
        <v>109976</v>
      </c>
      <c r="L326" s="9">
        <v>5498.75</v>
      </c>
      <c r="M326" s="7">
        <v>104476.25</v>
      </c>
    </row>
    <row r="327" spans="2:13" ht="15.75" x14ac:dyDescent="0.25">
      <c r="B327" s="22">
        <v>2623.01</v>
      </c>
      <c r="C327" s="29" t="s">
        <v>327</v>
      </c>
      <c r="D327" s="28" t="s">
        <v>326</v>
      </c>
      <c r="E327" s="22">
        <v>29116</v>
      </c>
      <c r="F327" s="22"/>
      <c r="G327" s="22"/>
      <c r="H327" s="23"/>
      <c r="I327" s="22" t="s">
        <v>15</v>
      </c>
      <c r="J327" s="6">
        <v>44608</v>
      </c>
      <c r="K327" s="7">
        <v>32420.2</v>
      </c>
      <c r="L327" s="9">
        <v>2161.2800000000002</v>
      </c>
      <c r="M327" s="9">
        <v>30257.919999999998</v>
      </c>
    </row>
    <row r="328" spans="2:13" ht="15.75" x14ac:dyDescent="0.25">
      <c r="B328" s="22">
        <v>2623.01</v>
      </c>
      <c r="C328" s="29" t="s">
        <v>327</v>
      </c>
      <c r="D328" s="28" t="s">
        <v>326</v>
      </c>
      <c r="E328" s="22">
        <v>29117</v>
      </c>
      <c r="F328" s="22"/>
      <c r="G328" s="22"/>
      <c r="H328" s="23"/>
      <c r="I328" s="22" t="s">
        <v>15</v>
      </c>
      <c r="J328" s="6">
        <v>44608</v>
      </c>
      <c r="K328" s="7">
        <v>32420.2</v>
      </c>
      <c r="L328" s="9">
        <v>2161.2800000000002</v>
      </c>
      <c r="M328" s="9">
        <v>30257.919999999998</v>
      </c>
    </row>
    <row r="329" spans="2:13" ht="15.75" x14ac:dyDescent="0.25">
      <c r="B329" s="22">
        <v>2623.01</v>
      </c>
      <c r="C329" s="29" t="s">
        <v>327</v>
      </c>
      <c r="D329" s="28" t="s">
        <v>326</v>
      </c>
      <c r="E329" s="22">
        <v>29118</v>
      </c>
      <c r="F329" s="22"/>
      <c r="G329" s="22"/>
      <c r="H329" s="23"/>
      <c r="I329" s="22" t="s">
        <v>15</v>
      </c>
      <c r="J329" s="6">
        <v>44608</v>
      </c>
      <c r="K329" s="7">
        <v>32420.2</v>
      </c>
      <c r="L329" s="9">
        <v>2161.2800000000002</v>
      </c>
      <c r="M329" s="9">
        <v>30257.919999999998</v>
      </c>
    </row>
    <row r="330" spans="2:13" ht="15.75" x14ac:dyDescent="0.25">
      <c r="B330" s="22">
        <v>2623.01</v>
      </c>
      <c r="C330" s="29" t="s">
        <v>327</v>
      </c>
      <c r="D330" s="28" t="s">
        <v>328</v>
      </c>
      <c r="E330" s="22">
        <v>29119</v>
      </c>
      <c r="F330" s="22" t="s">
        <v>329</v>
      </c>
      <c r="G330" s="22" t="s">
        <v>330</v>
      </c>
      <c r="H330" s="23" t="s">
        <v>331</v>
      </c>
      <c r="I330" s="22" t="s">
        <v>254</v>
      </c>
      <c r="J330" s="6">
        <v>44608</v>
      </c>
      <c r="K330" s="7">
        <v>11500</v>
      </c>
      <c r="L330" s="9">
        <v>959.25</v>
      </c>
      <c r="M330" s="9">
        <v>10540.75</v>
      </c>
    </row>
    <row r="331" spans="2:13" ht="16.5" thickBot="1" x14ac:dyDescent="0.3">
      <c r="B331" s="10">
        <v>2614.0100000000002</v>
      </c>
      <c r="C331" s="29" t="s">
        <v>336</v>
      </c>
      <c r="D331" s="28" t="s">
        <v>332</v>
      </c>
      <c r="E331" s="22">
        <v>20120</v>
      </c>
      <c r="F331" s="22" t="s">
        <v>333</v>
      </c>
      <c r="G331" s="22" t="s">
        <v>334</v>
      </c>
      <c r="H331" s="23"/>
      <c r="I331" s="22" t="s">
        <v>335</v>
      </c>
      <c r="J331" s="6">
        <v>44748</v>
      </c>
      <c r="K331" s="7">
        <v>3800</v>
      </c>
      <c r="L331" s="9">
        <v>31.66</v>
      </c>
      <c r="M331" s="9">
        <v>3767.34</v>
      </c>
    </row>
    <row r="332" spans="2:13" ht="16.5" thickBot="1" x14ac:dyDescent="0.3">
      <c r="B332" s="30"/>
      <c r="C332" s="31"/>
      <c r="D332" s="31"/>
      <c r="E332" s="31"/>
      <c r="F332" s="31"/>
      <c r="G332" s="32" t="s">
        <v>22</v>
      </c>
      <c r="H332" s="33"/>
      <c r="I332" s="33"/>
      <c r="J332" s="33"/>
      <c r="K332" s="34">
        <f>SUM(Tabla2[[#Data],[#Totals],[VALOR ADQUISICION]])</f>
        <v>19779697.630000006</v>
      </c>
      <c r="L332" s="34">
        <f>SUBTOTAL(109,Tabla2[DEPRECIACION ACUMULADA])</f>
        <v>603438.95999999822</v>
      </c>
      <c r="M332" s="34">
        <f>SUM(Tabla2[VALOR EN LIBRO])</f>
        <v>19175945.780000001</v>
      </c>
    </row>
    <row r="335" spans="2:13" x14ac:dyDescent="0.25">
      <c r="L335" s="35"/>
      <c r="M335" s="35"/>
    </row>
    <row r="336" spans="2:13" x14ac:dyDescent="0.25">
      <c r="L336" s="35"/>
      <c r="M336" s="35"/>
    </row>
  </sheetData>
  <mergeCells count="4">
    <mergeCell ref="B1:M1"/>
    <mergeCell ref="B2:M2"/>
    <mergeCell ref="B3:M3"/>
    <mergeCell ref="G332:J332"/>
  </mergeCells>
  <conditionalFormatting sqref="E7:E186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Altagracia Frias Geraldo</dc:creator>
  <cp:lastModifiedBy>Manuel Emilio Florian Mendez</cp:lastModifiedBy>
  <dcterms:created xsi:type="dcterms:W3CDTF">2022-02-21T15:25:07Z</dcterms:created>
  <dcterms:modified xsi:type="dcterms:W3CDTF">2022-07-13T19:50:35Z</dcterms:modified>
</cp:coreProperties>
</file>