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D" sheetId="62" r:id="rId1"/>
  </sheets>
  <definedNames>
    <definedName name="_xlnm.Print_Area" localSheetId="0">D!$A$1:$H$223</definedName>
    <definedName name="_xlnm.Print_Titles" localSheetId="0">D!$1:$11</definedName>
  </definedNames>
  <calcPr calcId="145621"/>
</workbook>
</file>

<file path=xl/calcChain.xml><?xml version="1.0" encoding="utf-8"?>
<calcChain xmlns="http://schemas.openxmlformats.org/spreadsheetml/2006/main">
  <c r="H13" i="62" l="1"/>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H149" i="62" s="1"/>
  <c r="H150" i="62" s="1"/>
  <c r="H151" i="62" s="1"/>
  <c r="H152" i="62" s="1"/>
  <c r="H153" i="62" s="1"/>
  <c r="H154" i="62" s="1"/>
  <c r="H155" i="62" s="1"/>
  <c r="H156" i="62" s="1"/>
  <c r="H157" i="62" s="1"/>
  <c r="H158" i="62" s="1"/>
  <c r="H159" i="62" s="1"/>
  <c r="H160" i="62" s="1"/>
  <c r="H161" i="62" s="1"/>
  <c r="H162" i="62" s="1"/>
  <c r="H163" i="62" s="1"/>
  <c r="H164" i="62" s="1"/>
  <c r="H165" i="62" s="1"/>
  <c r="H166" i="62" s="1"/>
  <c r="H167" i="62" s="1"/>
  <c r="H168" i="62" s="1"/>
  <c r="H169" i="62" s="1"/>
  <c r="H170" i="62" s="1"/>
  <c r="H171" i="62" s="1"/>
  <c r="H172" i="62" s="1"/>
  <c r="H173" i="62" s="1"/>
  <c r="H174" i="62" s="1"/>
  <c r="H175" i="62" s="1"/>
  <c r="H176" i="62" s="1"/>
  <c r="H177" i="62" s="1"/>
  <c r="G178" i="62"/>
  <c r="F178" i="62"/>
  <c r="H178" i="62" l="1"/>
</calcChain>
</file>

<file path=xl/sharedStrings.xml><?xml version="1.0" encoding="utf-8"?>
<sst xmlns="http://schemas.openxmlformats.org/spreadsheetml/2006/main" count="462" uniqueCount="270">
  <si>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</si>
  <si>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</si>
  <si>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</si>
  <si>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</si>
  <si>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</si>
  <si>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</si>
  <si>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</si>
  <si>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</si>
  <si>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</si>
  <si>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</si>
  <si>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</si>
  <si>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</si>
  <si>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</si>
  <si>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</si>
  <si>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</si>
  <si>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</si>
  <si>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</si>
  <si>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</si>
  <si>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 xml:space="preserve">                                                                                                                                           </t>
  </si>
  <si>
    <t>Consorcio de Tarjetas Dominicanas, S. A</t>
  </si>
  <si>
    <t>Elvis Eladio Cruz Maríñez</t>
  </si>
  <si>
    <t>Nomina Masiva al Personal de la Dirección de Farmacias del Pueblo</t>
  </si>
  <si>
    <t>N/M</t>
  </si>
  <si>
    <t>Edson Oscar Reyes Novas</t>
  </si>
  <si>
    <t>Nomina Masiva al Personal del Departamento de Ingeniería e Infraestructura</t>
  </si>
  <si>
    <t>Nomina Masiva al Personal de Mantenimiento de Santiago</t>
  </si>
  <si>
    <t>Nomina Masiva al Personal de la Sección de Ingresos (Colectores)</t>
  </si>
  <si>
    <t>Nomina Masiva al Personal del Departamento de Comunicaciones</t>
  </si>
  <si>
    <t>Nomina Masiva al Personal del Departamento de Bienestar Social</t>
  </si>
  <si>
    <t>Nomina Masiva al Personal del Departamento de Fiscalización</t>
  </si>
  <si>
    <t>Bolívar Benítez Campusano</t>
  </si>
  <si>
    <t>Mártires Reyes Pérez</t>
  </si>
  <si>
    <t>Hairo Pérez</t>
  </si>
  <si>
    <t>Nomina Masiva al Personal de la Dirección de Recursos Humanos</t>
  </si>
  <si>
    <t>Rudy Alberto Melo Beltré</t>
  </si>
  <si>
    <t>Navila Alfonso Reyes</t>
  </si>
  <si>
    <t>Jeannette Altagracia Abreu</t>
  </si>
  <si>
    <t>Llaneyra Santos Jaquez</t>
  </si>
  <si>
    <t>Nomina Masiva al Personal del Departamento Administrativo</t>
  </si>
  <si>
    <t>Balance Conciliado al 29-04-22</t>
  </si>
  <si>
    <t>Correspondiente al Mes de Mayo 2022</t>
  </si>
  <si>
    <t>26522338375</t>
  </si>
  <si>
    <t>26522326774</t>
  </si>
  <si>
    <t>26522301408</t>
  </si>
  <si>
    <t>26522290858</t>
  </si>
  <si>
    <t>26522278963</t>
  </si>
  <si>
    <t>D.G.I.I.- Art. 12 Ley 288-04</t>
  </si>
  <si>
    <t>Heriberto Castillo García</t>
  </si>
  <si>
    <t>Nelson Alcides Minyety</t>
  </si>
  <si>
    <t>Doris Hesni Nehme</t>
  </si>
  <si>
    <t>Edwin Efraín Mora González</t>
  </si>
  <si>
    <t>Pago de Viáticos, al personal de Dirección Administrativa Financiera (Departamento Financiero), que estará participando en la Supervisión del Inventario de medicamentos, que se realizara en el Almacén Regional Norte de la Provincia de Santiago, del 05 al 08 de Mayo del presente año.-</t>
  </si>
  <si>
    <t>Pago de Viáticos, al personal de Dirección Administrativa Financiera (Departamento Administrativo), que estará participando en la Supervisión del Inventario de medicamentos, que se realizara en el Almacén Regional Norte de la Provincia de Santiago, del 05 al 08 de Mayo del presente año.-</t>
  </si>
  <si>
    <t>Nomina Masiva al Personal de la Dirección de Operaciones &amp; Logística</t>
  </si>
  <si>
    <t>Pago de Viáticos, al personal de la División de Transportación, bajo la Supervisión de la División de Control de Bienes, que estará trasladando al personal que realizara el Inventario de Medicamentos, en el Almacén Regional Norte de la Provincia de Santiago, correspondiente a los días del 05 al 08 de Mayo del año en curso.-</t>
  </si>
  <si>
    <t>Nomina Masiva al Personal de la División de Control de Bienes</t>
  </si>
  <si>
    <t>Pago de Viáticos, al personal de la Dirección de Recursos Humanos, que estuvo realizando la Coordinación de Capacitación sobre Comunicación Efectiva, en el Almacén Regional Norte, de la Provincia de Santiago, correspondiente al día 28 de Abril del presente año.-</t>
  </si>
  <si>
    <t>Pago de Viáticos, al personal del Departamento de Ingeniería e Infraestructura, que estuvo realizando trabajos de: Desinstalación de aire acondicionado dañado, por otro aire, en la FP Verón, Punta Cana; traslado de carpa, desde la FP UASD Santiago, hacia el Almacén de los Alcarrizos en Santo Domingo; mantenimiento de pintura frontal, entrega de silla y cambio de llavín, en la FP Hato Mayor; retoque de pintura en la FP Hospital Municipal Monte Plata; colocación de tubos para lámparas e instalación de dispensador de papel, en la FP Hospital Juan Pablo Pina, entre otros; estas labores fueron realizadas, en las Farmacias del Pueblo de las Provincias de Higuey, Punta Cana, Santiago, San Pedro, Hato Mayor y Monte Plata, correspondiente a los días 01, 04 y 05 de Abril del presente año.</t>
  </si>
  <si>
    <t>José Herrera</t>
  </si>
  <si>
    <t>Alejandro Rojas López</t>
  </si>
  <si>
    <t>Pago de Viáticos, al personal de la División de Transportación, que estuvo trasladando un personal de la Dirección de Recurso Humanos, con la finalidad de realizar Capacitaciones Regionales, en la Provincia de Azua, correspondiente a los días 25, 27 y 29 del mes Abril del presente año.</t>
  </si>
  <si>
    <t>Pago de Viáticos, al personal de la División de Transportación, que estuvo trasladando un personal de la Dirección de Farmacias del Pueblo, hacia la Provincia de San Pedro de Macorís, correspondiente al día 20 de Abril del presente año.</t>
  </si>
  <si>
    <t>Luis Nicolás Santiago Lora</t>
  </si>
  <si>
    <t>Jesucita Feliz de Martínez</t>
  </si>
  <si>
    <t>Pago de Viáticos, al personal de Mantenimiento de Santiago, bajo la Supervisión del Departamento de Ingeniería e Infraestructura, que estuvo realizando trabajos de mantenimiento, en las Farmacias del Pueblo de las Provincias de María Trinidad Sánchez y Duarte (San Francisco de Macorís), correspondiente a los días 11 y 13 de Abril del presente año.-</t>
  </si>
  <si>
    <t>Pago de Viáticos, al personal de Mantenimiento de Santiago, bajo la Supervisión del Departamento de Ingeniería e Infraestructura, que estuvo realizando trabajos de mantenimiento, en las Farmacias del Pueblo de las Provincias de Puerto Plata y La Vega, correspondiente a los días del 18 y 19 de Abril del presente año.-</t>
  </si>
  <si>
    <t>Niurkelin Herrera Cuevas</t>
  </si>
  <si>
    <t>Ramona Beatriz Ortiz Ortiz</t>
  </si>
  <si>
    <t>Nomina Masiva al Personal del Departamento de Seguridad 
Militar y Policial</t>
  </si>
  <si>
    <t>Nidia Altagracia Padrón Pimentel</t>
  </si>
  <si>
    <t>María Altagracia Hilario Hidalgo</t>
  </si>
  <si>
    <t>Jorge Arturo Sierra del Valle</t>
  </si>
  <si>
    <t>Robert Otoniel Villar</t>
  </si>
  <si>
    <t>Pago de Viáticos, al personal del Departamento de Ingeniería e Infraestructura, que estuvo realizando trabajos de: Instalación de anaqueles, de accesorios de baño, mantenimiento de pintura y entrega de activos fijo, en la FP Madre Vieja; mantenimiento de pintura y entrega de activos fijo, en la FP Hospital Alberto Gautreaux; pintura y mantenimiento del aire acondicionado y de los desagües del techo, en la FP Las Galeras; entrega de activos fijo, chequeo e instalación de lámparas y cambio de llavín, en las FP Cristo de Los Milagros y FP Gonzalo, entre otros; estas labores fueron realizadas en las Farmacias del Pueblo de las Provincias de San Cristóbal, Samaná y Monte Plata,  correspondiente  a los días 29 de Marzo y a los días 11, 12 y 13 de Abril  del presente año.-</t>
  </si>
  <si>
    <t>Pago de Viáticos, al personal del Departamento de Ingeniería e Infraestructura, que estuvo realizando trabajos de: Traslado y entrega de mesas en el Ayuntamiento de San Pedro de Macorís, solicitado por el Departamento de Comunicaciones; entrega de accesorios, mantenimiento de pintura y cambio de llavín, en las FP Piedra Blanca, Sonador y FP Marchena; desinstalación e instalación de aire acondicionado, en la FP Hospital Municipal Piedra Blanca; instalación de aire acondicionado, mantenimiento de pintura, cambio de llavín y traslado de accesorios, en la FP Moscú, entre otros; estas labores fueron realizadas en las Farmacias del Pueblo de las Provincias de San Pedro, San Cristóbal, Monseñor Nouel, Samaná y Bani,  correspondiente  a los días 07, 08 y 11 de Abril  del presente año.-</t>
  </si>
  <si>
    <t>Nomina Masiva al Personal de la División de Mejora y Acondicionamiento Físico</t>
  </si>
  <si>
    <t>Pago de Viáticos, al personal de la División de Mejora y Acondicionamiento Físico, que estuvo realizando trabajos de evaluación de espacios físicos, para las habilitaciones de futuras Farmacias del Pueblo, en la Provincia de Azua, correspondiente al día 27 de Abril del año en curso.</t>
  </si>
  <si>
    <t>Pago de Viáticos, al personal de Dirección de Farmacias del Pueblo, que estuvo participando en los levantamientos de solicitudes de nuevas Farmacias del Pueblo, visitando la gobernación provincial y participando en las capacitaciones de farmacéuticas, en la región sur, Provincia de Azua, correspondiente al día 27 de Abril del año en curso.</t>
  </si>
  <si>
    <t>Pago de Viáticos, al personal del Departamento de Ingeniería e Infraestructura, que estuvo realizando trabajos de: Levantamiento para el nuevo proceso de construcción de 80 Farmacias del Pueblo, en coordinación con los Ingenieros Regionales del Servicio Regional de Salud, en las Provincias de Santiago, Puerto Plata, Monseñor Nouel, Maria Trinidad Sanchez, Samaná y Duarte (San Francisco de Macorís),  correspondiente a los días 09, 10, 11, 12 y 13 de Mayo del año en curso.</t>
  </si>
  <si>
    <t>Santo Gervasio</t>
  </si>
  <si>
    <t>Pago de Viáticos, al personal de la Dirección General, que estuvo participando en el Encuentro con la Sra. Raquel Peña, Vice presidenta de la Republica y con las Juntas de Vecinos de Santiago Oeste (Cien Fuegos), en la Provincia de Santiago, correspondiente al Domingo 08 de Mayo del año en curso.</t>
  </si>
  <si>
    <t>Pago de Viáticos, al personal del Departamento Administrativo, que estuvo realizando labores de supervisión, en el Almacén Regional Norte, de la Provincia de Santiago, correspondiente al día 28 de Abril del año en curso.</t>
  </si>
  <si>
    <t>Wandy Fabián Figueroa</t>
  </si>
  <si>
    <t>Pago de Viáticos, al personal de la Dirección de Farmacias del Pueblo, que estuvo visitando la Sede Central de Santo Domingo, desde la Provincia de Monte Plata, con la finalidad de entregar documentos relativos a sus labores habituales (Cubriendo zona vacante de supervisión), correspondiente al día 11 de Marzo del año en curso.</t>
  </si>
  <si>
    <t>Pablo Zacarías Taveras Duval</t>
  </si>
  <si>
    <t>Pago de Viáticos, al personal de la División de Transportación, que estuvo transportando un personal del Departamento de Fiscalización, al Almacén Regional Norte, de la Provincia de Santiago, correspondiente al día 06 de Abril del año en curso.</t>
  </si>
  <si>
    <t>Pago de Viáticos, al personal del Departamento de Fiscalización, que estuvo participando en un inventario del Almacén de Suministro, del Almacén Regional Norte, de la Provincia de Santiago, correspondiente a los días 10 y 11 de Mayo del año en curso.</t>
  </si>
  <si>
    <t>Pago de Viáticos, al personal del Departamento de Fiscalización, que estuvo participando en la recepción de 40,000 Unidades de batas Aura Natural, en la Metropolitana, correspondiente al día 28 de Abril del año en curso.</t>
  </si>
  <si>
    <t>Pago de Viáticos, al personal del Departamento de Seguridad Militar y Policial, que estuvo realizando trabajos institucional, en el Almacén Regional Norte, de la Provincia de Santiago, correspondiente al día 11 de Mayo del presente año.</t>
  </si>
  <si>
    <t>Cargos por Impuestos del 0.015%, según la Ley 288-04, 
correspondientes al Mes de Mayo de 2022.</t>
  </si>
  <si>
    <t>Cargos y Comisiones Bancarias, correspondientes  al 
Mes de Mayo de 2022.</t>
  </si>
  <si>
    <t>Recarga de Combustible, al personal de la División de Mejora y Acondicionamiento Físico, que estuvo realizando la entrega de activos fijos, en las Farmacias del Pueblo Laguna Salada, Hospital Materno Infantil, Hospital Regional Luis L. Bogart; Hospital Municipal Loma de Cabrera, Hospital Ramón Matías Mella, El Vigiador y la Vigía, de las Provincias de Dajabon, Monte Cristi y Valverde Mao, correspondiente
a los días 09 y 10 de Mayo del presente año.-</t>
  </si>
  <si>
    <t>Anilda Altagracia Quezada Rosario</t>
  </si>
  <si>
    <t>26748104433</t>
  </si>
  <si>
    <t>Crédito a Cuenta Cliente</t>
  </si>
  <si>
    <t>Sobrante de la Transferencia a Terceros No. 26463256134, por la compra de alimentos misceláneos, realizada a favor de Dany Alexander de Aza,  en fecha 28-04-22,  por un valor total de $18,000.00 (Expediente No. 00444)</t>
  </si>
  <si>
    <t>Juan Pablo Ureña González</t>
  </si>
  <si>
    <t>Francisco Gerardo Herrera Pérez</t>
  </si>
  <si>
    <t xml:space="preserve">Promese Cal  </t>
  </si>
  <si>
    <t>Prisci Delicia Pujols Mejía</t>
  </si>
  <si>
    <t xml:space="preserve">Elvin Antonio Rodríguez </t>
  </si>
  <si>
    <t>Nomina Masiva al Personal de la Dirección de Trámites y Servicios
para  la Salud</t>
  </si>
  <si>
    <t>Adolfo Núñez Rojas</t>
  </si>
  <si>
    <t>Pablo Ogando Frías</t>
  </si>
  <si>
    <t>Juan Alberto Collado</t>
  </si>
  <si>
    <t>Jeffrey Enmanuel Pérez Pérez</t>
  </si>
  <si>
    <t>Pago de Viáticos, al personal de Dirección de Tramites y Servicios para la Salud, que estará participando en una Reunión sobre la Organización de Áreas, del Almacén Regional Norte, de la Provincia de Santiago, correspondiente al día 26 de Mayo del presente año.-</t>
  </si>
  <si>
    <t>Pago de Viáticos, al personal del Departamento Administrativo, que estuvo supervisando los activos fijos instalados en las Farmacias del Pueblo, de las Provincias de Azua, Bani y San Cristóbal, correspondiente al día 20 de Mayo del año en curso.</t>
  </si>
  <si>
    <t>Nomina Masiva al Personal de la Sub Dirección (Carlos A. Padilla)</t>
  </si>
  <si>
    <t>Pago de Viáticos, al personal de la Sub Dirección (Sub Director Carlos Alberto Padilla), que estuvo realizando la supervisión de las Farmacias del Pueblo Guanuma, Don Juan, entre otras, de las Provincias de Monte Plata, Cotui, San Francisco, Villa Tapia y Salcedo, correspondiente al día 18 de Mayo del año en curso.</t>
  </si>
  <si>
    <t>Ayda Maritza Ramos Estévez 
(Ana Bartolina Ramos Estévez)</t>
  </si>
  <si>
    <t>Manuel Alberto Rivera Aristy</t>
  </si>
  <si>
    <t>Yudi Esther Marcano Corcino</t>
  </si>
  <si>
    <t>Pago de Viáticos, al personal de la División de Transportación, que estuvo trasladando un personal del Departamento de Ingeniería e Infraestructura, con la finalidad de realizar mantenimientos a varias Farmacias del Pueblo, ubicadas en la Provincia de Bonao (Monseñor Nouel), correspondiente al día 11 de Mayo del año en curso.</t>
  </si>
  <si>
    <t>Compra de materiales eléctricos, para ser utilizados en la fabricación de una extensión eléctrica, a fin de ser empleada en los actos de inauguración de nuevas Farmacias del Pueblo, según comunicación No. MAF-2022-0105, realizada en fecha 13-05-22, por el Encargado de la División de Mejora y Acondicionamiento Físico.</t>
  </si>
  <si>
    <t>Compra de tres  discos de corte metabo ultrafino 9" x 5/64", para ser utilizados en la reparación de la bomba de aguas negras, según comunicación No. MAF-2022-0106, realizada en fecha 13-05-22, por el Encargado de la División de Mejora y Acondicionamiento Físico.</t>
  </si>
  <si>
    <t>Compra de Almuerzos, para el personal de la Dirección de Operaciones &amp; Logística, Departamento Financiero, División de Control de Bienes, con el apoyo del Departamento de Seguridad Militar y Policial, División de Transportación y División de Mejora y Acondicionamiento Físico, que estuvo trabajando en horario extraordinario, el Domingo 01 de Mayo del presente año, en el proceso de montaje y logística, del Inventario de Medicamentos, que se llevo a cabo en el Almacén Regional Norte, de la Provincia de Santiago, del 03 al 08 de Mayo del año en curso.</t>
  </si>
  <si>
    <t>Compra de un galo de pintura acrílica, color verde manzana, para ser utilizado en el mantenimiento de la parte frontal de la Farmacia del Pueblo Los Bomberos, instalada en la Ave. Mella, según comunicación No. MAF-2022-0069, realizada en fecha 18-05-22, por el Encargado de la División de Mejora y Acondicionamiento Físico.</t>
  </si>
  <si>
    <t>Pago de Viáticos, al personal del Departamento Administrativo, que estuvo realizando la supervisión del Almacén de Herramientas, ubicado en el Almacén Regional Norte, de la Provincia de Santiago, correspondiente a los días 10 y 11 de Mayo del año en curso.</t>
  </si>
  <si>
    <t>Pago de Viáticos, al personal del Departamento Administrativo, que estuvo realizando la supervisión  y acondicionamiento del Almacén de Herramientas, ubicado en el Almacén Regional Norte, de la Provincia de Santiago, correspondiente a los días del 05 al 07 de Mayo del año en curso.</t>
  </si>
  <si>
    <t>Jorge Olivio Bello Peralta</t>
  </si>
  <si>
    <t>José Emmanuel Durán Tucker</t>
  </si>
  <si>
    <t>Cleto Durán</t>
  </si>
  <si>
    <t>Rubert Augusto Alcántara Hernández</t>
  </si>
  <si>
    <t>José Enmanuel Durán Tucker</t>
  </si>
  <si>
    <t>María de Los Ángeles Polanco Cepeda</t>
  </si>
  <si>
    <t>Ángel Luis de Jesús Lora</t>
  </si>
  <si>
    <t>Héctor Manuel Peña Núñez</t>
  </si>
  <si>
    <t>Carlos Francisco Hernández</t>
  </si>
  <si>
    <t>Recarga de Combustible, al personal de la División de Mejora y Acondicionamiento Físico, que estuvo realizando el mantenimiento a las Farmacias del Pueblo Hospital Municipal Elías Piña, Comendador, Matayaya, El Cercado, Hondo Valle, Bohechío, Jinova, Rancho La Guardia, en las Provincias de San Juan y Elías Piña, correspondiente a los días 27, 28 y 29 de Abril del año en curso. Nota: Esta recarga será utilizada en el vehículo que estará transportando los equipos y materiales de trabajo, que se utilizaran en las Farmacias del Pueblo.</t>
  </si>
  <si>
    <t>Recarga de Combustible, al personal de la División de Mejora y Acondicionamiento Físico, que estuvo realizando el mantenimiento a las Farmacias del Pueblo Hospital Municipal Elías Piña, Comendador, Matayaya, El Cercado, Hondo Valle, Bohechio, Jinova, Rancho La Guardia, en las Provincias de San Juan y Elías Piña, correspondiente a los días 27, 28 y 29 de Abril del año en curso. Nota: Esta recarga será utilizada en el vehículo que estará transportando al personal que estará ejecutando los trabajos de las Farmacias del Pueblo.</t>
  </si>
  <si>
    <t>Pago de Viáticos, al personal de Dirección de Trámites y Servicios para la Salud, que estará participando en la Supervisión del Inventario de medicamentos, que realizara en el Almacén Regional Norte, de la Provincia de Santiago, del 05 al 08 de Mayo del presente año.-</t>
  </si>
  <si>
    <t>Pago de Viáticos, al personal de la Dirección de Farmacias del Pueblo, que estuvo trasladándose hacia la Sede Central de Santo Domingo, desde las Provincias de Samaná, San José de Ocoa y Peravia, a realizar la entrega de documentos relativos a sus labores, tales como Reportes financieros, Pedidos, Inventarios, entre otros, correspondiente a los días 10, 30 y 31 de Marzo del año en curso.</t>
  </si>
  <si>
    <t>Pago de Viáticos, al personal de la Dirección de Farmacias del Pueblo, que estuvo trasladándose hacia la Sede Central de Santo Domingo, desde las Provincias de Barahona, Monseñor Nouel, San Juan de la Maguana, Azua, Valverde Mao, Santiago, San Cristóbal, Elías Piña, La Vega, Espaillat, Salcedo, Sánchez Ramírez,  Duarte, Santiago Rodríguez, Monte Cristi, Puerto Plata, Peravia, San José de Ocoa, y Samaná, a realizar la entrega de documentos relativos a sus labores, tales como Reportes financieros, Pedidos, Inventarios, entre otros, correspondiente a los días 05,07, 08, 11, 12, 13, 20, 21 y 22 de Abril del año en curso.</t>
  </si>
  <si>
    <t>Pago de Viáticos, al personal del Departamento de Ingeniería e Infraestructura, que estuvo realizando trabajos de: Chequeo de inversor y levantamiento eléctrico en la FP CPNA El Guineo; pintura exterior e interior en las FP CPN Jinova, Matayaya y Sabana Alta; pintura exterior e interior, en las FP Banica, Pedro Santana, Rosa Duarte y Sabana Larga,  pintura exterior e interior, en las FP El Cercado y La Rancha; estas labores fueron realizadas en las Farmacias del Pueblo de las Provincias de Monseñor Nouel, San Juan y Elías Piña, correspondiente a los días 25, 27, 28 y 29 del mes de Abril del año en curso.</t>
  </si>
  <si>
    <t>Pago de Viáticos, al personal del Departamento de Seguridad Militar y Policial, que estuvo participando como chofer y agente de seguridad, del Director General de la Institución, quien participo en la Actividad Cien Fuego, junto a la Sra. Raquel Peña, Vice Presidenta de la República Dominicana, en la Provincia de Santiago, correspondiente al día 08 de Mayo del año en curso.</t>
  </si>
  <si>
    <t>Recarga de Peaje, al personal del Departamento de Seguridad Militar y Policial, que estuvo participando como Agente de Seguridad en la Actividad del Consejo de Gobierno, el cual fue llevado a cabo en la Provincia de María Trinidad Sánchez (Nagua), correspondiente al día 22 de Mayo del presente año.</t>
  </si>
  <si>
    <t>PROGRAMA DE MEDICAMENTOS ESENCIALES (PROMESE CAL)</t>
  </si>
  <si>
    <t>Pago de Viáticos, al personal de la Dirección de Recursos Humanos, que estuvo participando en la Coordinación de la Capacitación de Servicio al Cliente Especializado, en la Provincia de Azua, correspondiente al día 27 de Abril del presente año.</t>
  </si>
  <si>
    <t>Pago de Viáticos, al personal de la Dirección de Recursos Humanos, que estuvo participando en la Coordinación de la Capacitación  sobre Manejo de Conflictos, en el Almacén Regional Norte, de la Provincia de Santiago, correspondiente al día 29 de Abril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</si>
  <si>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de Macorís, Valverde Mao, Santiago Rodríguez, Dajabon, Monte Cristi, Puerto Plata y Peravia, correspondiente al día 30 de Noviembre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</si>
  <si>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San Cristóbal, Peravia, San José de Ocoa, Azua, San Juan, Elías Piña, Barahona, Pedernales, Bahoruco, Independencia, San Pedro de Macorís, Hato Mayor, El Seibo, La Altagracia, Monseñor Nouel, La Vega y Sánchez Ramírez, correspondiente al día 02 de Diciembre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</si>
  <si>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21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</si>
  <si>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</si>
  <si>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06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</si>
  <si>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12 de Marzo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</si>
  <si>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María Trinidad Sánchez, Samaná, Sánchez Ramírez, Monseñor Nouel, La Vega, Duarte, Hermanas Mirabal y Espaillat, correspondiente al día 09 de Diciembre del año 2021.-</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</si>
  <si>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Santiago, San Pedro de Macorís, Sánchez Ramírez, Samaná, La Romana, La Altagracia y El Seibo, correspondiente al día 07 de
Diciembre del año 2021.-</t>
  </si>
  <si>
    <t>Pago de Viáticos, al personal de la Dirección de Recursos Humanos, que estará realizando labores de Supervisión, del Inventario de Medicamentos, en el Almacén Regional Norte de la Provincia de Santiago, correspondiente a los días del 05 al 08 de Mayo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</si>
  <si>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13 de Marzo del año en curso.-</t>
  </si>
  <si>
    <t>Pago de Viáticos, al personal de Dirección de Operaciones &amp; Logística, que estará participando en la Organización, Supervisión y Validación de los Reportes emitidos por el Sistema, con miras al Inventario de medicamentos, que iniciara en el Almacén Regional Norte, de la Provincia de Santiago, desde el día 05 hasta el 08 de Mayo del
presente año.-</t>
  </si>
  <si>
    <t>Pago de Viáticos, al personal de Digitación, bajo la Supervisión de la Dirección de Operaciones &amp; Logística, que estará participando en la Digitación de documentos y en la Validación de los Reportes emitidos por el Sistema, del Inventario de medicamentos, que iniciara en el Almacén Regional Norte, de la Provincia de Santiago, desde el día 05 hasta el 08 de Mayo del presente año.-</t>
  </si>
  <si>
    <t>Pago de Viáticos, al personal de Digitación, bajo la Supervisión de la Dirección de Operaciones &amp; Logística, que estará participando en la Digitación de documentos y en la Validación de los Reportes emitidos por el Sistema, del Inventario de medicamentos, que iniciara en el Almacén Regional Norte, de la Provincia de Santiago, desde el día 05 hasta el 08 de Mayo del presente año.-  (Génesis Marivic Encarnación Matías y Sergio Junior Báez Matos)</t>
  </si>
  <si>
    <t>Pago de Viáticos, al personal del Departamento de Fiscalización, que estará participando como Fiscalizadores, en el Inventario General de Medicamentos, a realizarse en el Almacén Regional Norte de la Provincia de Santiago, desde el día 05 hasta el 08 de Mayo del presente año.-</t>
  </si>
  <si>
    <t>Pago de Viáticos, al personal de la División de Control de Bienes, que estará participando en el Inventario de Medicamentos, en el Almacén Regional Norte, de la Provincia de Santiago, correspondiente a los días del 05 al 08 de Mayo del año en curso.- (María De la Altagracia Frías y Penélope Silva Romero)</t>
  </si>
  <si>
    <t>Pago de Viáticos, al personal de la División de Control 
de Bienes, que estará participando en el Inventario de Medicamentos, en el Almacén Regional Norte, de la Provincia de Santiago, correspondiente a los días del 05 al 08 de Mayo del año en curso.-</t>
  </si>
  <si>
    <t>Pago de Viáticos, al personal de la División de Control de Bienes, que estará participando en el Inventario de Medicamentos, en el Almacén Regional Norte, de la Provincia de Santiago, correspondiente a los días del 05 al 08 de Mayo del año en curso.- (Manuel Emilio Florian Méndez y Miguel Ángel Ysabel Jiménez)</t>
  </si>
  <si>
    <t>Pago de Viáticos, al personal de la División de Control de Bienes, que estará participando en el Inventario de Medicamentos, en el Almacén de la Provincia de Santiago, correspondiente a los días del 05 al 08 de Mayo del año en curso.- (Jorge Luis Pérez Gerardo, Juan Bautista Vásquez Guzmán y Milagros Alejandra Linares De Arias)</t>
  </si>
  <si>
    <t>Pago de Viáticos, al personal de la División de Control de Bienes, que estará participando en el Inventario de Medicamentos, en el Almacén de la Provincia de Santiago, correspondiente a los días del 05 al 08 de Mayo del año en curso.- (Adalkira Altagracia De La Rosa y Darilis Senise Escolástico)</t>
  </si>
  <si>
    <t>Pago de Viáticos, al personal del Departamento Financiero, que estuvo participando en la Validación del Inventario de Medicamentos, realizado en el Almacén Regional Norte de la Provincia de Santiago, correspondiente a los días del 05 al 08 de Mayo del presente año.</t>
  </si>
  <si>
    <t>Pago de Viáticos, al personal de la Sección de Ingresos (Colectores), que estuvo cubriendo de manera interina, las vacaciones de la Señora Domitila Ovalles, Colectora de la Provincia Hermanas Mirabal (Salcedo), de Azua 02, desde la Provincia de Moca, con la finalidad de realizar labores de Colecturía, correspondiente a los días 16, 17, 18, 21, 24 y 25 de Mayo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</si>
  <si>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y Santo Domingo, correspondiente al día 03 de Diciembre del año 2021.-</t>
  </si>
  <si>
    <t>Pago de Viáticos, al personal de la Dirección General que estará participando en la Jornada de Vacunación del Programa Ampliado de Inmunización (PAI), en la Provincia de Santo Domingo, el cual fue llevado a cabo desde el día 01 hasta el día 15 de Marzo del presente año.</t>
  </si>
  <si>
    <t>Pago de Viáticos, al personal de la Dirección General que estará participando en la Jornada de Vacunación del Programa Ampliado de Inmunización (PAI), en la Provincia de Santo Domingo, el cual fue llevado a cabo desde el día 16 hasta el día 31 de Marzo del presente año.</t>
  </si>
  <si>
    <t>Pago de reparaciones de gomas, efectuadas a seis (69 vehículos de la flotilla vehicular de la Institución, según comunicación No. DT 082-22, realizada por el Enc. De la División de Transportación, en fecha 03-05-22</t>
  </si>
  <si>
    <t>Pago de Viáticos, al personal del Departamento de Comunicaciones, que estuvo realizando trabajos de desmontaje, de la Capacitación Regional, celebrada en la Provincia de Azua, correspondiente al día 04 de Mayo del presente año.</t>
  </si>
  <si>
    <t>Pago de Viáticos, al personal de la División de Transportación, que estuvo transportando un personal de
la Dirección de Farmacias del Pueblo, con la finalidad de realizar una supervisión especial, en  la Provincia de El Seibo, correspondiente al día 21 de Abril del año en curso.</t>
  </si>
  <si>
    <t>Pago de Viáticos, al personal de la Dirección General que estará participando en la Jornada de Vacunación del Programa Ampliado de Inmunización (PAI), en la Provincia de Santo Domingo, el cual fue llevado a cabo desde el día 01 hasta el día 13 de Abril del presente año.</t>
  </si>
  <si>
    <t>Compra de canaletas, tomacorriente doble C y tirador de puerta, para ser utilizados en la habilitación de la nueva Farmacia del Pueblo La Zurza,  según comunicación No. 
MAF-2022-0098, realizada en fecha 05-05-22, por el Encargado de la División de Mejora y Acondicionamiento Físico.</t>
  </si>
  <si>
    <t>Pago de Viáticos, al personal de la División de Distribución de la Sede Central, que estuvo participando en el abastecimiento de medicamentos a las Farmacias del Pueblo, Programas y Transferencia, en las rutas de las Provincias de San Juan, Santiago, La Vega, Azua, Valverde Mao, Barahona, La Romana y Boca Chica, correspondiente a los días 03, 04, 07, 08, 09, 10 y 11 de Marzo del presente año.</t>
  </si>
  <si>
    <t>Pago de Viáticos, al personal de Digitación, bajo la Supervisión de la Dirección de Operaciones &amp; Logística, que estará participando en la Digitación de documentos y en la Validación de los Reportes emitidos por el Sistema, del Inventario de medicamentos, que iniciara en el Almacén Regional Norte, de la Provincia de Santiago, desde el día 05 hasta el 08 de Mayo del presente año.- (Génesis Marivic Encarnación Matías y Sergio Junior Báez Matos) 
Este pago fue realizado originalmente en fecha 04-05-22, sin embargo, el archivo TXT fue subido con error, ya que el monto que realmente le correspondía a la Sra. Encarnación Matías, era $13,600.00 y no $14,200.00 y al pagarlo nuevamente, también se le acreditó al Sr. Báez Matos, la suma de $13,600.00, por lo cual se le duplicó dicho valor. Cabe señalar, que se conversó con los dos beneficiarios y los mismos procedieron a devolver los montos que no les pertenecían, por un valor total de RD$27,600.00</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</si>
  <si>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Barahona, Bahoruco, San Cristóbal, Peravia, San José de Ocoa, Azua, San Juan, Elías Piña, Monte Plata, San Pedro de Macorís, La Romana, Hato Mayor, El Seibo, La Altagracia y Espaillat, correspondiente al día 06 de Diciembre del año 2021.-</t>
  </si>
  <si>
    <t xml:space="preserve">Ingresos recibidos por concepto de la  1era. Regularización del Fondo Reponible Institucional, correspondiente al año 2022 (Libramiento No. 8810-1de fecha 09-11-21); Transferencia recibida a través del Banco de Reservas, vía la Tesorería Nacional, en esta misma fecha. </t>
  </si>
  <si>
    <t>Pago de Viáticos, al personal de la Dirección de Recursos Humanos, que estuvo participando en la Capacitación sobre Servicio al Cliente Especializado, realizada en la Provincia de Azua, correspondiente al día 27 de Abril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</si>
  <si>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18 de Abril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</si>
  <si>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19 de Abril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</si>
  <si>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20 de Abril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</si>
  <si>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Santiago, Puerto Plata, San Pedro de Macorís, Sánchez Ramírez, Samaná, La Romana, 
El Seibo y Hato Mayor, correspondiente al día 20 de Enero del año en curso.</t>
  </si>
  <si>
    <t>Pago de Viáticos, al personal del Departamento de Ingeniería e Infraestructura, que estuvo realizando trabajos de: Pintura exterior y entrega de activos fijo, en las FP Jaquimeyes, Julia Sánchez, Paraíso, La Ciénega y Quita Coraza, en la Provincia de Barahona, correspondiente  a los días 04 y 05 de Abril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</si>
  <si>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Barahona, Bahoruco, María Trinidad Sánchez, Samaná, Sánchez Ramírez, La Vega, Monseñor Nouel y Espaillat, correspondiente al día 26 de Enero del año en curso.</t>
  </si>
  <si>
    <t>Sobrante de la Transferencia a Terceros No. 262572424520, por  la recarga de cilindros de gas, realizada a favor de José Herrera,  en fecha 09-05-22,  por un valor total de $8,856.00
(Expediente No. 00498)</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</si>
  <si>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Santo Domingo, San Pedro de Macorís, 
La Romana, Hato Mayor, Peravia y San Cristóbal, correspondiente al día 14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</si>
  <si>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Santo Domingo, Santiago, Puerto Plata, Santiago Rodríguez, Dajabon y Monte Cristi, correspondiente al día 19 de Enero del año en curso.</t>
  </si>
  <si>
    <t>Pago de Viáticos, al personal del Departamento de Bienestar Social, que estuvo participando en una Reunión y en la Supervisión de la Información referente al Programa Pausam, en el Hospital Dr. Pascasio Toribio Piantini, en la Provincia de Salcedo, correspondiente al día 29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</si>
  <si>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Santo Domingo, San Pedro de Macorís, 
Santiago y Puerto Plata, correspondiente al día 27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</si>
  <si>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San Pedro de Macorís, La Romana, Hato Mayor y Barahona, correspondiente al día 28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</si>
  <si>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Santo Domingo, Valverde Mao, Dajabon, Monte Cristi, Santiago Rodríguez, Sánchez Ramírez, Santiago, Espaillat y Monseñor Nouel, correspondiente al día 31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</si>
  <si>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Santo Domingo, San Juan, Peravia, San Cristóbal, La Vega, Monseñor Nouel y  Sánchez Ramírez, correspondiente al día 03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</si>
  <si>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Santo Domingo, María Trinidad Sánchez, Samaná, Sánchez Ramírez, Monseñor Nouel, La Vega, 
Duarte, Hermanas Mirabal, Espaillat, Santiago, San Pedro y La Altagracia, correspondiente al día 05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</si>
  <si>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las Provincias de Santo Domingo, San Cristóbal, Peravia, Azua, Barahona, Bahoruco, Pedernales, Independencia, Hermanas Mirabal, María Trinidad Sánchez, Dajabon, Valverde Mao, Monte Cristi, Santiago Rodríguez y Monte Plata, correspondiente al día 04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</si>
  <si>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La Romana, Duarte, Monseñor Nouel y Samaná, correspondiente al día
06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</si>
  <si>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rutas de la Provincia de Santo Domingo, correspondiente al día 13 de Diciembre del año 2021.-</t>
  </si>
  <si>
    <t>Pago de Viáticos, al personal de la División de Distribución de la Sede Central, que estuvo participando en el abastecimiento de medicamentos a las Farmacias del Pueblo, Programas y Transferencia, en las rutas de las Provincias de Monseñor Nouel, Santo Domingo (Ciudad Salud), Espaillat, Puerto Plata, La Vega, Duarte, Santiago Rodríguez, Monte Cristi y Sánchez Ramírez, correspondiente a los días 07, 08, 12 y 13 de Abril del presente año.-</t>
  </si>
  <si>
    <t>Pago de Viáticos, al personal de Mantenimiento de Santiago, bajo la Supervisión del Departamento de Ingeniería e Infraestructura, que estuvo realizando trabajos de mantenimiento, en las Farmacias del Pueblo de la Provincia de Puerto Plata, correspondiente a los días del 11 al 14 de Abril del presente año.-</t>
  </si>
  <si>
    <t>Pago de Viáticos, al personal de la División de Distribución de la Sede Central, que estuvo participando en el abastecimiento de medicamentos a las Farmacias del Pueblo, Programas y Transferencia, en las rutas de las Provincias de Santo Domingo (Ciudad Salud, El Higüero, La Monumental y Los Alcarrizos), La Vega, Duarte, Puerto Plata, Valverde Mao, Dajabon, Espaillat y San José de las Matas, correspondiente a los días 03, 04, 07, 08, 09, 10 y 11 de Marzo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</si>
  <si>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Santiago y Puerto Plata, correspondiente al día 13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</si>
  <si>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Santiago, Puerto Plata, Santiago Rodríguez, Dajabon y Monte Cristi, correspondiente al día 25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</si>
  <si>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San Pedro de Macorís, La Romana, Hato Mayor, La Altagracia, Santiago y Puerto Plata, correspondiente al día 01 de Febrero del año en curso.</t>
  </si>
  <si>
    <t>Pago de Viáticos, al personal de Dirección de Farmacias del Pueblo, que estuvo supervisando el Inventario de Medicamentos, realizado en el Almacén Regional Norte de la Provincia de Santiago, correspondiente a los días 05, 06 y 07 de Mayo del año en curso.</t>
  </si>
  <si>
    <t>Recarga de Peaje (Paso Rápido), a la Flotilla Vehicular de la Institución, que distribuyen medicamentos y prestan servicios de mantenimiento, según comunicación No. CDA/132-22, realizada en fecha 11-05-22, por el Encargado del Departamento Administrativo.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</si>
  <si>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Monseñor Nouel, Espaillat, Azua, San Juan, Elías Piña, Barahona y Bahoruco, correspondiente al día 18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</si>
  <si>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La Vega, correspondiente
al día 02 de Febrero del año en curso.</t>
  </si>
  <si>
    <t>Pago alquiler de local, donde funciona la Farmacia del 
Pueblo de Sabana Perdida,  ubicada en la Calle 22, local 
No. 34, del Barrio El Progreso, Sabana Perdida, en Santo Domingo Norte,  correspondiente a las fechas del 25 de Enero al 25 de Febrero; del 25 de Febrero al 25 de Marzo y del 25 de Marzo al 25 de Abril del presente año.</t>
  </si>
  <si>
    <t>Pago de Viáticos, al personal de la Dirección de Recursos Humanos, que estuvo realizando labores de Coordinación de la Capacitación de Servicio al Cliente Especializado, impartida a las farmacéuticas de la Dirección de Farmacias del Pueblo, en la Provincia de Azua, correspondiente al día 04 de Mayo del año en curso.</t>
  </si>
  <si>
    <t>Transferencia Liquidable, para ser utilizada en la compra de productos y pagos de servicios menores, de los colaboradores del Almacén Regional Norte, de la Provincia de Santiago, según Comunicación A.S. No. 33, realizada en fecha 05-05-22, por el Encargado del referido almacén.</t>
  </si>
  <si>
    <t>Compra de materiales ferreteros, para habilitar la Farmacia del Pueblo Guaniabano, en la Provincia de La Altagracia (Higuey), según comunicación No. MAF-2022-0092, realizada por el Encargado de la División de Mejora y Acondicionamiento Físico, en fecha 10-05-22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</si>
  <si>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Cristóbal y Azua, correspondiente al día 03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</si>
  <si>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Monseñor Nouel y Sánchez Ramírez, correspondiente al día 07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</si>
  <si>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Monseñor Nouel y Sánchez Ramírez, correspondiente al día 23 de Febrero del año en curso.</t>
  </si>
  <si>
    <t>Pago de Viáticos, al personal del Departamento de Ingeniería e Infraestructura, que estuvo realizando trabajos de retiro
de mesa en el Club Héctor J. Díaz, por solicitud del Departamento de Comunicaciones; pintura exterior e interior, pintura de verja, instalación y desinstalación de ventana e instalación de letreros, en la FP La Malena; reparación de lámpara interior, entre otros; estas labores fueron realizadas en las Farmacias del Pueblo de las Provincias de Azua y Boca Chica, correspondiente a los días 04 y 05 de Mayo del presente año.</t>
  </si>
  <si>
    <t>Pago alquiler de local, donde funciona la Farmacia del 
Pueblo Las Colinas,  ubicada en la Calle 5, casa No. 113, del Barrio Las Colinas, en la Provincia de Jarabacoa,  correspondiente al período del 01 de Septiembre al 01 de Octubre; del 01 de Octubre al 01 de Noviembre y del 01 de Noviembre al 01 de Diciembre del año 2021. (Tres meses en total)</t>
  </si>
  <si>
    <t>Pago alquiler de local, donde funciona la Farmacia del 
Pueblo Las Colinas,  ubicada en la Calle 5, casa No. 113, del Barrio Las Colinas, en la Provincia de Jarabacoa,  correspondiente al período del 01 de Diciembre del año 2021 al 01 de Enero de 2022; del 01 de Enero al 01 de Febrero y del 01 de Febrero al 01 de Marzo del año en curso. (En total se están pagando tres meses)</t>
  </si>
  <si>
    <t>Pago alquiler de local, donde funciona la Farmacia del 
Pueblo Las Colinas,  ubicada en la Calle 5, casa No. 113, del Barrio Las Colinas, en la Provincia de Jarabacoa,  correspondiente al período del 01 de Marzo al 01 de Abril y del 01 de Abril al 01 de Mayo del año en curso. (En total se están pagando dos meses)</t>
  </si>
  <si>
    <t>Pago alquiler de local, donde funciona la Farmacia del 
Pueblo Sabana de La Mar, ubicada en la Avenida Diego de Lara, casa No. 106, del Municipio Sabana de La Mar, en la Provincia de Hato Mayor,  correspondiente a las fechas del 29 de Enero al 28 de Febrero; del 28 de Febrero al 29 de Marzo; del 29 de Marzo al 29 de Abril y del 29 de Abril al 29 de Mayo del año en curso. (En total se están pagando cuatro meses)</t>
  </si>
  <si>
    <t>Pago reparación de Bomba de Clutch, correspondiente a la Camioneta Placa EL00599, asignada a la División de Mejora y Acondicionamiento Físico, la cual se averió durante una viaje de supervisión a las Farmacias del Pueblo de las Provincias de Elías Piña y San Juan, correspondiente a los días 27, 28 y 29 de Abril del año en curso, según comunicación No. MAF-2022-0099, realizada por el Encargado de la División de Mejora y Acondicionamiento Físico, en fecha 13-05-22.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</si>
  <si>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Santiago, Sánchez Ramírez, 
San Pedro de Macorís, La Altagracia y Monte Plata, correspondiente al día 11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</si>
  <si>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Juan, Azua, Elías Piña, Barahona, Bahoruco, Santiago, Valverde Mao, Dajabon y Monte Cristi, correspondiente al día 12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</si>
  <si>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Cristóbal y Azua, correspondiente al día 04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</si>
  <si>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de Macorís, San Cristóbal, San José de Ocoa, Santiago, Puerto Plata, Espaillat, Monseñor Nouel, La Vega, Azua, La Romana, Hato Mayor y
El Seibo, correspondiente al día 24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</si>
  <si>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26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</si>
  <si>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Juan, Azua y Elías Piña, correspondiente al día 28 de Febrero del año en curso.</t>
  </si>
  <si>
    <t>Pago de Viáticos, al personal de la División de Distribución de la Sede Central, que estuvo participando en el abastecimiento de medicamentos a las Farmacias del Pueblo, Programas y Transferencia, en las rutas de las Provincias de Santiago, San Pedro de Macorís, La Vega, La Altagracia, Hato Mayor, El Seibo, San José de Ocoa y San Francisco, correspondiente a los días 01, 04, 14, 15, 16, 17 y 18 de Marzo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</si>
  <si>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Santiago, Valverde Mao, Dajabon, Monte Cristi, Santiago Rodríguez, Puerto Plata, Peravia y San Cristóbal, correspondiente al 07 de Enero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</si>
  <si>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Elías Piña, Azua, San Juan de la Maguana, Barahona, Pedernales, Independencia, Bahoruco, Azua, San Cristóbal, Peravia, María Trinidad Sánchez, Duarte, Hermanas Mirabal y Samaná, correspondiente al 15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</si>
  <si>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Barahona, Independencia, Bahoruco, San Cristóbal, San José de Ocoa  y Elías Piña, correspondiente al 21 de Febrero del año en curso.</t>
  </si>
  <si>
    <t>Pago de Viáticos, al personal de la División de Distribución de la Sede Central, que estuvo participando en el abastecimiento de medicamentos a las Farmacias del Pueblo, Programas y Transferencia, en las rutas de las Provincias de Valverde Mao, Monte Cristi, Sánchez Ramírez, Monseñor Nouel, Monte Plata, Puerto Plata, Santo Domingo (Los Alcarrizos, Ciudad Salud), Santiago Rodríguez, Dajabon, Elías Piña, Duarte, La Vega, Espaillat y Constanza, correspondiente a los días 19, 20 21, 22, 26, 27, 28 y 29 de Abril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</si>
  <si>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Samaná, correspondiente
al 17 de Enero del año en curso.</t>
  </si>
  <si>
    <t>Pago de Viáticos, al personal de la Dirección de Operaciones
&amp; Logística, que estuvo realizando una supervisión de la Distribución de los Medicamentos del Almacén Regional Norte, en la Provincia de Santiago,  correspondiente al día 03 de Mayo del año en curso.</t>
  </si>
  <si>
    <t>Pago de Viáticos, al personal del Departamento de Comunicaciones, que estuvo realizando la cobertura de la Actividad " Ruta de la Salud", realizada en la Provincia de
La Vega, con la participación del Director General de la Institución y otros funcionarios, correspondiente al día 13 de Mayo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</si>
  <si>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Duarte, Monseñor Nouel, La Vega, María Trinidad Sánchez,  Sánchez Ramírez, Monte Plata, San Pedro de Macorís, La Romana, La Altagracia, Hato Mayor, El Seibo, Independencia, Bahoruco, Santiago, Espaillat, Hermanas Mirabal, Barahona, Valverde Mao, Dajabon, Monte Cristi, Santiago Rodríguez, Peravia, San José de Ocoa, Azua, San Juan y Elías Piña, correspondiente al día 09 de Febrero del año en curso.</t>
  </si>
  <si>
    <t>Devolución total de la Transferencia ACH No. 26768502167, realizada a favor del Suplidor SBH Tecnología y Seguridad,
S. R. L., realizada en fecha 10-03-22, por un valor total de RD$6,671.20; esta devolución se realizó en razón de que el Suplidor no pudo brindar el servicio requerido por la Institución. (Expediente No. 00224)</t>
  </si>
  <si>
    <t>Pago de Viáticos, al personal de la Dirección de Trámites y Servicios para la Salud, que estuvo participando en la Capacitación sobre el Sistema Dynamics GP, al Personal del Almacén Regional Norte, de la Provincia de Santiago, correspondiente al día 11 de Mayo del año en curso.</t>
  </si>
  <si>
    <t>Recarga de Peaje (Paso Rápido), a la Flotilla Vehicular de la Institución, que distribuyen medicamentos y prestan servicios de mantenimiento, según comunicación No. CDA/137-22, realizada en fecha 23-05-22, por el Encargado del Departamento Administrativo.</t>
  </si>
  <si>
    <t>Pago de Viáticos, al personal de la Dirección Jurídica, que estuvo representando la Institución, en la Rueda de Negocios del Sector Público, realizado en la Provincia de La Vega, correspondiente al día 26 de Mayo del año en curso.</t>
  </si>
  <si>
    <t>Pago alquiler de local, donde funciona la Farmacia del Pueblo Rafey,  ubicada en la Calle Pablo Guzmán, local 
No. 15, del Barrio Rafey, en la Provincia de Santiago, correspondiente a las fechas del 25 de Enero al 25 de Febrero; del 25 de Febrero al 25 de Marzo y del 25 de Marzo al 25 de Abril de  2022.</t>
  </si>
  <si>
    <t>Pago de Viáticos, al personal de la Sección de Ingresos (Colectores), que  estuvo  visitando la  Sede Central de Santo Domingo,  desde la   Provincia de Samaná, con la finalidad de entregar documentos de Colecturía de las Farmacias del Pueblo, correspondiente  al día 05 de Mayo del presente año.-</t>
  </si>
  <si>
    <t>Pago de Viáticos, al personal de la División de 
Transportación, que estuvo trasladando un personal de la Dirección Administrativa Financiera, con la finalidad de supervisar el Inventario de Medicamentos, que se realizo  en el Almacén Regional Norte de la Provincia de Santiago, correspondiente al día 05 de Mayo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</si>
  <si>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03 de Mayo del presente año.-</t>
  </si>
  <si>
    <t>Devolución Total de la Transferencia a Terceros No. 26743176509, por pago de viáticos, realizada a favor de Anilda A. Quezada Rosario, en fecha 25-05-22, por un valor total de RD$2,450.00 (Expediente No. 00614)</t>
  </si>
  <si>
    <t>Sobrante de la Transferencia a Terceros No. 26583251346, por la compra de materiales ferreteros, realizada a favor de Navila Alfonso, en fecha 10-05-22, por un valor total de RD$1,763.50 (Expediente No. 00522)</t>
  </si>
  <si>
    <t>Devolución Total de la Transferencia de Nomina Masiva por Viáticos, realizada a los colaboradores de la Dirección de Operaciones &amp; Logística, en fecha 04-05-22, por un valor total de RD$27,600.00 (Expediente No. 00466)</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</si>
  <si>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Samaná, María Trinidad Sánchez, Sánchez Ramírez, Duarte, Bahoruco e Independencia, correspondiente al día 25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</si>
  <si>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</si>
  <si>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Santiago, correspondiente al día 01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</si>
  <si>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</si>
  <si>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Santiago, correspondiente al día 01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</si>
  <si>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Monseñor Nouel y Sánchez Ramírez, correspondiente al día 02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</si>
  <si>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Espaillat (Moca) y Puerto Plata, correspondiente al día 11 de Abril del año en curso.</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</si>
  <si>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</si>
  <si>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</si>
  <si>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</si>
  <si>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</si>
  <si>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</si>
  <si>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</si>
  <si>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</si>
  <si>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</si>
  <si>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AUTORIZADO POR</t>
  </si>
  <si>
    <t>Balance Final</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</si>
  <si>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Sánchez Ramírez, María Trinidad Sánchez, Samaná, Monte Plata, Bahoruco, Independencia, Valverde Mao, Santiago Rodríguez, Dajabon, Monte Cristi, Monseñor Nouel, La Vega, Duarte, Hermanas Mirabal, San Juan de la Maguana, Azua y Elías Piña, correspondiente al día 05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</si>
  <si>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Puerto Plata y Santiago, correspondiente al día 08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</si>
  <si>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Valverde Mao, Santiago Rodríguez, Dajabon, Monte Cristi, Monseñor Nouel, Monte Plata, Santiago, Puerto Plata y Espaillat, correspondiente al día 14 de Febrero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</si>
  <si>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de Macorís, La Romana, Hato Mayor, El Seibo, La Altagracia, Peravia, San Cristóbal, Monseñor Nouel, La Vega, Sánchez Ramírez, correspondiente al día 16 de Febrero del año en curso.</t>
  </si>
  <si>
    <t>Sobrante de la Transferencia a Terceros No. 26768502167, por la compra de materiales ferreteros, realizada a favor de Rudy Alberto Melo Beltré, en fecha 27-05-22,  por un valor total de RD$874.28 (Expediente No. 00579)</t>
  </si>
  <si>
    <t xml:space="preserve">Pago de Viáticos, al personal del Departamento de Ingeniería e Infraestructura, que estuvo realizando trabajos de: entrega de silla secretarial en las FP Cenovi, Club Gregorio Luperón, Club Rotario, Las Guaranas y FP Alicia de Legendre; reparación de inversor y baterías, en la FP Hospital Municipal Barrio Lindo; supervisión de trabajos de construcción, en la FP Cumayasa; pintura de toldo, mantenimiento de aire acondicionado, pintura exterior e interior, chequeo de tinaco e instalación de tubos de lámparas, en las FP CAP Matayaya, CPNA Sabana Alta, CPNA Jinova; pintura exterior, chequeo de inodoro, mantenimiento de tinaco y limpieza de techo, en las FP Hospital Rosa Duarte, Hospital Municipal de Banica, CAP Pedro Santana, Ayuntamiento de Comendador, CAP Sabana Larga, entre otros; estas labores fueron realizadas  en las Farmacias del Pueblo de las Provincias de  San Francisco de Macorís (Duarte), San Pedro de Macorís, La Romana, San Juan, Elías Piña, Boca Chica, correspondiente a los días 20, 
26, 27, 28 y 29 de Abril del presente año. </t>
  </si>
  <si>
    <t>Pago de Rellenado de cuatro cilindros de gas: Uno de 100 libras, 1 de 50 libras y 4 de 25 libras cada uno, para ser utilizados en la Cocina de la Dirección General, el Comedor de la Sede principal de Ciudad Salud y el Almacén de la Ave. Monumental, según comunicación No. SUM-/nO.0046-2022, realizada por el Enc. de la División de Servicios Generales, en fecha 03-05-22.</t>
  </si>
  <si>
    <t>Recarga de Combustible, al personal del Departamento de Ingeniería e Infraestructura, que estuvo realizando el levantamiento de nuevos procesos, para la construcción de Ochenta (80) nuevas Farmacias del Pueblo, en coordinación con los Ingenieros Regionales del Servicio Regional de Salud; algunas de esas farmacias, serán: FP CPN Rincón
Las Galeras, CPNA Los Cacaos, CPN Arroyo Barril; CPNA Baoba del Piñar, Hospital Municipal El Factor, Hospital Dr. Virgilio García y CPNA La Capilla, y CPN Juan Alberto Espino, de las Provincias de Samaná, María Trinidad Sánchez y Duarte, correspondiente a los días 09, 10, 11, 12  y 13 de Mayo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</si>
  <si>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04 de Mayo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</si>
  <si>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02 de Abril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</si>
  <si>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Barahona, Bahoruco y San 
José de Ocoa, correspondiente al día 11 de Febrero del año 
en curso.</t>
  </si>
  <si>
    <t>Pago de Viáticos, al personal de la Direccion de Farmacias del Pueblo, que estuvo realizando una Supervision Especial, en las Farmacias del Pueblo de la Zona Norte, correspondiente al día 18 de Mayo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</si>
</sst>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D$&quot;* #,##0.00_-;\-&quot;RD$&quot;* #,##0.00_-;_-&quot;RD$&quot;* &quot;-&quot;??_-;_-@_-"/>
    <numFmt numFmtId="164" formatCode="_(&quot;RD$&quot;* #,##0.00_);_(&quot;RD$&quot;* \(#,##0.00\);_(&quot;RD$&quot;* &quot;-&quot;??_);_(@_)"/>
    <numFmt numFmtId="165" formatCode="dd\-mm\-yy;@"/>
    <numFmt numFmtId="166" formatCode="#,##0.0000000000_ ;\-#,##0.0000000000\ "/>
  </numFmts>
  <fonts count="55"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i/>
      <sz val="15"/>
      <color rgb="FFFF0000"/>
      <name val="Cambria"/>
      <family val="1"/>
    </font>
    <font>
      <sz val="14"/>
      <name val="Calibri"/>
      <family val="2"/>
      <scheme val="minor"/>
    </font>
    <font>
      <i/>
      <sz val="11"/>
      <color rgb="FFC00000"/>
      <name val="Cambria"/>
      <family val="1"/>
      <scheme val="major"/>
    </font>
    <font>
      <b/>
      <i/>
      <sz val="18"/>
      <color theme="1"/>
      <name val="Cambria"/>
      <family val="1"/>
      <scheme val="major"/>
    </font>
    <font>
      <b/>
      <i/>
      <sz val="19"/>
      <color theme="1"/>
      <name val="Cambria"/>
      <family val="1"/>
      <scheme val="major"/>
    </font>
    <font>
      <i/>
      <u/>
      <sz val="15"/>
      <name val="Cambria"/>
      <family val="1"/>
    </font>
    <font>
      <b/>
      <i/>
      <u val="double"/>
      <sz val="21"/>
      <color theme="1"/>
      <name val="Cambria"/>
      <family val="1"/>
      <scheme val="major"/>
    </font>
    <font>
      <i/>
      <sz val="11"/>
      <name val="Cambria"/>
      <family val="1"/>
      <scheme val="major"/>
    </font>
    <font>
      <i/>
      <sz val="16"/>
      <color rgb="FFFF0000"/>
      <name val="Cambria"/>
      <family val="1"/>
    </font>
    <font>
      <b/>
      <i/>
      <u val="double"/>
      <sz val="21"/>
      <name val="Cambria"/>
      <family val="1"/>
      <scheme val="major"/>
    </font>
    <font>
      <i/>
      <sz val="18"/>
      <color theme="1"/>
      <name val="Cambria"/>
      <family val="1"/>
      <scheme val="major"/>
    </font>
    <font>
      <i/>
      <sz val="19"/>
      <color theme="1"/>
      <name val="Cambria"/>
      <family val="1"/>
      <scheme val="major"/>
    </font>
    <font>
      <i/>
      <sz val="16"/>
      <color theme="1"/>
      <name val="Cambria"/>
      <family val="1"/>
      <scheme val="major"/>
    </font>
    <font>
      <i/>
      <sz val="18"/>
      <name val="Cambria"/>
      <family val="1"/>
      <scheme val="major"/>
    </font>
    <font>
      <sz val="14"/>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72">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39" fontId="30" fillId="0" borderId="1" xfId="1" applyNumberFormat="1" applyFont="1" applyFill="1" applyBorder="1" applyAlignment="1">
      <alignment horizontal="center"/>
    </xf>
    <xf numFmtId="0" fontId="31" fillId="0" borderId="0" xfId="0" applyFont="1" applyFill="1"/>
    <xf numFmtId="0" fontId="32" fillId="0" borderId="0" xfId="0" applyFont="1" applyFill="1"/>
    <xf numFmtId="0" fontId="33" fillId="0" borderId="0" xfId="0" applyFont="1" applyFill="1"/>
    <xf numFmtId="0" fontId="8" fillId="0" borderId="1" xfId="0" applyFont="1" applyFill="1" applyBorder="1" applyAlignment="1">
      <alignment horizontal="justify"/>
    </xf>
    <xf numFmtId="0" fontId="31"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0" fontId="7" fillId="0" borderId="1" xfId="0" applyFont="1" applyFill="1" applyBorder="1" applyAlignment="1">
      <alignment horizontal="left" wrapText="1"/>
    </xf>
    <xf numFmtId="0" fontId="27" fillId="0" borderId="2" xfId="0" applyFont="1" applyFill="1" applyBorder="1" applyAlignment="1">
      <alignment horizontal="left" wrapText="1"/>
    </xf>
    <xf numFmtId="0" fontId="27" fillId="0" borderId="1" xfId="0" applyFont="1" applyBorder="1" applyAlignment="1">
      <alignment horizontal="left"/>
    </xf>
    <xf numFmtId="0" fontId="7" fillId="0" borderId="1" xfId="0" applyFont="1" applyFill="1" applyBorder="1" applyAlignment="1">
      <alignment horizontal="center" wrapText="1"/>
    </xf>
    <xf numFmtId="39" fontId="27" fillId="0" borderId="1" xfId="0" applyNumberFormat="1" applyFont="1" applyFill="1" applyBorder="1" applyAlignment="1">
      <alignment horizontal="center" wrapText="1"/>
    </xf>
    <xf numFmtId="165" fontId="35" fillId="0" borderId="1" xfId="0" applyNumberFormat="1" applyFont="1" applyFill="1" applyBorder="1" applyAlignment="1">
      <alignment horizontal="center"/>
    </xf>
    <xf numFmtId="0" fontId="28" fillId="0" borderId="1" xfId="0" applyFont="1" applyFill="1" applyBorder="1" applyAlignment="1">
      <alignment horizontal="center" vertical="center"/>
    </xf>
    <xf numFmtId="0" fontId="36" fillId="0" borderId="1" xfId="0" applyFont="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Fill="1" applyBorder="1" applyAlignment="1">
      <alignment horizontal="center" vertical="center" wrapText="1"/>
    </xf>
    <xf numFmtId="0" fontId="37" fillId="0" borderId="0" xfId="0" applyFont="1"/>
    <xf numFmtId="39" fontId="8" fillId="0" borderId="1" xfId="1" applyNumberFormat="1" applyFont="1" applyFill="1" applyBorder="1" applyAlignment="1">
      <alignment horizontal="center"/>
    </xf>
    <xf numFmtId="39" fontId="39" fillId="0" borderId="1" xfId="0" applyNumberFormat="1" applyFont="1" applyFill="1" applyBorder="1" applyAlignment="1">
      <alignment horizontal="center" wrapText="1"/>
    </xf>
    <xf numFmtId="39" fontId="40" fillId="0" borderId="1" xfId="1" applyNumberFormat="1" applyFont="1" applyFill="1" applyBorder="1" applyAlignment="1">
      <alignment horizontal="center"/>
    </xf>
    <xf numFmtId="0" fontId="4" fillId="0" borderId="1" xfId="0" applyFont="1" applyBorder="1" applyAlignment="1">
      <alignment horizontal="center"/>
    </xf>
    <xf numFmtId="0" fontId="41" fillId="0" borderId="0" xfId="0" applyFont="1"/>
    <xf numFmtId="0" fontId="4" fillId="0" borderId="0" xfId="0" applyFont="1"/>
    <xf numFmtId="0" fontId="28" fillId="0" borderId="1" xfId="0" applyFont="1" applyBorder="1" applyAlignment="1">
      <alignment horizontal="center" vertical="center" wrapText="1"/>
    </xf>
    <xf numFmtId="0" fontId="42" fillId="0" borderId="0" xfId="0" applyFont="1"/>
    <xf numFmtId="4" fontId="32" fillId="0" borderId="0" xfId="0" applyNumberFormat="1" applyFont="1" applyFill="1"/>
    <xf numFmtId="166" fontId="33" fillId="0" borderId="0" xfId="0" applyNumberFormat="1" applyFont="1" applyFill="1"/>
    <xf numFmtId="39" fontId="45" fillId="0" borderId="1" xfId="1" applyNumberFormat="1" applyFont="1" applyFill="1" applyBorder="1" applyAlignment="1">
      <alignment horizontal="center"/>
    </xf>
    <xf numFmtId="166" fontId="32" fillId="0" borderId="0" xfId="0" applyNumberFormat="1" applyFont="1" applyFill="1"/>
    <xf numFmtId="39" fontId="46" fillId="0" borderId="1" xfId="0" applyNumberFormat="1" applyFont="1" applyFill="1" applyBorder="1" applyAlignment="1">
      <alignment horizontal="center" wrapText="1"/>
    </xf>
    <xf numFmtId="0" fontId="47" fillId="0" borderId="0" xfId="0" applyFont="1"/>
    <xf numFmtId="39" fontId="48" fillId="0" borderId="1" xfId="1" applyNumberFormat="1" applyFont="1" applyFill="1" applyBorder="1" applyAlignment="1">
      <alignment horizontal="center"/>
    </xf>
    <xf numFmtId="39" fontId="49" fillId="0" borderId="1" xfId="0" applyNumberFormat="1" applyFont="1" applyFill="1" applyBorder="1" applyAlignment="1">
      <alignment horizontal="center" wrapText="1"/>
    </xf>
    <xf numFmtId="0" fontId="3" fillId="0" borderId="0" xfId="0" applyFont="1" applyFill="1"/>
    <xf numFmtId="0" fontId="47" fillId="0" borderId="0" xfId="0" applyFont="1" applyFill="1"/>
    <xf numFmtId="0" fontId="3" fillId="0" borderId="0" xfId="0" applyFont="1" applyBorder="1" applyAlignment="1">
      <alignment horizontal="center" vertical="center"/>
    </xf>
    <xf numFmtId="0" fontId="38" fillId="0" borderId="0" xfId="0" applyFont="1" applyAlignment="1">
      <alignment horizontal="center" vertical="center"/>
    </xf>
    <xf numFmtId="0" fontId="6" fillId="0" borderId="0" xfId="0" applyFont="1" applyAlignment="1">
      <alignment horizontal="center"/>
    </xf>
    <xf numFmtId="0" fontId="5" fillId="0" borderId="0" xfId="0" applyFont="1" applyAlignment="1">
      <alignment horizontal="center" vertical="center"/>
    </xf>
    <xf numFmtId="0" fontId="50" fillId="0" borderId="13" xfId="0" applyFont="1" applyBorder="1" applyAlignment="1">
      <alignment horizontal="center"/>
    </xf>
    <xf numFmtId="0" fontId="51" fillId="0" borderId="0" xfId="0" applyFont="1" applyBorder="1" applyAlignment="1">
      <alignment horizontal="left" wrapText="1"/>
    </xf>
    <xf numFmtId="0" fontId="50" fillId="0" borderId="13" xfId="0" applyFont="1" applyBorder="1" applyAlignment="1">
      <alignment horizontal="center" wrapText="1"/>
    </xf>
    <xf numFmtId="0" fontId="43" fillId="0" borderId="0" xfId="0" applyFont="1" applyBorder="1" applyAlignment="1">
      <alignment horizontal="center"/>
    </xf>
    <xf numFmtId="0" fontId="51" fillId="0" borderId="0" xfId="0" applyFont="1" applyAlignment="1">
      <alignment horizontal="left" wrapText="1"/>
    </xf>
    <xf numFmtId="0" fontId="43" fillId="0" borderId="0" xfId="0" applyFont="1" applyBorder="1" applyAlignment="1">
      <alignment horizontal="center" wrapText="1"/>
    </xf>
    <xf numFmtId="0" fontId="50" fillId="0" borderId="0" xfId="0" applyFont="1" applyAlignment="1">
      <alignment horizontal="center"/>
    </xf>
    <xf numFmtId="0" fontId="50" fillId="0" borderId="0" xfId="0" applyFont="1" applyAlignment="1">
      <alignment horizontal="center" wrapText="1"/>
    </xf>
    <xf numFmtId="0" fontId="52" fillId="0" borderId="0" xfId="0" applyFont="1" applyAlignment="1">
      <alignment horizontal="center"/>
    </xf>
    <xf numFmtId="0" fontId="52" fillId="0" borderId="0" xfId="0" applyFont="1" applyAlignment="1">
      <alignment horizontal="center" wrapText="1"/>
    </xf>
    <xf numFmtId="0" fontId="50" fillId="0" borderId="0" xfId="0" applyFont="1"/>
    <xf numFmtId="0" fontId="50" fillId="0" borderId="0" xfId="0" applyFont="1" applyAlignment="1">
      <alignment horizontal="center"/>
    </xf>
    <xf numFmtId="0" fontId="50" fillId="0" borderId="0" xfId="0" applyFont="1" applyAlignment="1">
      <alignment wrapText="1"/>
    </xf>
    <xf numFmtId="0" fontId="53" fillId="0" borderId="0" xfId="0" applyFont="1" applyFill="1"/>
    <xf numFmtId="0" fontId="53" fillId="0" borderId="0" xfId="0" applyFont="1" applyFill="1" applyAlignment="1">
      <alignment wrapText="1"/>
    </xf>
    <xf numFmtId="0" fontId="51" fillId="24" borderId="13" xfId="0" applyFont="1" applyFill="1" applyBorder="1" applyAlignment="1">
      <alignment horizontal="left" wrapText="1"/>
    </xf>
    <xf numFmtId="0" fontId="53" fillId="0" borderId="0" xfId="0" applyFont="1"/>
    <xf numFmtId="0" fontId="44" fillId="0" borderId="0" xfId="0" applyFont="1" applyAlignment="1">
      <alignment horizontal="center" wrapText="1"/>
    </xf>
    <xf numFmtId="0" fontId="51" fillId="0" borderId="0" xfId="0" applyFont="1" applyAlignment="1">
      <alignment horizontal="center" wrapText="1"/>
    </xf>
    <xf numFmtId="0" fontId="50" fillId="0" borderId="0" xfId="0" applyFont="1" applyAlignment="1">
      <alignment horizontal="center" wrapText="1"/>
    </xf>
    <xf numFmtId="0" fontId="54" fillId="0" borderId="0" xfId="0" applyFont="1"/>
    <xf numFmtId="0" fontId="33" fillId="0" borderId="0" xfId="0" applyFont="1" applyFill="1" applyAlignment="1"/>
    <xf numFmtId="0" fontId="34" fillId="0" borderId="2" xfId="0" applyFont="1" applyFill="1" applyBorder="1" applyAlignment="1">
      <alignment horizontal="center" wrapText="1"/>
    </xf>
    <xf numFmtId="0" fontId="34" fillId="0" borderId="3" xfId="0" applyFont="1" applyFill="1" applyBorder="1" applyAlignment="1">
      <alignment horizontal="center" wrapText="1"/>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7</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0</xdr:colOff>
      <xdr:row>1</xdr:row>
      <xdr:rowOff>0</xdr:rowOff>
    </xdr:from>
    <xdr:to>
      <xdr:col>2</xdr:col>
      <xdr:colOff>1607344</xdr:colOff>
      <xdr:row>3</xdr:row>
      <xdr:rowOff>247650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
          <a:ext cx="3238500" cy="781050"/>
        </a:xfrm>
        <a:prstGeom prst="rect">
          <a:avLst/>
        </a:prstGeom>
        <a:noFill/>
      </xdr:spPr>
    </xdr:pic>
    <xdr:clientData/>
  </xdr:twoCellAnchor>
  <xdr:oneCellAnchor>
    <xdr:from>
      <xdr:col>3</xdr:col>
      <xdr:colOff>590549</xdr:colOff>
      <xdr:row>6</xdr:row>
      <xdr:rowOff>295275</xdr:rowOff>
    </xdr:from>
    <xdr:ext cx="3171825" cy="438151"/>
    <xdr:sp macro="" textlink="">
      <xdr:nvSpPr>
        <xdr:cNvPr id="5" name="4 Rectángulo">
          <a:extLst>
            <a:ext uri="{FF2B5EF4-FFF2-40B4-BE49-F238E27FC236}">
              <a16:creationId xmlns="" xmlns:a16="http://schemas.microsoft.com/office/drawing/2014/main"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175</xdr:row>
      <xdr:rowOff>0</xdr:rowOff>
    </xdr:from>
    <xdr:to>
      <xdr:col>8</xdr:col>
      <xdr:colOff>0</xdr:colOff>
      <xdr:row>331</xdr:row>
      <xdr:rowOff>52387</xdr:rowOff>
    </xdr:to>
    <xdr:pic>
      <xdr:nvPicPr>
        <xdr:cNvPr id="6" name="5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3</xdr:col>
      <xdr:colOff>380999</xdr:colOff>
      <xdr:row>7</xdr:row>
      <xdr:rowOff>0</xdr:rowOff>
    </xdr:from>
    <xdr:ext cx="3171825" cy="438151"/>
    <xdr:sp macro="" textlink="">
      <xdr:nvSpPr>
        <xdr:cNvPr id="7" name="6 Rectángulo">
          <a:extLst>
            <a:ext uri="{FF2B5EF4-FFF2-40B4-BE49-F238E27FC236}">
              <a16:creationId xmlns="" xmlns:a16="http://schemas.microsoft.com/office/drawing/2014/main"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0</xdr:rowOff>
    </xdr:from>
    <xdr:to>
      <xdr:col>8</xdr:col>
      <xdr:colOff>0</xdr:colOff>
      <xdr:row>50</xdr:row>
      <xdr:rowOff>945355</xdr:rowOff>
    </xdr:to>
    <xdr:pic>
      <xdr:nvPicPr>
        <xdr:cNvPr id="8"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59450" y="266700"/>
          <a:ext cx="0" cy="74628374"/>
        </a:xfrm>
        <a:prstGeom prst="rect">
          <a:avLst/>
        </a:prstGeom>
        <a:noFill/>
        <a:ln>
          <a:noFill/>
        </a:ln>
      </xdr:spPr>
    </xdr:pic>
    <xdr:clientData/>
  </xdr:twoCellAnchor>
  <xdr:oneCellAnchor>
    <xdr:from>
      <xdr:col>3</xdr:col>
      <xdr:colOff>495299</xdr:colOff>
      <xdr:row>6</xdr:row>
      <xdr:rowOff>28575</xdr:rowOff>
    </xdr:from>
    <xdr:ext cx="3171825" cy="438151"/>
    <xdr:sp macro="" textlink="">
      <xdr:nvSpPr>
        <xdr:cNvPr id="9" name="9 Rectángulo">
          <a:extLst>
            <a:ext uri="{FF2B5EF4-FFF2-40B4-BE49-F238E27FC236}">
              <a16:creationId xmlns="" xmlns:a16="http://schemas.microsoft.com/office/drawing/2014/main"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95250</xdr:rowOff>
    </xdr:from>
    <xdr:to>
      <xdr:col>8</xdr:col>
      <xdr:colOff>0</xdr:colOff>
      <xdr:row>25</xdr:row>
      <xdr:rowOff>26194</xdr:rowOff>
    </xdr:to>
    <xdr:pic>
      <xdr:nvPicPr>
        <xdr:cNvPr id="1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7</xdr:col>
      <xdr:colOff>1485900</xdr:colOff>
      <xdr:row>176</xdr:row>
      <xdr:rowOff>428625</xdr:rowOff>
    </xdr:from>
    <xdr:to>
      <xdr:col>7</xdr:col>
      <xdr:colOff>1485900</xdr:colOff>
      <xdr:row>304</xdr:row>
      <xdr:rowOff>209549</xdr:rowOff>
    </xdr:to>
    <xdr:pic>
      <xdr:nvPicPr>
        <xdr:cNvPr id="12"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175</xdr:row>
      <xdr:rowOff>0</xdr:rowOff>
    </xdr:from>
    <xdr:to>
      <xdr:col>7</xdr:col>
      <xdr:colOff>1485900</xdr:colOff>
      <xdr:row>339</xdr:row>
      <xdr:rowOff>214312</xdr:rowOff>
    </xdr:to>
    <xdr:pic>
      <xdr:nvPicPr>
        <xdr:cNvPr id="13" name="12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1000125</xdr:colOff>
      <xdr:row>175</xdr:row>
      <xdr:rowOff>0</xdr:rowOff>
    </xdr:from>
    <xdr:ext cx="0" cy="43514962"/>
    <xdr:pic>
      <xdr:nvPicPr>
        <xdr:cNvPr id="15" name="1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7202150" y="267061950"/>
          <a:ext cx="0" cy="43514962"/>
        </a:xfrm>
        <a:prstGeom prst="rect">
          <a:avLst/>
        </a:prstGeom>
        <a:solidFill>
          <a:schemeClr val="accent2"/>
        </a:solidFill>
      </xdr:spPr>
    </xdr:pic>
    <xdr:clientData/>
  </xdr:oneCellAnchor>
  <xdr:oneCellAnchor>
    <xdr:from>
      <xdr:col>4</xdr:col>
      <xdr:colOff>1000125</xdr:colOff>
      <xdr:row>1</xdr:row>
      <xdr:rowOff>0</xdr:rowOff>
    </xdr:from>
    <xdr:ext cx="0" cy="75142724"/>
    <xdr:pic>
      <xdr:nvPicPr>
        <xdr:cNvPr id="16"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02150" y="266700"/>
          <a:ext cx="0" cy="75142724"/>
        </a:xfrm>
        <a:prstGeom prst="rect">
          <a:avLst/>
        </a:prstGeom>
        <a:noFill/>
        <a:ln>
          <a:noFill/>
        </a:ln>
      </xdr:spPr>
    </xdr:pic>
    <xdr:clientData/>
  </xdr:oneCellAnchor>
  <xdr:oneCellAnchor>
    <xdr:from>
      <xdr:col>4</xdr:col>
      <xdr:colOff>904875</xdr:colOff>
      <xdr:row>1</xdr:row>
      <xdr:rowOff>95250</xdr:rowOff>
    </xdr:from>
    <xdr:ext cx="0" cy="32461200"/>
    <xdr:pic>
      <xdr:nvPicPr>
        <xdr:cNvPr id="17"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7106900" y="361950"/>
          <a:ext cx="0" cy="32461200"/>
        </a:xfrm>
        <a:prstGeom prst="rect">
          <a:avLst/>
        </a:prstGeom>
        <a:solidFill>
          <a:schemeClr val="accent2"/>
        </a:solidFill>
      </xdr:spPr>
    </xdr:pic>
    <xdr:clientData/>
  </xdr:oneCellAnchor>
  <xdr:oneCellAnchor>
    <xdr:from>
      <xdr:col>6</xdr:col>
      <xdr:colOff>171450</xdr:colOff>
      <xdr:row>0</xdr:row>
      <xdr:rowOff>230983</xdr:rowOff>
    </xdr:from>
    <xdr:ext cx="3419475" cy="723900"/>
    <xdr:pic>
      <xdr:nvPicPr>
        <xdr:cNvPr id="18" name="Imagen 10" descr="farmacia del pueblo">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32731" y="230983"/>
          <a:ext cx="3419475" cy="723900"/>
        </a:xfrm>
        <a:prstGeom prst="rect">
          <a:avLst/>
        </a:prstGeom>
        <a:noFill/>
        <a:ln>
          <a:noFill/>
        </a:ln>
      </xdr:spPr>
    </xdr:pic>
    <xdr:clientData/>
  </xdr:oneCellAnchor>
  <xdr:twoCellAnchor>
    <xdr:from>
      <xdr:col>3</xdr:col>
      <xdr:colOff>1928812</xdr:colOff>
      <xdr:row>177</xdr:row>
      <xdr:rowOff>535782</xdr:rowOff>
    </xdr:from>
    <xdr:to>
      <xdr:col>3</xdr:col>
      <xdr:colOff>3119438</xdr:colOff>
      <xdr:row>177</xdr:row>
      <xdr:rowOff>735806</xdr:rowOff>
    </xdr:to>
    <xdr:sp macro="" textlink="">
      <xdr:nvSpPr>
        <xdr:cNvPr id="19" name="6 Flecha abajo"/>
        <xdr:cNvSpPr/>
      </xdr:nvSpPr>
      <xdr:spPr>
        <a:xfrm rot="16200000">
          <a:off x="5972176" y="318211200"/>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tabSelected="1" topLeftCell="A149" zoomScale="80" zoomScaleNormal="80" zoomScaleSheetLayoutView="30" workbookViewId="0">
      <selection activeCell="F223" sqref="F223"/>
    </sheetView>
  </sheetViews>
  <sheetFormatPr baseColWidth="10" defaultRowHeight="21" x14ac:dyDescent="0.35"/>
  <cols>
    <col min="1" max="1" width="10" style="30" customWidth="1"/>
    <col min="2" max="2" width="14.42578125" style="6" customWidth="1"/>
    <col min="3" max="3" width="24.5703125" style="6" customWidth="1"/>
    <col min="4" max="4" width="49.85546875" style="8" customWidth="1"/>
    <col min="5" max="5" width="80.7109375" style="10" customWidth="1"/>
    <col min="6" max="6" width="25.85546875" style="8" customWidth="1"/>
    <col min="7" max="7" width="26.7109375" style="7" customWidth="1"/>
    <col min="8" max="8" width="27.140625" style="10" customWidth="1"/>
    <col min="9" max="9" width="255.7109375" customWidth="1"/>
  </cols>
  <sheetData>
    <row r="1" spans="1:8" x14ac:dyDescent="0.35">
      <c r="A1" s="30" t="s">
        <v>18</v>
      </c>
    </row>
    <row r="5" spans="1:8" ht="30" x14ac:dyDescent="0.25">
      <c r="A5" s="47" t="s">
        <v>137</v>
      </c>
      <c r="B5" s="47"/>
      <c r="C5" s="47"/>
      <c r="D5" s="47"/>
      <c r="E5" s="47"/>
      <c r="F5" s="47"/>
      <c r="G5" s="47"/>
      <c r="H5" s="47"/>
    </row>
    <row r="6" spans="1:8" s="2" customFormat="1" ht="37.5" customHeight="1" x14ac:dyDescent="0.45">
      <c r="A6" s="45" t="s">
        <v>3</v>
      </c>
      <c r="B6" s="45"/>
      <c r="C6" s="45"/>
      <c r="D6" s="45"/>
      <c r="E6" s="45"/>
      <c r="F6" s="45"/>
      <c r="G6" s="45"/>
      <c r="H6" s="45"/>
    </row>
    <row r="7" spans="1:8" s="1" customFormat="1" ht="33.75" customHeight="1" x14ac:dyDescent="0.45">
      <c r="A7" s="46" t="s">
        <v>4</v>
      </c>
      <c r="B7" s="46"/>
      <c r="C7" s="46"/>
      <c r="D7" s="46"/>
      <c r="E7" s="46"/>
      <c r="F7" s="46"/>
      <c r="G7" s="46"/>
      <c r="H7" s="46"/>
    </row>
    <row r="8" spans="1:8" s="1" customFormat="1" ht="35.25" customHeight="1" x14ac:dyDescent="0.45">
      <c r="A8" s="46" t="s">
        <v>7</v>
      </c>
      <c r="B8" s="46"/>
      <c r="C8" s="46"/>
      <c r="D8" s="46"/>
      <c r="E8" s="46"/>
      <c r="F8" s="46"/>
      <c r="G8" s="46"/>
      <c r="H8" s="46"/>
    </row>
    <row r="9" spans="1:8" s="1" customFormat="1" ht="36" customHeight="1" x14ac:dyDescent="0.45">
      <c r="A9" s="46" t="s">
        <v>40</v>
      </c>
      <c r="B9" s="46"/>
      <c r="C9" s="46"/>
      <c r="D9" s="46"/>
      <c r="E9" s="46"/>
      <c r="F9" s="46"/>
      <c r="G9" s="46"/>
      <c r="H9" s="46"/>
    </row>
    <row r="10" spans="1:8" s="1" customFormat="1" ht="29.25" customHeight="1" x14ac:dyDescent="0.25">
      <c r="A10" s="31"/>
      <c r="B10" s="44"/>
      <c r="C10" s="44"/>
      <c r="D10" s="44"/>
      <c r="E10" s="44"/>
      <c r="F10" s="44"/>
      <c r="G10" s="44"/>
      <c r="H10" s="44"/>
    </row>
    <row r="11" spans="1:8" s="1" customFormat="1" ht="75" customHeight="1" x14ac:dyDescent="0.2">
      <c r="A11" s="32" t="s">
        <v>5</v>
      </c>
      <c r="B11" s="20" t="s">
        <v>0</v>
      </c>
      <c r="C11" s="3" t="s">
        <v>9</v>
      </c>
      <c r="D11" s="24" t="s">
        <v>1</v>
      </c>
      <c r="E11" s="21" t="s">
        <v>8</v>
      </c>
      <c r="F11" s="22" t="s">
        <v>6</v>
      </c>
      <c r="G11" s="22" t="s">
        <v>10</v>
      </c>
      <c r="H11" s="23" t="s">
        <v>2</v>
      </c>
    </row>
    <row r="12" spans="1:8" s="1" customFormat="1" ht="41.25" customHeight="1" x14ac:dyDescent="0.3">
      <c r="A12" s="29">
        <v>1</v>
      </c>
      <c r="B12" s="19">
        <v>44684</v>
      </c>
      <c r="C12" s="4"/>
      <c r="D12" s="15" t="s">
        <v>39</v>
      </c>
      <c r="E12" s="16" t="s">
        <v>12</v>
      </c>
      <c r="F12" s="27"/>
      <c r="G12" s="5"/>
      <c r="H12" s="18">
        <v>4108173.62</v>
      </c>
    </row>
    <row r="13" spans="1:8" s="25" customFormat="1" ht="81.75" customHeight="1" x14ac:dyDescent="0.3">
      <c r="A13" s="29">
        <v>2</v>
      </c>
      <c r="B13" s="19">
        <v>44684</v>
      </c>
      <c r="C13" s="17">
        <v>495256074</v>
      </c>
      <c r="D13" s="14" t="s">
        <v>13</v>
      </c>
      <c r="E13" s="11" t="s">
        <v>95</v>
      </c>
      <c r="F13" s="26">
        <v>375.37</v>
      </c>
      <c r="G13" s="12">
        <v>0</v>
      </c>
      <c r="H13" s="12">
        <f>SUM(H12+F13-G13)</f>
        <v>4108548.99</v>
      </c>
    </row>
    <row r="14" spans="1:8" s="25" customFormat="1" ht="100.5" customHeight="1" x14ac:dyDescent="0.3">
      <c r="A14" s="29">
        <v>3</v>
      </c>
      <c r="B14" s="19">
        <v>44684</v>
      </c>
      <c r="C14" s="17" t="s">
        <v>45</v>
      </c>
      <c r="D14" s="14" t="s">
        <v>50</v>
      </c>
      <c r="E14" s="11" t="s">
        <v>138</v>
      </c>
      <c r="F14" s="5"/>
      <c r="G14" s="12">
        <v>2450</v>
      </c>
      <c r="H14" s="12">
        <f t="shared" ref="H14:H77" si="0">SUM(H13+F14-G14)</f>
        <v>4106098.99</v>
      </c>
    </row>
    <row r="15" spans="1:8" s="39" customFormat="1" ht="100.5" customHeight="1" x14ac:dyDescent="0.3">
      <c r="A15" s="29">
        <v>4</v>
      </c>
      <c r="B15" s="19">
        <v>44684</v>
      </c>
      <c r="C15" s="17" t="s">
        <v>44</v>
      </c>
      <c r="D15" s="14" t="s">
        <v>37</v>
      </c>
      <c r="E15" s="11" t="s">
        <v>56</v>
      </c>
      <c r="F15" s="5"/>
      <c r="G15" s="5">
        <v>1700</v>
      </c>
      <c r="H15" s="12">
        <f t="shared" si="0"/>
        <v>4104398.99</v>
      </c>
    </row>
    <row r="16" spans="1:8" s="39" customFormat="1" ht="98.25" customHeight="1" x14ac:dyDescent="0.3">
      <c r="A16" s="29">
        <v>5</v>
      </c>
      <c r="B16" s="19">
        <v>44684</v>
      </c>
      <c r="C16" s="17" t="s">
        <v>43</v>
      </c>
      <c r="D16" s="14" t="s">
        <v>50</v>
      </c>
      <c r="E16" s="11" t="s">
        <v>139</v>
      </c>
      <c r="F16" s="26"/>
      <c r="G16" s="12">
        <v>2450</v>
      </c>
      <c r="H16" s="12">
        <f t="shared" si="0"/>
        <v>4101948.99</v>
      </c>
    </row>
    <row r="17" spans="1:8" s="39" customFormat="1" ht="204" customHeight="1" x14ac:dyDescent="0.3">
      <c r="A17" s="29">
        <v>6</v>
      </c>
      <c r="B17" s="19">
        <v>44684</v>
      </c>
      <c r="C17" s="17" t="s">
        <v>42</v>
      </c>
      <c r="D17" s="14" t="s">
        <v>122</v>
      </c>
      <c r="E17" s="11" t="s">
        <v>129</v>
      </c>
      <c r="F17" s="12"/>
      <c r="G17" s="12">
        <v>1500</v>
      </c>
      <c r="H17" s="12">
        <f t="shared" si="0"/>
        <v>4100448.99</v>
      </c>
    </row>
    <row r="18" spans="1:8" s="39" customFormat="1" ht="201.75" customHeight="1" x14ac:dyDescent="0.3">
      <c r="A18" s="29">
        <v>7</v>
      </c>
      <c r="B18" s="19">
        <v>44684</v>
      </c>
      <c r="C18" s="17" t="s">
        <v>41</v>
      </c>
      <c r="D18" s="14" t="s">
        <v>47</v>
      </c>
      <c r="E18" s="11" t="s">
        <v>130</v>
      </c>
      <c r="F18" s="26"/>
      <c r="G18" s="12">
        <v>1000</v>
      </c>
      <c r="H18" s="12">
        <f t="shared" si="0"/>
        <v>4099448.99</v>
      </c>
    </row>
    <row r="19" spans="1:8" s="39" customFormat="1" ht="291" customHeight="1" x14ac:dyDescent="0.3">
      <c r="A19" s="29">
        <v>8</v>
      </c>
      <c r="B19" s="19">
        <v>44684</v>
      </c>
      <c r="C19" s="17" t="s">
        <v>22</v>
      </c>
      <c r="D19" s="14" t="s">
        <v>24</v>
      </c>
      <c r="E19" s="11" t="s">
        <v>57</v>
      </c>
      <c r="F19" s="12"/>
      <c r="G19" s="12">
        <v>45350</v>
      </c>
      <c r="H19" s="12">
        <f t="shared" si="0"/>
        <v>4054098.99</v>
      </c>
    </row>
    <row r="20" spans="1:8" s="39" customFormat="1" ht="205.5" customHeight="1" x14ac:dyDescent="0.3">
      <c r="A20" s="29">
        <v>9</v>
      </c>
      <c r="B20" s="19">
        <v>44684</v>
      </c>
      <c r="C20" s="17" t="s">
        <v>22</v>
      </c>
      <c r="D20" s="14" t="s">
        <v>17</v>
      </c>
      <c r="E20" s="11" t="s">
        <v>140</v>
      </c>
      <c r="F20" s="5"/>
      <c r="G20" s="5">
        <v>35900</v>
      </c>
      <c r="H20" s="12">
        <f t="shared" si="0"/>
        <v>4018198.99</v>
      </c>
    </row>
    <row r="21" spans="1:8" s="39" customFormat="1" ht="243" x14ac:dyDescent="0.3">
      <c r="A21" s="29">
        <v>10</v>
      </c>
      <c r="B21" s="19">
        <v>44684</v>
      </c>
      <c r="C21" s="17" t="s">
        <v>22</v>
      </c>
      <c r="D21" s="14" t="s">
        <v>17</v>
      </c>
      <c r="E21" s="11" t="s">
        <v>141</v>
      </c>
      <c r="F21" s="26"/>
      <c r="G21" s="12">
        <v>37600</v>
      </c>
      <c r="H21" s="12">
        <f t="shared" si="0"/>
        <v>3980598.99</v>
      </c>
    </row>
    <row r="22" spans="1:8" s="39" customFormat="1" ht="162" x14ac:dyDescent="0.3">
      <c r="A22" s="29">
        <v>11</v>
      </c>
      <c r="B22" s="19">
        <v>44684</v>
      </c>
      <c r="C22" s="17" t="s">
        <v>22</v>
      </c>
      <c r="D22" s="14" t="s">
        <v>17</v>
      </c>
      <c r="E22" s="11" t="s">
        <v>142</v>
      </c>
      <c r="F22" s="26"/>
      <c r="G22" s="12">
        <v>8500</v>
      </c>
      <c r="H22" s="12">
        <f t="shared" si="0"/>
        <v>3972098.99</v>
      </c>
    </row>
    <row r="23" spans="1:8" s="39" customFormat="1" ht="165.75" customHeight="1" x14ac:dyDescent="0.3">
      <c r="A23" s="29">
        <v>12</v>
      </c>
      <c r="B23" s="19">
        <v>44684</v>
      </c>
      <c r="C23" s="17" t="s">
        <v>22</v>
      </c>
      <c r="D23" s="14" t="s">
        <v>17</v>
      </c>
      <c r="E23" s="11" t="s">
        <v>143</v>
      </c>
      <c r="F23" s="26"/>
      <c r="G23" s="12">
        <v>5100</v>
      </c>
      <c r="H23" s="12">
        <f t="shared" si="0"/>
        <v>3966998.99</v>
      </c>
    </row>
    <row r="24" spans="1:8" s="25" customFormat="1" ht="165" customHeight="1" x14ac:dyDescent="0.3">
      <c r="A24" s="29">
        <v>13</v>
      </c>
      <c r="B24" s="19">
        <v>44684</v>
      </c>
      <c r="C24" s="17" t="s">
        <v>22</v>
      </c>
      <c r="D24" s="14" t="s">
        <v>17</v>
      </c>
      <c r="E24" s="11" t="s">
        <v>144</v>
      </c>
      <c r="F24" s="28"/>
      <c r="G24" s="12">
        <v>3400</v>
      </c>
      <c r="H24" s="12">
        <f t="shared" si="0"/>
        <v>3963598.99</v>
      </c>
    </row>
    <row r="25" spans="1:8" s="39" customFormat="1" ht="162" x14ac:dyDescent="0.3">
      <c r="A25" s="29">
        <v>14</v>
      </c>
      <c r="B25" s="19">
        <v>44684</v>
      </c>
      <c r="C25" s="17" t="s">
        <v>22</v>
      </c>
      <c r="D25" s="14" t="s">
        <v>17</v>
      </c>
      <c r="E25" s="11" t="s">
        <v>145</v>
      </c>
      <c r="F25" s="26"/>
      <c r="G25" s="12">
        <v>8500</v>
      </c>
      <c r="H25" s="12">
        <f t="shared" si="0"/>
        <v>3955098.99</v>
      </c>
    </row>
    <row r="26" spans="1:8" s="39" customFormat="1" ht="202.5" x14ac:dyDescent="0.3">
      <c r="A26" s="29">
        <v>15</v>
      </c>
      <c r="B26" s="19">
        <v>44684</v>
      </c>
      <c r="C26" s="17" t="s">
        <v>22</v>
      </c>
      <c r="D26" s="14" t="s">
        <v>17</v>
      </c>
      <c r="E26" s="11" t="s">
        <v>146</v>
      </c>
      <c r="F26" s="26"/>
      <c r="G26" s="12">
        <v>39300</v>
      </c>
      <c r="H26" s="12">
        <f t="shared" si="0"/>
        <v>3915798.99</v>
      </c>
    </row>
    <row r="27" spans="1:8" s="39" customFormat="1" ht="202.5" x14ac:dyDescent="0.3">
      <c r="A27" s="29">
        <v>16</v>
      </c>
      <c r="B27" s="19">
        <v>44685</v>
      </c>
      <c r="C27" s="17" t="s">
        <v>22</v>
      </c>
      <c r="D27" s="14" t="s">
        <v>17</v>
      </c>
      <c r="E27" s="11" t="s">
        <v>147</v>
      </c>
      <c r="F27" s="26"/>
      <c r="G27" s="12">
        <v>37600</v>
      </c>
      <c r="H27" s="12">
        <f t="shared" si="0"/>
        <v>3878198.99</v>
      </c>
    </row>
    <row r="28" spans="1:8" s="39" customFormat="1" ht="101.25" x14ac:dyDescent="0.3">
      <c r="A28" s="29">
        <v>17</v>
      </c>
      <c r="B28" s="19">
        <v>44685</v>
      </c>
      <c r="C28" s="17" t="s">
        <v>22</v>
      </c>
      <c r="D28" s="14" t="s">
        <v>55</v>
      </c>
      <c r="E28" s="11" t="s">
        <v>148</v>
      </c>
      <c r="F28" s="12"/>
      <c r="G28" s="5">
        <v>33400</v>
      </c>
      <c r="H28" s="12">
        <f t="shared" si="0"/>
        <v>3844798.99</v>
      </c>
    </row>
    <row r="29" spans="1:8" s="39" customFormat="1" ht="162" x14ac:dyDescent="0.3">
      <c r="A29" s="29">
        <v>18</v>
      </c>
      <c r="B29" s="19">
        <v>44685</v>
      </c>
      <c r="C29" s="17" t="s">
        <v>22</v>
      </c>
      <c r="D29" s="14" t="s">
        <v>17</v>
      </c>
      <c r="E29" s="11" t="s">
        <v>149</v>
      </c>
      <c r="F29" s="26"/>
      <c r="G29" s="12">
        <v>3400</v>
      </c>
      <c r="H29" s="12">
        <f t="shared" si="0"/>
        <v>3841398.99</v>
      </c>
    </row>
    <row r="30" spans="1:8" s="39" customFormat="1" ht="125.25" customHeight="1" x14ac:dyDescent="0.3">
      <c r="A30" s="29">
        <v>19</v>
      </c>
      <c r="B30" s="19">
        <v>44685</v>
      </c>
      <c r="C30" s="17">
        <v>26532852377</v>
      </c>
      <c r="D30" s="14" t="s">
        <v>48</v>
      </c>
      <c r="E30" s="11" t="s">
        <v>51</v>
      </c>
      <c r="F30" s="26"/>
      <c r="G30" s="12">
        <v>20000</v>
      </c>
      <c r="H30" s="12">
        <f t="shared" si="0"/>
        <v>3821398.99</v>
      </c>
    </row>
    <row r="31" spans="1:8" s="39" customFormat="1" ht="123" customHeight="1" x14ac:dyDescent="0.3">
      <c r="A31" s="29">
        <v>20</v>
      </c>
      <c r="B31" s="19">
        <v>44685</v>
      </c>
      <c r="C31" s="17">
        <v>26532862718</v>
      </c>
      <c r="D31" s="14" t="s">
        <v>123</v>
      </c>
      <c r="E31" s="11" t="s">
        <v>52</v>
      </c>
      <c r="F31" s="26"/>
      <c r="G31" s="12">
        <v>20000</v>
      </c>
      <c r="H31" s="12">
        <f t="shared" si="0"/>
        <v>3801398.99</v>
      </c>
    </row>
    <row r="32" spans="1:8" s="39" customFormat="1" ht="105.75" customHeight="1" x14ac:dyDescent="0.3">
      <c r="A32" s="29">
        <v>21</v>
      </c>
      <c r="B32" s="19">
        <v>44685</v>
      </c>
      <c r="C32" s="17">
        <v>26532878216</v>
      </c>
      <c r="D32" s="14" t="s">
        <v>49</v>
      </c>
      <c r="E32" s="11" t="s">
        <v>131</v>
      </c>
      <c r="F32" s="26"/>
      <c r="G32" s="12">
        <v>20400</v>
      </c>
      <c r="H32" s="12">
        <f t="shared" si="0"/>
        <v>3780998.99</v>
      </c>
    </row>
    <row r="33" spans="1:8" s="39" customFormat="1" ht="141.75" x14ac:dyDescent="0.3">
      <c r="A33" s="29">
        <v>22</v>
      </c>
      <c r="B33" s="19">
        <v>44685</v>
      </c>
      <c r="C33" s="17" t="s">
        <v>22</v>
      </c>
      <c r="D33" s="14" t="s">
        <v>53</v>
      </c>
      <c r="E33" s="11" t="s">
        <v>150</v>
      </c>
      <c r="F33" s="26"/>
      <c r="G33" s="12">
        <v>27600</v>
      </c>
      <c r="H33" s="12">
        <f t="shared" si="0"/>
        <v>3753398.99</v>
      </c>
    </row>
    <row r="34" spans="1:8" s="39" customFormat="1" ht="142.5" customHeight="1" x14ac:dyDescent="0.3">
      <c r="A34" s="29">
        <v>23</v>
      </c>
      <c r="B34" s="19">
        <v>44685</v>
      </c>
      <c r="C34" s="17" t="s">
        <v>22</v>
      </c>
      <c r="D34" s="14" t="s">
        <v>53</v>
      </c>
      <c r="E34" s="11" t="s">
        <v>151</v>
      </c>
      <c r="F34" s="26"/>
      <c r="G34" s="12">
        <v>27600</v>
      </c>
      <c r="H34" s="12">
        <f t="shared" si="0"/>
        <v>3725798.99</v>
      </c>
    </row>
    <row r="35" spans="1:8" s="33" customFormat="1" ht="162" x14ac:dyDescent="0.3">
      <c r="A35" s="29">
        <v>24</v>
      </c>
      <c r="B35" s="19">
        <v>44685</v>
      </c>
      <c r="C35" s="17" t="s">
        <v>22</v>
      </c>
      <c r="D35" s="14" t="s">
        <v>53</v>
      </c>
      <c r="E35" s="11" t="s">
        <v>152</v>
      </c>
      <c r="F35" s="26"/>
      <c r="G35" s="12">
        <v>27600</v>
      </c>
      <c r="H35" s="12">
        <f t="shared" si="0"/>
        <v>3698198.99</v>
      </c>
    </row>
    <row r="36" spans="1:8" s="39" customFormat="1" ht="105" customHeight="1" x14ac:dyDescent="0.3">
      <c r="A36" s="29">
        <v>25</v>
      </c>
      <c r="B36" s="19">
        <v>44685</v>
      </c>
      <c r="C36" s="17" t="s">
        <v>22</v>
      </c>
      <c r="D36" s="14" t="s">
        <v>29</v>
      </c>
      <c r="E36" s="11" t="s">
        <v>153</v>
      </c>
      <c r="F36" s="26"/>
      <c r="G36" s="12">
        <v>44000</v>
      </c>
      <c r="H36" s="12">
        <f t="shared" si="0"/>
        <v>3654198.99</v>
      </c>
    </row>
    <row r="37" spans="1:8" s="39" customFormat="1" ht="122.25" customHeight="1" x14ac:dyDescent="0.3">
      <c r="A37" s="29">
        <v>26</v>
      </c>
      <c r="B37" s="19">
        <v>44686</v>
      </c>
      <c r="C37" s="17">
        <v>26540412085</v>
      </c>
      <c r="D37" s="14" t="s">
        <v>30</v>
      </c>
      <c r="E37" s="11" t="s">
        <v>54</v>
      </c>
      <c r="F37" s="5"/>
      <c r="G37" s="5">
        <v>13400</v>
      </c>
      <c r="H37" s="12">
        <f t="shared" si="0"/>
        <v>3640798.99</v>
      </c>
    </row>
    <row r="38" spans="1:8" s="39" customFormat="1" ht="101.25" x14ac:dyDescent="0.3">
      <c r="A38" s="29">
        <v>27</v>
      </c>
      <c r="B38" s="19">
        <v>44686</v>
      </c>
      <c r="C38" s="17" t="s">
        <v>22</v>
      </c>
      <c r="D38" s="14" t="s">
        <v>55</v>
      </c>
      <c r="E38" s="11" t="s">
        <v>155</v>
      </c>
      <c r="F38" s="26"/>
      <c r="G38" s="12">
        <v>40200</v>
      </c>
      <c r="H38" s="12">
        <f t="shared" si="0"/>
        <v>3600598.99</v>
      </c>
    </row>
    <row r="39" spans="1:8" s="39" customFormat="1" ht="126" customHeight="1" x14ac:dyDescent="0.3">
      <c r="A39" s="29">
        <v>28</v>
      </c>
      <c r="B39" s="19">
        <v>44686</v>
      </c>
      <c r="C39" s="17" t="s">
        <v>22</v>
      </c>
      <c r="D39" s="14" t="s">
        <v>55</v>
      </c>
      <c r="E39" s="11" t="s">
        <v>154</v>
      </c>
      <c r="F39" s="5"/>
      <c r="G39" s="12">
        <v>33400</v>
      </c>
      <c r="H39" s="12">
        <f t="shared" si="0"/>
        <v>3567198.99</v>
      </c>
    </row>
    <row r="40" spans="1:8" s="25" customFormat="1" ht="120.75" customHeight="1" x14ac:dyDescent="0.3">
      <c r="A40" s="29">
        <v>29</v>
      </c>
      <c r="B40" s="19">
        <v>44686</v>
      </c>
      <c r="C40" s="17" t="s">
        <v>22</v>
      </c>
      <c r="D40" s="14" t="s">
        <v>55</v>
      </c>
      <c r="E40" s="11" t="s">
        <v>156</v>
      </c>
      <c r="F40" s="40"/>
      <c r="G40" s="12">
        <v>33400</v>
      </c>
      <c r="H40" s="12">
        <f t="shared" si="0"/>
        <v>3533798.99</v>
      </c>
    </row>
    <row r="41" spans="1:8" s="39" customFormat="1" ht="121.5" x14ac:dyDescent="0.3">
      <c r="A41" s="29">
        <v>30</v>
      </c>
      <c r="B41" s="19">
        <v>44686</v>
      </c>
      <c r="C41" s="17" t="s">
        <v>22</v>
      </c>
      <c r="D41" s="14" t="s">
        <v>55</v>
      </c>
      <c r="E41" s="11" t="s">
        <v>157</v>
      </c>
      <c r="F41" s="26"/>
      <c r="G41" s="12">
        <v>41800</v>
      </c>
      <c r="H41" s="12">
        <f t="shared" si="0"/>
        <v>3491998.99</v>
      </c>
    </row>
    <row r="42" spans="1:8" s="39" customFormat="1" ht="121.5" x14ac:dyDescent="0.3">
      <c r="A42" s="29">
        <v>31</v>
      </c>
      <c r="B42" s="19">
        <v>44686</v>
      </c>
      <c r="C42" s="17" t="s">
        <v>22</v>
      </c>
      <c r="D42" s="14" t="s">
        <v>55</v>
      </c>
      <c r="E42" s="11" t="s">
        <v>158</v>
      </c>
      <c r="F42" s="26"/>
      <c r="G42" s="12">
        <v>29800</v>
      </c>
      <c r="H42" s="12">
        <f t="shared" si="0"/>
        <v>3462198.99</v>
      </c>
    </row>
    <row r="43" spans="1:8" s="25" customFormat="1" ht="101.25" x14ac:dyDescent="0.3">
      <c r="A43" s="29">
        <v>32</v>
      </c>
      <c r="B43" s="19">
        <v>44690</v>
      </c>
      <c r="C43" s="17">
        <v>26572395184</v>
      </c>
      <c r="D43" s="14" t="s">
        <v>63</v>
      </c>
      <c r="E43" s="11" t="s">
        <v>159</v>
      </c>
      <c r="F43" s="12"/>
      <c r="G43" s="5">
        <v>18200</v>
      </c>
      <c r="H43" s="12">
        <f t="shared" si="0"/>
        <v>3443998.99</v>
      </c>
    </row>
    <row r="44" spans="1:8" s="39" customFormat="1" ht="141.75" x14ac:dyDescent="0.3">
      <c r="A44" s="29">
        <v>33</v>
      </c>
      <c r="B44" s="19">
        <v>44690</v>
      </c>
      <c r="C44" s="17">
        <v>26572424520</v>
      </c>
      <c r="D44" s="14" t="s">
        <v>58</v>
      </c>
      <c r="E44" s="11" t="s">
        <v>264</v>
      </c>
      <c r="F44" s="26"/>
      <c r="G44" s="12">
        <v>8856</v>
      </c>
      <c r="H44" s="12">
        <f t="shared" si="0"/>
        <v>3435142.99</v>
      </c>
    </row>
    <row r="45" spans="1:8" s="39" customFormat="1" ht="129" customHeight="1" x14ac:dyDescent="0.3">
      <c r="A45" s="29">
        <v>34</v>
      </c>
      <c r="B45" s="19">
        <v>44690</v>
      </c>
      <c r="C45" s="17">
        <v>26572453820</v>
      </c>
      <c r="D45" s="14" t="s">
        <v>20</v>
      </c>
      <c r="E45" s="11" t="s">
        <v>60</v>
      </c>
      <c r="F45" s="28"/>
      <c r="G45" s="5">
        <v>5700</v>
      </c>
      <c r="H45" s="12">
        <f t="shared" si="0"/>
        <v>3429442.99</v>
      </c>
    </row>
    <row r="46" spans="1:8" s="39" customFormat="1" ht="102" customHeight="1" x14ac:dyDescent="0.3">
      <c r="A46" s="29">
        <v>35</v>
      </c>
      <c r="B46" s="19">
        <v>44690</v>
      </c>
      <c r="C46" s="17">
        <v>2657272606</v>
      </c>
      <c r="D46" s="14" t="s">
        <v>32</v>
      </c>
      <c r="E46" s="11" t="s">
        <v>61</v>
      </c>
      <c r="F46" s="26"/>
      <c r="G46" s="12">
        <v>750</v>
      </c>
      <c r="H46" s="12">
        <f t="shared" si="0"/>
        <v>3428692.99</v>
      </c>
    </row>
    <row r="47" spans="1:8" s="39" customFormat="1" ht="143.25" customHeight="1" x14ac:dyDescent="0.3">
      <c r="A47" s="29">
        <v>36</v>
      </c>
      <c r="B47" s="19">
        <v>44690</v>
      </c>
      <c r="C47" s="17">
        <v>26572501487</v>
      </c>
      <c r="D47" s="14" t="s">
        <v>62</v>
      </c>
      <c r="E47" s="11" t="s">
        <v>160</v>
      </c>
      <c r="F47" s="12"/>
      <c r="G47" s="5">
        <v>7200</v>
      </c>
      <c r="H47" s="12">
        <f t="shared" si="0"/>
        <v>3421492.99</v>
      </c>
    </row>
    <row r="48" spans="1:8" s="39" customFormat="1" ht="162" x14ac:dyDescent="0.3">
      <c r="A48" s="29">
        <v>37</v>
      </c>
      <c r="B48" s="19">
        <v>44690</v>
      </c>
      <c r="C48" s="17" t="s">
        <v>22</v>
      </c>
      <c r="D48" s="14" t="s">
        <v>17</v>
      </c>
      <c r="E48" s="11" t="s">
        <v>161</v>
      </c>
      <c r="F48" s="12"/>
      <c r="G48" s="5">
        <v>37600</v>
      </c>
      <c r="H48" s="12">
        <f t="shared" si="0"/>
        <v>3383892.99</v>
      </c>
    </row>
    <row r="49" spans="1:8" s="39" customFormat="1" ht="108.75" customHeight="1" x14ac:dyDescent="0.3">
      <c r="A49" s="29">
        <v>38</v>
      </c>
      <c r="B49" s="19">
        <v>44690</v>
      </c>
      <c r="C49" s="17">
        <v>26572983352</v>
      </c>
      <c r="D49" s="14" t="s">
        <v>59</v>
      </c>
      <c r="E49" s="11" t="s">
        <v>162</v>
      </c>
      <c r="F49" s="5"/>
      <c r="G49" s="5">
        <v>25500</v>
      </c>
      <c r="H49" s="12">
        <f t="shared" si="0"/>
        <v>3358392.99</v>
      </c>
    </row>
    <row r="50" spans="1:8" s="39" customFormat="1" ht="103.5" customHeight="1" x14ac:dyDescent="0.3">
      <c r="A50" s="29">
        <v>39</v>
      </c>
      <c r="B50" s="19">
        <v>44690</v>
      </c>
      <c r="C50" s="17">
        <v>26573000721</v>
      </c>
      <c r="D50" s="14" t="s">
        <v>59</v>
      </c>
      <c r="E50" s="11" t="s">
        <v>163</v>
      </c>
      <c r="F50" s="5"/>
      <c r="G50" s="5">
        <v>27200</v>
      </c>
      <c r="H50" s="12">
        <f t="shared" si="0"/>
        <v>3331192.99</v>
      </c>
    </row>
    <row r="51" spans="1:8" s="39" customFormat="1" ht="87" customHeight="1" x14ac:dyDescent="0.3">
      <c r="A51" s="29">
        <v>40</v>
      </c>
      <c r="B51" s="19">
        <v>44690</v>
      </c>
      <c r="C51" s="17">
        <v>26577962273</v>
      </c>
      <c r="D51" s="14" t="s">
        <v>20</v>
      </c>
      <c r="E51" s="11" t="s">
        <v>164</v>
      </c>
      <c r="F51" s="28"/>
      <c r="G51" s="5">
        <v>2996.63</v>
      </c>
      <c r="H51" s="12">
        <f t="shared" si="0"/>
        <v>3328196.3600000003</v>
      </c>
    </row>
    <row r="52" spans="1:8" s="39" customFormat="1" ht="108" customHeight="1" x14ac:dyDescent="0.3">
      <c r="A52" s="29">
        <v>41</v>
      </c>
      <c r="B52" s="19">
        <v>44691</v>
      </c>
      <c r="C52" s="17">
        <v>26583107270</v>
      </c>
      <c r="D52" s="14" t="s">
        <v>23</v>
      </c>
      <c r="E52" s="11" t="s">
        <v>165</v>
      </c>
      <c r="F52" s="5"/>
      <c r="G52" s="5">
        <v>750</v>
      </c>
      <c r="H52" s="12">
        <f t="shared" si="0"/>
        <v>3327446.3600000003</v>
      </c>
    </row>
    <row r="53" spans="1:8" s="43" customFormat="1" ht="105" customHeight="1" x14ac:dyDescent="0.3">
      <c r="A53" s="29">
        <v>42</v>
      </c>
      <c r="B53" s="19">
        <v>44691</v>
      </c>
      <c r="C53" s="17">
        <v>26583215610</v>
      </c>
      <c r="D53" s="14" t="s">
        <v>102</v>
      </c>
      <c r="E53" s="11" t="s">
        <v>166</v>
      </c>
      <c r="F53" s="12"/>
      <c r="G53" s="5">
        <v>750</v>
      </c>
      <c r="H53" s="12">
        <f t="shared" si="0"/>
        <v>3326696.3600000003</v>
      </c>
    </row>
    <row r="54" spans="1:8" s="39" customFormat="1" ht="109.5" customHeight="1" x14ac:dyDescent="0.3">
      <c r="A54" s="29">
        <v>43</v>
      </c>
      <c r="B54" s="19">
        <v>44691</v>
      </c>
      <c r="C54" s="17">
        <v>26583235825</v>
      </c>
      <c r="D54" s="14" t="s">
        <v>59</v>
      </c>
      <c r="E54" s="11" t="s">
        <v>167</v>
      </c>
      <c r="F54" s="5"/>
      <c r="G54" s="5">
        <v>22100</v>
      </c>
      <c r="H54" s="12">
        <f t="shared" si="0"/>
        <v>3304596.3600000003</v>
      </c>
    </row>
    <row r="55" spans="1:8" s="42" customFormat="1" ht="126" customHeight="1" x14ac:dyDescent="0.3">
      <c r="A55" s="29">
        <v>44</v>
      </c>
      <c r="B55" s="19">
        <v>44691</v>
      </c>
      <c r="C55" s="17">
        <v>26583251346</v>
      </c>
      <c r="D55" s="14" t="s">
        <v>35</v>
      </c>
      <c r="E55" s="11" t="s">
        <v>168</v>
      </c>
      <c r="F55" s="5"/>
      <c r="G55" s="5">
        <v>1763.5</v>
      </c>
      <c r="H55" s="12">
        <f t="shared" si="0"/>
        <v>3302832.8600000003</v>
      </c>
    </row>
    <row r="56" spans="1:8" s="39" customFormat="1" ht="148.5" customHeight="1" x14ac:dyDescent="0.3">
      <c r="A56" s="29">
        <v>45</v>
      </c>
      <c r="B56" s="19">
        <v>44691</v>
      </c>
      <c r="C56" s="17" t="s">
        <v>22</v>
      </c>
      <c r="D56" s="14" t="s">
        <v>16</v>
      </c>
      <c r="E56" s="11" t="s">
        <v>169</v>
      </c>
      <c r="F56" s="5"/>
      <c r="G56" s="5">
        <v>36600</v>
      </c>
      <c r="H56" s="12">
        <f t="shared" si="0"/>
        <v>3266232.8600000003</v>
      </c>
    </row>
    <row r="57" spans="1:8" s="39" customFormat="1" ht="353.25" customHeight="1" x14ac:dyDescent="0.3">
      <c r="A57" s="29">
        <v>46</v>
      </c>
      <c r="B57" s="19">
        <v>44691</v>
      </c>
      <c r="C57" s="17" t="s">
        <v>22</v>
      </c>
      <c r="D57" s="14" t="s">
        <v>53</v>
      </c>
      <c r="E57" s="11" t="s">
        <v>170</v>
      </c>
      <c r="F57" s="5"/>
      <c r="G57" s="5">
        <v>26800</v>
      </c>
      <c r="H57" s="12">
        <f t="shared" si="0"/>
        <v>3239432.8600000003</v>
      </c>
    </row>
    <row r="58" spans="1:8" s="39" customFormat="1" ht="222.75" x14ac:dyDescent="0.3">
      <c r="A58" s="29">
        <v>47</v>
      </c>
      <c r="B58" s="19">
        <v>44691</v>
      </c>
      <c r="C58" s="17" t="s">
        <v>22</v>
      </c>
      <c r="D58" s="14" t="s">
        <v>17</v>
      </c>
      <c r="E58" s="11" t="s">
        <v>171</v>
      </c>
      <c r="F58" s="26"/>
      <c r="G58" s="12">
        <v>37600</v>
      </c>
      <c r="H58" s="12">
        <f t="shared" si="0"/>
        <v>3201832.8600000003</v>
      </c>
    </row>
    <row r="59" spans="1:8" s="33" customFormat="1" ht="286.5" customHeight="1" x14ac:dyDescent="0.3">
      <c r="A59" s="29">
        <v>48</v>
      </c>
      <c r="B59" s="19">
        <v>44691</v>
      </c>
      <c r="C59" s="17" t="s">
        <v>22</v>
      </c>
      <c r="D59" s="14" t="s">
        <v>24</v>
      </c>
      <c r="E59" s="11" t="s">
        <v>73</v>
      </c>
      <c r="F59" s="28"/>
      <c r="G59" s="5">
        <v>28000</v>
      </c>
      <c r="H59" s="12">
        <f t="shared" si="0"/>
        <v>3173832.8600000003</v>
      </c>
    </row>
    <row r="60" spans="1:8" s="33" customFormat="1" ht="100.5" customHeight="1" x14ac:dyDescent="0.3">
      <c r="A60" s="29">
        <v>49</v>
      </c>
      <c r="B60" s="19">
        <v>44691</v>
      </c>
      <c r="C60" s="17" t="s">
        <v>14</v>
      </c>
      <c r="D60" s="14" t="s">
        <v>98</v>
      </c>
      <c r="E60" s="11" t="s">
        <v>172</v>
      </c>
      <c r="F60" s="5">
        <v>4628568.05</v>
      </c>
      <c r="G60" s="5"/>
      <c r="H60" s="12">
        <f t="shared" si="0"/>
        <v>7802400.9100000001</v>
      </c>
    </row>
    <row r="61" spans="1:8" s="39" customFormat="1" ht="291" customHeight="1" x14ac:dyDescent="0.3">
      <c r="A61" s="29">
        <v>50</v>
      </c>
      <c r="B61" s="19">
        <v>44691</v>
      </c>
      <c r="C61" s="17" t="s">
        <v>22</v>
      </c>
      <c r="D61" s="14" t="s">
        <v>24</v>
      </c>
      <c r="E61" s="11" t="s">
        <v>74</v>
      </c>
      <c r="F61" s="28"/>
      <c r="G61" s="5">
        <v>38250</v>
      </c>
      <c r="H61" s="12">
        <f t="shared" si="0"/>
        <v>7764150.9100000001</v>
      </c>
    </row>
    <row r="62" spans="1:8" s="39" customFormat="1" ht="101.25" x14ac:dyDescent="0.3">
      <c r="A62" s="29">
        <v>51</v>
      </c>
      <c r="B62" s="19">
        <v>44691</v>
      </c>
      <c r="C62" s="17" t="s">
        <v>22</v>
      </c>
      <c r="D62" s="14" t="s">
        <v>75</v>
      </c>
      <c r="E62" s="11" t="s">
        <v>76</v>
      </c>
      <c r="F62" s="12"/>
      <c r="G62" s="5">
        <v>4450</v>
      </c>
      <c r="H62" s="12">
        <f t="shared" si="0"/>
        <v>7759700.9100000001</v>
      </c>
    </row>
    <row r="63" spans="1:8" s="39" customFormat="1" ht="81" customHeight="1" x14ac:dyDescent="0.3">
      <c r="A63" s="29">
        <v>52</v>
      </c>
      <c r="B63" s="19">
        <v>44691</v>
      </c>
      <c r="C63" s="17" t="s">
        <v>22</v>
      </c>
      <c r="D63" s="14" t="s">
        <v>33</v>
      </c>
      <c r="E63" s="11" t="s">
        <v>173</v>
      </c>
      <c r="F63" s="12"/>
      <c r="G63" s="5">
        <v>4750</v>
      </c>
      <c r="H63" s="12">
        <f t="shared" si="0"/>
        <v>7754950.9100000001</v>
      </c>
    </row>
    <row r="64" spans="1:8" s="39" customFormat="1" ht="123.75" customHeight="1" x14ac:dyDescent="0.3">
      <c r="A64" s="29">
        <v>53</v>
      </c>
      <c r="B64" s="19">
        <v>44691</v>
      </c>
      <c r="C64" s="17" t="s">
        <v>22</v>
      </c>
      <c r="D64" s="14" t="s">
        <v>26</v>
      </c>
      <c r="E64" s="11" t="s">
        <v>174</v>
      </c>
      <c r="F64" s="5"/>
      <c r="G64" s="5">
        <v>10800</v>
      </c>
      <c r="H64" s="12">
        <f t="shared" si="0"/>
        <v>7744150.9100000001</v>
      </c>
    </row>
    <row r="65" spans="1:8" s="39" customFormat="1" ht="122.25" customHeight="1" x14ac:dyDescent="0.3">
      <c r="A65" s="29">
        <v>54</v>
      </c>
      <c r="B65" s="19">
        <v>44691</v>
      </c>
      <c r="C65" s="17" t="s">
        <v>22</v>
      </c>
      <c r="D65" s="14" t="s">
        <v>26</v>
      </c>
      <c r="E65" s="11" t="s">
        <v>175</v>
      </c>
      <c r="F65" s="5"/>
      <c r="G65" s="5">
        <v>8400</v>
      </c>
      <c r="H65" s="12">
        <f t="shared" si="0"/>
        <v>7735750.9100000001</v>
      </c>
    </row>
    <row r="66" spans="1:8" s="39" customFormat="1" ht="125.25" customHeight="1" x14ac:dyDescent="0.3">
      <c r="A66" s="29">
        <v>55</v>
      </c>
      <c r="B66" s="19">
        <v>44691</v>
      </c>
      <c r="C66" s="17" t="s">
        <v>22</v>
      </c>
      <c r="D66" s="14" t="s">
        <v>26</v>
      </c>
      <c r="E66" s="11" t="s">
        <v>176</v>
      </c>
      <c r="F66" s="5"/>
      <c r="G66" s="5">
        <v>12000</v>
      </c>
      <c r="H66" s="12">
        <f t="shared" si="0"/>
        <v>7723750.9100000001</v>
      </c>
    </row>
    <row r="67" spans="1:8" s="39" customFormat="1" ht="202.5" x14ac:dyDescent="0.3">
      <c r="A67" s="29">
        <v>56</v>
      </c>
      <c r="B67" s="19">
        <v>44691</v>
      </c>
      <c r="C67" s="17" t="s">
        <v>22</v>
      </c>
      <c r="D67" s="14" t="s">
        <v>17</v>
      </c>
      <c r="E67" s="11" t="s">
        <v>177</v>
      </c>
      <c r="F67" s="12"/>
      <c r="G67" s="5">
        <v>34200</v>
      </c>
      <c r="H67" s="12">
        <f t="shared" si="0"/>
        <v>7689550.9100000001</v>
      </c>
    </row>
    <row r="68" spans="1:8" s="33" customFormat="1" ht="126.75" customHeight="1" x14ac:dyDescent="0.3">
      <c r="A68" s="29">
        <v>57</v>
      </c>
      <c r="B68" s="19">
        <v>44691</v>
      </c>
      <c r="C68" s="17" t="s">
        <v>22</v>
      </c>
      <c r="D68" s="14" t="s">
        <v>24</v>
      </c>
      <c r="E68" s="11" t="s">
        <v>178</v>
      </c>
      <c r="F68" s="28"/>
      <c r="G68" s="5">
        <v>23200</v>
      </c>
      <c r="H68" s="12">
        <f t="shared" si="0"/>
        <v>7666350.9100000001</v>
      </c>
    </row>
    <row r="69" spans="1:8" s="39" customFormat="1" ht="206.25" customHeight="1" x14ac:dyDescent="0.3">
      <c r="A69" s="29">
        <v>58</v>
      </c>
      <c r="B69" s="19">
        <v>44691</v>
      </c>
      <c r="C69" s="17" t="s">
        <v>22</v>
      </c>
      <c r="D69" s="14" t="s">
        <v>17</v>
      </c>
      <c r="E69" s="11" t="s">
        <v>179</v>
      </c>
      <c r="F69" s="12"/>
      <c r="G69" s="5">
        <v>32500</v>
      </c>
      <c r="H69" s="12">
        <f t="shared" si="0"/>
        <v>7633850.9100000001</v>
      </c>
    </row>
    <row r="70" spans="1:8" s="25" customFormat="1" ht="87" customHeight="1" x14ac:dyDescent="0.3">
      <c r="A70" s="29">
        <v>59</v>
      </c>
      <c r="B70" s="19">
        <v>44692</v>
      </c>
      <c r="C70" s="17">
        <v>489139256</v>
      </c>
      <c r="D70" s="14" t="s">
        <v>13</v>
      </c>
      <c r="E70" s="11" t="s">
        <v>180</v>
      </c>
      <c r="F70" s="5">
        <v>885.6</v>
      </c>
      <c r="G70" s="5"/>
      <c r="H70" s="12">
        <f t="shared" si="0"/>
        <v>7634736.5099999998</v>
      </c>
    </row>
    <row r="71" spans="1:8" s="25" customFormat="1" ht="189.75" customHeight="1" x14ac:dyDescent="0.3">
      <c r="A71" s="29">
        <v>60</v>
      </c>
      <c r="B71" s="19">
        <v>44692</v>
      </c>
      <c r="C71" s="17" t="s">
        <v>22</v>
      </c>
      <c r="D71" s="14" t="s">
        <v>17</v>
      </c>
      <c r="E71" s="11" t="s">
        <v>181</v>
      </c>
      <c r="F71" s="5"/>
      <c r="G71" s="5">
        <v>30800</v>
      </c>
      <c r="H71" s="12">
        <f t="shared" si="0"/>
        <v>7603936.5099999998</v>
      </c>
    </row>
    <row r="72" spans="1:8" s="39" customFormat="1" ht="182.25" x14ac:dyDescent="0.3">
      <c r="A72" s="29">
        <v>61</v>
      </c>
      <c r="B72" s="19">
        <v>44692</v>
      </c>
      <c r="C72" s="17" t="s">
        <v>22</v>
      </c>
      <c r="D72" s="14" t="s">
        <v>17</v>
      </c>
      <c r="E72" s="11" t="s">
        <v>182</v>
      </c>
      <c r="F72" s="12"/>
      <c r="G72" s="5">
        <v>32500</v>
      </c>
      <c r="H72" s="12">
        <f t="shared" si="0"/>
        <v>7571436.5099999998</v>
      </c>
    </row>
    <row r="73" spans="1:8" s="39" customFormat="1" ht="105" customHeight="1" x14ac:dyDescent="0.3">
      <c r="A73" s="29">
        <v>62</v>
      </c>
      <c r="B73" s="19">
        <v>44692</v>
      </c>
      <c r="C73" s="17" t="s">
        <v>22</v>
      </c>
      <c r="D73" s="14" t="s">
        <v>28</v>
      </c>
      <c r="E73" s="11" t="s">
        <v>183</v>
      </c>
      <c r="F73" s="5"/>
      <c r="G73" s="5">
        <v>2450</v>
      </c>
      <c r="H73" s="12">
        <f t="shared" si="0"/>
        <v>7568986.5099999998</v>
      </c>
    </row>
    <row r="74" spans="1:8" s="1" customFormat="1" ht="128.25" customHeight="1" x14ac:dyDescent="0.3">
      <c r="A74" s="29">
        <v>63</v>
      </c>
      <c r="B74" s="19">
        <v>44692</v>
      </c>
      <c r="C74" s="17" t="s">
        <v>22</v>
      </c>
      <c r="D74" s="14" t="s">
        <v>21</v>
      </c>
      <c r="E74" s="11" t="s">
        <v>77</v>
      </c>
      <c r="F74" s="12"/>
      <c r="G74" s="12">
        <v>5200</v>
      </c>
      <c r="H74" s="12">
        <f t="shared" si="0"/>
        <v>7563786.5099999998</v>
      </c>
    </row>
    <row r="75" spans="1:8" s="39" customFormat="1" ht="182.25" x14ac:dyDescent="0.3">
      <c r="A75" s="29">
        <v>64</v>
      </c>
      <c r="B75" s="19">
        <v>44692</v>
      </c>
      <c r="C75" s="17" t="s">
        <v>22</v>
      </c>
      <c r="D75" s="14" t="s">
        <v>17</v>
      </c>
      <c r="E75" s="11" t="s">
        <v>184</v>
      </c>
      <c r="F75" s="12"/>
      <c r="G75" s="5">
        <v>32500</v>
      </c>
      <c r="H75" s="12">
        <f t="shared" si="0"/>
        <v>7531286.5099999998</v>
      </c>
    </row>
    <row r="76" spans="1:8" s="39" customFormat="1" ht="182.25" x14ac:dyDescent="0.3">
      <c r="A76" s="29">
        <v>65</v>
      </c>
      <c r="B76" s="19">
        <v>44692</v>
      </c>
      <c r="C76" s="17" t="s">
        <v>22</v>
      </c>
      <c r="D76" s="14" t="s">
        <v>17</v>
      </c>
      <c r="E76" s="11" t="s">
        <v>185</v>
      </c>
      <c r="F76" s="12"/>
      <c r="G76" s="5">
        <v>32500</v>
      </c>
      <c r="H76" s="12">
        <f t="shared" si="0"/>
        <v>7498786.5099999998</v>
      </c>
    </row>
    <row r="77" spans="1:8" s="39" customFormat="1" ht="202.5" x14ac:dyDescent="0.3">
      <c r="A77" s="29">
        <v>66</v>
      </c>
      <c r="B77" s="19">
        <v>44692</v>
      </c>
      <c r="C77" s="17" t="s">
        <v>22</v>
      </c>
      <c r="D77" s="14" t="s">
        <v>17</v>
      </c>
      <c r="E77" s="11" t="s">
        <v>186</v>
      </c>
      <c r="F77" s="12"/>
      <c r="G77" s="5">
        <v>32500</v>
      </c>
      <c r="H77" s="12">
        <f t="shared" si="0"/>
        <v>7466286.5099999998</v>
      </c>
    </row>
    <row r="78" spans="1:8" s="39" customFormat="1" ht="146.25" customHeight="1" x14ac:dyDescent="0.3">
      <c r="A78" s="29">
        <v>67</v>
      </c>
      <c r="B78" s="19">
        <v>44692</v>
      </c>
      <c r="C78" s="17" t="s">
        <v>22</v>
      </c>
      <c r="D78" s="14" t="s">
        <v>25</v>
      </c>
      <c r="E78" s="11" t="s">
        <v>64</v>
      </c>
      <c r="F78" s="12"/>
      <c r="G78" s="5">
        <v>32000</v>
      </c>
      <c r="H78" s="12">
        <f t="shared" ref="H78:H142" si="1">SUM(H77+F78-G78)</f>
        <v>7434286.5099999998</v>
      </c>
    </row>
    <row r="79" spans="1:8" s="39" customFormat="1" ht="186.75" customHeight="1" x14ac:dyDescent="0.3">
      <c r="A79" s="29">
        <v>68</v>
      </c>
      <c r="B79" s="19">
        <v>44692</v>
      </c>
      <c r="C79" s="17" t="s">
        <v>22</v>
      </c>
      <c r="D79" s="14" t="s">
        <v>17</v>
      </c>
      <c r="E79" s="11" t="s">
        <v>187</v>
      </c>
      <c r="F79" s="12"/>
      <c r="G79" s="5">
        <v>20100</v>
      </c>
      <c r="H79" s="12">
        <f t="shared" si="1"/>
        <v>7414186.5099999998</v>
      </c>
    </row>
    <row r="80" spans="1:8" s="39" customFormat="1" ht="222.75" x14ac:dyDescent="0.3">
      <c r="A80" s="29">
        <v>69</v>
      </c>
      <c r="B80" s="19">
        <v>44692</v>
      </c>
      <c r="C80" s="17" t="s">
        <v>22</v>
      </c>
      <c r="D80" s="14" t="s">
        <v>17</v>
      </c>
      <c r="E80" s="11" t="s">
        <v>188</v>
      </c>
      <c r="F80" s="12"/>
      <c r="G80" s="5">
        <v>19150</v>
      </c>
      <c r="H80" s="12">
        <f t="shared" si="1"/>
        <v>7395036.5099999998</v>
      </c>
    </row>
    <row r="81" spans="1:8" s="1" customFormat="1" ht="231" customHeight="1" x14ac:dyDescent="0.3">
      <c r="A81" s="29">
        <v>70</v>
      </c>
      <c r="B81" s="19">
        <v>44692</v>
      </c>
      <c r="C81" s="17" t="s">
        <v>22</v>
      </c>
      <c r="D81" s="14" t="s">
        <v>17</v>
      </c>
      <c r="E81" s="11" t="s">
        <v>189</v>
      </c>
      <c r="F81" s="12"/>
      <c r="G81" s="5">
        <v>19150</v>
      </c>
      <c r="H81" s="12">
        <f t="shared" si="1"/>
        <v>7375886.5099999998</v>
      </c>
    </row>
    <row r="82" spans="1:8" s="1" customFormat="1" ht="188.25" customHeight="1" x14ac:dyDescent="0.3">
      <c r="A82" s="29">
        <v>71</v>
      </c>
      <c r="B82" s="19">
        <v>44692</v>
      </c>
      <c r="C82" s="17" t="s">
        <v>22</v>
      </c>
      <c r="D82" s="14" t="s">
        <v>17</v>
      </c>
      <c r="E82" s="11" t="s">
        <v>190</v>
      </c>
      <c r="F82" s="12"/>
      <c r="G82" s="5">
        <v>15350</v>
      </c>
      <c r="H82" s="12">
        <f t="shared" si="1"/>
        <v>7360536.5099999998</v>
      </c>
    </row>
    <row r="83" spans="1:8" s="1" customFormat="1" ht="167.25" customHeight="1" x14ac:dyDescent="0.3">
      <c r="A83" s="29">
        <v>72</v>
      </c>
      <c r="B83" s="19">
        <v>44692</v>
      </c>
      <c r="C83" s="17" t="s">
        <v>22</v>
      </c>
      <c r="D83" s="14" t="s">
        <v>17</v>
      </c>
      <c r="E83" s="11" t="s">
        <v>191</v>
      </c>
      <c r="F83" s="12"/>
      <c r="G83" s="5">
        <v>37600</v>
      </c>
      <c r="H83" s="12">
        <f t="shared" si="1"/>
        <v>7322936.5099999998</v>
      </c>
    </row>
    <row r="84" spans="1:8" s="39" customFormat="1" ht="162.75" customHeight="1" x14ac:dyDescent="0.3">
      <c r="A84" s="29">
        <v>73</v>
      </c>
      <c r="B84" s="19">
        <v>44692</v>
      </c>
      <c r="C84" s="17" t="s">
        <v>22</v>
      </c>
      <c r="D84" s="14" t="s">
        <v>16</v>
      </c>
      <c r="E84" s="11" t="s">
        <v>192</v>
      </c>
      <c r="F84" s="5"/>
      <c r="G84" s="5">
        <v>43650</v>
      </c>
      <c r="H84" s="12">
        <f t="shared" si="1"/>
        <v>7279286.5099999998</v>
      </c>
    </row>
    <row r="85" spans="1:8" s="39" customFormat="1" ht="126" customHeight="1" x14ac:dyDescent="0.3">
      <c r="A85" s="29">
        <v>74</v>
      </c>
      <c r="B85" s="19">
        <v>44692</v>
      </c>
      <c r="C85" s="17" t="s">
        <v>22</v>
      </c>
      <c r="D85" s="14" t="s">
        <v>25</v>
      </c>
      <c r="E85" s="11" t="s">
        <v>193</v>
      </c>
      <c r="F85" s="12"/>
      <c r="G85" s="5">
        <v>45950</v>
      </c>
      <c r="H85" s="12">
        <f t="shared" si="1"/>
        <v>7233336.5099999998</v>
      </c>
    </row>
    <row r="86" spans="1:8" s="39" customFormat="1" ht="162.75" customHeight="1" x14ac:dyDescent="0.3">
      <c r="A86" s="29">
        <v>75</v>
      </c>
      <c r="B86" s="19">
        <v>44692</v>
      </c>
      <c r="C86" s="17" t="s">
        <v>22</v>
      </c>
      <c r="D86" s="14" t="s">
        <v>16</v>
      </c>
      <c r="E86" s="11" t="s">
        <v>194</v>
      </c>
      <c r="F86" s="26"/>
      <c r="G86" s="12">
        <v>36700</v>
      </c>
      <c r="H86" s="12">
        <f t="shared" si="1"/>
        <v>7196636.5099999998</v>
      </c>
    </row>
    <row r="87" spans="1:8" s="1" customFormat="1" ht="169.5" customHeight="1" x14ac:dyDescent="0.3">
      <c r="A87" s="29">
        <v>76</v>
      </c>
      <c r="B87" s="19">
        <v>44693</v>
      </c>
      <c r="C87" s="17" t="s">
        <v>22</v>
      </c>
      <c r="D87" s="14" t="s">
        <v>17</v>
      </c>
      <c r="E87" s="11" t="s">
        <v>195</v>
      </c>
      <c r="F87" s="12"/>
      <c r="G87" s="5">
        <v>27400</v>
      </c>
      <c r="H87" s="12">
        <f t="shared" si="1"/>
        <v>7169236.5099999998</v>
      </c>
    </row>
    <row r="88" spans="1:8" s="1" customFormat="1" ht="189" customHeight="1" x14ac:dyDescent="0.3">
      <c r="A88" s="29">
        <v>77</v>
      </c>
      <c r="B88" s="19">
        <v>44693</v>
      </c>
      <c r="C88" s="17" t="s">
        <v>22</v>
      </c>
      <c r="D88" s="14" t="s">
        <v>17</v>
      </c>
      <c r="E88" s="11" t="s">
        <v>196</v>
      </c>
      <c r="F88" s="12"/>
      <c r="G88" s="5">
        <v>32500</v>
      </c>
      <c r="H88" s="12">
        <f t="shared" si="1"/>
        <v>7136736.5099999998</v>
      </c>
    </row>
    <row r="89" spans="1:8" s="1" customFormat="1" ht="205.5" customHeight="1" x14ac:dyDescent="0.3">
      <c r="A89" s="29">
        <v>78</v>
      </c>
      <c r="B89" s="19">
        <v>44693</v>
      </c>
      <c r="C89" s="17" t="s">
        <v>22</v>
      </c>
      <c r="D89" s="14" t="s">
        <v>17</v>
      </c>
      <c r="E89" s="11" t="s">
        <v>197</v>
      </c>
      <c r="F89" s="12"/>
      <c r="G89" s="5">
        <v>32500</v>
      </c>
      <c r="H89" s="12">
        <f t="shared" si="1"/>
        <v>7104236.5099999998</v>
      </c>
    </row>
    <row r="90" spans="1:8" s="39" customFormat="1" ht="121.5" x14ac:dyDescent="0.3">
      <c r="A90" s="29">
        <v>79</v>
      </c>
      <c r="B90" s="19">
        <v>44693</v>
      </c>
      <c r="C90" s="17" t="s">
        <v>22</v>
      </c>
      <c r="D90" s="14" t="s">
        <v>25</v>
      </c>
      <c r="E90" s="11" t="s">
        <v>65</v>
      </c>
      <c r="F90" s="12"/>
      <c r="G90" s="5">
        <v>8600</v>
      </c>
      <c r="H90" s="12">
        <f t="shared" si="1"/>
        <v>7095636.5099999998</v>
      </c>
    </row>
    <row r="91" spans="1:8" s="1" customFormat="1" ht="105.75" customHeight="1" x14ac:dyDescent="0.3">
      <c r="A91" s="29">
        <v>80</v>
      </c>
      <c r="B91" s="19">
        <v>44694</v>
      </c>
      <c r="C91" s="17">
        <v>26610636194</v>
      </c>
      <c r="D91" s="14" t="s">
        <v>97</v>
      </c>
      <c r="E91" s="11" t="s">
        <v>198</v>
      </c>
      <c r="F91" s="12"/>
      <c r="G91" s="5">
        <v>12900</v>
      </c>
      <c r="H91" s="12">
        <f t="shared" si="1"/>
        <v>7082736.5099999998</v>
      </c>
    </row>
    <row r="92" spans="1:8" s="39" customFormat="1" ht="110.25" customHeight="1" x14ac:dyDescent="0.3">
      <c r="A92" s="29">
        <v>81</v>
      </c>
      <c r="B92" s="19">
        <v>44694</v>
      </c>
      <c r="C92" s="17">
        <v>26610653501</v>
      </c>
      <c r="D92" s="14" t="s">
        <v>19</v>
      </c>
      <c r="E92" s="11" t="s">
        <v>199</v>
      </c>
      <c r="F92" s="28"/>
      <c r="G92" s="5">
        <v>47500</v>
      </c>
      <c r="H92" s="12">
        <f t="shared" si="1"/>
        <v>7035236.5099999998</v>
      </c>
    </row>
    <row r="93" spans="1:8" s="39" customFormat="1" ht="185.25" customHeight="1" x14ac:dyDescent="0.3">
      <c r="A93" s="29">
        <v>82</v>
      </c>
      <c r="B93" s="19">
        <v>44697</v>
      </c>
      <c r="C93" s="17" t="s">
        <v>22</v>
      </c>
      <c r="D93" s="14" t="s">
        <v>17</v>
      </c>
      <c r="E93" s="11" t="s">
        <v>200</v>
      </c>
      <c r="F93" s="26"/>
      <c r="G93" s="12">
        <v>27400</v>
      </c>
      <c r="H93" s="12">
        <f t="shared" si="1"/>
        <v>7007836.5099999998</v>
      </c>
    </row>
    <row r="94" spans="1:8" s="39" customFormat="1" ht="165.75" customHeight="1" x14ac:dyDescent="0.3">
      <c r="A94" s="29">
        <v>83</v>
      </c>
      <c r="B94" s="19">
        <v>44697</v>
      </c>
      <c r="C94" s="17" t="s">
        <v>22</v>
      </c>
      <c r="D94" s="14" t="s">
        <v>17</v>
      </c>
      <c r="E94" s="11" t="s">
        <v>201</v>
      </c>
      <c r="F94" s="26"/>
      <c r="G94" s="12">
        <v>32500</v>
      </c>
      <c r="H94" s="12">
        <f t="shared" si="1"/>
        <v>6975336.5099999998</v>
      </c>
    </row>
    <row r="95" spans="1:8" s="39" customFormat="1" ht="188.25" customHeight="1" x14ac:dyDescent="0.3">
      <c r="A95" s="29">
        <v>84</v>
      </c>
      <c r="B95" s="19">
        <v>44697</v>
      </c>
      <c r="C95" s="17" t="s">
        <v>22</v>
      </c>
      <c r="D95" s="14" t="s">
        <v>24</v>
      </c>
      <c r="E95" s="11" t="s">
        <v>78</v>
      </c>
      <c r="F95" s="5"/>
      <c r="G95" s="5">
        <v>25500</v>
      </c>
      <c r="H95" s="12">
        <f t="shared" si="1"/>
        <v>6949836.5099999998</v>
      </c>
    </row>
    <row r="96" spans="1:8" s="39" customFormat="1" ht="101.25" x14ac:dyDescent="0.3">
      <c r="A96" s="29">
        <v>85</v>
      </c>
      <c r="B96" s="19">
        <v>44698</v>
      </c>
      <c r="C96" s="17">
        <v>26649514157</v>
      </c>
      <c r="D96" s="14" t="s">
        <v>79</v>
      </c>
      <c r="E96" s="11" t="s">
        <v>80</v>
      </c>
      <c r="F96" s="5"/>
      <c r="G96" s="5">
        <v>750</v>
      </c>
      <c r="H96" s="12">
        <f t="shared" si="1"/>
        <v>6949086.5099999998</v>
      </c>
    </row>
    <row r="97" spans="1:8" s="1" customFormat="1" ht="123" customHeight="1" x14ac:dyDescent="0.3">
      <c r="A97" s="29">
        <v>86</v>
      </c>
      <c r="B97" s="19">
        <v>44698</v>
      </c>
      <c r="C97" s="17">
        <v>26649541939</v>
      </c>
      <c r="D97" s="14" t="s">
        <v>70</v>
      </c>
      <c r="E97" s="11" t="s">
        <v>202</v>
      </c>
      <c r="F97" s="5"/>
      <c r="G97" s="5">
        <v>13500</v>
      </c>
      <c r="H97" s="12">
        <f t="shared" si="1"/>
        <v>6935586.5099999998</v>
      </c>
    </row>
    <row r="98" spans="1:8" s="39" customFormat="1" ht="81" x14ac:dyDescent="0.3">
      <c r="A98" s="29">
        <v>87</v>
      </c>
      <c r="B98" s="19">
        <v>44698</v>
      </c>
      <c r="C98" s="17">
        <v>26649600356</v>
      </c>
      <c r="D98" s="14" t="s">
        <v>120</v>
      </c>
      <c r="E98" s="11" t="s">
        <v>81</v>
      </c>
      <c r="F98" s="5"/>
      <c r="G98" s="5">
        <v>1100</v>
      </c>
      <c r="H98" s="12">
        <f t="shared" si="1"/>
        <v>6934486.5099999998</v>
      </c>
    </row>
    <row r="99" spans="1:8" s="39" customFormat="1" ht="121.5" x14ac:dyDescent="0.3">
      <c r="A99" s="29">
        <v>88</v>
      </c>
      <c r="B99" s="19">
        <v>44698</v>
      </c>
      <c r="C99" s="17">
        <v>26649620589</v>
      </c>
      <c r="D99" s="14" t="s">
        <v>99</v>
      </c>
      <c r="E99" s="11" t="s">
        <v>203</v>
      </c>
      <c r="F99" s="5"/>
      <c r="G99" s="5">
        <v>1700</v>
      </c>
      <c r="H99" s="12">
        <f t="shared" si="1"/>
        <v>6932786.5099999998</v>
      </c>
    </row>
    <row r="100" spans="1:8" s="39" customFormat="1" ht="131.25" customHeight="1" x14ac:dyDescent="0.3">
      <c r="A100" s="29">
        <v>89</v>
      </c>
      <c r="B100" s="19">
        <v>44698</v>
      </c>
      <c r="C100" s="17">
        <v>26649642675</v>
      </c>
      <c r="D100" s="14" t="s">
        <v>82</v>
      </c>
      <c r="E100" s="11" t="s">
        <v>83</v>
      </c>
      <c r="F100" s="5"/>
      <c r="G100" s="5">
        <v>1050</v>
      </c>
      <c r="H100" s="12">
        <f t="shared" si="1"/>
        <v>6931736.5099999998</v>
      </c>
    </row>
    <row r="101" spans="1:8" s="39" customFormat="1" ht="108" customHeight="1" x14ac:dyDescent="0.3">
      <c r="A101" s="29">
        <v>90</v>
      </c>
      <c r="B101" s="19">
        <v>44698</v>
      </c>
      <c r="C101" s="17">
        <v>26649774604</v>
      </c>
      <c r="D101" s="14" t="s">
        <v>96</v>
      </c>
      <c r="E101" s="14" t="s">
        <v>204</v>
      </c>
      <c r="F101" s="28"/>
      <c r="G101" s="5">
        <v>25000</v>
      </c>
      <c r="H101" s="12">
        <f t="shared" si="1"/>
        <v>6906736.5099999998</v>
      </c>
    </row>
    <row r="102" spans="1:8" s="39" customFormat="1" ht="101.25" x14ac:dyDescent="0.3">
      <c r="A102" s="29">
        <v>91</v>
      </c>
      <c r="B102" s="19">
        <v>44698</v>
      </c>
      <c r="C102" s="17">
        <v>26649792023</v>
      </c>
      <c r="D102" s="14" t="s">
        <v>71</v>
      </c>
      <c r="E102" s="11" t="s">
        <v>205</v>
      </c>
      <c r="F102" s="5"/>
      <c r="G102" s="5">
        <v>4898.3500000000004</v>
      </c>
      <c r="H102" s="12">
        <f t="shared" si="1"/>
        <v>6901838.1600000001</v>
      </c>
    </row>
    <row r="103" spans="1:8" s="39" customFormat="1" ht="105.75" customHeight="1" x14ac:dyDescent="0.3">
      <c r="A103" s="29">
        <v>92</v>
      </c>
      <c r="B103" s="19">
        <v>44698</v>
      </c>
      <c r="C103" s="17">
        <v>26649812717</v>
      </c>
      <c r="D103" s="14" t="s">
        <v>84</v>
      </c>
      <c r="E103" s="11" t="s">
        <v>85</v>
      </c>
      <c r="F103" s="5"/>
      <c r="G103" s="5">
        <v>1100</v>
      </c>
      <c r="H103" s="12">
        <f t="shared" si="1"/>
        <v>6900738.1600000001</v>
      </c>
    </row>
    <row r="104" spans="1:8" s="39" customFormat="1" ht="111" customHeight="1" x14ac:dyDescent="0.3">
      <c r="A104" s="29">
        <v>93</v>
      </c>
      <c r="B104" s="19">
        <v>44698</v>
      </c>
      <c r="C104" s="17">
        <v>26649854034</v>
      </c>
      <c r="D104" s="14" t="s">
        <v>72</v>
      </c>
      <c r="E104" s="11" t="s">
        <v>86</v>
      </c>
      <c r="F104" s="5"/>
      <c r="G104" s="5">
        <v>6900</v>
      </c>
      <c r="H104" s="12">
        <f t="shared" si="1"/>
        <v>6893838.1600000001</v>
      </c>
    </row>
    <row r="105" spans="1:8" s="39" customFormat="1" ht="168.75" customHeight="1" x14ac:dyDescent="0.3">
      <c r="A105" s="29">
        <v>94</v>
      </c>
      <c r="B105" s="19">
        <v>44698</v>
      </c>
      <c r="C105" s="17" t="s">
        <v>22</v>
      </c>
      <c r="D105" s="14" t="s">
        <v>17</v>
      </c>
      <c r="E105" s="11" t="s">
        <v>206</v>
      </c>
      <c r="F105" s="26"/>
      <c r="G105" s="12">
        <v>32500</v>
      </c>
      <c r="H105" s="12">
        <f t="shared" si="1"/>
        <v>6861338.1600000001</v>
      </c>
    </row>
    <row r="106" spans="1:8" s="39" customFormat="1" ht="81" x14ac:dyDescent="0.3">
      <c r="A106" s="29">
        <v>95</v>
      </c>
      <c r="B106" s="19">
        <v>44698</v>
      </c>
      <c r="C106" s="17">
        <v>26649473739</v>
      </c>
      <c r="D106" s="14" t="s">
        <v>66</v>
      </c>
      <c r="E106" s="11" t="s">
        <v>87</v>
      </c>
      <c r="F106" s="5"/>
      <c r="G106" s="5">
        <v>1350</v>
      </c>
      <c r="H106" s="12">
        <f t="shared" si="1"/>
        <v>6859988.1600000001</v>
      </c>
    </row>
    <row r="107" spans="1:8" s="25" customFormat="1" ht="141.75" x14ac:dyDescent="0.3">
      <c r="A107" s="29">
        <v>96</v>
      </c>
      <c r="B107" s="19">
        <v>44699</v>
      </c>
      <c r="C107" s="17">
        <v>26658248050</v>
      </c>
      <c r="D107" s="14" t="s">
        <v>47</v>
      </c>
      <c r="E107" s="11" t="s">
        <v>91</v>
      </c>
      <c r="F107" s="26"/>
      <c r="G107" s="12">
        <v>2000</v>
      </c>
      <c r="H107" s="12">
        <f t="shared" si="1"/>
        <v>6857988.1600000001</v>
      </c>
    </row>
    <row r="108" spans="1:8" s="39" customFormat="1" ht="247.5" customHeight="1" x14ac:dyDescent="0.3">
      <c r="A108" s="29">
        <v>97</v>
      </c>
      <c r="B108" s="19">
        <v>44699</v>
      </c>
      <c r="C108" s="17">
        <v>26661869267</v>
      </c>
      <c r="D108" s="14" t="s">
        <v>124</v>
      </c>
      <c r="E108" s="11" t="s">
        <v>265</v>
      </c>
      <c r="F108" s="5"/>
      <c r="G108" s="5">
        <v>3000</v>
      </c>
      <c r="H108" s="12">
        <f t="shared" si="1"/>
        <v>6854988.1600000001</v>
      </c>
    </row>
    <row r="109" spans="1:8" s="39" customFormat="1" ht="189" customHeight="1" x14ac:dyDescent="0.3">
      <c r="A109" s="29">
        <v>98</v>
      </c>
      <c r="B109" s="19">
        <v>44699</v>
      </c>
      <c r="C109" s="17" t="s">
        <v>22</v>
      </c>
      <c r="D109" s="14" t="s">
        <v>17</v>
      </c>
      <c r="E109" s="11" t="s">
        <v>207</v>
      </c>
      <c r="F109" s="5"/>
      <c r="G109" s="5">
        <v>35900</v>
      </c>
      <c r="H109" s="12">
        <f t="shared" si="1"/>
        <v>6819088.1600000001</v>
      </c>
    </row>
    <row r="110" spans="1:8" s="39" customFormat="1" ht="163.5" customHeight="1" x14ac:dyDescent="0.3">
      <c r="A110" s="29">
        <v>99</v>
      </c>
      <c r="B110" s="19">
        <v>44699</v>
      </c>
      <c r="C110" s="17" t="s">
        <v>22</v>
      </c>
      <c r="D110" s="14" t="s">
        <v>17</v>
      </c>
      <c r="E110" s="11" t="s">
        <v>208</v>
      </c>
      <c r="F110" s="5"/>
      <c r="G110" s="5">
        <v>37600</v>
      </c>
      <c r="H110" s="12">
        <f t="shared" si="1"/>
        <v>6781488.1600000001</v>
      </c>
    </row>
    <row r="111" spans="1:8" s="39" customFormat="1" ht="207" customHeight="1" x14ac:dyDescent="0.3">
      <c r="A111" s="29">
        <v>100</v>
      </c>
      <c r="B111" s="19">
        <v>44699</v>
      </c>
      <c r="C111" s="17" t="s">
        <v>22</v>
      </c>
      <c r="D111" s="14" t="s">
        <v>24</v>
      </c>
      <c r="E111" s="11" t="s">
        <v>209</v>
      </c>
      <c r="F111" s="5"/>
      <c r="G111" s="5">
        <v>13300</v>
      </c>
      <c r="H111" s="12">
        <f t="shared" si="1"/>
        <v>6768188.1600000001</v>
      </c>
    </row>
    <row r="112" spans="1:8" s="39" customFormat="1" ht="105.75" customHeight="1" x14ac:dyDescent="0.3">
      <c r="A112" s="29">
        <v>101</v>
      </c>
      <c r="B112" s="19">
        <v>44699</v>
      </c>
      <c r="C112" s="17" t="s">
        <v>22</v>
      </c>
      <c r="D112" s="14" t="s">
        <v>68</v>
      </c>
      <c r="E112" s="11" t="s">
        <v>88</v>
      </c>
      <c r="F112" s="5"/>
      <c r="G112" s="5">
        <v>4450</v>
      </c>
      <c r="H112" s="12">
        <f t="shared" si="1"/>
        <v>6763738.1600000001</v>
      </c>
    </row>
    <row r="113" spans="1:8" s="39" customFormat="1" ht="141.75" x14ac:dyDescent="0.3">
      <c r="A113" s="29">
        <v>102</v>
      </c>
      <c r="B113" s="19">
        <v>44699</v>
      </c>
      <c r="C113" s="17">
        <v>26662015211</v>
      </c>
      <c r="D113" s="14" t="s">
        <v>67</v>
      </c>
      <c r="E113" s="11" t="s">
        <v>210</v>
      </c>
      <c r="F113" s="5"/>
      <c r="G113" s="5">
        <v>27000</v>
      </c>
      <c r="H113" s="12">
        <f t="shared" si="1"/>
        <v>6736738.1600000001</v>
      </c>
    </row>
    <row r="114" spans="1:8" s="39" customFormat="1" ht="141.75" x14ac:dyDescent="0.3">
      <c r="A114" s="29">
        <v>103</v>
      </c>
      <c r="B114" s="19">
        <v>44699</v>
      </c>
      <c r="C114" s="17">
        <v>26662033841</v>
      </c>
      <c r="D114" s="14" t="s">
        <v>67</v>
      </c>
      <c r="E114" s="11" t="s">
        <v>211</v>
      </c>
      <c r="F114" s="5"/>
      <c r="G114" s="5">
        <v>27000</v>
      </c>
      <c r="H114" s="12">
        <f t="shared" si="1"/>
        <v>6709738.1600000001</v>
      </c>
    </row>
    <row r="115" spans="1:8" s="39" customFormat="1" ht="121.5" x14ac:dyDescent="0.3">
      <c r="A115" s="29">
        <v>104</v>
      </c>
      <c r="B115" s="19">
        <v>44699</v>
      </c>
      <c r="C115" s="17">
        <v>26662049653</v>
      </c>
      <c r="D115" s="14" t="s">
        <v>67</v>
      </c>
      <c r="E115" s="11" t="s">
        <v>212</v>
      </c>
      <c r="F115" s="5"/>
      <c r="G115" s="5">
        <v>18000</v>
      </c>
      <c r="H115" s="12">
        <f t="shared" si="1"/>
        <v>6691738.1600000001</v>
      </c>
    </row>
    <row r="116" spans="1:8" s="33" customFormat="1" ht="143.25" customHeight="1" x14ac:dyDescent="0.3">
      <c r="A116" s="29">
        <v>105</v>
      </c>
      <c r="B116" s="19">
        <v>44699</v>
      </c>
      <c r="C116" s="17">
        <v>26662068613</v>
      </c>
      <c r="D116" s="14" t="s">
        <v>69</v>
      </c>
      <c r="E116" s="11" t="s">
        <v>213</v>
      </c>
      <c r="F116" s="5"/>
      <c r="G116" s="12">
        <v>8712</v>
      </c>
      <c r="H116" s="12">
        <f t="shared" si="1"/>
        <v>6683026.1600000001</v>
      </c>
    </row>
    <row r="117" spans="1:8" s="39" customFormat="1" ht="171.75" customHeight="1" x14ac:dyDescent="0.3">
      <c r="A117" s="29">
        <v>106</v>
      </c>
      <c r="B117" s="19">
        <v>44699</v>
      </c>
      <c r="C117" s="17">
        <v>26662111530</v>
      </c>
      <c r="D117" s="14" t="s">
        <v>100</v>
      </c>
      <c r="E117" s="11" t="s">
        <v>214</v>
      </c>
      <c r="F117" s="5"/>
      <c r="G117" s="5">
        <v>1799.5</v>
      </c>
      <c r="H117" s="12">
        <f t="shared" si="1"/>
        <v>6681226.6600000001</v>
      </c>
    </row>
    <row r="118" spans="1:8" s="25" customFormat="1" ht="147" customHeight="1" x14ac:dyDescent="0.3">
      <c r="A118" s="29">
        <v>107</v>
      </c>
      <c r="B118" s="19">
        <v>44701</v>
      </c>
      <c r="C118" s="17" t="s">
        <v>22</v>
      </c>
      <c r="D118" s="14" t="s">
        <v>21</v>
      </c>
      <c r="E118" s="11" t="s">
        <v>132</v>
      </c>
      <c r="F118" s="28"/>
      <c r="G118" s="5">
        <v>2700</v>
      </c>
      <c r="H118" s="12">
        <f t="shared" si="1"/>
        <v>6678526.6600000001</v>
      </c>
    </row>
    <row r="119" spans="1:8" s="25" customFormat="1" ht="228" customHeight="1" x14ac:dyDescent="0.3">
      <c r="A119" s="29">
        <v>108</v>
      </c>
      <c r="B119" s="19">
        <v>44701</v>
      </c>
      <c r="C119" s="17" t="s">
        <v>22</v>
      </c>
      <c r="D119" s="14" t="s">
        <v>21</v>
      </c>
      <c r="E119" s="11" t="s">
        <v>133</v>
      </c>
      <c r="F119" s="28"/>
      <c r="G119" s="5">
        <v>32400</v>
      </c>
      <c r="H119" s="12">
        <f t="shared" si="1"/>
        <v>6646126.6600000001</v>
      </c>
    </row>
    <row r="120" spans="1:8" s="39" customFormat="1" ht="204.75" customHeight="1" x14ac:dyDescent="0.3">
      <c r="A120" s="29">
        <v>109</v>
      </c>
      <c r="B120" s="19">
        <v>44701</v>
      </c>
      <c r="C120" s="17" t="s">
        <v>22</v>
      </c>
      <c r="D120" s="14" t="s">
        <v>17</v>
      </c>
      <c r="E120" s="11" t="s">
        <v>216</v>
      </c>
      <c r="F120" s="5"/>
      <c r="G120" s="5">
        <v>15350</v>
      </c>
      <c r="H120" s="12">
        <f t="shared" si="1"/>
        <v>6630776.6600000001</v>
      </c>
    </row>
    <row r="121" spans="1:8" s="39" customFormat="1" ht="162.75" customHeight="1" x14ac:dyDescent="0.3">
      <c r="A121" s="29">
        <v>110</v>
      </c>
      <c r="B121" s="19">
        <v>44701</v>
      </c>
      <c r="C121" s="17" t="s">
        <v>22</v>
      </c>
      <c r="D121" s="14" t="s">
        <v>17</v>
      </c>
      <c r="E121" s="11" t="s">
        <v>215</v>
      </c>
      <c r="F121" s="5"/>
      <c r="G121" s="5">
        <v>16300</v>
      </c>
      <c r="H121" s="12">
        <f t="shared" si="1"/>
        <v>6614476.6600000001</v>
      </c>
    </row>
    <row r="122" spans="1:8" s="39" customFormat="1" ht="165" customHeight="1" x14ac:dyDescent="0.3">
      <c r="A122" s="29">
        <v>111</v>
      </c>
      <c r="B122" s="19">
        <v>44701</v>
      </c>
      <c r="C122" s="17" t="s">
        <v>22</v>
      </c>
      <c r="D122" s="14" t="s">
        <v>17</v>
      </c>
      <c r="E122" s="11" t="s">
        <v>217</v>
      </c>
      <c r="F122" s="5"/>
      <c r="G122" s="5">
        <v>32500</v>
      </c>
      <c r="H122" s="12">
        <f t="shared" si="1"/>
        <v>6581976.6600000001</v>
      </c>
    </row>
    <row r="123" spans="1:8" s="39" customFormat="1" ht="245.25" customHeight="1" x14ac:dyDescent="0.3">
      <c r="A123" s="29">
        <v>112</v>
      </c>
      <c r="B123" s="19">
        <v>44701</v>
      </c>
      <c r="C123" s="17" t="s">
        <v>22</v>
      </c>
      <c r="D123" s="14" t="s">
        <v>17</v>
      </c>
      <c r="E123" s="11" t="s">
        <v>258</v>
      </c>
      <c r="F123" s="5"/>
      <c r="G123" s="5">
        <v>27400</v>
      </c>
      <c r="H123" s="12">
        <f t="shared" si="1"/>
        <v>6554576.6600000001</v>
      </c>
    </row>
    <row r="124" spans="1:8" s="39" customFormat="1" ht="181.5" customHeight="1" x14ac:dyDescent="0.3">
      <c r="A124" s="29">
        <v>113</v>
      </c>
      <c r="B124" s="19">
        <v>44701</v>
      </c>
      <c r="C124" s="17" t="s">
        <v>22</v>
      </c>
      <c r="D124" s="14" t="s">
        <v>17</v>
      </c>
      <c r="E124" s="11" t="s">
        <v>259</v>
      </c>
      <c r="F124" s="5"/>
      <c r="G124" s="5">
        <v>37600</v>
      </c>
      <c r="H124" s="12">
        <f t="shared" si="1"/>
        <v>6516976.6600000001</v>
      </c>
    </row>
    <row r="125" spans="1:8" s="39" customFormat="1" ht="206.25" customHeight="1" x14ac:dyDescent="0.3">
      <c r="A125" s="29">
        <v>114</v>
      </c>
      <c r="B125" s="19">
        <v>44701</v>
      </c>
      <c r="C125" s="17" t="s">
        <v>22</v>
      </c>
      <c r="D125" s="14" t="s">
        <v>17</v>
      </c>
      <c r="E125" s="11" t="s">
        <v>260</v>
      </c>
      <c r="F125" s="5"/>
      <c r="G125" s="5">
        <v>37600</v>
      </c>
      <c r="H125" s="12">
        <f t="shared" si="1"/>
        <v>6479376.6600000001</v>
      </c>
    </row>
    <row r="126" spans="1:8" s="39" customFormat="1" ht="205.5" customHeight="1" x14ac:dyDescent="0.3">
      <c r="A126" s="29">
        <v>115</v>
      </c>
      <c r="B126" s="19">
        <v>44701</v>
      </c>
      <c r="C126" s="17" t="s">
        <v>22</v>
      </c>
      <c r="D126" s="14" t="s">
        <v>17</v>
      </c>
      <c r="E126" s="11" t="s">
        <v>261</v>
      </c>
      <c r="F126" s="5"/>
      <c r="G126" s="5">
        <v>34200</v>
      </c>
      <c r="H126" s="12">
        <f t="shared" si="1"/>
        <v>6445176.6600000001</v>
      </c>
    </row>
    <row r="127" spans="1:8" s="39" customFormat="1" ht="225" customHeight="1" x14ac:dyDescent="0.3">
      <c r="A127" s="29">
        <v>116</v>
      </c>
      <c r="B127" s="19">
        <v>44701</v>
      </c>
      <c r="C127" s="17" t="s">
        <v>22</v>
      </c>
      <c r="D127" s="14" t="s">
        <v>17</v>
      </c>
      <c r="E127" s="11" t="s">
        <v>218</v>
      </c>
      <c r="F127" s="5"/>
      <c r="G127" s="5">
        <v>32500</v>
      </c>
      <c r="H127" s="12">
        <f t="shared" si="1"/>
        <v>6412676.6600000001</v>
      </c>
    </row>
    <row r="128" spans="1:8" s="39" customFormat="1" ht="168.75" customHeight="1" x14ac:dyDescent="0.3">
      <c r="A128" s="29">
        <v>117</v>
      </c>
      <c r="B128" s="19">
        <v>44701</v>
      </c>
      <c r="C128" s="17" t="s">
        <v>22</v>
      </c>
      <c r="D128" s="14" t="s">
        <v>17</v>
      </c>
      <c r="E128" s="11" t="s">
        <v>219</v>
      </c>
      <c r="F128" s="5"/>
      <c r="G128" s="5">
        <v>8700</v>
      </c>
      <c r="H128" s="12">
        <f t="shared" si="1"/>
        <v>6403976.6600000001</v>
      </c>
    </row>
    <row r="129" spans="1:8" s="39" customFormat="1" ht="172.5" customHeight="1" x14ac:dyDescent="0.3">
      <c r="A129" s="29">
        <v>118</v>
      </c>
      <c r="B129" s="19">
        <v>44701</v>
      </c>
      <c r="C129" s="17" t="s">
        <v>22</v>
      </c>
      <c r="D129" s="14" t="s">
        <v>17</v>
      </c>
      <c r="E129" s="11" t="s">
        <v>220</v>
      </c>
      <c r="F129" s="5"/>
      <c r="G129" s="5">
        <v>30800</v>
      </c>
      <c r="H129" s="12">
        <f t="shared" si="1"/>
        <v>6373176.6600000001</v>
      </c>
    </row>
    <row r="130" spans="1:8" s="33" customFormat="1" ht="145.5" customHeight="1" x14ac:dyDescent="0.3">
      <c r="A130" s="29">
        <v>119</v>
      </c>
      <c r="B130" s="19">
        <v>44704</v>
      </c>
      <c r="C130" s="17" t="s">
        <v>22</v>
      </c>
      <c r="D130" s="14" t="s">
        <v>16</v>
      </c>
      <c r="E130" s="11" t="s">
        <v>221</v>
      </c>
      <c r="F130" s="5"/>
      <c r="G130" s="5">
        <v>43200</v>
      </c>
      <c r="H130" s="12">
        <f t="shared" si="1"/>
        <v>6329976.6600000001</v>
      </c>
    </row>
    <row r="131" spans="1:8" s="39" customFormat="1" ht="210" customHeight="1" x14ac:dyDescent="0.3">
      <c r="A131" s="29">
        <v>120</v>
      </c>
      <c r="B131" s="19">
        <v>44704</v>
      </c>
      <c r="C131" s="17" t="s">
        <v>22</v>
      </c>
      <c r="D131" s="14" t="s">
        <v>17</v>
      </c>
      <c r="E131" s="11" t="s">
        <v>222</v>
      </c>
      <c r="F131" s="5"/>
      <c r="G131" s="5">
        <v>14400</v>
      </c>
      <c r="H131" s="12">
        <f t="shared" si="1"/>
        <v>6315576.6600000001</v>
      </c>
    </row>
    <row r="132" spans="1:8" s="39" customFormat="1" ht="222.75" customHeight="1" x14ac:dyDescent="0.3">
      <c r="A132" s="29">
        <v>121</v>
      </c>
      <c r="B132" s="19">
        <v>44704</v>
      </c>
      <c r="C132" s="17" t="s">
        <v>22</v>
      </c>
      <c r="D132" s="14" t="s">
        <v>17</v>
      </c>
      <c r="E132" s="11" t="s">
        <v>223</v>
      </c>
      <c r="F132" s="5"/>
      <c r="G132" s="5">
        <v>37600</v>
      </c>
      <c r="H132" s="12">
        <f t="shared" si="1"/>
        <v>6277976.6600000001</v>
      </c>
    </row>
    <row r="133" spans="1:8" s="39" customFormat="1" ht="228" customHeight="1" x14ac:dyDescent="0.3">
      <c r="A133" s="29">
        <v>122</v>
      </c>
      <c r="B133" s="19">
        <v>44704</v>
      </c>
      <c r="C133" s="17" t="s">
        <v>22</v>
      </c>
      <c r="D133" s="14" t="s">
        <v>24</v>
      </c>
      <c r="E133" s="11" t="s">
        <v>134</v>
      </c>
      <c r="F133" s="26"/>
      <c r="G133" s="12">
        <v>32050</v>
      </c>
      <c r="H133" s="12">
        <f t="shared" si="1"/>
        <v>6245926.6600000001</v>
      </c>
    </row>
    <row r="134" spans="1:8" s="39" customFormat="1" ht="190.5" customHeight="1" x14ac:dyDescent="0.3">
      <c r="A134" s="29">
        <v>123</v>
      </c>
      <c r="B134" s="19">
        <v>44704</v>
      </c>
      <c r="C134" s="17" t="s">
        <v>22</v>
      </c>
      <c r="D134" s="14" t="s">
        <v>17</v>
      </c>
      <c r="E134" s="11" t="s">
        <v>224</v>
      </c>
      <c r="F134" s="5"/>
      <c r="G134" s="5">
        <v>37600</v>
      </c>
      <c r="H134" s="12">
        <f t="shared" si="1"/>
        <v>6208326.6600000001</v>
      </c>
    </row>
    <row r="135" spans="1:8" s="25" customFormat="1" ht="184.5" customHeight="1" x14ac:dyDescent="0.3">
      <c r="A135" s="29">
        <v>124</v>
      </c>
      <c r="B135" s="19">
        <v>44704</v>
      </c>
      <c r="C135" s="17" t="s">
        <v>22</v>
      </c>
      <c r="D135" s="14" t="s">
        <v>16</v>
      </c>
      <c r="E135" s="11" t="s">
        <v>225</v>
      </c>
      <c r="F135" s="5"/>
      <c r="G135" s="5">
        <v>44600</v>
      </c>
      <c r="H135" s="12">
        <f t="shared" si="1"/>
        <v>6163726.6600000001</v>
      </c>
    </row>
    <row r="136" spans="1:8" s="39" customFormat="1" ht="170.25" customHeight="1" x14ac:dyDescent="0.3">
      <c r="A136" s="29">
        <v>125</v>
      </c>
      <c r="B136" s="19">
        <v>44704</v>
      </c>
      <c r="C136" s="17" t="s">
        <v>22</v>
      </c>
      <c r="D136" s="14" t="s">
        <v>17</v>
      </c>
      <c r="E136" s="11" t="s">
        <v>226</v>
      </c>
      <c r="F136" s="5"/>
      <c r="G136" s="5">
        <v>27400</v>
      </c>
      <c r="H136" s="12">
        <f t="shared" si="1"/>
        <v>6136326.6600000001</v>
      </c>
    </row>
    <row r="137" spans="1:8" s="39" customFormat="1" ht="106.5" customHeight="1" x14ac:dyDescent="0.3">
      <c r="A137" s="29">
        <v>126</v>
      </c>
      <c r="B137" s="19">
        <v>44704</v>
      </c>
      <c r="C137" s="17" t="s">
        <v>22</v>
      </c>
      <c r="D137" s="14" t="s">
        <v>53</v>
      </c>
      <c r="E137" s="11" t="s">
        <v>227</v>
      </c>
      <c r="F137" s="5"/>
      <c r="G137" s="5">
        <v>6150</v>
      </c>
      <c r="H137" s="12">
        <f t="shared" si="1"/>
        <v>6130176.6600000001</v>
      </c>
    </row>
    <row r="138" spans="1:8" s="39" customFormat="1" ht="121.5" x14ac:dyDescent="0.3">
      <c r="A138" s="29">
        <v>127</v>
      </c>
      <c r="B138" s="19">
        <v>44704</v>
      </c>
      <c r="C138" s="17" t="s">
        <v>22</v>
      </c>
      <c r="D138" s="14" t="s">
        <v>27</v>
      </c>
      <c r="E138" s="11" t="s">
        <v>228</v>
      </c>
      <c r="F138" s="5"/>
      <c r="G138" s="5">
        <v>5650</v>
      </c>
      <c r="H138" s="12">
        <f t="shared" si="1"/>
        <v>6124526.6600000001</v>
      </c>
    </row>
    <row r="139" spans="1:8" s="25" customFormat="1" ht="126.75" customHeight="1" x14ac:dyDescent="0.3">
      <c r="A139" s="29">
        <v>128</v>
      </c>
      <c r="B139" s="19">
        <v>44706</v>
      </c>
      <c r="C139" s="17" t="s">
        <v>93</v>
      </c>
      <c r="D139" s="14" t="s">
        <v>94</v>
      </c>
      <c r="E139" s="11" t="s">
        <v>230</v>
      </c>
      <c r="F139" s="12">
        <v>6671.2</v>
      </c>
      <c r="G139" s="28"/>
      <c r="H139" s="12">
        <f t="shared" si="1"/>
        <v>6131197.8600000003</v>
      </c>
    </row>
    <row r="140" spans="1:8" s="39" customFormat="1" ht="288.75" customHeight="1" x14ac:dyDescent="0.3">
      <c r="A140" s="29">
        <v>129</v>
      </c>
      <c r="B140" s="19">
        <v>44706</v>
      </c>
      <c r="C140" s="17" t="s">
        <v>22</v>
      </c>
      <c r="D140" s="14" t="s">
        <v>17</v>
      </c>
      <c r="E140" s="11" t="s">
        <v>229</v>
      </c>
      <c r="F140" s="26"/>
      <c r="G140" s="12">
        <v>37600</v>
      </c>
      <c r="H140" s="12">
        <f t="shared" si="1"/>
        <v>6093597.8600000003</v>
      </c>
    </row>
    <row r="141" spans="1:8" s="39" customFormat="1" ht="101.25" x14ac:dyDescent="0.3">
      <c r="A141" s="29">
        <v>130</v>
      </c>
      <c r="B141" s="19">
        <v>44706</v>
      </c>
      <c r="C141" s="17" t="s">
        <v>22</v>
      </c>
      <c r="D141" s="14" t="s">
        <v>101</v>
      </c>
      <c r="E141" s="11" t="s">
        <v>231</v>
      </c>
      <c r="F141" s="5"/>
      <c r="G141" s="5">
        <v>3050</v>
      </c>
      <c r="H141" s="12">
        <f t="shared" si="1"/>
        <v>6090547.8600000003</v>
      </c>
    </row>
    <row r="142" spans="1:8" s="1" customFormat="1" ht="110.25" customHeight="1" x14ac:dyDescent="0.3">
      <c r="A142" s="29">
        <v>131</v>
      </c>
      <c r="B142" s="19">
        <v>44706</v>
      </c>
      <c r="C142" s="17">
        <v>26743139166</v>
      </c>
      <c r="D142" s="14" t="s">
        <v>19</v>
      </c>
      <c r="E142" s="11" t="s">
        <v>232</v>
      </c>
      <c r="F142" s="28"/>
      <c r="G142" s="5">
        <v>47500</v>
      </c>
      <c r="H142" s="12">
        <f t="shared" si="1"/>
        <v>6043047.8600000003</v>
      </c>
    </row>
    <row r="143" spans="1:8" s="1" customFormat="1" ht="85.5" customHeight="1" x14ac:dyDescent="0.3">
      <c r="A143" s="29">
        <v>132</v>
      </c>
      <c r="B143" s="19">
        <v>44706</v>
      </c>
      <c r="C143" s="17">
        <v>26743176509</v>
      </c>
      <c r="D143" s="14" t="s">
        <v>92</v>
      </c>
      <c r="E143" s="11" t="s">
        <v>233</v>
      </c>
      <c r="F143" s="28"/>
      <c r="G143" s="5">
        <v>2450</v>
      </c>
      <c r="H143" s="12">
        <f t="shared" ref="H143:H177" si="2">SUM(H142+F143-G143)</f>
        <v>6040597.8600000003</v>
      </c>
    </row>
    <row r="144" spans="1:8" s="1" customFormat="1" ht="146.25" customHeight="1" x14ac:dyDescent="0.3">
      <c r="A144" s="29">
        <v>133</v>
      </c>
      <c r="B144" s="19">
        <v>44708</v>
      </c>
      <c r="C144" s="17">
        <v>26768301914</v>
      </c>
      <c r="D144" s="14" t="s">
        <v>36</v>
      </c>
      <c r="E144" s="11" t="s">
        <v>135</v>
      </c>
      <c r="F144" s="5"/>
      <c r="G144" s="5">
        <v>1700</v>
      </c>
      <c r="H144" s="12">
        <f t="shared" si="2"/>
        <v>6038897.8600000003</v>
      </c>
    </row>
    <row r="145" spans="1:8" s="1" customFormat="1" ht="121.5" x14ac:dyDescent="0.3">
      <c r="A145" s="29">
        <v>134</v>
      </c>
      <c r="B145" s="19">
        <v>44708</v>
      </c>
      <c r="C145" s="17">
        <v>26768398057</v>
      </c>
      <c r="D145" s="14" t="s">
        <v>110</v>
      </c>
      <c r="E145" s="11" t="s">
        <v>234</v>
      </c>
      <c r="F145" s="5"/>
      <c r="G145" s="5">
        <v>9801</v>
      </c>
      <c r="H145" s="12">
        <f t="shared" si="2"/>
        <v>6029096.8600000003</v>
      </c>
    </row>
    <row r="146" spans="1:8" s="1" customFormat="1" ht="123" customHeight="1" x14ac:dyDescent="0.3">
      <c r="A146" s="29">
        <v>135</v>
      </c>
      <c r="B146" s="19">
        <v>44708</v>
      </c>
      <c r="C146" s="17">
        <v>26768421887</v>
      </c>
      <c r="D146" s="14" t="s">
        <v>111</v>
      </c>
      <c r="E146" s="11" t="s">
        <v>113</v>
      </c>
      <c r="F146" s="5"/>
      <c r="G146" s="5">
        <v>1700</v>
      </c>
      <c r="H146" s="12">
        <f t="shared" si="2"/>
        <v>6027396.8600000003</v>
      </c>
    </row>
    <row r="147" spans="1:8" s="1" customFormat="1" ht="101.25" x14ac:dyDescent="0.3">
      <c r="A147" s="29">
        <v>136</v>
      </c>
      <c r="B147" s="19">
        <v>44708</v>
      </c>
      <c r="C147" s="17">
        <v>26768445870</v>
      </c>
      <c r="D147" s="14" t="s">
        <v>125</v>
      </c>
      <c r="E147" s="11" t="s">
        <v>235</v>
      </c>
      <c r="F147" s="5"/>
      <c r="G147" s="5">
        <v>1200</v>
      </c>
      <c r="H147" s="12">
        <f t="shared" si="2"/>
        <v>6026196.8600000003</v>
      </c>
    </row>
    <row r="148" spans="1:8" s="1" customFormat="1" ht="121.5" x14ac:dyDescent="0.3">
      <c r="A148" s="29">
        <v>137</v>
      </c>
      <c r="B148" s="19">
        <v>44708</v>
      </c>
      <c r="C148" s="17">
        <v>26768472944</v>
      </c>
      <c r="D148" s="14" t="s">
        <v>126</v>
      </c>
      <c r="E148" s="11" t="s">
        <v>236</v>
      </c>
      <c r="F148" s="5"/>
      <c r="G148" s="5">
        <v>1700</v>
      </c>
      <c r="H148" s="12">
        <f t="shared" si="2"/>
        <v>6024496.8600000003</v>
      </c>
    </row>
    <row r="149" spans="1:8" s="1" customFormat="1" ht="124.5" customHeight="1" x14ac:dyDescent="0.3">
      <c r="A149" s="29">
        <v>138</v>
      </c>
      <c r="B149" s="19">
        <v>44708</v>
      </c>
      <c r="C149" s="17">
        <v>26768502167</v>
      </c>
      <c r="D149" s="14" t="s">
        <v>34</v>
      </c>
      <c r="E149" s="11" t="s">
        <v>114</v>
      </c>
      <c r="F149" s="5"/>
      <c r="G149" s="5">
        <v>874.28</v>
      </c>
      <c r="H149" s="12">
        <f t="shared" si="2"/>
        <v>6023622.5800000001</v>
      </c>
    </row>
    <row r="150" spans="1:8" s="39" customFormat="1" ht="104.25" customHeight="1" x14ac:dyDescent="0.3">
      <c r="A150" s="29">
        <v>139</v>
      </c>
      <c r="B150" s="19">
        <v>44708</v>
      </c>
      <c r="C150" s="17">
        <v>26768525408</v>
      </c>
      <c r="D150" s="14" t="s">
        <v>31</v>
      </c>
      <c r="E150" s="11" t="s">
        <v>115</v>
      </c>
      <c r="F150" s="5"/>
      <c r="G150" s="5">
        <v>885</v>
      </c>
      <c r="H150" s="12">
        <f t="shared" si="2"/>
        <v>6022737.5800000001</v>
      </c>
    </row>
    <row r="151" spans="1:8" s="39" customFormat="1" ht="211.5" customHeight="1" x14ac:dyDescent="0.3">
      <c r="A151" s="29">
        <v>140</v>
      </c>
      <c r="B151" s="19">
        <v>44708</v>
      </c>
      <c r="C151" s="17">
        <v>26768594446</v>
      </c>
      <c r="D151" s="14" t="s">
        <v>112</v>
      </c>
      <c r="E151" s="11" t="s">
        <v>116</v>
      </c>
      <c r="F151" s="5"/>
      <c r="G151" s="5">
        <v>17670.5</v>
      </c>
      <c r="H151" s="12">
        <f t="shared" si="2"/>
        <v>6005067.0800000001</v>
      </c>
    </row>
    <row r="152" spans="1:8" s="39" customFormat="1" ht="124.5" customHeight="1" x14ac:dyDescent="0.3">
      <c r="A152" s="29">
        <v>141</v>
      </c>
      <c r="B152" s="19">
        <v>44708</v>
      </c>
      <c r="C152" s="17">
        <v>26768682382</v>
      </c>
      <c r="D152" s="14" t="s">
        <v>121</v>
      </c>
      <c r="E152" s="11" t="s">
        <v>117</v>
      </c>
      <c r="F152" s="5"/>
      <c r="G152" s="5">
        <v>1750</v>
      </c>
      <c r="H152" s="12">
        <f t="shared" si="2"/>
        <v>6003317.0800000001</v>
      </c>
    </row>
    <row r="153" spans="1:8" s="25" customFormat="1" ht="123.75" customHeight="1" x14ac:dyDescent="0.3">
      <c r="A153" s="29">
        <v>142</v>
      </c>
      <c r="B153" s="19">
        <v>44708</v>
      </c>
      <c r="C153" s="17" t="s">
        <v>22</v>
      </c>
      <c r="D153" s="14" t="s">
        <v>26</v>
      </c>
      <c r="E153" s="11" t="s">
        <v>237</v>
      </c>
      <c r="F153" s="5"/>
      <c r="G153" s="5">
        <v>19200</v>
      </c>
      <c r="H153" s="12">
        <f t="shared" si="2"/>
        <v>5984117.0800000001</v>
      </c>
    </row>
    <row r="154" spans="1:8" s="39" customFormat="1" ht="160.5" customHeight="1" x14ac:dyDescent="0.3">
      <c r="A154" s="29">
        <v>143</v>
      </c>
      <c r="B154" s="19">
        <v>44708</v>
      </c>
      <c r="C154" s="17" t="s">
        <v>22</v>
      </c>
      <c r="D154" s="14" t="s">
        <v>17</v>
      </c>
      <c r="E154" s="11" t="s">
        <v>267</v>
      </c>
      <c r="F154" s="5"/>
      <c r="G154" s="5">
        <v>3300</v>
      </c>
      <c r="H154" s="12">
        <f t="shared" si="2"/>
        <v>5980817.0800000001</v>
      </c>
    </row>
    <row r="155" spans="1:8" s="39" customFormat="1" ht="127.5" customHeight="1" x14ac:dyDescent="0.3">
      <c r="A155" s="29">
        <v>144</v>
      </c>
      <c r="B155" s="19">
        <v>44708</v>
      </c>
      <c r="C155" s="17" t="s">
        <v>22</v>
      </c>
      <c r="D155" s="14" t="s">
        <v>26</v>
      </c>
      <c r="E155" s="11" t="s">
        <v>266</v>
      </c>
      <c r="F155" s="5"/>
      <c r="G155" s="5">
        <v>12000</v>
      </c>
      <c r="H155" s="12">
        <f t="shared" si="2"/>
        <v>5968817.0800000001</v>
      </c>
    </row>
    <row r="156" spans="1:8" s="39" customFormat="1" ht="185.25" customHeight="1" x14ac:dyDescent="0.3">
      <c r="A156" s="29">
        <v>145</v>
      </c>
      <c r="B156" s="19">
        <v>44708</v>
      </c>
      <c r="C156" s="17" t="s">
        <v>22</v>
      </c>
      <c r="D156" s="14" t="s">
        <v>17</v>
      </c>
      <c r="E156" s="11" t="s">
        <v>268</v>
      </c>
      <c r="F156" s="5"/>
      <c r="G156" s="5">
        <v>37600</v>
      </c>
      <c r="H156" s="12">
        <f t="shared" si="2"/>
        <v>5931217.0800000001</v>
      </c>
    </row>
    <row r="157" spans="1:8" s="39" customFormat="1" ht="91.5" customHeight="1" x14ac:dyDescent="0.3">
      <c r="A157" s="29">
        <v>146</v>
      </c>
      <c r="B157" s="19">
        <v>44708</v>
      </c>
      <c r="C157" s="17" t="s">
        <v>22</v>
      </c>
      <c r="D157" s="14" t="s">
        <v>21</v>
      </c>
      <c r="E157" s="11" t="s">
        <v>269</v>
      </c>
      <c r="F157" s="5"/>
      <c r="G157" s="5">
        <v>7350</v>
      </c>
      <c r="H157" s="12">
        <f t="shared" si="2"/>
        <v>5923867.0800000001</v>
      </c>
    </row>
    <row r="158" spans="1:8" s="39" customFormat="1" ht="105" customHeight="1" x14ac:dyDescent="0.3">
      <c r="A158" s="29">
        <v>147</v>
      </c>
      <c r="B158" s="19">
        <v>44708</v>
      </c>
      <c r="C158" s="17">
        <v>26769860822</v>
      </c>
      <c r="D158" s="14" t="s">
        <v>120</v>
      </c>
      <c r="E158" s="11" t="s">
        <v>118</v>
      </c>
      <c r="F158" s="5"/>
      <c r="G158" s="5">
        <v>5600</v>
      </c>
      <c r="H158" s="12">
        <f t="shared" si="2"/>
        <v>5918267.0800000001</v>
      </c>
    </row>
    <row r="159" spans="1:8" s="25" customFormat="1" ht="125.25" customHeight="1" x14ac:dyDescent="0.3">
      <c r="A159" s="29">
        <v>148</v>
      </c>
      <c r="B159" s="19">
        <v>44708</v>
      </c>
      <c r="C159" s="17">
        <v>26770368746</v>
      </c>
      <c r="D159" s="14" t="s">
        <v>120</v>
      </c>
      <c r="E159" s="11" t="s">
        <v>119</v>
      </c>
      <c r="F159" s="28"/>
      <c r="G159" s="5">
        <v>9500</v>
      </c>
      <c r="H159" s="12">
        <f t="shared" si="2"/>
        <v>5908767.0800000001</v>
      </c>
    </row>
    <row r="160" spans="1:8" s="25" customFormat="1" ht="90" customHeight="1" x14ac:dyDescent="0.3">
      <c r="A160" s="29">
        <v>149</v>
      </c>
      <c r="B160" s="19">
        <v>44708</v>
      </c>
      <c r="C160" s="17">
        <v>502136745</v>
      </c>
      <c r="D160" s="14" t="s">
        <v>13</v>
      </c>
      <c r="E160" s="11" t="s">
        <v>238</v>
      </c>
      <c r="F160" s="5">
        <v>2450</v>
      </c>
      <c r="G160" s="5"/>
      <c r="H160" s="12">
        <f t="shared" si="2"/>
        <v>5911217.0800000001</v>
      </c>
    </row>
    <row r="161" spans="1:8" s="39" customFormat="1" ht="85.5" customHeight="1" x14ac:dyDescent="0.3">
      <c r="A161" s="29">
        <v>150</v>
      </c>
      <c r="B161" s="19">
        <v>44708</v>
      </c>
      <c r="C161" s="17">
        <v>502136746</v>
      </c>
      <c r="D161" s="14" t="s">
        <v>13</v>
      </c>
      <c r="E161" s="11" t="s">
        <v>239</v>
      </c>
      <c r="F161" s="5">
        <v>179.25</v>
      </c>
      <c r="G161" s="5"/>
      <c r="H161" s="12">
        <f t="shared" si="2"/>
        <v>5911396.3300000001</v>
      </c>
    </row>
    <row r="162" spans="1:8" s="33" customFormat="1" ht="85.5" customHeight="1" x14ac:dyDescent="0.3">
      <c r="A162" s="29">
        <v>151</v>
      </c>
      <c r="B162" s="19">
        <v>44708</v>
      </c>
      <c r="C162" s="17">
        <v>502136747</v>
      </c>
      <c r="D162" s="14" t="s">
        <v>13</v>
      </c>
      <c r="E162" s="11" t="s">
        <v>240</v>
      </c>
      <c r="F162" s="5">
        <v>27600</v>
      </c>
      <c r="G162" s="5"/>
      <c r="H162" s="12">
        <f t="shared" si="2"/>
        <v>5938996.3300000001</v>
      </c>
    </row>
    <row r="163" spans="1:8" s="39" customFormat="1" ht="191.25" customHeight="1" x14ac:dyDescent="0.3">
      <c r="A163" s="29">
        <v>152</v>
      </c>
      <c r="B163" s="19">
        <v>44711</v>
      </c>
      <c r="C163" s="17" t="s">
        <v>22</v>
      </c>
      <c r="D163" s="14" t="s">
        <v>17</v>
      </c>
      <c r="E163" s="11" t="s">
        <v>241</v>
      </c>
      <c r="F163" s="5"/>
      <c r="G163" s="5">
        <v>32500</v>
      </c>
      <c r="H163" s="12">
        <f t="shared" si="2"/>
        <v>5906496.3300000001</v>
      </c>
    </row>
    <row r="164" spans="1:8" s="39" customFormat="1" ht="127.5" customHeight="1" x14ac:dyDescent="0.3">
      <c r="A164" s="29">
        <v>153</v>
      </c>
      <c r="B164" s="19">
        <v>44711</v>
      </c>
      <c r="C164" s="17">
        <v>26804476126</v>
      </c>
      <c r="D164" s="14" t="s">
        <v>105</v>
      </c>
      <c r="E164" s="11" t="s">
        <v>136</v>
      </c>
      <c r="F164" s="5"/>
      <c r="G164" s="5">
        <v>1060</v>
      </c>
      <c r="H164" s="12">
        <f t="shared" si="2"/>
        <v>5905436.3300000001</v>
      </c>
    </row>
    <row r="165" spans="1:8" s="39" customFormat="1" ht="164.25" customHeight="1" x14ac:dyDescent="0.3">
      <c r="A165" s="29">
        <v>154</v>
      </c>
      <c r="B165" s="19">
        <v>44711</v>
      </c>
      <c r="C165" s="17">
        <v>26804498804</v>
      </c>
      <c r="D165" s="14" t="s">
        <v>127</v>
      </c>
      <c r="E165" s="11" t="s">
        <v>242</v>
      </c>
      <c r="F165" s="5"/>
      <c r="G165" s="5">
        <v>1700</v>
      </c>
      <c r="H165" s="12">
        <f t="shared" si="2"/>
        <v>5903736.3300000001</v>
      </c>
    </row>
    <row r="166" spans="1:8" s="39" customFormat="1" ht="165.75" customHeight="1" x14ac:dyDescent="0.3">
      <c r="A166" s="29">
        <v>155</v>
      </c>
      <c r="B166" s="19">
        <v>44711</v>
      </c>
      <c r="C166" s="17">
        <v>26804539097</v>
      </c>
      <c r="D166" s="14" t="s">
        <v>128</v>
      </c>
      <c r="E166" s="11" t="s">
        <v>243</v>
      </c>
      <c r="F166" s="5"/>
      <c r="G166" s="5">
        <v>1700</v>
      </c>
      <c r="H166" s="12">
        <f t="shared" si="2"/>
        <v>5902036.3300000001</v>
      </c>
    </row>
    <row r="167" spans="1:8" s="39" customFormat="1" ht="168" customHeight="1" x14ac:dyDescent="0.3">
      <c r="A167" s="29">
        <v>156</v>
      </c>
      <c r="B167" s="19">
        <v>44711</v>
      </c>
      <c r="C167" s="17">
        <v>26805393131</v>
      </c>
      <c r="D167" s="14" t="s">
        <v>103</v>
      </c>
      <c r="E167" s="11" t="s">
        <v>244</v>
      </c>
      <c r="F167" s="5"/>
      <c r="G167" s="5">
        <v>1700</v>
      </c>
      <c r="H167" s="12">
        <f t="shared" si="2"/>
        <v>5900336.3300000001</v>
      </c>
    </row>
    <row r="168" spans="1:8" s="39" customFormat="1" ht="165" customHeight="1" x14ac:dyDescent="0.3">
      <c r="A168" s="29">
        <v>157</v>
      </c>
      <c r="B168" s="19">
        <v>44711</v>
      </c>
      <c r="C168" s="17">
        <v>26805414182</v>
      </c>
      <c r="D168" s="14" t="s">
        <v>104</v>
      </c>
      <c r="E168" s="11" t="s">
        <v>245</v>
      </c>
      <c r="F168" s="5"/>
      <c r="G168" s="5">
        <v>1700</v>
      </c>
      <c r="H168" s="12">
        <f t="shared" si="2"/>
        <v>5898636.3300000001</v>
      </c>
    </row>
    <row r="169" spans="1:8" s="25" customFormat="1" ht="110.25" customHeight="1" x14ac:dyDescent="0.3">
      <c r="A169" s="29">
        <v>158</v>
      </c>
      <c r="B169" s="19">
        <v>44711</v>
      </c>
      <c r="C169" s="17">
        <v>26805447200</v>
      </c>
      <c r="D169" s="14" t="s">
        <v>49</v>
      </c>
      <c r="E169" s="11" t="s">
        <v>106</v>
      </c>
      <c r="F169" s="26"/>
      <c r="G169" s="12">
        <v>1950</v>
      </c>
      <c r="H169" s="12">
        <f t="shared" si="2"/>
        <v>5896686.3300000001</v>
      </c>
    </row>
    <row r="170" spans="1:8" s="39" customFormat="1" ht="81.75" customHeight="1" x14ac:dyDescent="0.3">
      <c r="A170" s="29">
        <v>159</v>
      </c>
      <c r="B170" s="19">
        <v>44712</v>
      </c>
      <c r="C170" s="17">
        <v>502915454</v>
      </c>
      <c r="D170" s="14" t="s">
        <v>13</v>
      </c>
      <c r="E170" s="11" t="s">
        <v>262</v>
      </c>
      <c r="F170" s="5">
        <v>8.8800000000000008</v>
      </c>
      <c r="G170" s="5"/>
      <c r="H170" s="12">
        <f t="shared" si="2"/>
        <v>5896695.21</v>
      </c>
    </row>
    <row r="171" spans="1:8" s="39" customFormat="1" ht="105.75" customHeight="1" x14ac:dyDescent="0.3">
      <c r="A171" s="29">
        <v>160</v>
      </c>
      <c r="B171" s="19">
        <v>44712</v>
      </c>
      <c r="C171" s="17" t="s">
        <v>22</v>
      </c>
      <c r="D171" s="14" t="s">
        <v>38</v>
      </c>
      <c r="E171" s="11" t="s">
        <v>107</v>
      </c>
      <c r="F171" s="5"/>
      <c r="G171" s="5">
        <v>3850</v>
      </c>
      <c r="H171" s="12">
        <f t="shared" si="2"/>
        <v>5892845.21</v>
      </c>
    </row>
    <row r="172" spans="1:8" s="39" customFormat="1" ht="132" customHeight="1" x14ac:dyDescent="0.3">
      <c r="A172" s="29">
        <v>161</v>
      </c>
      <c r="B172" s="19">
        <v>44712</v>
      </c>
      <c r="C172" s="17" t="s">
        <v>22</v>
      </c>
      <c r="D172" s="14" t="s">
        <v>108</v>
      </c>
      <c r="E172" s="11" t="s">
        <v>109</v>
      </c>
      <c r="F172" s="5"/>
      <c r="G172" s="5">
        <v>7200</v>
      </c>
      <c r="H172" s="12">
        <f t="shared" si="2"/>
        <v>5885645.21</v>
      </c>
    </row>
    <row r="173" spans="1:8" s="25" customFormat="1" ht="166.5" customHeight="1" x14ac:dyDescent="0.3">
      <c r="A173" s="29">
        <v>162</v>
      </c>
      <c r="B173" s="19">
        <v>44712</v>
      </c>
      <c r="C173" s="17" t="s">
        <v>22</v>
      </c>
      <c r="D173" s="14" t="s">
        <v>17</v>
      </c>
      <c r="E173" s="11" t="s">
        <v>246</v>
      </c>
      <c r="F173" s="5"/>
      <c r="G173" s="5">
        <v>2200</v>
      </c>
      <c r="H173" s="12">
        <f t="shared" si="2"/>
        <v>5883445.21</v>
      </c>
    </row>
    <row r="174" spans="1:8" s="25" customFormat="1" ht="165" customHeight="1" x14ac:dyDescent="0.3">
      <c r="A174" s="29">
        <v>163</v>
      </c>
      <c r="B174" s="19">
        <v>44712</v>
      </c>
      <c r="C174" s="17" t="s">
        <v>22</v>
      </c>
      <c r="D174" s="14" t="s">
        <v>17</v>
      </c>
      <c r="E174" s="11" t="s">
        <v>247</v>
      </c>
      <c r="F174" s="5"/>
      <c r="G174" s="5">
        <v>3400</v>
      </c>
      <c r="H174" s="12">
        <f t="shared" si="2"/>
        <v>5880045.21</v>
      </c>
    </row>
    <row r="175" spans="1:8" s="25" customFormat="1" ht="369.75" customHeight="1" x14ac:dyDescent="0.3">
      <c r="A175" s="29">
        <v>164</v>
      </c>
      <c r="B175" s="19">
        <v>44712</v>
      </c>
      <c r="C175" s="17" t="s">
        <v>22</v>
      </c>
      <c r="D175" s="14" t="s">
        <v>24</v>
      </c>
      <c r="E175" s="11" t="s">
        <v>263</v>
      </c>
      <c r="F175" s="28"/>
      <c r="G175" s="5">
        <v>48050</v>
      </c>
      <c r="H175" s="12">
        <f t="shared" si="2"/>
        <v>5831995.21</v>
      </c>
    </row>
    <row r="176" spans="1:8" s="25" customFormat="1" ht="44.25" customHeight="1" x14ac:dyDescent="0.3">
      <c r="A176" s="29">
        <v>165</v>
      </c>
      <c r="B176" s="19">
        <v>44712</v>
      </c>
      <c r="C176" s="17" t="s">
        <v>14</v>
      </c>
      <c r="D176" s="14" t="s">
        <v>46</v>
      </c>
      <c r="E176" s="11" t="s">
        <v>89</v>
      </c>
      <c r="F176" s="28"/>
      <c r="G176" s="5">
        <v>4680.1000000000004</v>
      </c>
      <c r="H176" s="12">
        <f t="shared" si="2"/>
        <v>5827315.1100000003</v>
      </c>
    </row>
    <row r="177" spans="1:8" s="25" customFormat="1" ht="44.25" customHeight="1" x14ac:dyDescent="0.3">
      <c r="A177" s="29">
        <v>166</v>
      </c>
      <c r="B177" s="19">
        <v>44712</v>
      </c>
      <c r="C177" s="17" t="s">
        <v>14</v>
      </c>
      <c r="D177" s="14" t="s">
        <v>11</v>
      </c>
      <c r="E177" s="11" t="s">
        <v>90</v>
      </c>
      <c r="F177" s="28"/>
      <c r="G177" s="36">
        <v>175</v>
      </c>
      <c r="H177" s="12">
        <f t="shared" si="2"/>
        <v>5827140.1100000003</v>
      </c>
    </row>
    <row r="178" spans="1:8" s="1" customFormat="1" ht="61.5" customHeight="1" x14ac:dyDescent="0.35">
      <c r="A178" s="29"/>
      <c r="B178" s="13"/>
      <c r="C178" s="70" t="s">
        <v>257</v>
      </c>
      <c r="D178" s="71"/>
      <c r="E178" s="9" t="s">
        <v>15</v>
      </c>
      <c r="F178" s="38">
        <f>SUM(F13:F177)</f>
        <v>4666738.3499999996</v>
      </c>
      <c r="G178" s="41">
        <f>SUM(G13:G177)</f>
        <v>2947771.86</v>
      </c>
      <c r="H178" s="41">
        <f>SUM(H177)</f>
        <v>5827140.1100000003</v>
      </c>
    </row>
    <row r="180" spans="1:8" x14ac:dyDescent="0.35">
      <c r="G180" s="34"/>
      <c r="H180" s="7"/>
    </row>
    <row r="181" spans="1:8" x14ac:dyDescent="0.35">
      <c r="A181"/>
      <c r="B181"/>
      <c r="C181"/>
      <c r="D181"/>
      <c r="E181"/>
      <c r="F181" s="35"/>
    </row>
    <row r="182" spans="1:8" x14ac:dyDescent="0.35">
      <c r="A182"/>
      <c r="B182"/>
      <c r="C182"/>
      <c r="D182"/>
      <c r="E182"/>
      <c r="F182" s="35"/>
    </row>
    <row r="183" spans="1:8" x14ac:dyDescent="0.35">
      <c r="A183"/>
      <c r="B183"/>
      <c r="C183"/>
      <c r="D183"/>
      <c r="E183"/>
      <c r="F183" s="35"/>
    </row>
    <row r="184" spans="1:8" x14ac:dyDescent="0.35">
      <c r="A184"/>
      <c r="B184"/>
      <c r="C184"/>
      <c r="D184"/>
      <c r="E184"/>
      <c r="G184" s="37"/>
    </row>
    <row r="188" spans="1:8" ht="24.75" thickBot="1" x14ac:dyDescent="0.4">
      <c r="A188" s="48"/>
      <c r="B188" s="48"/>
      <c r="C188" s="48"/>
      <c r="D188" s="48"/>
      <c r="E188" s="49"/>
      <c r="F188" s="50"/>
      <c r="G188" s="50"/>
      <c r="H188" s="50"/>
    </row>
    <row r="189" spans="1:8" ht="24" x14ac:dyDescent="0.35">
      <c r="A189" s="51" t="s">
        <v>248</v>
      </c>
      <c r="B189" s="51"/>
      <c r="C189" s="51"/>
      <c r="D189" s="51"/>
      <c r="E189" s="52"/>
      <c r="F189" s="53" t="s">
        <v>249</v>
      </c>
      <c r="G189" s="53"/>
      <c r="H189" s="53"/>
    </row>
    <row r="190" spans="1:8" ht="24" x14ac:dyDescent="0.35">
      <c r="A190" s="54" t="s">
        <v>250</v>
      </c>
      <c r="B190" s="54"/>
      <c r="C190" s="54"/>
      <c r="D190" s="54"/>
      <c r="E190" s="52"/>
      <c r="F190" s="55" t="s">
        <v>251</v>
      </c>
      <c r="G190" s="55"/>
      <c r="H190" s="55"/>
    </row>
    <row r="191" spans="1:8" ht="24" x14ac:dyDescent="0.35">
      <c r="A191" s="54" t="s">
        <v>252</v>
      </c>
      <c r="B191" s="54"/>
      <c r="C191" s="54"/>
      <c r="D191" s="54"/>
      <c r="E191" s="52"/>
      <c r="F191" s="55" t="s">
        <v>253</v>
      </c>
      <c r="G191" s="55"/>
      <c r="H191" s="55"/>
    </row>
    <row r="192" spans="1:8" ht="24" x14ac:dyDescent="0.35">
      <c r="A192" s="56"/>
      <c r="B192" s="56"/>
      <c r="C192" s="56"/>
      <c r="D192" s="56"/>
      <c r="E192" s="52"/>
      <c r="F192" s="57"/>
      <c r="G192" s="57"/>
      <c r="H192" s="57"/>
    </row>
    <row r="193" spans="1:8" ht="24" x14ac:dyDescent="0.35">
      <c r="A193" s="56"/>
      <c r="B193" s="56"/>
      <c r="C193" s="56"/>
      <c r="D193" s="56"/>
      <c r="E193" s="52"/>
      <c r="F193" s="57"/>
      <c r="G193" s="57"/>
      <c r="H193" s="57"/>
    </row>
    <row r="194" spans="1:8" ht="24" x14ac:dyDescent="0.35">
      <c r="A194" s="56"/>
      <c r="B194" s="56"/>
      <c r="C194" s="56"/>
      <c r="D194" s="56"/>
      <c r="E194" s="52"/>
      <c r="F194" s="57"/>
      <c r="G194" s="57"/>
      <c r="H194" s="57"/>
    </row>
    <row r="195" spans="1:8" ht="24" x14ac:dyDescent="0.35">
      <c r="A195" s="56"/>
      <c r="B195" s="56"/>
      <c r="C195" s="56"/>
      <c r="D195" s="56"/>
      <c r="E195" s="52"/>
      <c r="F195" s="57"/>
      <c r="G195" s="57"/>
      <c r="H195" s="57"/>
    </row>
    <row r="196" spans="1:8" ht="24" x14ac:dyDescent="0.35">
      <c r="A196" s="56"/>
      <c r="B196" s="56"/>
      <c r="C196" s="56"/>
      <c r="D196" s="56"/>
      <c r="E196" s="52"/>
      <c r="F196" s="57"/>
      <c r="G196" s="57"/>
      <c r="H196" s="57"/>
    </row>
    <row r="197" spans="1:8" ht="24" x14ac:dyDescent="0.35">
      <c r="A197" s="56"/>
      <c r="B197" s="56"/>
      <c r="C197" s="56"/>
      <c r="D197" s="56"/>
      <c r="E197" s="52"/>
      <c r="F197" s="57"/>
      <c r="G197" s="57"/>
      <c r="H197" s="57"/>
    </row>
    <row r="198" spans="1:8" ht="24" x14ac:dyDescent="0.35">
      <c r="A198" s="56"/>
      <c r="B198" s="56"/>
      <c r="C198" s="56"/>
      <c r="D198" s="56"/>
      <c r="E198" s="52"/>
      <c r="F198" s="57"/>
      <c r="G198" s="57"/>
      <c r="H198" s="57"/>
    </row>
    <row r="199" spans="1:8" ht="24" x14ac:dyDescent="0.35">
      <c r="A199" s="58"/>
      <c r="B199" s="59"/>
      <c r="C199" s="58"/>
      <c r="D199" s="60"/>
      <c r="E199" s="52"/>
      <c r="F199" s="58"/>
      <c r="G199" s="58"/>
      <c r="H199" s="58"/>
    </row>
    <row r="200" spans="1:8" ht="24.75" thickBot="1" x14ac:dyDescent="0.4">
      <c r="A200" s="58"/>
      <c r="B200" s="61"/>
      <c r="C200" s="61"/>
      <c r="D200" s="62"/>
      <c r="E200" s="63"/>
      <c r="F200" s="64"/>
      <c r="G200" s="61"/>
      <c r="H200" s="64"/>
    </row>
    <row r="201" spans="1:8" ht="24" x14ac:dyDescent="0.35">
      <c r="A201" s="58"/>
      <c r="B201" s="61"/>
      <c r="C201" s="61"/>
      <c r="D201" s="62"/>
      <c r="E201" s="65" t="s">
        <v>254</v>
      </c>
      <c r="F201" s="64"/>
      <c r="G201" s="61"/>
      <c r="H201" s="64"/>
    </row>
    <row r="202" spans="1:8" ht="24" x14ac:dyDescent="0.35">
      <c r="A202" s="58"/>
      <c r="B202" s="61"/>
      <c r="C202" s="61"/>
      <c r="D202" s="62"/>
      <c r="E202" s="66" t="s">
        <v>255</v>
      </c>
      <c r="F202" s="64"/>
      <c r="G202" s="61"/>
      <c r="H202" s="64"/>
    </row>
    <row r="203" spans="1:8" ht="22.5" x14ac:dyDescent="0.3">
      <c r="A203" s="58"/>
      <c r="B203" s="61"/>
      <c r="C203" s="61"/>
      <c r="D203" s="62"/>
      <c r="E203" s="67" t="s">
        <v>256</v>
      </c>
      <c r="F203" s="64"/>
      <c r="G203" s="61"/>
      <c r="H203" s="64"/>
    </row>
    <row r="204" spans="1:8" x14ac:dyDescent="0.35">
      <c r="A204" s="68"/>
      <c r="F204" s="69"/>
    </row>
  </sheetData>
  <mergeCells count="15">
    <mergeCell ref="A190:D190"/>
    <mergeCell ref="F190:H190"/>
    <mergeCell ref="A191:D191"/>
    <mergeCell ref="F191:H191"/>
    <mergeCell ref="C178:D178"/>
    <mergeCell ref="A5:H5"/>
    <mergeCell ref="A188:D188"/>
    <mergeCell ref="F188:H188"/>
    <mergeCell ref="A189:D189"/>
    <mergeCell ref="F189:H189"/>
    <mergeCell ref="B10:H10"/>
    <mergeCell ref="A6:H6"/>
    <mergeCell ref="A7:H7"/>
    <mergeCell ref="A8:H8"/>
    <mergeCell ref="A9:H9"/>
  </mergeCells>
  <pageMargins left="0.31496062992125984" right="0.31496062992125984" top="0.35433070866141736" bottom="0.35433070866141736" header="0.31496062992125984" footer="0.31496062992125984"/>
  <pageSetup scale="37" orientation="portrait" r:id="rId1"/>
  <headerFooter>
    <oddFooter>&amp;C&amp;"+,Negrita Cursiva"&amp;20Página &amp;P De 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2022-06-07T15:39:22Z</cp:lastPrinted>
  <dcterms:created xsi:type="dcterms:W3CDTF">2015-05-19T13:34:08Z</dcterms:created>
  <dcterms:modified xsi:type="dcterms:W3CDTF">2022-06-07T15:48:04Z</dcterms:modified>
</cp:coreProperties>
</file>