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774"/>
  </bookViews>
  <sheets>
    <sheet name="D" sheetId="62" r:id="rId1"/>
  </sheets>
  <definedNames>
    <definedName name="_xlnm.Print_Area" localSheetId="0">D!$A$1:$H$265</definedName>
    <definedName name="_xlnm.Print_Titles" localSheetId="0">D!$1:$11</definedName>
  </definedNames>
  <calcPr calcId="145621"/>
</workbook>
</file>

<file path=xl/calcChain.xml><?xml version="1.0" encoding="utf-8"?>
<calcChain xmlns="http://schemas.openxmlformats.org/spreadsheetml/2006/main">
  <c r="G220" i="62" l="1"/>
  <c r="F220" i="62"/>
  <c r="H13" i="62" l="1"/>
  <c r="H14" i="62" s="1"/>
  <c r="H15" i="62" s="1"/>
  <c r="H16" i="62" s="1"/>
  <c r="H17" i="62" s="1"/>
  <c r="H18" i="62" s="1"/>
  <c r="H19" i="62" s="1"/>
  <c r="H20" i="62" s="1"/>
  <c r="H21" i="62" s="1"/>
  <c r="H22" i="62" s="1"/>
  <c r="H23" i="62" s="1"/>
  <c r="H24" i="62" s="1"/>
  <c r="H25" i="62" s="1"/>
  <c r="H26" i="62" s="1"/>
  <c r="H27" i="62" s="1"/>
  <c r="H28" i="62" s="1"/>
  <c r="H29" i="62" s="1"/>
  <c r="H30" i="62" s="1"/>
  <c r="H31" i="62" s="1"/>
  <c r="H32" i="62" s="1"/>
  <c r="H33" i="62" s="1"/>
  <c r="H34" i="62" s="1"/>
  <c r="H35" i="62" s="1"/>
  <c r="H36" i="62" s="1"/>
  <c r="H37" i="62" s="1"/>
  <c r="H38" i="62" s="1"/>
  <c r="H39" i="62" s="1"/>
  <c r="H40" i="62" s="1"/>
  <c r="H41" i="62" s="1"/>
  <c r="H42" i="62" s="1"/>
  <c r="H43" i="62" s="1"/>
  <c r="H44" i="62" s="1"/>
  <c r="H45" i="62" s="1"/>
  <c r="H46" i="62" s="1"/>
  <c r="H47" i="62" s="1"/>
  <c r="H48" i="62" s="1"/>
  <c r="H49" i="62" s="1"/>
  <c r="H50" i="62" s="1"/>
  <c r="H51" i="62" s="1"/>
  <c r="H52" i="62" s="1"/>
  <c r="H53" i="62" s="1"/>
  <c r="H54" i="62" s="1"/>
  <c r="H55" i="62" s="1"/>
  <c r="H56" i="62" s="1"/>
  <c r="H57" i="62" s="1"/>
  <c r="H58" i="62" s="1"/>
  <c r="H59" i="62" s="1"/>
  <c r="H60" i="62" s="1"/>
  <c r="H61" i="62" s="1"/>
  <c r="H62" i="62" s="1"/>
  <c r="H63" i="62" s="1"/>
  <c r="H64" i="62" s="1"/>
  <c r="H65" i="62" s="1"/>
  <c r="H66" i="62" s="1"/>
  <c r="H67" i="62" s="1"/>
  <c r="H68" i="62" s="1"/>
  <c r="H69" i="62" s="1"/>
  <c r="H70" i="62" s="1"/>
  <c r="H71" i="62" s="1"/>
  <c r="H72" i="62" s="1"/>
  <c r="H73" i="62" s="1"/>
  <c r="H74" i="62" s="1"/>
  <c r="H75" i="62" s="1"/>
  <c r="H76" i="62" s="1"/>
  <c r="H77" i="62" s="1"/>
  <c r="H78" i="62" s="1"/>
  <c r="H79" i="62" s="1"/>
  <c r="H80" i="62" s="1"/>
  <c r="H81" i="62" s="1"/>
  <c r="H82" i="62" s="1"/>
  <c r="H83" i="62" s="1"/>
  <c r="H84" i="62" s="1"/>
  <c r="H85" i="62" s="1"/>
  <c r="H86" i="62" s="1"/>
  <c r="H87" i="62" s="1"/>
  <c r="H88" i="62" s="1"/>
  <c r="H89" i="62" s="1"/>
  <c r="H90" i="62" s="1"/>
  <c r="H91" i="62" s="1"/>
  <c r="H92" i="62" s="1"/>
  <c r="H93" i="62" s="1"/>
  <c r="H94" i="62" s="1"/>
  <c r="H95" i="62" s="1"/>
  <c r="H96" i="62" s="1"/>
  <c r="H97" i="62" s="1"/>
  <c r="H98" i="62" s="1"/>
  <c r="H99" i="62" s="1"/>
  <c r="H100" i="62" s="1"/>
  <c r="H101" i="62" s="1"/>
  <c r="H102" i="62" s="1"/>
  <c r="H103" i="62" s="1"/>
  <c r="H104" i="62" s="1"/>
  <c r="H105" i="62" s="1"/>
  <c r="H106" i="62" s="1"/>
  <c r="H107" i="62" s="1"/>
  <c r="H108" i="62" s="1"/>
  <c r="H109" i="62" s="1"/>
  <c r="H110" i="62" s="1"/>
  <c r="H111" i="62" s="1"/>
  <c r="H112" i="62" s="1"/>
  <c r="H113" i="62" s="1"/>
  <c r="H114" i="62" s="1"/>
  <c r="H115" i="62" s="1"/>
  <c r="H116" i="62" s="1"/>
  <c r="H117" i="62" s="1"/>
  <c r="H118" i="62" s="1"/>
  <c r="H119" i="62" s="1"/>
  <c r="H120" i="62" s="1"/>
  <c r="H121" i="62" s="1"/>
  <c r="H122" i="62" s="1"/>
  <c r="H123" i="62" s="1"/>
  <c r="H124" i="62" s="1"/>
  <c r="H125" i="62" s="1"/>
  <c r="H126" i="62" s="1"/>
  <c r="H127" i="62" s="1"/>
  <c r="H128" i="62" s="1"/>
  <c r="H129" i="62" s="1"/>
  <c r="H130" i="62" s="1"/>
  <c r="H131" i="62" s="1"/>
  <c r="H132" i="62" s="1"/>
  <c r="H133" i="62" s="1"/>
  <c r="H134" i="62" s="1"/>
  <c r="H135" i="62" s="1"/>
  <c r="H136" i="62" s="1"/>
  <c r="H137" i="62" s="1"/>
  <c r="H138" i="62" s="1"/>
  <c r="H139" i="62" s="1"/>
  <c r="H140" i="62" s="1"/>
  <c r="H141" i="62" s="1"/>
  <c r="H142" i="62" s="1"/>
  <c r="H143" i="62" s="1"/>
  <c r="H144" i="62" s="1"/>
  <c r="H145" i="62" s="1"/>
  <c r="H146" i="62" s="1"/>
  <c r="H147" i="62" s="1"/>
  <c r="H148" i="62" s="1"/>
  <c r="H149" i="62" s="1"/>
  <c r="H150" i="62" s="1"/>
  <c r="H151" i="62" s="1"/>
  <c r="H152" i="62" s="1"/>
  <c r="H153" i="62" s="1"/>
  <c r="H154" i="62" s="1"/>
  <c r="H155" i="62" s="1"/>
  <c r="H156" i="62" s="1"/>
  <c r="H157" i="62" s="1"/>
  <c r="H158" i="62" s="1"/>
  <c r="H159" i="62" s="1"/>
  <c r="H160" i="62" s="1"/>
  <c r="H161" i="62" s="1"/>
  <c r="H162" i="62" s="1"/>
  <c r="H163" i="62" s="1"/>
  <c r="H164" i="62" s="1"/>
  <c r="H165" i="62" s="1"/>
  <c r="H166" i="62" s="1"/>
  <c r="H167" i="62" s="1"/>
  <c r="H168" i="62" s="1"/>
  <c r="H169" i="62" s="1"/>
  <c r="H170" i="62" s="1"/>
  <c r="H171" i="62" s="1"/>
  <c r="H172" i="62" s="1"/>
  <c r="H173" i="62" s="1"/>
  <c r="H174" i="62" s="1"/>
  <c r="H175" i="62" s="1"/>
  <c r="H176" i="62" s="1"/>
  <c r="H177" i="62" s="1"/>
  <c r="H178" i="62" s="1"/>
  <c r="H179" i="62" s="1"/>
  <c r="H180" i="62" s="1"/>
  <c r="H181" i="62" s="1"/>
  <c r="H182" i="62" s="1"/>
  <c r="H183" i="62" s="1"/>
  <c r="H184" i="62" s="1"/>
  <c r="H185" i="62" s="1"/>
  <c r="H186" i="62" s="1"/>
  <c r="H187" i="62" s="1"/>
  <c r="H188" i="62" s="1"/>
  <c r="H189" i="62" s="1"/>
  <c r="H190" i="62" s="1"/>
  <c r="H191" i="62" s="1"/>
  <c r="H192" i="62" s="1"/>
  <c r="H193" i="62" s="1"/>
  <c r="H194" i="62" s="1"/>
  <c r="H195" i="62" s="1"/>
  <c r="H196" i="62" s="1"/>
  <c r="H197" i="62" s="1"/>
  <c r="H198" i="62" s="1"/>
  <c r="H199" i="62" s="1"/>
  <c r="H200" i="62" s="1"/>
  <c r="H201" i="62" s="1"/>
  <c r="H202" i="62" s="1"/>
  <c r="H203" i="62" s="1"/>
  <c r="H204" i="62" s="1"/>
  <c r="H205" i="62" s="1"/>
  <c r="H206" i="62" s="1"/>
  <c r="H207" i="62" s="1"/>
  <c r="H208" i="62" s="1"/>
  <c r="H209" i="62" s="1"/>
  <c r="H210" i="62" s="1"/>
  <c r="H211" i="62" s="1"/>
  <c r="H212" i="62" s="1"/>
  <c r="H213" i="62" s="1"/>
  <c r="H214" i="62" s="1"/>
  <c r="H215" i="62" s="1"/>
  <c r="H216" i="62" s="1"/>
  <c r="H217" i="62" s="1"/>
  <c r="H218" i="62" s="1"/>
  <c r="H219" i="62" s="1"/>
  <c r="H220" i="62" l="1"/>
</calcChain>
</file>

<file path=xl/sharedStrings.xml><?xml version="1.0" encoding="utf-8"?>
<sst xmlns="http://schemas.openxmlformats.org/spreadsheetml/2006/main" count="641" uniqueCount="441">
  <si>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</si>
  <si>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</si>
  <si>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</si>
  <si>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</si>
  <si>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</si>
  <si>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</si>
  <si>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</si>
  <si>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</si>
  <si>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</si>
  <si>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</si>
  <si>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</si>
  <si>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</si>
  <si>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</si>
  <si>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Depósito</t>
  </si>
  <si>
    <t>N/A</t>
  </si>
  <si>
    <t xml:space="preserve">   </t>
  </si>
  <si>
    <t>Choferes  y Auxiliares de Distribución
de la Sede Central</t>
  </si>
  <si>
    <t>Nomina Masiva al Personal de la Dirección de Recursos Humanos
(Choferes y Auxiliares de Distribución 
de la Sede Central)</t>
  </si>
  <si>
    <t>Nomina Masiva al Personal de la Dirección de Farmacias del Pueblo</t>
  </si>
  <si>
    <t>Nomina Masiva al Personal del Departamento de Ingeniería e Infraestructura</t>
  </si>
  <si>
    <t>Nomina Masiva al Personal de Mantenimiento de Santiago</t>
  </si>
  <si>
    <t>Nomina Masiva al Personal de la Sección de Ingresos (Colectores)</t>
  </si>
  <si>
    <t>Choferes y Auxiliares de Distribución
de Santiago</t>
  </si>
  <si>
    <t>Nomina Masiva al Personal del Departamento de Fiscalización</t>
  </si>
  <si>
    <t>D.G.I.I.- Art. 12 Ley 288-04</t>
  </si>
  <si>
    <t>Consorcio de Tarjetas Dominicanas,
S. A.</t>
  </si>
  <si>
    <t>Jorge Elías Hilarión Michelén Ramírez</t>
  </si>
  <si>
    <t>Armando Rafael Del Rosario</t>
  </si>
  <si>
    <t>Francisco Geraldo Herrera Pérez</t>
  </si>
  <si>
    <t>Bolívar Benítez Campusano</t>
  </si>
  <si>
    <t>Samuel Antonio Lorenzo Jiménez</t>
  </si>
  <si>
    <t>Nomina Masiva al Personal de la Dirección General</t>
  </si>
  <si>
    <t>Omar Eladio Gratereaux</t>
  </si>
  <si>
    <t>Carlixta Obeida Cedano de la Rosa</t>
  </si>
  <si>
    <t>Manuel Antonio de Los Santos Reyes</t>
  </si>
  <si>
    <t>Elvis Eladio Cruz Mariñez</t>
  </si>
  <si>
    <t>Nelson Alcides Minyety Sánchez</t>
  </si>
  <si>
    <t>Juan Carlos Disla</t>
  </si>
  <si>
    <t>Consorcio de Tarjetas Dominicanas, 
S. A</t>
  </si>
  <si>
    <t>Nomina Masiva al Personal del Departamento de Seguridad Militar
y Policial</t>
  </si>
  <si>
    <t>Benito Antonio Camacho Moscoso</t>
  </si>
  <si>
    <t>Estefani Bonilla López</t>
  </si>
  <si>
    <t>Michael Mesa López</t>
  </si>
  <si>
    <t>Nomina Masiva al Personal de la Dirección de Trámites y Servicios para la Salud</t>
  </si>
  <si>
    <t>Heriberto Castillo García</t>
  </si>
  <si>
    <t>Nomina Masiva al Personal del Departamento de Comunicaciones</t>
  </si>
  <si>
    <t>Starlin Felipe Toribio Nuñez</t>
  </si>
  <si>
    <t>Abraham Pérez</t>
  </si>
  <si>
    <t>Juan Tomás Martínez Sánchez</t>
  </si>
  <si>
    <t>Félix Yoel Minyetty Tejeda</t>
  </si>
  <si>
    <t>Correspondiente al Mes de Noviembre 2022</t>
  </si>
  <si>
    <t>Balance Conciliado al 31-10-22</t>
  </si>
  <si>
    <t>28508629282</t>
  </si>
  <si>
    <t>28527569532</t>
  </si>
  <si>
    <t>28527626339</t>
  </si>
  <si>
    <t>28527712353</t>
  </si>
  <si>
    <t>28527734223</t>
  </si>
  <si>
    <t>28527778616</t>
  </si>
  <si>
    <t>28528701787</t>
  </si>
  <si>
    <t>28528721220</t>
  </si>
  <si>
    <t>28528746447</t>
  </si>
  <si>
    <t>28528765246</t>
  </si>
  <si>
    <t>28528794840</t>
  </si>
  <si>
    <t>28528810996</t>
  </si>
  <si>
    <t>28528830626</t>
  </si>
  <si>
    <t>28528854097</t>
  </si>
  <si>
    <t>28528868630</t>
  </si>
  <si>
    <t>28528933003</t>
  </si>
  <si>
    <t>28529679013</t>
  </si>
  <si>
    <t>28529704797</t>
  </si>
  <si>
    <t>28529758700</t>
  </si>
  <si>
    <t>28529815818</t>
  </si>
  <si>
    <t>28529887111</t>
  </si>
  <si>
    <t>28529913729</t>
  </si>
  <si>
    <t>28529933938</t>
  </si>
  <si>
    <t>28530022300</t>
  </si>
  <si>
    <t>28530040275</t>
  </si>
  <si>
    <t>28530058806</t>
  </si>
  <si>
    <t>28530090429</t>
  </si>
  <si>
    <t>28530108308</t>
  </si>
  <si>
    <t>28530127819</t>
  </si>
  <si>
    <t>28530147525</t>
  </si>
  <si>
    <t>28530161623</t>
  </si>
  <si>
    <t>28530180409</t>
  </si>
  <si>
    <t>28530207742</t>
  </si>
  <si>
    <t>28530231913</t>
  </si>
  <si>
    <t>4524000000169</t>
  </si>
  <si>
    <t>4524000040200</t>
  </si>
  <si>
    <t>Cargos por Impuestos del 0.015%, según la Ley 288-04, 
correspondientes al Mes de Noviembre de 2022.</t>
  </si>
  <si>
    <t>Cargos y Comisiones Bancarias, correspondientes  al 
Mes de Noviembre de 2022.</t>
  </si>
  <si>
    <t>Agencia Bella, SAS</t>
  </si>
  <si>
    <t>Compra de Muffler GX-340 EG-5000SX, requerido por el Departamento de Compras y Contrataciones, para ser utilizado  en la hidrolavadora  de lavado a presión ZS Power G420, según comunicación No. May-No.00145-2022, realizada en fecha 26-09-22 por el Encargado de la Sección de Mayordomía</t>
  </si>
  <si>
    <t>Dani Alexander de Aza Marte</t>
  </si>
  <si>
    <t>Compra de alimentos crudos y otros productos, para ser utilizados en los almuerzos del personal de la Dirección General, según comunicación No. DGPC/853/2022, realizada en fecha 14-11-22, por la Coordinadora de la Dirección General.</t>
  </si>
  <si>
    <t>523537148</t>
  </si>
  <si>
    <t>N/M</t>
  </si>
  <si>
    <t>Pago de Viáticos, al personal de Mantenimiento de Santiago, bajo la Supervisión del Departamento de Ingeniería e Infraestructura, que estuvo realizando trabajos de mantenimiento, en las Farmacias del Pueblo de las Provincias de Monte Cristi y Moca, correspondiente a los días 25 y 28 de Septiembre del presente año.-</t>
  </si>
  <si>
    <t>Pago de Viáticos, al personal de Mantenimiento de Santiago, bajo la Supervisión del Departamento de Ingeniería e Infraestructura, que estuvo realizando trabajos de mantenimiento, en las Farmacias del Pueblo de las Zonas de La Vega y Cabrera,  correspondiente a los días 15, 20 y 22  de Septiembre del presente año.-</t>
  </si>
  <si>
    <t>Pago de Viáticos, al personal de Mantenimiento de Santiago, bajo la Supervisión del Departamento de Ingeniería e Infraestructura, que estuvo realizando trabajos de mantenimiento, en las Farmacias del Pueblo de las Provincias de Dajabon y Duarte, correspondiente a los días 29 de Septiembre  y 03 de Octubre del presente año.-</t>
  </si>
  <si>
    <t>28660305090</t>
  </si>
  <si>
    <t>538482379</t>
  </si>
  <si>
    <t>Rey Publicidad, SRL.</t>
  </si>
  <si>
    <t>Jimenez Gil Solutions, SRL</t>
  </si>
  <si>
    <t>Juan Pablo Ureña González</t>
  </si>
  <si>
    <t>Supli Hierros El Maestro, S. A.</t>
  </si>
  <si>
    <t>Ghester Auto Adornos, SRL</t>
  </si>
  <si>
    <t>Pago de Viáticos, al personal de la Dirección de Farmacias del Pueblo, que estuvo trasladándose desde la Provincia de El Seibo, hacia la Sede Central de Santo Domingo, con la finalidad de realizar entrega de documentos de las Farmacias del Pueblo, cubriendo la zona vacante de la referida provincia,  correspondiente al día 29 de Septiembre del año en curso.</t>
  </si>
  <si>
    <t>Franklin Carrasco Rosario</t>
  </si>
  <si>
    <t>Pago de Viáticos, al personal de la Dirección de Farmacias del Pueblo, que estuvo trasladándose desde la Provincia de Monte Cristi, hacia la Sede Central de Santo Domingo, con la finalidad de realizar entrega de documentos de las Farmacias del Pueblo, correspondiente al día 30 de Agosto del año en curso.</t>
  </si>
  <si>
    <t>Rosmery Yanilda Olivo Olivares</t>
  </si>
  <si>
    <t>Nelvin Serrano Rosario</t>
  </si>
  <si>
    <t>Colector Contribuciones a la Tesorería de la Seguridad Social</t>
  </si>
  <si>
    <t>Pago de Notificación de la Tesorería de la Seguridad Social, correspondiente al mes de Septiembre del año en curso, según comunicación No. DRH.1721/2022, realizada en fecha 03-11-22, por el Director de Recursos Humanos</t>
  </si>
  <si>
    <t>Recarga de Combustible, al personal de la División de Mejora y Acondicionamiento Físico, que estuvo realizando trabajos de habilitación de la Farmacia del Pueblo Villa Las Flores y Juan Herrera, en la Provincia de San Juan, correspondiente a los días 19 y 20 de Octubre del presente año.</t>
  </si>
  <si>
    <t>Pago de Viáticos, al personal de la Dirección de Farmacias del Pueblo, que estuvo trasladándose desde la Sede Central de Santo Domingo, hacia las Provincias de Barahona y San Juan, con la finalidad de realizar labores de Seguimiento e Inspección de abastecimiento de las Farmacias del Pueblo Hospital Alejandro Cabral, 5ta. Brigada de Infantería E. R. D. y también estuvo participando en la inauguración de la nueva FP Villas Flores, en las provincias referidas, correspondiente al día 27 de Septiembre del año en curso.</t>
  </si>
  <si>
    <t>Pago de Viáticos, al personal de la Dirección de Farmacias del Pueblo, que estuvo trasladándose desde la Provincia de El Seibo, hacia la Sede Central de Santo Domingo, con la finalidad de realizar entrega de documentos de las Farmacias del Pueblo, cubriendo la zona vacante de la referida provincia,  correspondiente a los días 25 y 31 de Agosto del año en curso.</t>
  </si>
  <si>
    <t>Pago de Viáticos, al personal de la Dirección de Farmacias del Pueblo, que estuvo trasladándose desde la Provincia de El Seibo, hacia la Sede Central de Santo Domingo, con la finalidad de realizar entrega de documentos de las Farmacias del Pueblo, cubriendo la zona vacante de la referida provincia,  correspondiente al día 15 de Septiembre del año en curso.</t>
  </si>
  <si>
    <t>2856117264</t>
  </si>
  <si>
    <t>28558311776</t>
  </si>
  <si>
    <t>28558293767</t>
  </si>
  <si>
    <t>285582669779</t>
  </si>
  <si>
    <t>28558250756</t>
  </si>
  <si>
    <t>28558227080</t>
  </si>
  <si>
    <t xml:space="preserve">Manuel Alberto Rivera Aristy </t>
  </si>
  <si>
    <t>28558132225</t>
  </si>
  <si>
    <t>28558102203</t>
  </si>
  <si>
    <t>28558067968</t>
  </si>
  <si>
    <t>28558328760</t>
  </si>
  <si>
    <t>Armando Rafael del Rosario Arredondo</t>
  </si>
  <si>
    <t>28568779376</t>
  </si>
  <si>
    <t>28568802056</t>
  </si>
  <si>
    <t>28568902880</t>
  </si>
  <si>
    <t>28570928717</t>
  </si>
  <si>
    <t>Cristino Amauris Veras Hilario</t>
  </si>
  <si>
    <t>28600213195</t>
  </si>
  <si>
    <t>Rudy Alberto Melo Beltre</t>
  </si>
  <si>
    <t>28599975077</t>
  </si>
  <si>
    <t>28600000686</t>
  </si>
  <si>
    <t>28600181192</t>
  </si>
  <si>
    <t>Luyens Comercial, SRL</t>
  </si>
  <si>
    <t>28600047493</t>
  </si>
  <si>
    <t>Manuel Corripio, SAS</t>
  </si>
  <si>
    <t>Adalkira de la Altagracia de la Rosa Javier</t>
  </si>
  <si>
    <t>28612547394</t>
  </si>
  <si>
    <t>28612523235</t>
  </si>
  <si>
    <t>28612503555</t>
  </si>
  <si>
    <t>28612479201</t>
  </si>
  <si>
    <t>28612449992</t>
  </si>
  <si>
    <t>28612408277</t>
  </si>
  <si>
    <t>28612382246</t>
  </si>
  <si>
    <t>28612365198</t>
  </si>
  <si>
    <t>28612337188</t>
  </si>
  <si>
    <t>28612315713</t>
  </si>
  <si>
    <t>28612294102</t>
  </si>
  <si>
    <t>28612266603</t>
  </si>
  <si>
    <t>Promese Cal</t>
  </si>
  <si>
    <t>Navila Alfonso Reyes</t>
  </si>
  <si>
    <t>538389784</t>
  </si>
  <si>
    <t>Rafael Bienvenido Borbón de León</t>
  </si>
  <si>
    <t>Pago de Viáticos, al personal del Departamento de Comunicaciones, que estuvo participando en el levantamiento para la próxima inauguración de una nueva Farmacia del Pueblo, en la Provincia de Hato Mayor, correspondiente al día 01 de Noviembre del presente año.</t>
  </si>
  <si>
    <t>Pago de Viáticos, al personal de la División de Transportación, que estuvo trasladando un personal del Departamento de Tecnología, hacia la Provincia de Azua, con la finalidad de realizar trabajos tecnológicos en las Farmacias del Pueblo Centro de Salud El Barro y FP Hospital Taiwán, correspondiente  al día 28 de Octubre del presente año.-</t>
  </si>
  <si>
    <t>Compra de 100 Espirales continuos de 51 mm clear de 2", con sus respectivos forros, los cuales deben ser: 1 paquete de cubiertas plásticas azul y 1 paquete de cubiertas plásticas transparentes, requeridas por el Departamento de Compras y Contrataciones, para ser utilizadas en las encuadernaciones de la Dirección de Farmacias del Pueblo, según comunicación DFP/1463-2022, realizada en fecha 21-09-22, por el Director de Farmacias del Pueblo.</t>
  </si>
  <si>
    <t>Compra de Insumos Ferreteros misceláneos, requeridos por el Departamento de Compras y Contrataciones, para ser utilizados en diferentes habilitaciones que se realizaran en oficinas de la Sede Central y en la protección del aire acondicionado que será instalado en la nueva Farmacia del Pueblo Bendición de Dios, según comunicación MAF-SC-2022-0130, realizada en fecha 04-10-22, por el Encargado de la División de Mejora y Acondicionamiento Físico.</t>
  </si>
  <si>
    <t>Aurireidy Reyes Díaz</t>
  </si>
  <si>
    <t>Pago de Viáticos, al personal de la Dirección de Farmacias del Pueblo, que estuvo trasladándose desde la Provincia de Salcedo, hacia el Distrito Municipal Blanco Arriba, con la finalidad de realizar labores de Inspección de Habilitaciones de Farmacias del Pueblo, junto a un personal del Ministerio de Salud Publica, correspondiente a los días 03 y 10 de Agosto del año en curso.</t>
  </si>
  <si>
    <t>Pago de Viáticos, al personal de la Dirección de Farmacias del Pueblo, que estuvo trasladándose desde la Provincia de Monte Plata, hacia la Sede Central de Santo Domingo, con la finalidad de realizar una supervisión especial en las Farmacias del Pueblo de la Zona Santo Domingo 07, correspondiente al día 01 de Agosto del presente año.</t>
  </si>
  <si>
    <t>Pago de Viáticos, al personal de la Dirección de Farmacias del Pueblo, que estuvo trasladándose desde la Provincia de Azua, hacia la Provincia de San Juan, con la finalidad de realizar una supervisión especial en las Farmacias del Pueblo de la referida provincia (inventarios, arqueos), correspondiente a los días 27, 28 y 29 de Septiembre del presente año.</t>
  </si>
  <si>
    <t>Pago de Viáticos, al personal de la Dirección de Farmacias del Pueblo, que estuvo trasladándose desde la Provincia de Higuey, hacia la Sede Central de Santo Domingo, con la finalidad de realizar una supervisión especial en las Farmacias del Pueblo La Nueva Barquita, Mirador Norte, CPNA Guaricano, CPNA Salome Ureña y CPNA Fundacosi,  correspondiente al día 25 de Julio del presente año.</t>
  </si>
  <si>
    <t>Pago de Viáticos, al personal de la Dirección de Farmacias del Pueblo, que estuvo trasladándose desde a Sede Central de Santo Domingo, hacia la Provincia de San Cristóbal, con la finalidad de participar en el arqueo realizado a la FP Juan Pablo Pina, correspondiente al día 08 de Julio del presente año.</t>
  </si>
  <si>
    <t>Hansel Luis Rosa Belén</t>
  </si>
  <si>
    <t>Pago de Viáticos, al personal del Departamento de Seguridad Militar y Policial, que estuvo participando como agente de seguridad policial, en el Consejo de Gobierno celebrado en la Provincia de La Vega, correspondiente al día 05 de Octubre del año en curso.-</t>
  </si>
  <si>
    <t>Pago de Viáticos, al personal del Departamento de Tecnología, que estuvo realizando la instalación de equipos tecnológicos en la Farmacia del Pueblo Hospital Regional Dr. Alejandro Cabral, en la Provincia de San Juan de la Maguana, correspondiente al día 18 de Octubre de del presente año.</t>
  </si>
  <si>
    <t>Nomina Masiva al Personal de la División de Transportación</t>
  </si>
  <si>
    <t>Nomina Masiva al Personal de la Dirección Administrativa Financiera</t>
  </si>
  <si>
    <t>Recarga de Peaje, al personal de la División de Mejora y Acondicionamiento Físico, que estuvo realizando labores de reparación en la Farmacia Alberto Gautreaux, la cual fue objeto de robo, en la Provincia de Samaná, correspondiente al día 12 de Octubre del presente año.</t>
  </si>
  <si>
    <t>Ferretería Maderera El Ebanista, SRL</t>
  </si>
  <si>
    <t>Compra de cien (100) pies de Alambre de 2.5 mm y ocho (8) canaletas 20 X 10 SAM, requeridos por el Departamento de Compras y Contrataciones, para ser utilizados en la habilitación de cubículo en el Departamento Administrativo, según comunicación No. MAF-SC-2022-0254, realizada en fecha 03-11-22, por el Encargado de la División de Mejora y Acondicionamiento Físico</t>
  </si>
  <si>
    <t>28619598301</t>
  </si>
  <si>
    <t>Pago de Viáticos, al personal del Departamento de Fiscalización, que estuvo realizando labores de fiscalización de las Farmacias del Pueblo, en la Provincia de Higuey (La Altagracia), correspondiente  al día 19 de Octubre del presente año.-</t>
  </si>
  <si>
    <t>Pago de Viáticos, al personal de Mantenimiento de Santiago, bajo la Supervisión del Departamento de Ingeniería e Infraestructura, que estuvo realizando trabajos de mantenimiento, en las Farmacias del Pueblo de las Provincias de La Vega y Duarte, correspondiente a los días 24 y 25 de Agosto del presente año.-</t>
  </si>
  <si>
    <t>28659600126</t>
  </si>
  <si>
    <t>Yorti Antonio Gil Susaña</t>
  </si>
  <si>
    <t>28660248264</t>
  </si>
  <si>
    <t>28660318974</t>
  </si>
  <si>
    <t>Enmanuel Antonio Quiñones Peralta</t>
  </si>
  <si>
    <t>28660333455</t>
  </si>
  <si>
    <t>28660346647</t>
  </si>
  <si>
    <t>28660364055</t>
  </si>
  <si>
    <t>28660380155</t>
  </si>
  <si>
    <t>28660409330</t>
  </si>
  <si>
    <t>28660425390</t>
  </si>
  <si>
    <t>Pedro Antonio Coss</t>
  </si>
  <si>
    <t>28660443691</t>
  </si>
  <si>
    <t>Recarga de Peaje,  al personal de la Dirección de Farmacias del Pueblo, que estuvo trasladándose desde la Sede Central de Santo Domingo, hacia la Provincia de Nagua, con la finalidad de participar en la Rueda de Prensa, por el Censo Poblacional, correspondiente al día 09 de Noviembre del año en curso.</t>
  </si>
  <si>
    <t>28660459001</t>
  </si>
  <si>
    <t>28660477554</t>
  </si>
  <si>
    <t>28660498506</t>
  </si>
  <si>
    <t>28660514993</t>
  </si>
  <si>
    <t>28660289527</t>
  </si>
  <si>
    <t>28669834410</t>
  </si>
  <si>
    <t>28669870475</t>
  </si>
  <si>
    <t>28669914981</t>
  </si>
  <si>
    <t>28670438697</t>
  </si>
  <si>
    <t>Pago de Viáticos, al personal de la Dirección de Farmacias del Pueblo, que estuvo trasladándose hacia la Sede Central de Santo Domingo, desde las Provincias de Hato Mayor y La Altagracia, (Higuey), con la finalidad de realizar entrega de documentos relativos a las labores de las Farmacias del Pueblo,  correspondiente a los días 24 y 31 de Agosto del año en curso.</t>
  </si>
  <si>
    <t>28699803265</t>
  </si>
  <si>
    <t>28699830954</t>
  </si>
  <si>
    <t>28699855999</t>
  </si>
  <si>
    <t>28699881631</t>
  </si>
  <si>
    <t>28699905266</t>
  </si>
  <si>
    <t>28699930223</t>
  </si>
  <si>
    <t>28699955000</t>
  </si>
  <si>
    <t>28747438001</t>
  </si>
  <si>
    <t>Recarga de Peaje (Paso Rápido), a la Flotilla Vehicular de la Institución, que distribuyen medicamentos y prestan servicios de mantenimiento, según comunicación No. CDA/306-2022, realizada en fecha 28-11-22, por el Encargado del Departamento Administrativo.</t>
  </si>
  <si>
    <t>28747473682</t>
  </si>
  <si>
    <t>28747493457</t>
  </si>
  <si>
    <t>28747516603</t>
  </si>
  <si>
    <t>28747537515</t>
  </si>
  <si>
    <t>28747559638</t>
  </si>
  <si>
    <t>28747581937</t>
  </si>
  <si>
    <t>28747603281</t>
  </si>
  <si>
    <t>28747623588</t>
  </si>
  <si>
    <t>28747653568</t>
  </si>
  <si>
    <t>28747675414</t>
  </si>
  <si>
    <t>28747697104</t>
  </si>
  <si>
    <t>28747713827</t>
  </si>
  <si>
    <t>Recarga de Peaje, al personal de la Dirección de Farmacias del Pueblo, que estuvo trasladándose desde la Sede Central de Santo Domingo, hacia la Provincia de Nagua, con la finalidad de supervisar la Jornada del Censo Poblacional 2022, correspondiente al día 17 de Noviembre del año en curso.</t>
  </si>
  <si>
    <t>28747734352</t>
  </si>
  <si>
    <t>28747776665</t>
  </si>
  <si>
    <t>28747831254</t>
  </si>
  <si>
    <t>28747852757</t>
  </si>
  <si>
    <t>28747875580</t>
  </si>
  <si>
    <t>28747892720</t>
  </si>
  <si>
    <t>Pablo Rafael Morales de la Cruz</t>
  </si>
  <si>
    <t>Pago de Viáticos, al personal de la Dirección de Farmacias del Pueblo, que estuvo trasladándose desde la Sede Central de Santo Domingo, hacia la Provincia de Hato Mayor, con la finalidad de realizar una supervisión a la nueva Farmacia del Pueblo CPNA La Magua, correspondiente al día 10 de Noviembre del año en curso.</t>
  </si>
  <si>
    <t>Crédito a Cuenta Cliente</t>
  </si>
  <si>
    <t>Recarga de Peaje, al personal de la División de Transportación, que   estuvo colaborando en la Jornada del X Censo Nacional 2022, en la Provincia Maria Trinidad Sanchez y estará regresando a la Sede Central de Santo Domingo, correspondiente al día 23 de Noviembre
del presente año.</t>
  </si>
  <si>
    <t>Pablo Zacarías Taveras Duval</t>
  </si>
  <si>
    <t>Pago de Viáticos, al personal de la Dirección de Farmacias del Pueblo, que estuvo trasladándose desde la Sede Central de Santo Domingo hacia la Provincia de Nagua, con la finalidad de participar en una Reunión con la Gobernadora provincial por el Censo Poblacional, correspondiente al día 07 de Noviembre del presente año.</t>
  </si>
  <si>
    <t>Pago de Viáticos, al personal del Departamento de Tecnología, que estuvo trasladándose desde el Almacén Regional Norte, de la Provincia de Santiago, hacia las Provincias de La Vega y Duarte, con la finalidad de brindar soporte técnico y reinstalar los equipos tecnológicos de las Farmacias del Pueblo Hospital Luis Morillo King, Hospital Traumatológico Profesor Juan Bosch, La Rosa de Cenovi Cap Las Guaranas y Acero Estrella, correspondiente  al día 26 de Octubre del presente año.-</t>
  </si>
  <si>
    <t>Compra de Cuatro (4) Mochilas Negras Swisgear Impermeables, acolchadas, con varios departamentos, requeridas por el Departamento de Compras y Contrataciones, para ser utilizadas por los mensajeros externos de la Institución, según comunicación No. AYC-113-22, Realizada en fecha 25-10-22, por la Encargada de la Sección de Archivos y Correspondencia.</t>
  </si>
  <si>
    <t>Pago de Viáticos, al personal del Departamento de Ingeniería e Infraestructura, que estuvo realizando trabajos de: Mantenimiento General, como plomería, pintura, reparación de techos y poda de arboles en general, en las Farmacias del Pueblo Unap Cristóbal Sector II, CCPN Mella, Sector de Salud 9, Cas Postrer Rio y Cap Colonia Mixta; todas estas labores fueron realizadas en las Farmacias del Pueblo de la Provincia Independencia, correspondiente a los días 12, 13 y 14 de Octubre del presente año.</t>
  </si>
  <si>
    <t>Pago de Viáticos, al personal de la Dirección de Farmacias del Pueblo, que estuvo trasladándose desde la Sede Central de Santo Domingo, hacia Santo Domingo Este y Boca Chica, con la finalidad de supervisar las Farmacias del Pueblo ubicadas en San Luis, Guerra, Cruce de Boca Chica, Zona Franca San Isidro y Andrés Boca Chica, correspondiente al día 04 de Octubre del año en curso.</t>
  </si>
  <si>
    <t>Pago de Viáticos, al personal de la División de Transportación, que   estuvo trasladando un personal de la Dirección de Recursos Humanos, hacia el Almacén Regional Norte de la Provincia de Santiago, con la finalidad de impartir unas capacitaciones, en el referido almacén,  correspondiente a los días 26, 28 y 31 de Octubre del presente año.</t>
  </si>
  <si>
    <t>Pago de Viáticos, al personal de la Dirección de Farmacias del Pueblo, que estuvo trasladándose desde las Provincias de  San Cristóbal, Monte Plata, Duarte, Monte Cristi, Peravia, San Juan, Azua, Dajabon, Santiago Rodriguez, Valverde Mao, Santiago, Barahona, San Francisco, Puerto Plata y Nagua, hacia la  Sede Central de Santo Domingo, con la finalidad de realizar la entrega de documentos relativos a sus labores en las Farmacias del Pueblo (Inventarios, Pedidos, Reportes Financieros, etc.),  correspondiente a los días 04, 05, 06, 07, 10, 11, 13 y 14 de Octubre del año en curso.</t>
  </si>
  <si>
    <t>Pago de Viáticos, al personal del Departamento de Ingeniería e Infraestructura, que estuvo realizando trabajos de: Habilitación de la FP El Barro; construcción de acera, entrega de activo fijo y pintura de hueco de ventana, en la FP Santana; pintura exterior, instalación de llavín plano y entrega de activo fijo, en la FP Hato de Mana; instalación de división de paredes en Sheetrock y edificación de electricidad en la nueva Reparación de puerta corrediza exterior, en la nueva FP El Barro (Propped), entre otros; estas labores fueron realizadas en las Farmacias del Pueblo de las Provincias de Azua y La Altagracia, correspondiente a los días 24, 25, 26 y 27 de Octubre del presente año.</t>
  </si>
  <si>
    <t>Pago de Viáticos, al personal del Departamento de Ingeniería e Infraestructura, que estuvo realizando trabajos de: Rapillado y pintura para habilitación de la FP El Barro; confección de sheetrock y hueco para puerta en la nueva FP El Barro; desinstalación e instalación de puertas, instalación de lámparas, interruptores, tomacorrientes, breakers y alambrados, para la preinstalación de aire acondicionado, , entre otros; estas labores fueron realizadas en las Farmacias del Pueblo de la Provincia de Azua, correspondiente a los días 26, 27, 28 y 29 de Octubre del presente año.</t>
  </si>
  <si>
    <t>Pago de Viáticos, al personal del Departamento de Fiscalización, que estuvo realizando labores de Inducción al personal de nuevo ingreso de fiscalización, en el Almacén Regional Norte de la Provincia de Santiago, correspondiente  al día 19 de Octubre del presente año.-</t>
  </si>
  <si>
    <t>Pago de Viáticos, al personal de la Dirección de Farmacias del Pueblo, que estuvo trasladándose desde la Sede Central de Santo Domingo, hacia la Provincia de Constanza (La Palma y la Descubierta), con la finalidad de participar en una reunión con del Departamento de Infraestructura del Servicio Nacional de Salud y Autoridades del Distrito Municipal de Tireo, a los fines de autorizar la habilitación de dos nuevas Farmacias del Pueblo, en las comunidades referidas, correspondiente al día 12 de Octubre del año en curso.</t>
  </si>
  <si>
    <t>Pago de Viáticos, al personal de la Dirección de Farmacias del Pueblo, que estuvo trasladándose desde la Sede Central de Santo Domingo, hacia la Provincia de Azua, con la finalidad de realizar la organización  de medicamentos y otros, de la nueva Farmacia del Pueblo El Barro, próxima a inaugura, correspondiente al día 28 de Octubre del año en curso.</t>
  </si>
  <si>
    <t>Máximo David Helena</t>
  </si>
  <si>
    <t>Pago de Viáticos, al personal del Departamento de Tecnología, que estuvo trasladándose desde el Almacén Regional Norte, de la Provincia de Santiago, hacia la Provincia de Azua, con la finalidad de brindar soporte técnico e instalar los equipos tecnológicos de las Farmacias del Pueblo Centro de Salud El Barro, Hospital Taiwán, Hospital Simón Striddels y Tabara Abajo, correspondiente  al día 28 de Octubre del presente año.-</t>
  </si>
  <si>
    <t>Pago de Viáticos, al personal del Departamento de Tecnología, que estuvo trasladándose desde el Almacén Regional Norte, de la Provincia de Santiago, hacia la Provincia de San Juan, con la finalidad de brindar soporte técnico a los equipos tecnológicos de las Farmacias del Pueblo Carrera de Yegua, Jinova y Hospital Dr. Alejandro Cabral, correspondiente  al día 04 de Noviembre del presente año.-</t>
  </si>
  <si>
    <t>Ángel Gabriel Duran Feliz</t>
  </si>
  <si>
    <t>Pago de Viáticos, al personal de la Dirección de Farmacias del Pueblo, que estuvo trasladándose desde la Sede Central de Santo Domingo, hacia la Provincia de Higuey, con la finalidad de participar en el Stand de Promese Cal, en la Actividad de presentación de la Constitución Animada para niños, niñas y adolescentes, en el Auditorio Sergio Castillo, de la Universidad UASD, de Higuey, correspondiente al día 04 de Noviembre del año en curso.</t>
  </si>
  <si>
    <t>Pago de Viáticos, al personal de la Dirección de Trámites y Servicios para la Salud, que estuvo trasladándose hacia el Almacén Regional Norte de la Provincia de Santiago, con la finalidad de supervisar el personal y los trabajos de esa dirección, con asiento en el referido almacén, correspondiente al día 21 de Noviembre del año en curso.</t>
  </si>
  <si>
    <t>Pago de Viáticos, al personal del Departamento de Ingeniería e Infraestructura, que estuvo realizando trabajos de: Fijación y desbloqueo de caja fuerte digital, en las FP Hospital Andrés Fiallo, Hospital Provincial Dr. Francisco Antonio Gonzalvo, Centro Clínico y Diagnostico de Atención Primaria La Romana; chequeo de inversores y baterías, en las FP Hospital Piedra Blanca, Zona Franca Industrial, Hospital Pedro Emilio de Marchena, Jayaco; instalación de aire acondicionado y breaker en la FP La Magua, entre otros; todas estas labores fueron realizadas en las Farmacias del Pueblo de las Provincias de La Romana, Monseñor Nouel, Hato Mayor y La Altagracia,  correspondiente a los días 01, 02, 03 y 04 de Noviembre del año en curso.</t>
  </si>
  <si>
    <t>Pago de Viáticos, al personal de la Dirección de Farmacias del Pueblo, que estuvo trasladándose desde la Sede Central de Santo Domingo, hacia la Provincia de Hato Mayor, con la finalidad de participar en la organización de medicamentos y otros, de la nueva Farmacia del Pueblo CPNA La Magua, por la próxima inauguración de la misma, correspondiente a los días 15 y 16 de Noviembre del año en curso.</t>
  </si>
  <si>
    <t>21398331</t>
  </si>
  <si>
    <t>Confección de Cheque de Administración, para ser utilizado en los gastos menores de la Caja Chica de la Institución, según comunicación No. DTS 0114-22, realizada en fecha 15-11-22, por la Directora Administrativa Financiera y el Encargado del Departamento Financiero, respectivamente.</t>
  </si>
  <si>
    <t xml:space="preserve">Elvis Guillermo López Pérez </t>
  </si>
  <si>
    <t>María Isabel Naut Astacio</t>
  </si>
  <si>
    <t>Astrid Liz García Puente</t>
  </si>
  <si>
    <t>Elena Altagracia Núñez Mendoza</t>
  </si>
  <si>
    <t>Juan Daniel Taveras Frómeta</t>
  </si>
  <si>
    <t>Antonio José Pérez Feliz</t>
  </si>
  <si>
    <t>Rodolfo Enmanuel Gómez Sánchez</t>
  </si>
  <si>
    <t>Robinson William Núñez Santana</t>
  </si>
  <si>
    <t>Santo Gervacio Sánchez</t>
  </si>
  <si>
    <t>Bladimir Méndez Jiménez</t>
  </si>
  <si>
    <t>José Adriano Polanco Tavarez</t>
  </si>
  <si>
    <t>Jesús Vásquez Sosa</t>
  </si>
  <si>
    <t>Orlando Uribe Martínez</t>
  </si>
  <si>
    <t>Juan Ramón Frías Grullón</t>
  </si>
  <si>
    <t>Luis Nicolás Santiago Lora</t>
  </si>
  <si>
    <t>Indira Isabel García Jiménez</t>
  </si>
  <si>
    <t>Leodalia Cortorreal García</t>
  </si>
  <si>
    <t>Luis Enmanuel Domínguez Alcántara</t>
  </si>
  <si>
    <t>Anell Marie Fernández Selman</t>
  </si>
  <si>
    <t>Hairo Pérez</t>
  </si>
  <si>
    <t>Pago de Viáticos, al personal de la División de Transportación, que   estará colaborando en la Jornada del Censo Nacional 2022, en la Provincia María Trinidad Sánchez, correspondiente al día 09 de Noviembre del presente año.</t>
  </si>
  <si>
    <t>Pago de Viáticos, al personal de la División de Transportación, que   estará trasladando al personal que estará participando en la Jornada del Censo Nacional 2022, en la Provincia María Trinidad Sánchez, correspondiente a las fechas del 09 al 18 de Noviembre del presente año, según comunicación No. DT 236-22, realizada en fecha 07-11-22, por el Encargado de la División de Transportación.</t>
  </si>
  <si>
    <t>Pago de Viáticos, al personal de la División de Transportación, que   estará trasladando al personal que estará participando en la Jornada del Censo Nacional 2022, en la Provincia María Trinidad Sánchez, correspondiente a las fechas del 09 al 18 de Noviembre del presente año, según comunicación No. DT 244-22, realizada en fecha 08-11-22, por el Encargado de la División de Transportación.</t>
  </si>
  <si>
    <t>Pago de Viáticos, al personal de la División de Transportación, que   estará trasladando al personal que estará participando en la Jornada del Censo Nacional 2022, en la Provincia María Trinidad Sánchez, correspondiente a las fechas del 09 al 18 de Noviembre del presente año, según comunicación No. DT 240-22, realizada en fecha 07-11-22, por el Encargado de la División de Transportación.</t>
  </si>
  <si>
    <t>Pago de Viáticos, al personal de la División de Transportación, que   estará trasladando al personal que estará participando en la Jornada del Censo Nacional 2022, en la Provincia María Trinidad Sánchez, correspondiente a las fechas del 09 al 18 de Noviembre del presente año, según comunicación No. DT 238-22, realizada en fecha 07-11-22, por el Encargado de la División de Transportación.</t>
  </si>
  <si>
    <t>Pago de Viáticos, al personal de la División de Transportación, que   estará trasladando al personal que estará participando en la Jornada del Censo Nacional 2022, en la Provincia María Trinidad Sánchez, correspondiente a las fechas del 09 al 18 de Noviembre del presente año, según comunicación No. DT 246-22, realizada en fecha 08-11-22, por el Encargado de la División de Transportación.</t>
  </si>
  <si>
    <t>Pago de Viáticos, al personal de la División de Transportación, que   estará trasladando al personal que estará participando en la Jornada del Censo Nacional 2022, en la Provincia María Trinidad Sánchez, correspondiente a las fechas del 09 al 18 de Noviembre del presente año, según comunicación No. DT 242-22, realizada en fecha 08-11-22, por el Encargado de la División de Transportación.</t>
  </si>
  <si>
    <t>Pago de Viáticos, al personal de la División de Transportación, que   estará trasladando al personal que estará participando en la Jornada del Censo Nacional 2022, en la Provincia María Trinidad Sánchez, correspondiente a las fechas del 09 al 18 de Noviembre del presente año, según comunicación No. DT 248-22, realizada en fecha 08-11-22, por el Encargado de la División de Transportación.</t>
  </si>
  <si>
    <t>Pago de Viáticos, al personal de la División de Transportación, que   estará trasladando al personal que estará participando en la Jornada del Censo Nacional 2022, en la Provincia María Trinidad Sánchez, correspondiente a las fechas del 09 al 18 de Noviembre del presente año, según comunicación No. DT 234-22, realizada en fecha 07-11-22, por el Encargado de la División de Transportación.</t>
  </si>
  <si>
    <t>Pago de Viáticos, al personal de la División de Transportación, que   estará trasladando al personal que estará participando en la Jornada del Censo Nacional 2022, en la Provincia María Trinidad Sánchez, correspondiente a las fechas del 09 al 18 de Noviembre del presente año, según comunicación No. DT 230-22, realizada en fecha 07-11-22, por el Encargado de la División de Transportación.</t>
  </si>
  <si>
    <t>Pago de Viáticos, al personal de la División de Transportación, que   estará trasladando al personal que estará participando en la Jornada del Censo Nacional 2022, en la Provincia María Trinidad Sánchez, correspondiente a las fechas del 09 al 18 de Noviembre del presente año, según comunicación No. DT 232-22, realizada en fecha 07-11-22, por el Encargado de la División de Transportación.</t>
  </si>
  <si>
    <t>Pago de Viáticos, al personal de la Dirección General, que estuvo asistiendo a una Reunión con la Gobernadora de la Provincia María Trinidad Sánchez, por el Censo Poblacional 2022, correspondiente al día 07 de Noviembre del año en curso.</t>
  </si>
  <si>
    <t>Pago de Viáticos, al personal del Departamento de Ingeniería e Infraestructura, que estuvo realizando trabajos de:  Reparación de puerta corrediza exterior, en la FP Barrio Lindo; tapado de hueco de ventana, colocación de protector de ventana y pintura de la FP; terminación de acera y pisos por la habilitación en Los transformadores de la FP Villa Las Flores; reparación de los soportes de abanico de techo, en la FP Juan de Herrera; chequeo de filtraciones en la FP Hato del Padre; retiro de caja fuerte antigua y desbloqueo de caja fuerte digital e instalación de llavín, en la FP Elio Fiallo, Proyecto 4, El Rosario, Hospital Municipal Enriquillo, Unap La Ciénega, Paraíso y Juancho; todas estas labores fueron realizadas en las Farmacias del Pueblo de las Provincias de La Altagracia, San Juan, Barahona, Pedernales y Azua, correspondiente a los días 19, 20 y 21 de Octubre
del presente año.</t>
  </si>
  <si>
    <t>Pago de Viáticos, al personal de la Dirección de Recursos Humanos,  que estuvo trasladándose desde la Sede Central de Santo Domingo, hacia la Provincia María Trinidad Sánchez (Nagua),  con la finalidad de brindar apoyo interinstitucional en la Jornada del X Censo Nacional 2022, correspondiente a las fechas del 18 al 20 de Noviembre del año en curso.</t>
  </si>
  <si>
    <t>Pago de Viáticos, al personal de la Dirección de Farmacias del Pueblo,  que estuvo trasladándose desde la Sede Central de Santo Domingo, hacia la Provincia María Trinidad Sánchez (Nagua),  con la finalidad de brindar apoyo interinstitucional en la Jornada del X Censo Nacional 2022, correspondiente a las fechas del 18 al 20 de Noviembre del año en curso.</t>
  </si>
  <si>
    <t>Pago de Viáticos, al personal de la Dirección General, que estuvo trasladándose desde la Sede Central de Santo Domingo, hacia la Provincia María Trinidad Sánchez (Nagua),  con la finalidad de realizar un recorrido de la Jornada del X Censo Nacional 2022, correspondiente a las fechas del 11 al 13 de Noviembre del año en curso.</t>
  </si>
  <si>
    <t>Pago de Viáticos, al personal de la Dirección General, que estuvo trasladándose desde la Sede Central de Santo Domingo, hacia la Provincia María Trinidad Sánchez (Nagua),  con la finalidad de realizar un recorrido de la Jornada del X Censo Nacional 2022, correspondiente al día 09 de Noviembre del año en curso.</t>
  </si>
  <si>
    <t>Pago de Viáticos, al personal de la Dirección de Farmacias del Pueblo, que estuvo trasladándose desde las Provincias de  San Cristóbal, San Juan, Azua, Barahona, Pedernales, Dajabon, La Altagracia, La Romana, San Pedro, Valverde Mao, Santiago, Monte Cristi, Duarte, Espaillat, Sánchez Ramírez, Monte Plata, Puerto Plata, Nagua y Hato Mayor, hacia la  Sede Central de Santo Domingo, con la finalidad de realizar la entrega de documentos relativos a sus labores en las Farmacias del Pueblo (Inventarios, Pedidos, Reportes Financieros, etc.),  correspondiente a los días 01, 13, 14, 15, 16, 20, 21, 22, 27 y 29 de Septiembre del año en curso.</t>
  </si>
  <si>
    <t>Pago de Viáticos, al personal de la División de Transportación, que   estará trasladando al personal que estará participando en la Jornada del Censo Nacional 2022, en la Provincia María Trinidad Sánchez, correspondiente a las fechas del 18 al 23 de Noviembre del presente año, según comunicación No. DT 265-22, realizada en fecha 16-11-22, por el Encargado de la División de Transportación.</t>
  </si>
  <si>
    <t>Pago de Viáticos, al personal de la Dirección General, que estuvo realizando un recorrido del Censo Poblacional, en la Provincia María Trinidad Sánchez, correspondiente a las fechas del 18 al 20 de Noviembre del año en curso.</t>
  </si>
  <si>
    <t>Pago de Viáticos, al personal de la Dirección General, que estará trasladándose desde la Sede Central de Santo Domingo, hacia la Provincia La Altagracia (Higuey), con la finalidad de participar en el cierre de la LVII Reunión Ordinaria del Consejo de Ministros de Salud de Centroamérica y la República Dominicana, el cual se estará llevando a cabo en Punta Cana, los días 01 y 02 de Diciembre del presente año, en la referida provincia.</t>
  </si>
  <si>
    <t>Balance Final</t>
  </si>
  <si>
    <t>LIC. MARIA CRISTINA PRADO</t>
  </si>
  <si>
    <t>LIC. NELSON ALCIDES MINYETY</t>
  </si>
  <si>
    <t>ENCARGADA DIVISION DE TESORERIA</t>
  </si>
  <si>
    <t>ENCARGADO DEPARTAMENTO FINANCIERO</t>
  </si>
  <si>
    <t>PREPARADO POR</t>
  </si>
  <si>
    <t>REVISADO POR</t>
  </si>
  <si>
    <t>LIC. GEORGINA VICTORIANO MORENO</t>
  </si>
  <si>
    <t>DIRECTORA ADMINISTRATIVA FINANCIERA</t>
  </si>
  <si>
    <t>Compra de Franjas laterales y frontales de color azul, para fachada en vinil adhesivo full color, con tinta UV, requeridas
por el Departamento de Compras y Contrataciones, para ser instaladas en la Farmacia del Pueblo de Ciudad Juan Bosch, 
según comunicación No. MAF-SC-2022-0118, realizada en fecha 03-10-22, por el Encargado de la División de Mejora y Acondicionamiento Físico.</t>
  </si>
  <si>
    <t>Pago de Viáticos, al personal de la División de Transportación, que estuvo trasladando un personal del Departamento de Ingeniería e Infraestructura, hacia la Provincia María Trinidad Sánchez, con la finalidad de supervisar la obra en construcción de la Farmacia del Pueblo La Entrada, en la referida provincia, correspondiente  al día 05 de Octubre del presente año.-</t>
  </si>
  <si>
    <t>Pago de Viáticos, al personal de la Dirección de Farmacias del Pueblo, que estuvo trasladándose desde la Provincia de Monseñor Nouel (Bonao), hacia la Sede Central de Santo Domingo, con la finalidad de  realizar la entrega de documentos de Farmacias del Pueblo (entrega de pedidos), cubriendo vacante de supervisión, correspondiente a los días 14 y 20 de Septiembre del presente año.</t>
  </si>
  <si>
    <t>Reverso de la Transferencia ACH No. 28527712353, realizada a favor de Luyens Comercial, S R L, en esta misma fecha y por el mismo valor, en razón de que el Suplidor tenía un error en la cuenta bancaria</t>
  </si>
  <si>
    <t>Recarga de Peaje, al personal de la División de Transportación, que   estará trasladando al personal que participara en la Jornada del Censo Nacional 2022, en la Provincia María Trinidad Sánchez (Nagua), correspondiente a las fechas del 09 al 18 de Noviembre del presente año, según comunicación No. DT 252-22, realizada en fecha 09-11-22, por el Encargado de la División de Transportación.</t>
  </si>
  <si>
    <t>Pago de Viáticos, al personal de la Dirección Administrativa Financiera (Enc. Departamento Financiero), que estará participando en la Jornada del Censo Nacional 2022, en la Provincia María Trinidad Sánchez (Nagua), correspondiente 
a las fechas del 11 al 13 de Noviembre del año en curso.</t>
  </si>
  <si>
    <t>Pago de Viáticos, al personal de la Dirección Administrativa Financiera (Enc. Departamento Administrativo), que estará participando en la Jornada del Censo Nacional 2022, en la Provincia María Trinidad Sánchez (Nagua), correspondiente
a las fechas del 11 al 13 de Noviembre del año en curso.</t>
  </si>
  <si>
    <t>Pago de Viáticos, al personal de la División de Transportación, que   estará colaborando en la Jornada del Censo Nacional 2022, en la Provincia María Trinidad Sánchez, correspondiente a los días 11, 12 y 13 de Noviembre del presente año.</t>
  </si>
  <si>
    <t>Compra de artículos ferreteros (pintura, candados, tiradores de puertas, yeso, etc.), requeridos por el Departamento de Compras y Contrataciones, para ser utilizados en las habilitaciones finales de nuevas Farmacias del Pueblo Santana y Barrio San Pedro, en la Provincia de La Altagracia (Higuey), a solicitud del Encargado de la División de Mejora y Acondicionamiento Físico, según Comunicación No. MAF-SC-2022-0143, realizada en fecha 
01-11-22.</t>
  </si>
  <si>
    <t>Devolución Parcial de la Transferencia por Nomina Masiva de Viáticos, realizada a favor de los Colectores de la Zona Sur, realizada en fecha 01-06-22, por un valor total de $12,000.00 (Expediente No. 00586)</t>
  </si>
  <si>
    <t>Recarga de Combustible, al personal del Departamento de Ingeniería e Infraestructura, que estuvo realizando trabajos de Pre recepción de obra de la Farmacia del Pueblo Sabana Larga, Hipólito Billini, Villa Vásquez (La Gallera); así como también, estuvo participando en el Levantamiento y Reconocimiento de espacio para la posible habilitación de dos nuevas FP en el Sector Villa Verde y Villa Olímpica y en la evaluación de espacio para el posible traslado de la FP Instituto Agrario Dominicano (Taller de Mecánica IAD), en las Provincias de Dajabon, Monte Cristi y Valverde Mao, correspondiente a los días 03 y 04 de Noviembre del año en curso.</t>
  </si>
  <si>
    <t>Pago de Viáticos, al personal de la Dirección de Farmacias del Pueblo, que estuvo trasladándose desde la Provincia de Monseñor Nouel (Bonao), hacia la Sede Central de Santo Domingo, con la finalidad de entregar documentos relativos a su posición (Inventarios, Reportes Financieros, etc.), (cubriendo vacante de supervisión), correspondiente a los días 05 y 12 de Octubre del presente año.</t>
  </si>
  <si>
    <t>Pago de Viáticos, al personal del Departamento de Ingeniería e Infraestructura, que estuvo realizando trabajos de:  Electricidad, reparación de inversor y alineación de línea fase con inversor, en la FP Quita Sueño; desbloqueo de caja fuerte y retiro de caja en la FP Uce; colocación de pisos y acera en la parte frontal de la nueva FP Sabana Grande de Boya y Ángel Contreras; reunión con el alcalde del Distrito Municipal, con fines de nueva FP Magua; pintura completa en la FP Los Transformadores; todas estas labores fueron realizadas en las Farmacias del Pueblo de las Provincias de San Cristóbal, San Pedro de Macorís, San Juan, Hato Mayor y Monte Plata, correspondiente a los días 18 de Agosto y a los días 05, 06 y 10 de Octubre del presente año.</t>
  </si>
  <si>
    <t>Pago de Viáticos, al personal del Departamento de Ingeniería e Infraestructura, que estuvo realizando trabajos de: Instalación de una caja de breaker y del cableado del aire acondicionado y chequeo de lámpara, en la FP Maria Paniagua; levantamiento para la inspección de Salud Pública a las FP Andrés de Boca Chica, San Luis, Guerra, Zona Franca San Isidro, Base Aérea Ramon de Lara; supervisión de la FP La Entrada, que se encuentra en proceso de construcción; visita a la CPNA San Rafael, por construcción de una nueva FP por solicitud de la Junta de Vecinos María Trinidad Sánchez; mantenimiento de pintura interior en la FP Hospital Municipal Andrés de Boca Chica; desbloqueo de caja fuerte y retiro de caja en la FP Las Charcas, FP Tabara Arriba y CPNA Jinova, entre otros; todas estas labores fueron realizadas en las Farmacias del Pueblo de las Provincias de San Cristóbal, Boca Chica, María Trinidad Sánchez, San Juan, Barahona y Azua, correspondiente a los días 26 de Septiembre y a los días 04, 05 06 de Octubre del presente año.</t>
  </si>
  <si>
    <t>Pago de Viáticos, al personal del Departamento de Comunicaciones, que estuvo realizando la cobertura del acto de inauguración de la nueva Farmacia del Pueblo ubicada en el Proyecto habitacional Eco Habitad Ángel Darío Ramírez, en la Provincia de Azua de Compostela, la cual conto con la asistencia del Presidente de la Republica Dominicana, Lic. Luis Abinader y con el Director General de la Institución,  correspondiente al día 29 de Octubre del año en curso.</t>
  </si>
  <si>
    <t>Pago de Viáticos, al personal de la Sección de Ingresos (Colectores), que  estuvo  trasladándose desde la Provincia Espaillat (Moca),  hacia la Provincia de María Trinidad Sánchez (Nagua), con la finalidad de cubrir la vacante de la referida provincia, correspondiente  a los días 04 y 05 y 10 de Octubre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</si>
  <si>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10 de Octubre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</si>
  <si>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11 de Octubre del presente año.-</t>
  </si>
  <si>
    <t>Devolución parcial de la Transferencia a Terceros No. 2866035090, por concepto de viáticos, realizada a favor de Elvis Eladio Cruz, en fecha 21-11-22, en la cual se le acreditó el valor total de $20,100.00, en vez de $13,000.00, que era el monto correcto. (Expediente No. 01731)</t>
  </si>
  <si>
    <t>Pago de Viáticos, al personal de la Dirección de Farmacias del Pueblo, que estuvo trasladándose desde la Sede Central de Santo Domingo, hacia la Provincia de Nagua, con la finalidad de participar en una rueda de prensa por el Censo Poblacional, correspondiente al día 09 de Noviembre del año en curso.</t>
  </si>
  <si>
    <t>Pago de Viáticos, al personal de la Sección de Ingresos (Colectores), que  estuvo  trasladándose desde la Provincia de Puerto Plata, hacia la Sede Central de Santo Domingo, con la finalidad de realizar la entrega de documentos de Colecturía de las Farmacias del Pueblo, correspondiente  al día 26 de Octubre del presente año.-</t>
  </si>
  <si>
    <t>Pago de Viáticos, al personal de la Sección de Ingresos (Colectores), que  estuvo  trasladándose desde la Provincia de María Trinidad Sánchez (Nagua), hacia la Sede Central de Santo Domingo, con la finalidad de realizar la entrega de documentos de Colecturía de las Farmacias del Pueblo, correspondiente  al día 26 de Octubre del presente año.-</t>
  </si>
  <si>
    <t>Pago de Viáticos, al personal de la Sección de Ingresos (Colectores), que  estuvo  trasladándose desde la Provincia de Azua 02, hacia la Sede Central de Santo Domingo, con la finalidad de realizar la entrega de documentos de Colecturía de las Farmacias del Pueblo, correspondiente  al día 28 de Octubre del presente año.-</t>
  </si>
  <si>
    <t>Pago de Viáticos, al personal de la Dirección de Farmacias del Pueblo, que estuvo trasladándose desde la Sede Central de Santo Domingo, hacia la Provincia de Hato Mayor, con la finalidad de asistir al acto de inauguración de la nueva Farmacia del Pueblo CPNA La Magua, correspondiente al día 16 de Noviembre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</si>
  <si>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24 de Octubre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</si>
  <si>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12 de Octubre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</si>
  <si>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26 de Octubre
del presente año.-</t>
  </si>
  <si>
    <t>Pago de Viáticos, al personal del Departamento de Fiscalización, que estuvo realizando labores de visita a las Farmacias del Pueblo del Municipio de Pedro Brand, correspondiente  al día 08 de Noviembre del presente año.-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</si>
  <si>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Valverde Mao, Santiago Rodríguez, Dajabon, Monte Cristi, Santo Domingo (Ciudad Salud y Ave. Monumental, Los Alcarrizos), La Vega, Espaillat, Sánchez Ramírez, Monseñor Nouel y Puerto Plata, correspondiente a los días 25, 26, 27, 28 y 31 de Octubre y a los días 01, 02 y 03 de Noviembre del año en curso.</t>
  </si>
  <si>
    <t>Pago de Viáticos, al personal del Departamento de Comunicaciones, que estuvo realizando la cobertura de 
la rueda de prensa del acto de inauguración de la nueva Farmacia del Pueblo La Magua, en el Municipio de Sabana
de la Mar, Provincia de Hato Mayor, correspondiente al día 
16 de Noviembre del año en curso.</t>
  </si>
  <si>
    <t>Pago de Viáticos, al personal del Departamento de Comunicaciones, que estuvo realizando el montaje y desmontaje, en el acto de inauguración de la nueva Farmacia del Pueblo CPNA La Magua, en el Municipio de Sabana de la Mar, Provincia de Hato Mayor, correspondiente al día 16 de Noviembre del año en curso.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</si>
  <si>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Espaillat, Hermanas Mirabal, Puerto Plata, San José de Las Matas, Duarte, Santo Domingo (Ciudad Salud), Sánchez Ramírez, Puerto Plata, Valverde Mao, Monseñor Nouel, Monte Plata, Monte Cristi y Elías Piña, correspondiente a los días 18, 19, 20, 21, 24 y 25  de Octubre del año en curso.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</si>
  <si>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Santo Domingo (Ciudad Salud y Los Alcarrizos), La Vega, Sánchez Ramírez, Puerto Plata, Constanza, Valverde Mao, Santiago Rodríguez, Espaillat, Monseñor Nouel, María Trinidad Sánchez, San José de Las Matas, Hermanas Mirabal, Puerto Plata y Espaillat, correspondiente a los días 22 de Agosto y a los días 06, 08, 09, 13, 14, 15, 16, 20, 21 y 22 de Septiembre del año en curso.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</si>
  <si>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Duarte, La Vega, Sánchez Ramírez, Espaillat, Monte Cristi, Valverde Mao, Puerto Plata, Monseñor Nouel, Monte Plata, Dajabon, Santiago Rodríguez y Santo Domingo (Ciudad Salud), correspondiente a los días 23, 26, 27, 28 y 29 de Septiembre del año en curso.</t>
  </si>
  <si>
    <t>Pago de Viáticos, al personal de la Dirección Administrativa Financiera (Enc. Departamento Administrativo), que estará participando en la Jornada del Censo Nacional 2022, en la Provincia María Trinidad Sánchez (Nagua), correspondiente 
a las fechas del 18 al 20 de Noviembre del año en curso.</t>
  </si>
  <si>
    <t>Pago de Viáticos, al personal de la Dirección Administrativa Financiera (Enc. Departamento Financiero), que estará participando en la Jornada del Censo Nacional 2022, en la Provincia María Trinidad Sánchez (Nagua), correspondiente 
a las fechas del 18 al 20 de Noviembre del año en curso.</t>
  </si>
  <si>
    <t>Pago Confección de Pandereta en Estructura de Perfiles Galvanizados 1 x 1, de 4 mts, con impresión en Banner Matte (Letrero Hospitalario), requerida por el Departamento de Compras y Contrataciones, para ser instalada en la nueva Farmacia del Pueblo El Barro, en la Provincia de Azua, a solicitud del Encargado de la División de Mejora y Acondicionamiento Físico, según comunicación No. MAF-SC-2022-0134, realizada
en fecha 27-10-22</t>
  </si>
  <si>
    <t>Compra de 1 Pistola de Silicón Truper de 15 w, 20 Barras de Silicón, 5 Telares color rojo grandes y 1 paquete de Tie Rap
de 20" 100/1,  requeridos por el Departamento de Compras y Contrataciones, para ser utilizados en la habilitación del Árbol de Navidad de la Institución,  según comunicación No. DC/EV-2022-147, realizada en fecha 08-11-22, por la Encargada del Departamento de Comunicaciones</t>
  </si>
  <si>
    <t>Compra de materiales de plomería y ferreteros, requeridos
por el Departamento de Compras y Contrataciones, para ser utilizados en la alimentación del detector de metal del área 
de recepción y en el mantenimiento de inodoros, de la Sede Central de la Institución, según comunicación No. MAF-SC-2022-0253, realizada en fecha 03-11-22, por el Encargado de la División de Mejora y Acondicionamiento Físico</t>
  </si>
  <si>
    <t>Pago de Viáticos, al personal de la División de Transportación, que   estuvo participando en la entrega de medicamentos en la Corporación de Turismo Medico, en Punta Cana, como asistencia a los turistas que fueron victimas de un accidente de tránsito, correspondiente al día 08 de Octubre del año en curso.</t>
  </si>
  <si>
    <t xml:space="preserve">Ingresos recibidos por concepto de la  3era. Regularización
del Fondo Reponible Institucional, correspondiente al año 2022 (Libramiento No. 8603-1 de fecha 18-10-22); Transferencia recibida a través del Banco de Reservas, vía la Tesorería Nacional, en esta misma fecha. </t>
  </si>
  <si>
    <t>Pago de Viáticos, al personal del Departamento de Comunicaciones, que estuvo realizando la cobertura de la
rueda de prensa del Censo Nacional 2022, que se llevo a cabo
en la Provincia María Trinidad Sánchez, correspondiente al 
día 09 de Noviembre del año en curso.</t>
  </si>
  <si>
    <t>Pago de Viáticos, al personal de la Dirección General, que
estuvo asistiendo al acto de inauguración del Eco Hábitat Ángel Ramírez, atendiendo a la invitación del Ministro de Proyectos Estratégicos y Especiales de la Presidencia, Sr. Neney Cabrera, con la presencia del Presidente de la República, Lic. Luis Abinader; este acto fue realizado en la Provincia de Azua, correspondiente al día 29 de Octubre del año en curso.</t>
  </si>
  <si>
    <t>Recarga de Peaje, al personal de la Dirección de Farmacias
del Pueblo, que estuvo trasladándose desde la Sede Central 
de Santo Domingo, hacia las Provincias de Monte Plata, Hato Mayor, El Seibo y Samaná, con la finalidad de realizar labores de Supervisión, en el abastecimiento de las Farmacias del Pueblo de las provincias referidas, correspondiente al día 06 de Octubre del año en curso.</t>
  </si>
  <si>
    <t>Recarga de Combustible, al personal de la División de Mejora 
y Acondicionamiento Físico, que estuvo realizando labores de traslado de personal y materiales, hacia la Sede Central, para adecuación del Departamento de Bienestar Social, correspondiente al día 12 y 13 Noviembre del presente año.</t>
  </si>
  <si>
    <t>Recarga de Peaje (Paso Rápido), a la Flotilla Vehicular de
la Institución, que distribuyen medicamentos y prestan servicios de mantenimiento, según comunicación No. CDA/281-2022, realizada en fecha 02-11-22, por el Encargado del Departamento Administrativo.</t>
  </si>
  <si>
    <t>Compra de Tres (3) Candados Redondos Hermex con llave
de puntos, requeridos por el Departamento de Compras y Contrataciones, para ser utilizados en las diferentes jaulas del Almacén de Ciudad Salud y Almacén de la Ave. Monumental, a solicitud del Director de Operaciones &amp; Logística, según  comunicación No. D. OP. 257-2022, realizada en fecha 30-09-22</t>
  </si>
  <si>
    <t>Compra de Pistola de pintar # 472, de baja presión Sagola, para ser utilizada en la pintura de los anaqueles que se instalan en las Farmacias del Pueblo, según Comunicación  No. DII-2022-0275, realizada en fecha 24-10-22, por el Encargado del Departamento
de Ingeniería e Infraestructura.</t>
  </si>
  <si>
    <t>Recarga de Combustible, al personal del Departamento de Ingeniería e Infraestructura, que estuvo realizando trabajos
de desbloqueo de cajas fuerte, en las Farmacias del Pueblo
La Ciénega, Fundación, Enriquillo, Oviedo, Elio Fiallo, Guancho, El Rosario, El Batey y FP Paraíso, ubicadas en las Provincias de Bahoruco, Pedernales y San Juan, correspondiente a los días 20 y 21 de Octubre del presente año.</t>
  </si>
  <si>
    <t>Compra de materiales de plomería, para ser utilizados en
el drenaje pluvial, para la habilitación de la Farmacia del Pueblo Villa Flores, en la Provincia de San Juan, según comunicación No. MAF-SC-2022-0248, realizada en fecha
21-10-22, por el Encargado de la División de Mejora y Acondicionamiento Físico.</t>
  </si>
  <si>
    <t>Transferencia Liquidable, para ser utilizada en la compra
de productos y pagos de servicios menores, de los colaboradores del Almacén Regional Norte, de la Provincia de Santiago, según Comunicación A.S. No. 99, realizada en fecha 29-09-22, por el Encargado del referido almacén.</t>
  </si>
  <si>
    <t>Compra de Papel Onelux Laminado 5%X40 anti raya completo Hilux y anti raya completo Toyota Hiace, requeridos por el Departamento de Compras y Contrataciones, para ser utilizados en los tintados de las unidades vehiculares Camioneta Toyota Hilux y en el Minibús Toyota Hiace, asignados al Transporte 
de las Muestra Médicas al Laboratorio Nacional y al Transporte de Personal, según comunicación DT 213-22, realizada en fecha 19-10-22, por el Encargado de la División de Transportación.</t>
  </si>
  <si>
    <t>Pago de Viáticos, al personal de la División de Transportación, que estuvo trasladando un personal de la Dirección de Farmacias del Pueblo, con la finalidad de realizar un recorrido en la Provincia de Monte Plata, correspondiente a los días 22 y 23 de Agosto del presente año.</t>
  </si>
  <si>
    <t>Pago de Viáticos, al personal de la Dirección de Farmacias del Pueblo, que estuvo trasladándose desde la Provincia de Salcedo, hacia el Distrito Municipal Blanco Arriba, con la finalidad de realizar labores de Inspección de Habilitaciones de Farmacias del Pueblo, junto a un personal del Ministerio de Salud Pública, correspondiente al día 25 de Julio del año en curso.</t>
  </si>
  <si>
    <t>Pago de Viáticos, al personal de la División de Transportación, que estuvo trasladando un personal del Departamento de Ingeniería e Infraestructura, hacia la Provincia de San Juan, con la finalidad de realizar labores
de habilitación de una nueva Farmacia del Pueblo en la referida provincia, correspondiente a los días 19 y 20 de Septiembre del año en curso.</t>
  </si>
  <si>
    <t>Pago de Viáticos, al personal de la División de Transportación, que estuvo trasladando un personal del Departamento de Ingeniería e Infraestructura, con la finalidad de realizar labores de habilitación de la nueva Farmacia del Pueblo Manuel de Luna, en la Provincia de Espaillat (Moca), correspondiente al día 19 de Septiembre del presente año.</t>
  </si>
  <si>
    <t>Pago de Viáticos, al personal de la División de Transportación, que estuvo trasladando un personal del Departamento de Tecnología, hacia la Provincia de San Juan, con la finalidad de realizar la instalación de los equipos tecnológicos, en la Farmacia del Pueblo Hospital Regional Dr. Alejandro Cabral, correspondiente al día 18 de Octubre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</si>
  <si>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Peravia (Bani), correspondiente al día 06 de Septiembre del año en curso.</t>
  </si>
  <si>
    <t>Reverso del 0.015% correspondiente a la Transferencia ACH
No. 28527712353, realizada a favor de Luyens Comercial, SRL, en fecha 07-11-22, por un valor total de $3,395.73, en razón de que el Suplidor tenía un error en la cuenta bancaria</t>
  </si>
  <si>
    <t>Pago de Peajes, al personal de la División de Transportación, 
que   estará brindando asistencia de transporte al personal que participará en el Censo Nacional 2022, desde el día 10
al 23 de Noviembre del año en curso, en la Provincia María Trinidad Sánchez, según comunicación No. DT 229-22, realizada en fecha 07-11-22, por el Encargado de la División de Transportación</t>
  </si>
  <si>
    <t>Pago de Viáticos, al personal de la División de Transportación, que estuvo trasladando un personal del Departamento de Tecnología, hacia las Provincias de San Juan y Azua, con la finalidad de retirar equipos tecnológicos en la FP Carrera de Yegua; retirar caja registradora dañada e instalar una nueva, en la FP Jinova e instalar un CPU en la FP Hospital Taiwán, correspondiente al día 04 de Noviembre del presente año.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</si>
  <si>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29 de Septiembre del presente año.-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</si>
  <si>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13 de Octubre del presente año.-</t>
  </si>
  <si>
    <t>Pago de Viáticos, al personal de la Dirección de Recursos Humanos,  que estuvo trasladándose desde la Sede Central de Santo Domingo, hacia la Provincia María Trinidad Sánchez (Nagua),  con la finalidad de brindar apoyo
interinstitucional en la Jornada del X Censo Nacional 2022, correspondiente a las fechas del 11 al 13 de Noviembre del año en curso.</t>
  </si>
  <si>
    <t>Sobrante del Cheque de Administración No. 21328939, emitido a favor de Adalkira de la Rosa Javier, en fecha
12-08-22, por un valor total de $200,000.00</t>
  </si>
  <si>
    <t>Compra de Tres (3) Candados Redondos Hermex con llave
de puntos, requeridos por el Departamento de Compras y Contrataciones, para ser utilizados en las diferentes jaulas
del Almacén de Ciudad Salud y Almacén de la Ave. Monumental, a solicitud del Director de Operaciones &amp; Logística, según  comunicación No. D. OP. 257-2022, realizada en fecha 30-09-22. Este expediente ya había sido pagado anteriormente en fecha 07-11-22, sin embargo por error en la cuenta bancaria del suplidor, el banco reversó la transferencia y por dicha razón, se está pagando nuevamente.</t>
  </si>
  <si>
    <t>Compra de materiales ferreteros (Pintura, brochas, thinner, candado, masilla, etc.), para ser utilizados en la habilitación 
de la nueva Farmacia del Pueblo El Barrio, ubicada en el Distrito Municipal El Barro, en la Provincia de Azua, según comunicación No. MAF-2022-0265, realizada en fecha 
01-11-22, por el Encargado de la División de Mejora y Acondicionamiento Físico.</t>
  </si>
  <si>
    <t>Compra de dos Lámparas cuadradas Led, para ser instaladas en la Farmacia del Pueblo Maestro de los Constructores, ubicada en el Distrito Nacional, según comunicación 
No. MAF-SC-2022-0267, realizada en fecha 02-11-22, por
el Encargado de la División de Mejora y Acondicionamiento Físico.</t>
  </si>
  <si>
    <t>Recarga de Peaje, al personal de la Dirección de Farmacias del Pueblo, que estuvo trasladándose desde la Sede Central de Santo Domingo, hacia la Provincia de María Trinidad Sánchez (Nagua), con la finalidad de participar en una reunión con la Gobernadora de la referida provincia, con relación al Censo Poblacional, correspondiente al día 07 
de Noviembre del año en curso.</t>
  </si>
  <si>
    <t>Pago de Viáticos, al personal de la Dirección de Farmacias del Pueblo, que estuvo trasladándose desde la Sede Central de Santo Domingo, hacia la Provincia de Azua, con la finalidad de realizar labores de supervisión por la habilitación de una nueva Farmacia del Pueblo, en la referida provincia,  correspondiente al día 27 de Octubre
del año en curso.</t>
  </si>
  <si>
    <t>Pago de Viáticos, al personal de la Dirección de Farmacias del Pueblo, que estuvo trasladándose desde la Sede Central de Santo Domingo, hacia las Provincias de Dajabon, Monte Cristi y Valverde Mao, con la finalidad de realizar labores
de pre recepción de obra, de las Farmacias del Pueblo Sabana Larga e Hipólito Billini, así como también realizo labores de levantamiento y reconocimiento de espacios, para la posible habilitación de dos nuevas farmacias, en el Sector Villa Verde y Villa Olímpica y de la FP Instituto Agrario Dominicano (Taller de Mecánica I. A. D.), correspondiente a los días 03 y 04 de Noviembre del año 
en curso.</t>
  </si>
  <si>
    <t>Pago de Viáticos, al personal de la División de Transportación, que estuvo trasladando un personal de la Dirección de Farmacias del Farmacia, hacia la Provincia de Azua, con la finalidad de realizar una supervisión  en la FP 
El Barro, correspondiente al día 28 de Octubre del año en curso.</t>
  </si>
  <si>
    <t xml:space="preserve">Pago de Viáticos, al personal de la División de Distribución 
de la Sede Central, que estuvo participando en el abastecimiento de medicamentos a las Farmacias del Pueblo, Programas y Transferencia, en las rutas de las Provincias de La Altagracia, La Romana, Boca Chica, Higuey, San Pedro de Macorís, Barahona, San Juan de la Maguana, Elías Piña y Nagua, correspondiente a los días 20, 21 y 22 de Septiembre del presente año. </t>
  </si>
  <si>
    <t xml:space="preserve">Pago de Viáticos, al personal de la División de Distribución 
de la Sede Central, que estuvo participando en el abastecimiento de medicamentos a las Farmacias del Pueblo, Programas y Transferencia, en las rutas de las Provincias de El Seibo, Santiago, San Pedro de Macorís, Valverde Mao, La Romana, La Altagracia, Hato Mayor, Monte Plata, Samaná, Boca Chica, y Santo Domingo, correspondiente a los días 22, 23 y 26 de Septiembre del presente año. </t>
  </si>
  <si>
    <t xml:space="preserve">Pago de Viáticos, al personal de la División de Distribución
de la Sede Central, que estuvo participando en el abastecimiento de medicamentos a las Farmacias del Pueblo, Programas y Transferencia, en las rutas de las Provincias de Monte Plata, Santiago, Hato Mayor, San Cristóbal, María Trinidad Sánchez, San Pedro de Macorís, 
La Romana, Peravia, Boca Chica, Las Américas y San Juan, correspondiente a los días 27, 28 y 29 de Septiembre del presente año. </t>
  </si>
  <si>
    <t xml:space="preserve">Pago de Viáticos, al personal de la División de Distribución 
de la Sede Central, que estuvo participando en el abastecimiento de medicamentos a las Farmacias del Pueblo, Programas y Transferencia, en las rutas de las Provincias de San Pedro de Macorís, Azua, San Juan, Boca Chica, San José de Ocoa, Barahona, San Cristóbal, Salcedo, Peravia, San Francisco, Elías Piña e Independencia, correspondiente a los días 23, 29 y 30 de Septiembre del presente año. </t>
  </si>
  <si>
    <t xml:space="preserve">Pago de Viáticos, al personal de la División de Distribución
de la Sede Central, que estuvo participando en el abastecimiento de medicamentos a las Farmacias del Pueblo, Programas y Transferencia, en las rutas de las Provincias de San Juan de la Maguana, Nagua, Independencia, San Pedro de Macorís, Hato Mayor, Samaná, Santiago, La Altagracia, La Romana, María Trinidad Sánchez, El Seibo y San Francisco de Macorís, correspondiente a los días 01, 03, 04, 05 y 06 de Octubre del presente año. </t>
  </si>
  <si>
    <t xml:space="preserve">Pago de Viáticos, al personal de la División de Distribución
de la Sede Central, que estuvo participando en el abastecimiento de medicamentos a las Farmacias del Pueblo, Programas y Transferencia, en las rutas de las Provincias de La Altagracia, Valverde Mao, Santiago, San Pedro de Macorís, Azua, San Cristóbal, Pedernales, San Juan de la Maguana, Boca Chica, San Jose de Ocoa, Samaná y María Trinidad Sánchez,  correspondiente a los días 01, 03, 04, 05 y 06 de Octubre del presente año. </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</si>
  <si>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Dajabon, Elías Piña, La Vega, Santo Domingo (Ciudad Salud y Los Alcarrizos), Monseñor Nouel, Duarte, Sánchez Ramírez, Espaillat, Valverde Mao, Santiago Rodríguez, Puerto Plata
y Hermanas Mirabal, correspondiente a los días 29 de Septiembre y a los días 05, 06, 07, 10, 11, 12, 13 y 17 de Octubre del año en curso.</t>
  </si>
  <si>
    <t xml:space="preserve">Pago de Viáticos, al personal de la División de Distribución
de la Sede Central, que estuvo participando en el abastecimiento de medicamentos a las Farmacias del Pueblo, Programas y Transferencia, en las rutas de las Provincias de Barahona, Santo Domingo Oeste, La Vega, Santiago, Barahona, Santiago, San Pedro de Macorís, San Juan de la Maguana, Boca Chica, Monte Plata, La Romana, La Altagracia y Azua,  correspondiente a los días 13, 14, 17
y 18 de Octubre del presente año. </t>
  </si>
  <si>
    <t>Sobrante de la Transferencia a Terceros No. 28597381669, por la compra de alimentos crudos, realizada a favor de Dani Alexander  de Aza, en fecha 15-11-22, por un valor total de $18,000.00 (Exp. No. 01681)</t>
  </si>
  <si>
    <t>Recarga de Peaje (Paso Rápido), a la Flotilla Vehicular de 
la Institución, que distribuyen medicamentos y prestan servicios de mantenimiento, según comunicación No. CDA/300-2022, realizada en fecha 16-11-22, por el Encargado del Departamento Administrativo.</t>
  </si>
  <si>
    <t>Pago de Viáticos, al personal de la División de Transportación, que estará trasladándose desde la Sede Central de Santo Domingo, hacia la Provincia María Trinidad Sánchez, con la finalidad de colaborar en la Jornada del X Censo Nacional 2022, movilizando el personal que estará laborando en la referida jornada, correspondiente a las fechas del 18 al 23 de Noviembre del presente año, según Comunicación No. DT 259-22, de fecha 
14-11-22, realizada por el Encargado de la División de Transportación.</t>
  </si>
  <si>
    <t>Pago de Viáticos, al personal de la División de Transportación, que estará trasladándose desde la Sede Central de Santo Domingo, hacia la Provincia María Trinidad Sánchez, con la finalidad de colaborar en la Jornada del X Censo Nacional 2022, movilizando el personal que estará laborando en la referida jornada, correspondiente a las fechas del 18 al 23 de Noviembre del presente año, según Comunicación No. DT 248-22, de fecha 
14-11-22, realizada por el Encargado de la División de Transportación.</t>
  </si>
  <si>
    <t>Pago de Viáticos, al personal de la División de Transportación, que estará trasladándose desde la Sede Central de Santo Domingo, hacia la Provincia María Trinidad Sánchez, con la finalidad de colaborar en la Jornada del X Censo Nacional 2022, movilizando el personal que estará laborando en la referida jornada, correspondiente a las fechas del 18 al 23 de Noviembre del presente año, según Comunicación No. DT 247-22, de fecha 
14-11-22, realizada por el Encargado de la División de Transportación.</t>
  </si>
  <si>
    <t>Pago de Viáticos, al personal de la División de Transportación, que estará trasladándose desde la Sede Central de Santo Domingo, hacia la Provincia María Trinidad Sánchez, con la finalidad de colaborar en la Jornada del X Censo Nacional 2022, movilizando el personal que estará laborando en la referida jornada, correspondiente a las fechas del 18 al 23 de Noviembre del presente año, según Comunicación No. DT 257-22, de fecha 
14-11-22, realizada por el Encargado de la División de Transportación.</t>
  </si>
  <si>
    <t>Pago de Viáticos, al personal de la División de Transportación, que estará trasladándose desde la Sede Central de Santo Domingo, hacia la Provincia María Trinidad Sánchez, con la finalidad de colaborar en la Jornada del X Censo Nacional 2022, movilizando el personal que estará laborando en la referida jornada, correspondiente a las fechas del 18 al 23 de Noviembre del presente año, según Comunicación No. DT 239-22, de fecha 
14-11-22, realizada por el Encargado de la División de Transportación.</t>
  </si>
  <si>
    <t>Pago de Viáticos, al personal de la División de Transportación, que estará trasladándose desde la Sede Central de Santo Domingo, hacia la Provincia María Trinidad Sánchez, con la finalidad de colaborar en la Jornada del X Censo Nacional 2022, movilizando el personal que estará laborando en la referida jornada, correspondiente a las fechas del 18 al 23 de Noviembre del presente año, según Comunicación No. DT 245-22, de fecha 
14-11-22, realizada por el Encargado de la División de Transportación.</t>
  </si>
  <si>
    <t>Pago de Viáticos, al personal de la División de Transportación, que estará trasladándose desde la Sede Central de Santo Domingo, hacia la Provincia María Trinidad Sánchez, con la finalidad de colaborar en la Jornada del X Censo Nacional 2022, movilizando el personal que estará laborando en la referida jornada, correspondiente a las fechas del 18 al 23 de Noviembre del presente año, según Comunicación No. DT 231-22, de fecha 
14-11-22, realizada por el Encargado de la División de Transportación.</t>
  </si>
  <si>
    <t>Pago de Viáticos, al personal de la División de Transportación, que   estuvo colaborando en la Jornada del X Censo Nacional 2022, en la Provincia María Trinidad Sánchez,  realizando la entrega de las unidades vehiculares que se alquilaron para facilitar la jornada del censo, correspondiente al día 12 de Noviembre del presente año.</t>
  </si>
  <si>
    <t>Pago de Viáticos, al personal de la División de Transportación, que estará trasladándose desde la Sede Central de Santo Domingo, hacia la Provincia María Trinidad Sánchez, con la finalidad de colaborar en la Jornada del X Censo Nacional 2022, movilizando el personal que estará laborando en la referida jornada, correspondiente a las fechas del 18 al 23 de Noviembre del presente año, según Comunicación No. DT 233-22, de fecha 14-11-22, realizada por el Encargado de la División de Transportación.</t>
  </si>
  <si>
    <t>Pago de Viáticos, al personal de la División de Transportación, que estará trasladándose desde la Sede Central de Santo Domingo, hacia la Provincia María Trinidad Sánchez, con la finalidad de colaborar en la Jornada del X Censo Nacional 2022, movilizando el personal que estará laborando en la referida jornada, correspondiente a las fechas del 18 al 23 de Noviembre del presente año, según Comunicación No. DT 235-22, de fecha 14-11-22, realizada por el Encargado de la División de Transportación.</t>
  </si>
  <si>
    <t>Pago de Viáticos, al personal de la División de Transportación, que estará trasladándose desde la Sede Central de Santo Domingo, hacia la Provincia María Trinidad Sánchez, con la finalidad de colaborar en la Jornada del X Censo Nacional 2022, movilizando el personal que estará laborando en la referida jornada, correspondiente a las fechas del 18 al 23 de Noviembre del presente año, según Comunicación No. DT 241-22, de fecha 14-11-22, realizada por el Encargado de la División de Transportación.</t>
  </si>
  <si>
    <t>Pago de Viáticos, al personal de la División de Transportación, que estará trasladándose desde la Sede Central de Santo Domingo, hacia la Provincia María Trinidad Sánchez, con la finalidad de colaborar en la Jornada del X Censo Nacional 2022, correspondiente a las fechas del 18 al 20 de Noviembre del presente año.</t>
  </si>
  <si>
    <t>Pago de Viáticos, al personal de la División de Transportación, que estará trasladándose desde la Sede Central de Santo Domingo, hacia la Provincia María Trinidad Sánchez, con la finalidad de colaborar en la Jornada del X Censo Nacional 2022, movilizando el personal que estará laborando en la referida jornada, correspondiente a las fechas del 18 al 23 de Noviembre del presente año, según Comunicación No. DT 243-22, de fecha 14-11-22, realizada por el Encargado de la División de Transportación.</t>
  </si>
  <si>
    <t>Pago de Viáticos, al personal de la Sección de Ingresos (Colectores), que  estuvo  trasladándose desde la Provincia Espaillat (Moca 01),  hacia la Provincia Hermanas Mirabal (Salcedo), con la finalidad de cubrir la licencia médica de la
Sra. Domitila Ovalle, en la referida provincia, correspondiente a los días 03, 05, 07 y 10 de Octubre del presente año.-</t>
  </si>
  <si>
    <t>Pago de Viáticos, al personal de Mantenimiento de Santiago, bajo la Supervisión del Departamento de Ingeniería e Infraestructura, que estuvo realizando trabajos de mantenimiento, en las Farmacias del Pueblo de las Provincias de La Vega, Santo Domingo y Samaná, correspondiente a los días 05, 06, 10 11 y 12 de Octubre del presente año.-</t>
  </si>
  <si>
    <t>Pago de Viáticos, al personal de la Dirección de Farmacias del Pueblo, que estuvo trasladándose desde las Provincias 
de San Juan, Peravia, Bahoruco, La Romana, Santiago, San Cristóbal y Monte Plata, hacia la  Sede Central de Santo Domingo, con la finalidad de participar en la Charla "Recepción de Pedidos y Devoluciones", impartida por la
Lic. Petra Isabel Sánchez, Encargada de la División de Devolución y Decomiso de Insumos de Salud, correspondiente al día 27 de Septiembre del año en curso.</t>
  </si>
  <si>
    <t>Pago de Viáticos, al personal de Mantenimiento de Santiago, bajo la Supervisión del Departamento de Ingeniería e Infraestructura, que estuvo realizando trabajos de mantenimiento, en las Farmacias del Pueblo de la Provincia Duarte (San Francisco de Macorís),  correspondiente al día 27 de Octubre del presente año.-</t>
  </si>
  <si>
    <t>Pago de Viáticos, al personal de Mantenimiento de Santiago, bajo la Supervisión del Departamento de Ingeniería e Infraestructura, que estuvo realizando trabajos de mantenimiento, en las Farmacias del Pueblo de las Provincias de La Vega y Duarte (San Francisco de Macorís),  correspondiente a los días 17 y 19 de Octubre del presente año.-</t>
  </si>
  <si>
    <t>Pago de Viáticos, al personal de la Dirección General, 
que estuvo trasladándose desde la Sede Central de Santo Domingo, hacia la Provincia de Santiago, con la finalidad
de realizar el Plan de Emergencia y Evacuación, correspondiente al día 26 de Octubre del año en curso.</t>
  </si>
  <si>
    <t>Pago de Viáticos, al personal de la Dirección General, que estuvo trasladándose desde la Sede Central de Santo Domingo, hacia la Provincia de Santiago, con la finalidad
de realizar la Coordinación sobre la Re inducción del Personal de nuevo ingreso, en el Almacén Regional Norte, de la referida provincia, correspondiente al día 28 de Octubre del año en curso.</t>
  </si>
  <si>
    <t>Pago de Viáticos, al personal de la Dirección General, que estuvo trasladándose desde la Sede Central de Santo Domingo, hacia la Provincia de Santiago, con la finalidad 
de realizar la Coordinación del Taller de Reglamento 522-6, sobre Seguridad y Salud en el Trabajo, en el Almacén Regional Norte, de la referida provincia, correspondiente
al día 31 de Octubre del año en curso.</t>
  </si>
  <si>
    <t>Pago de Viáticos, al personal de la División de Transportación, que estará trasladándose desde la Sede Central de Santo Domingo, hacia la Provincia María Trinidad Sánchez, con la finalidad de colaborar en la Jornada del X Censo Nacional 2022, correspondiente al día 15 de Noviembre del presente año.</t>
  </si>
  <si>
    <t>Compra de Seis (6) Tubos Fluorescentes Finos, para ser utilizados en la iluminación de la Farmacia del Pueblo Conani, ubicada en Santo Domingo Este, según comunicación No. MAF-SC-2022-0280, realizada en fecha 15-11-22, por el Encargado de la División de Mejora y Acondicionamiento Físico.</t>
  </si>
  <si>
    <t>Compra de Tres (3) Talonarios de Drogas Controladas, CIDC
(Clase B), para ser utilizados en el despacho de medicamentos, según comunicación No A. S. No. 121-2022, realizada en fecha 18-11-22, por el Encargado Operaciones Almacén Región Norte</t>
  </si>
  <si>
    <t>Recarga de Combustible, al personal del Departamento de Ingeniería e Infraestructura, que estuvo realizando trabajos
de mantenimiento de inversores, en las Farmacias del 
Pueblo Sub Centro Sabana Cruz de Banica, Hospital Banica, Hospital El Cercado, Sub Centro Carrera de Yegua, Sub Centro Jinova, Hospital Juan de Herrera, Centro Primer Nivel de Atención Pueblo Nuevo, Hospital Alejandro Cabral, Hospital Bohechío, Sub Centro Sabana Alta y Sub Centro Tabara Abajo,  correspondiente a los días 09 y 10 de Noviembre del presente año.</t>
  </si>
  <si>
    <t>Pago de Viáticos, al personal del Departamento de 
Ingeniería e Infraestructura, que estuvo realizando trabajos de: Instalación de inversor y dos baterías, en la FP Hospital Provincial General Matias Ramon Mella; mantenimiento de aire acondicionado, reparación de caja de breaker en la FP Cristo de Los Milagros; desbloqueo de caja fuerte digital, en la FP Don Juan; reparación de ventana, colocación de verja por fuera y por dentro, reparación de mocheta de ventana en la FP Hospital Alberto Gautreaux, entre otros; estas labores fueron realizadas en las Farmacias del Pueblo de las Provincias  de Dajabon, Monte Plata, Samaná, San Cristóbal y Duarte (San Francisco), correspondiente a los días 11, 12, 13 y 14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</si>
  <si>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14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</si>
  <si>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Bahoruco e Independencia, correspondiente al día 28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</si>
  <si>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22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</si>
  <si>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01 de Julio del año en curso.</t>
  </si>
  <si>
    <t>Pago de Viáticos, al personal de la División de Transportación, que estuvo trasladando un personal del Departamento de Comunicaciones, con la finalidad de participar en el acto de inauguración del Eco Hábitat Ángel Darío Ramírez, en la Provincia de Azua, correspondiente al día 29 de Octubre del año en curso.</t>
  </si>
  <si>
    <t>Pago de Viáticos, al personal de la División de Transportación, que estuvo trasladando un personal del Depto. de Ingeniería e Infraestructura, con la finalidad de realizar labores de mantenimiento en las Farmacias del Pueblo de la Provincia de Azua, correspondiente a los días 27 y 28 de Octubre del presente año.</t>
  </si>
  <si>
    <t>Pago de Viáticos, al personal de la División de Transportación, que estuvo trasladando un personal del Depto. de Ingeniería e Infraestructura, con la finalidad de realizar labores de mantenimiento en las Farmacias del Pueblo de la Provincia de Azua, correspondiente a los días 11, 12 y 13 de Octubre del presente año.</t>
  </si>
  <si>
    <t>Pago de Viáticos, al personal de la Dirección de Farmacias
del Pueblo, que estuvo trasladándose desde la Sede Central 
de Santo Domingo, hacia la Provincia de Azua, con la finalidad de participar en la organización de medicamentos
y otros, de  la nueva Farmacia del Pueblo El Barro, por la próxima inauguración de la misma, correspondiente al día 28 de Octubre del año en curso.</t>
  </si>
  <si>
    <t>Pago de Viáticos, al personal de la División de Transportación, que estuvo trasladando un personal del Departamento de Comunicaciones, con la finalidad de cubrir la rueda de prensa por la inauguración de una nueva Farmacia del Pueblo, en la Provincia de Hato Mayor, Municipio de Sabana de la Mar, correspondiente al día 16 
de Noviembre del presente año.</t>
  </si>
  <si>
    <t>Pago de Viáticos, al personal de la División de Transportación, que estuvo trasladando un personal del Departamento de Comunicaciones, con la finalidad de realizar el montaje del acto de inauguración de la nueva Farmacia del Pueblo La Magua, en la Provincia de Hato Mayor, correspondiente a los días 15 y 16 de Noviembre
del presente año.</t>
  </si>
  <si>
    <t>Pago de Viáticos, al personal de la División de Transportación, que estuvo trasladando un personal del Departamento de Tecnología, con la finalidad de realizar
las instalaciones de los equipos tecnológicos de las Farmacias del Pueblo, en las Provincias de Hato Mayor,
El Seibo y La Altagracia, correspondiente al día 15 de Noviembre del presente año.</t>
  </si>
  <si>
    <t>Pago de Viáticos, al personal de la Sección de Ingresos (Colectores), que  estuvo  trasladándose desde la Provincia de Moca 02, hacia la Provincia María Trinidad Sánchez 
(Nagua), con la finalidad de realizar labores de colecturía, cubriendo la vacante de la referida provincia, correspondiente  a los días 18, 19 y 21 de Octubre del presente año.-</t>
  </si>
  <si>
    <t>Pago de Viáticos, al personal de la Sección de Ingresos (Colectores), que  estuvo  trasladándose desde la  Sede Central de Santo Domingo,  hacia la Provincia de Monte Plata, con la finalidad de brindar entrenamiento al nuevo Colector de esa Provincia, a fin de capacitarlo para las labores de Colecturías de las Farmacias del Pueblo de esa provincia, correspondiente a los días 15, 20 y 21 de Septiembre del presente año.-</t>
  </si>
  <si>
    <t>Pago de Viáticos, al personal de la Sección de Ingresos (Colectores), que  estuvo  trasladándose desde la Provincia 
de El Seibo, hacia la Sede Central de Santo Domingo, con la finalidad de realizar la entrega de documentos de Colecturía de las Farmacias del Pueblo, correspondiente  al día 14 de Octubre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</si>
  <si>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La Vega, Duarte y Puerto Plata, correspondiente al día 09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</si>
  <si>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 Pedro de Macorís, correspondiente al día 15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</si>
  <si>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Santiago Rodriguez, Valverde, Dajabon y Monte Cristi, correspondiente al día 23 de Junio del año en curso.</t>
  </si>
  <si>
    <t xml:space="preserve">Pago de Viáticos, al personal de la División de Distribución
dela Sede Central, que estuvo participando en el abastecimiento de medicamentos a las Farmacias del Pueblo, Programas y Transferencia, en las rutas de las Provincias de Valverde Mao, La Romana, El 28 Aut. Duarte, Monte Plata, Santiago, San Cristóbal, San Pedro, María Trinidad Sánchez, San José de Ocoa, La Vega, El Seibo, Peravia y Azua, correspondiente a los días 18, 19, 20 y 21 de Octubre del presente año. </t>
  </si>
  <si>
    <t xml:space="preserve">Pago de Viáticos, al personal de la División de Distribución
de la Sede Central, que estuvo participando en el abastecimiento de medicamentos a las Farmacias del Pueblo, Programas y Transferencia, en las rutas de las Provincias de Bahoruco, San Juan, Peravia, Barahona, Azua, San Francisco de Macorís y El 28 Aut. Duarte, correspondiente a los días 25, 26 y 27 de Octubre del presente año. </t>
  </si>
  <si>
    <t xml:space="preserve">Pago de Viáticos, al personal de la División de Distribución
de la Sede Central, que estuvo participando en el abastecimiento de medicamentos a las Farmacias del Pueblo, Programas y Transferencia, en las rutas de las Provincias de Samaná, Azua, Peravia y La Altagracia, correspondiente a los días 27, 28 y 31 de Octubre del presente año. </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</si>
  <si>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27 de Octubre del presente año.-</t>
  </si>
  <si>
    <t xml:space="preserve">Pago de Viáticos, al personal del Departamento de 
Ingeniería e Infraestructura, que estuvo realizando trabajos de: Pre recepción de obra de las FP Sabana Larga, Hipólito Billini y FP Villa Vásquez; levantamiento y reconocimiento de espacio para posible  habilitación de dos nuevas FP, el sector Villa Verde y Villa Olímpica; evaluación de espacio para posible traslado de la FP Instituto Agrario Dominicano (Taller de Mecánica IAD); estas labores fueron realizadas en las Farmacias del Pueblo de las Provincias de Dajabon y Monte Cristi, correspondiente a los días 03 y 04 de Noviembre del año en curso. </t>
  </si>
  <si>
    <t xml:space="preserve">Pago de Viáticos, al personal de la División de Distribución
de la Sede Central, que estuvo participando en el abastecimiento de medicamentos a las Farmacias del Pueblo, Programas y Transferencia, en las rutas de las Provincias de Hato Mayor, Peravia, San Cristóbal, Santiago, San Juan, Barahona y Azua, correspondiente a los, días 21, 24 y 25 de Octubre del presente año. </t>
  </si>
  <si>
    <t>Pago de Viáticos, al personal del Departamento de Seguridad Militar y Policial, que estuvo participando como agentes de seguridad, acompañando al Director General de la Institución, en el acto de inauguración de la nueva Farmacia del Pueblo CPNA La Magua, en la Provincia Nagua, correspondiente al día 09 de Noviembre del año en curso.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</si>
</sst>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RD$&quot;* #,##0.00_-;\-&quot;RD$&quot;* #,##0.00_-;_-&quot;RD$&quot;* &quot;-&quot;??_-;_-@_-"/>
    <numFmt numFmtId="164" formatCode="dd\-mm\-yy;@"/>
    <numFmt numFmtId="165" formatCode="#,##0.0000000000_ ;\-#,##0.0000000000\ "/>
    <numFmt numFmtId="166" formatCode="#,##0.00_ ;\-#,##0.00\ "/>
    <numFmt numFmtId="167" formatCode="#,##0.00_ ;[Red]\-#,##0.00\ "/>
  </numFmts>
  <fonts count="51"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sz val="11"/>
      <name val="Calibri"/>
      <family val="2"/>
      <scheme val="minor"/>
    </font>
    <font>
      <sz val="16"/>
      <name val="Calibri"/>
      <family val="2"/>
      <scheme val="minor"/>
    </font>
    <font>
      <b/>
      <i/>
      <sz val="22"/>
      <name val="Cambria"/>
      <family val="1"/>
      <scheme val="major"/>
    </font>
    <font>
      <i/>
      <sz val="15"/>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sz val="14"/>
      <name val="Calibri"/>
      <family val="2"/>
      <scheme val="minor"/>
    </font>
    <font>
      <b/>
      <i/>
      <sz val="18"/>
      <color theme="1"/>
      <name val="Cambria"/>
      <family val="1"/>
      <scheme val="major"/>
    </font>
    <font>
      <b/>
      <i/>
      <sz val="19"/>
      <color theme="1"/>
      <name val="Cambria"/>
      <family val="1"/>
      <scheme val="major"/>
    </font>
    <font>
      <i/>
      <sz val="11"/>
      <name val="Cambria"/>
      <family val="1"/>
      <scheme val="major"/>
    </font>
    <font>
      <b/>
      <i/>
      <u val="double"/>
      <sz val="21"/>
      <name val="Cambria"/>
      <family val="1"/>
      <scheme val="major"/>
    </font>
    <font>
      <i/>
      <u/>
      <sz val="16"/>
      <name val="Cambria"/>
      <family val="1"/>
      <scheme val="major"/>
    </font>
    <font>
      <i/>
      <sz val="16"/>
      <color theme="1"/>
      <name val="Cambria"/>
      <family val="1"/>
      <scheme val="major"/>
    </font>
    <font>
      <i/>
      <sz val="11"/>
      <color rgb="FFC00000"/>
      <name val="Cambria"/>
      <family val="1"/>
      <scheme val="major"/>
    </font>
    <font>
      <i/>
      <sz val="16"/>
      <color rgb="FFC00000"/>
      <name val="Cambria"/>
      <family val="1"/>
      <scheme val="major"/>
    </font>
    <font>
      <i/>
      <sz val="15"/>
      <color rgb="FFFF0000"/>
      <name val="Cambria"/>
      <family val="1"/>
    </font>
    <font>
      <i/>
      <sz val="15"/>
      <name val="Cambria"/>
      <family val="1"/>
    </font>
    <font>
      <sz val="20"/>
      <color theme="1"/>
      <name val="Calibri"/>
      <family val="2"/>
      <scheme val="minor"/>
    </font>
    <font>
      <i/>
      <sz val="18"/>
      <color theme="1"/>
      <name val="Cambria"/>
      <family val="1"/>
      <scheme val="major"/>
    </font>
    <font>
      <i/>
      <sz val="19"/>
      <color theme="1"/>
      <name val="Cambria"/>
      <family val="1"/>
      <scheme val="major"/>
    </font>
    <font>
      <i/>
      <sz val="18"/>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1" fillId="0" borderId="0"/>
    <xf numFmtId="0" fontId="9"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 borderId="2" applyNumberFormat="0" applyAlignment="0" applyProtection="0"/>
    <xf numFmtId="0" fontId="13" fillId="21" borderId="3" applyNumberFormat="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8" borderId="2" applyNumberFormat="0" applyAlignment="0" applyProtection="0"/>
    <xf numFmtId="0" fontId="20" fillId="0" borderId="7" applyNumberFormat="0" applyFill="0" applyAlignment="0" applyProtection="0"/>
    <xf numFmtId="0" fontId="21" fillId="22" borderId="0" applyNumberFormat="0" applyBorder="0" applyAlignment="0" applyProtection="0"/>
    <xf numFmtId="0" fontId="9" fillId="23" borderId="8" applyNumberFormat="0" applyFont="0" applyAlignment="0" applyProtection="0"/>
    <xf numFmtId="0" fontId="22" fillId="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68">
    <xf numFmtId="0" fontId="0" fillId="0" borderId="0" xfId="0"/>
    <xf numFmtId="0" fontId="3" fillId="0" borderId="0" xfId="0" applyFont="1"/>
    <xf numFmtId="0" fontId="8" fillId="0" borderId="0" xfId="0" applyFont="1"/>
    <xf numFmtId="0" fontId="26" fillId="0" borderId="1" xfId="0" applyFont="1" applyFill="1" applyBorder="1" applyAlignment="1">
      <alignment horizontal="center" vertical="center" wrapText="1"/>
    </xf>
    <xf numFmtId="0" fontId="28" fillId="0" borderId="0" xfId="0" applyFont="1" applyFill="1"/>
    <xf numFmtId="0" fontId="29" fillId="0" borderId="0" xfId="0" applyFont="1" applyFill="1"/>
    <xf numFmtId="0" fontId="7" fillId="0" borderId="1" xfId="0" applyFont="1" applyFill="1" applyBorder="1" applyAlignment="1">
      <alignment horizontal="justify"/>
    </xf>
    <xf numFmtId="164" fontId="4" fillId="0" borderId="1" xfId="0" applyNumberFormat="1" applyFont="1" applyFill="1" applyBorder="1" applyAlignment="1">
      <alignment horizontal="center"/>
    </xf>
    <xf numFmtId="0" fontId="26" fillId="0" borderId="1" xfId="0" applyFont="1" applyBorder="1" applyAlignment="1">
      <alignment horizontal="left"/>
    </xf>
    <xf numFmtId="39" fontId="26" fillId="0" borderId="1" xfId="0" applyNumberFormat="1" applyFont="1" applyFill="1" applyBorder="1" applyAlignment="1">
      <alignment horizontal="center" wrapText="1"/>
    </xf>
    <xf numFmtId="0" fontId="27" fillId="0" borderId="1" xfId="0" applyFont="1" applyFill="1" applyBorder="1" applyAlignment="1">
      <alignment horizontal="center" vertical="center"/>
    </xf>
    <xf numFmtId="0" fontId="32" fillId="0" borderId="1" xfId="0" applyFont="1" applyBorder="1" applyAlignment="1">
      <alignment horizontal="center" vertical="center"/>
    </xf>
    <xf numFmtId="0" fontId="30" fillId="0" borderId="1" xfId="0" applyFont="1" applyFill="1" applyBorder="1" applyAlignment="1">
      <alignment horizontal="center" vertical="center" wrapText="1"/>
    </xf>
    <xf numFmtId="0" fontId="33" fillId="0" borderId="0" xfId="0" applyFont="1"/>
    <xf numFmtId="0" fontId="36" fillId="0" borderId="0" xfId="0" applyFont="1"/>
    <xf numFmtId="0" fontId="4" fillId="0" borderId="0" xfId="0" applyFont="1"/>
    <xf numFmtId="0" fontId="27" fillId="0" borderId="1" xfId="0" applyFont="1" applyBorder="1" applyAlignment="1">
      <alignment horizontal="center" vertical="center" wrapText="1"/>
    </xf>
    <xf numFmtId="165" fontId="29" fillId="0" borderId="0" xfId="0" applyNumberFormat="1" applyFont="1" applyFill="1"/>
    <xf numFmtId="39" fontId="40" fillId="0" borderId="1" xfId="0" applyNumberFormat="1" applyFont="1" applyFill="1" applyBorder="1" applyAlignment="1">
      <alignment horizontal="center" wrapText="1"/>
    </xf>
    <xf numFmtId="0" fontId="4" fillId="0" borderId="1" xfId="0" applyFont="1" applyBorder="1" applyAlignment="1">
      <alignment horizontal="center"/>
    </xf>
    <xf numFmtId="0" fontId="39" fillId="0" borderId="0" xfId="0" applyFont="1"/>
    <xf numFmtId="0" fontId="6" fillId="0" borderId="1" xfId="0" applyFont="1" applyBorder="1" applyAlignment="1">
      <alignment horizontal="left" wrapText="1"/>
    </xf>
    <xf numFmtId="39" fontId="6" fillId="0" borderId="1" xfId="0" applyNumberFormat="1" applyFont="1" applyFill="1" applyBorder="1" applyAlignment="1">
      <alignment horizontal="center" wrapText="1"/>
    </xf>
    <xf numFmtId="0" fontId="6" fillId="0" borderId="1" xfId="0" applyFont="1" applyFill="1" applyBorder="1" applyAlignment="1">
      <alignment horizontal="left" wrapText="1"/>
    </xf>
    <xf numFmtId="0" fontId="6" fillId="0" borderId="1" xfId="0" applyFont="1" applyFill="1" applyBorder="1" applyAlignment="1">
      <alignment horizontal="center" wrapText="1"/>
    </xf>
    <xf numFmtId="164" fontId="31" fillId="0" borderId="1" xfId="0" applyNumberFormat="1" applyFont="1" applyFill="1" applyBorder="1" applyAlignment="1">
      <alignment horizontal="center"/>
    </xf>
    <xf numFmtId="39" fontId="41" fillId="0" borderId="1" xfId="0" applyNumberFormat="1" applyFont="1" applyFill="1" applyBorder="1" applyAlignment="1">
      <alignment horizontal="center" wrapText="1"/>
    </xf>
    <xf numFmtId="0" fontId="3" fillId="0" borderId="0" xfId="0" applyFont="1" applyBorder="1" applyAlignment="1">
      <alignment horizontal="center" vertical="center"/>
    </xf>
    <xf numFmtId="4" fontId="6" fillId="0" borderId="1" xfId="0" applyNumberFormat="1" applyFont="1" applyFill="1" applyBorder="1" applyAlignment="1">
      <alignment horizontal="center" wrapText="1"/>
    </xf>
    <xf numFmtId="0" fontId="26" fillId="0" borderId="1" xfId="0" applyFont="1" applyFill="1" applyBorder="1" applyAlignment="1">
      <alignment horizontal="center" wrapText="1"/>
    </xf>
    <xf numFmtId="4" fontId="35" fillId="0" borderId="1" xfId="0" applyNumberFormat="1" applyFont="1" applyFill="1" applyBorder="1" applyAlignment="1">
      <alignment horizontal="center" wrapText="1"/>
    </xf>
    <xf numFmtId="0" fontId="3" fillId="0" borderId="1" xfId="0" applyFont="1" applyBorder="1"/>
    <xf numFmtId="0" fontId="30" fillId="0" borderId="1" xfId="0" applyFont="1" applyBorder="1" applyAlignment="1">
      <alignment horizontal="center" vertical="center" wrapText="1"/>
    </xf>
    <xf numFmtId="166" fontId="6" fillId="0" borderId="1" xfId="0" applyNumberFormat="1" applyFont="1" applyFill="1" applyBorder="1" applyAlignment="1">
      <alignment horizontal="center" wrapText="1"/>
    </xf>
    <xf numFmtId="0" fontId="42" fillId="0" borderId="0" xfId="0" applyFont="1" applyAlignment="1">
      <alignment horizontal="center"/>
    </xf>
    <xf numFmtId="0" fontId="42" fillId="0" borderId="0" xfId="0" applyFont="1" applyAlignment="1">
      <alignment horizontal="center" wrapText="1"/>
    </xf>
    <xf numFmtId="0" fontId="43" fillId="0" borderId="0" xfId="0" applyFont="1"/>
    <xf numFmtId="167" fontId="29" fillId="0" borderId="0" xfId="0" applyNumberFormat="1" applyFont="1" applyFill="1"/>
    <xf numFmtId="167" fontId="0" fillId="0" borderId="0" xfId="0" applyNumberFormat="1"/>
    <xf numFmtId="166" fontId="29" fillId="0" borderId="0" xfId="0" applyNumberFormat="1" applyFont="1" applyFill="1"/>
    <xf numFmtId="49" fontId="31" fillId="0" borderId="1" xfId="0" applyNumberFormat="1" applyFont="1" applyFill="1" applyBorder="1" applyAlignment="1">
      <alignment horizontal="center"/>
    </xf>
    <xf numFmtId="4" fontId="44" fillId="0" borderId="1" xfId="0" applyNumberFormat="1" applyFont="1" applyFill="1" applyBorder="1" applyAlignment="1">
      <alignment horizontal="center" wrapText="1"/>
    </xf>
    <xf numFmtId="39" fontId="45" fillId="0" borderId="1" xfId="45" applyNumberFormat="1" applyFont="1" applyFill="1" applyBorder="1" applyAlignment="1">
      <alignment horizontal="center"/>
    </xf>
    <xf numFmtId="39" fontId="46" fillId="0" borderId="1" xfId="45" applyNumberFormat="1" applyFont="1" applyFill="1" applyBorder="1" applyAlignment="1">
      <alignment horizontal="center"/>
    </xf>
    <xf numFmtId="0" fontId="34" fillId="0" borderId="0" xfId="0" applyFont="1" applyAlignment="1">
      <alignment horizontal="center" vertical="center"/>
    </xf>
    <xf numFmtId="0" fontId="3" fillId="0" borderId="0" xfId="0" applyFont="1" applyBorder="1" applyAlignment="1">
      <alignment horizontal="center" vertical="center"/>
    </xf>
    <xf numFmtId="0" fontId="5" fillId="0" borderId="0" xfId="0" applyFont="1" applyAlignment="1">
      <alignment horizontal="center"/>
    </xf>
    <xf numFmtId="167" fontId="47" fillId="0" borderId="0" xfId="0" applyNumberFormat="1" applyFont="1"/>
    <xf numFmtId="0" fontId="30" fillId="0" borderId="12" xfId="0" applyFont="1" applyFill="1" applyBorder="1" applyAlignment="1">
      <alignment horizontal="center" wrapText="1"/>
    </xf>
    <xf numFmtId="0" fontId="30" fillId="0" borderId="13" xfId="0" applyFont="1" applyFill="1" applyBorder="1" applyAlignment="1">
      <alignment horizontal="center" wrapText="1"/>
    </xf>
    <xf numFmtId="4" fontId="41" fillId="0" borderId="1" xfId="0" applyNumberFormat="1" applyFont="1" applyFill="1" applyBorder="1" applyAlignment="1">
      <alignment horizontal="center" wrapText="1"/>
    </xf>
    <xf numFmtId="0" fontId="48" fillId="0" borderId="11" xfId="0" applyFont="1" applyBorder="1" applyAlignment="1">
      <alignment horizontal="center"/>
    </xf>
    <xf numFmtId="0" fontId="49" fillId="0" borderId="0" xfId="0" applyFont="1" applyBorder="1" applyAlignment="1">
      <alignment horizontal="left" wrapText="1"/>
    </xf>
    <xf numFmtId="0" fontId="48" fillId="0" borderId="11" xfId="0" applyFont="1" applyBorder="1" applyAlignment="1">
      <alignment horizontal="center" wrapText="1"/>
    </xf>
    <xf numFmtId="0" fontId="37" fillId="0" borderId="0" xfId="0" applyFont="1" applyBorder="1" applyAlignment="1">
      <alignment horizontal="center"/>
    </xf>
    <xf numFmtId="0" fontId="49" fillId="0" borderId="0" xfId="0" applyFont="1" applyAlignment="1">
      <alignment horizontal="left" wrapText="1"/>
    </xf>
    <xf numFmtId="0" fontId="37" fillId="0" borderId="0" xfId="0" applyFont="1" applyBorder="1" applyAlignment="1">
      <alignment horizontal="center" wrapText="1"/>
    </xf>
    <xf numFmtId="0" fontId="48" fillId="0" borderId="0" xfId="0" applyFont="1" applyAlignment="1">
      <alignment horizontal="center"/>
    </xf>
    <xf numFmtId="0" fontId="48" fillId="0" borderId="0" xfId="0" applyFont="1" applyAlignment="1">
      <alignment horizontal="center" wrapText="1"/>
    </xf>
    <xf numFmtId="0" fontId="48" fillId="0" borderId="0" xfId="0" applyFont="1"/>
    <xf numFmtId="0" fontId="48" fillId="0" borderId="0" xfId="0" applyFont="1" applyAlignment="1">
      <alignment horizontal="center"/>
    </xf>
    <xf numFmtId="0" fontId="48" fillId="0" borderId="0" xfId="0" applyFont="1" applyAlignment="1">
      <alignment wrapText="1"/>
    </xf>
    <xf numFmtId="0" fontId="50" fillId="0" borderId="0" xfId="0" applyFont="1" applyFill="1"/>
    <xf numFmtId="0" fontId="50" fillId="0" borderId="0" xfId="0" applyFont="1" applyFill="1" applyAlignment="1">
      <alignment wrapText="1"/>
    </xf>
    <xf numFmtId="0" fontId="49" fillId="24" borderId="11" xfId="0" applyFont="1" applyFill="1" applyBorder="1" applyAlignment="1">
      <alignment horizontal="left" wrapText="1"/>
    </xf>
    <xf numFmtId="0" fontId="50" fillId="0" borderId="0" xfId="0" applyFont="1"/>
    <xf numFmtId="0" fontId="38" fillId="0" borderId="0" xfId="0" applyFont="1" applyAlignment="1">
      <alignment horizontal="center" wrapText="1"/>
    </xf>
    <xf numFmtId="0" fontId="49" fillId="0" borderId="0" xfId="0" applyFont="1" applyAlignment="1">
      <alignment horizontal="center" wrapText="1"/>
    </xf>
  </cellXfs>
  <cellStyles count="46">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oneda" xfId="45" builtinId="4"/>
    <cellStyle name="Moneda 2" xfId="44"/>
    <cellStyle name="Neutral 2" xfId="38"/>
    <cellStyle name="Normal" xfId="0" builtinId="0"/>
    <cellStyle name="Normal 2" xfId="1"/>
    <cellStyle name="Normal 3" xfId="2"/>
    <cellStyle name="Note" xfId="39"/>
    <cellStyle name="Output" xfId="40"/>
    <cellStyle name="Title" xfId="41"/>
    <cellStyle name="Total 2"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342899</xdr:colOff>
      <xdr:row>9</xdr:row>
      <xdr:rowOff>0</xdr:rowOff>
    </xdr:from>
    <xdr:ext cx="3171825" cy="438151"/>
    <xdr:sp macro="" textlink="">
      <xdr:nvSpPr>
        <xdr:cNvPr id="2" name="1 Rectángulo">
          <a:extLst>
            <a:ext uri="{FF2B5EF4-FFF2-40B4-BE49-F238E27FC236}">
              <a16:creationId xmlns:a16="http://schemas.microsoft.com/office/drawing/2014/main" xmlns="" id="{00000000-0008-0000-0000-000002000000}"/>
            </a:ext>
          </a:extLst>
        </xdr:cNvPr>
        <xdr:cNvSpPr/>
      </xdr:nvSpPr>
      <xdr:spPr>
        <a:xfrm>
          <a:off x="41719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3</xdr:col>
      <xdr:colOff>2835989</xdr:colOff>
      <xdr:row>1</xdr:row>
      <xdr:rowOff>94073</xdr:rowOff>
    </xdr:from>
    <xdr:to>
      <xdr:col>4</xdr:col>
      <xdr:colOff>4202666</xdr:colOff>
      <xdr:row>4</xdr:row>
      <xdr:rowOff>246473</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2646" y="361629"/>
          <a:ext cx="4951930" cy="955069"/>
        </a:xfrm>
        <a:prstGeom prst="rect">
          <a:avLst/>
        </a:prstGeom>
        <a:noFill/>
      </xdr:spPr>
    </xdr:pic>
    <xdr:clientData/>
  </xdr:twoCellAnchor>
  <xdr:oneCellAnchor>
    <xdr:from>
      <xdr:col>2</xdr:col>
      <xdr:colOff>590549</xdr:colOff>
      <xdr:row>8</xdr:row>
      <xdr:rowOff>295275</xdr:rowOff>
    </xdr:from>
    <xdr:ext cx="3171825" cy="438151"/>
    <xdr:sp macro="" textlink="">
      <xdr:nvSpPr>
        <xdr:cNvPr id="5" name="4 Rectángulo">
          <a:extLst>
            <a:ext uri="{FF2B5EF4-FFF2-40B4-BE49-F238E27FC236}">
              <a16:creationId xmlns:a16="http://schemas.microsoft.com/office/drawing/2014/main" xmlns="" id="{00000000-0008-0000-0000-000005000000}"/>
            </a:ext>
          </a:extLst>
        </xdr:cNvPr>
        <xdr:cNvSpPr/>
      </xdr:nvSpPr>
      <xdr:spPr>
        <a:xfrm>
          <a:off x="441959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0</xdr:colOff>
      <xdr:row>217</xdr:row>
      <xdr:rowOff>0</xdr:rowOff>
    </xdr:from>
    <xdr:to>
      <xdr:col>6</xdr:col>
      <xdr:colOff>0</xdr:colOff>
      <xdr:row>373</xdr:row>
      <xdr:rowOff>41792</xdr:rowOff>
    </xdr:to>
    <xdr:pic>
      <xdr:nvPicPr>
        <xdr:cNvPr id="6" name="5 Imagen" descr="farmacia del pueblo">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srcRect/>
        <a:stretch>
          <a:fillRect/>
        </a:stretch>
      </xdr:blipFill>
      <xdr:spPr bwMode="auto">
        <a:xfrm>
          <a:off x="16783050" y="25393650"/>
          <a:ext cx="0" cy="43514962"/>
        </a:xfrm>
        <a:prstGeom prst="rect">
          <a:avLst/>
        </a:prstGeom>
        <a:solidFill>
          <a:schemeClr val="accent2"/>
        </a:solidFill>
      </xdr:spPr>
    </xdr:pic>
    <xdr:clientData/>
  </xdr:twoCellAnchor>
  <xdr:oneCellAnchor>
    <xdr:from>
      <xdr:col>2</xdr:col>
      <xdr:colOff>380999</xdr:colOff>
      <xdr:row>9</xdr:row>
      <xdr:rowOff>0</xdr:rowOff>
    </xdr:from>
    <xdr:ext cx="3171825" cy="438151"/>
    <xdr:sp macro="" textlink="">
      <xdr:nvSpPr>
        <xdr:cNvPr id="7" name="6 Rectángulo">
          <a:extLst>
            <a:ext uri="{FF2B5EF4-FFF2-40B4-BE49-F238E27FC236}">
              <a16:creationId xmlns:a16="http://schemas.microsoft.com/office/drawing/2014/main" xmlns="" id="{00000000-0008-0000-0000-000007000000}"/>
            </a:ext>
          </a:extLst>
        </xdr:cNvPr>
        <xdr:cNvSpPr/>
      </xdr:nvSpPr>
      <xdr:spPr>
        <a:xfrm>
          <a:off x="42100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25400</xdr:colOff>
      <xdr:row>2</xdr:row>
      <xdr:rowOff>31750</xdr:rowOff>
    </xdr:from>
    <xdr:to>
      <xdr:col>8</xdr:col>
      <xdr:colOff>0</xdr:colOff>
      <xdr:row>53</xdr:row>
      <xdr:rowOff>1099976</xdr:rowOff>
    </xdr:to>
    <xdr:pic>
      <xdr:nvPicPr>
        <xdr:cNvPr id="8" name="8 Imagen" descr="farmacia del pueblo">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22900" y="539750"/>
          <a:ext cx="0" cy="75361799"/>
        </a:xfrm>
        <a:prstGeom prst="rect">
          <a:avLst/>
        </a:prstGeom>
        <a:noFill/>
        <a:ln>
          <a:noFill/>
        </a:ln>
      </xdr:spPr>
    </xdr:pic>
    <xdr:clientData/>
  </xdr:twoCellAnchor>
  <xdr:oneCellAnchor>
    <xdr:from>
      <xdr:col>2</xdr:col>
      <xdr:colOff>495299</xdr:colOff>
      <xdr:row>8</xdr:row>
      <xdr:rowOff>28575</xdr:rowOff>
    </xdr:from>
    <xdr:ext cx="3171825" cy="438151"/>
    <xdr:sp macro="" textlink="">
      <xdr:nvSpPr>
        <xdr:cNvPr id="9" name="9 Rectángulo">
          <a:extLst>
            <a:ext uri="{FF2B5EF4-FFF2-40B4-BE49-F238E27FC236}">
              <a16:creationId xmlns:a16="http://schemas.microsoft.com/office/drawing/2014/main" xmlns="" id="{00000000-0008-0000-0000-000009000000}"/>
            </a:ext>
          </a:extLst>
        </xdr:cNvPr>
        <xdr:cNvSpPr/>
      </xdr:nvSpPr>
      <xdr:spPr>
        <a:xfrm>
          <a:off x="4324349" y="15716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1657350</xdr:colOff>
      <xdr:row>1</xdr:row>
      <xdr:rowOff>95250</xdr:rowOff>
    </xdr:from>
    <xdr:to>
      <xdr:col>5</xdr:col>
      <xdr:colOff>1657350</xdr:colOff>
      <xdr:row>28</xdr:row>
      <xdr:rowOff>841090</xdr:rowOff>
    </xdr:to>
    <xdr:pic>
      <xdr:nvPicPr>
        <xdr:cNvPr id="10" name="10 Imagen" descr="farmacia del pueblo">
          <a:extLst>
            <a:ext uri="{FF2B5EF4-FFF2-40B4-BE49-F238E27FC236}">
              <a16:creationId xmlns:a16="http://schemas.microsoft.com/office/drawing/2014/main" xmlns="" id="{00000000-0008-0000-0000-00000A000000}"/>
            </a:ext>
          </a:extLst>
        </xdr:cNvPr>
        <xdr:cNvPicPr/>
      </xdr:nvPicPr>
      <xdr:blipFill>
        <a:blip xmlns:r="http://schemas.openxmlformats.org/officeDocument/2006/relationships" r:embed="rId2" cstate="print"/>
        <a:srcRect/>
        <a:stretch>
          <a:fillRect/>
        </a:stretch>
      </xdr:blipFill>
      <xdr:spPr bwMode="auto">
        <a:xfrm>
          <a:off x="12125325" y="361950"/>
          <a:ext cx="0" cy="32461200"/>
        </a:xfrm>
        <a:prstGeom prst="rect">
          <a:avLst/>
        </a:prstGeom>
        <a:solidFill>
          <a:schemeClr val="accent2"/>
        </a:solidFill>
      </xdr:spPr>
    </xdr:pic>
    <xdr:clientData/>
  </xdr:twoCellAnchor>
  <xdr:twoCellAnchor editAs="oneCell">
    <xdr:from>
      <xdr:col>6</xdr:col>
      <xdr:colOff>0</xdr:colOff>
      <xdr:row>218</xdr:row>
      <xdr:rowOff>428625</xdr:rowOff>
    </xdr:from>
    <xdr:to>
      <xdr:col>6</xdr:col>
      <xdr:colOff>0</xdr:colOff>
      <xdr:row>347</xdr:row>
      <xdr:rowOff>27504</xdr:rowOff>
    </xdr:to>
    <xdr:pic>
      <xdr:nvPicPr>
        <xdr:cNvPr id="12" name="5 Imagen" descr="farmacia del pueblo">
          <a:extLst>
            <a:ext uri="{FF2B5EF4-FFF2-40B4-BE49-F238E27FC236}">
              <a16:creationId xmlns:a16="http://schemas.microsoft.com/office/drawing/2014/main" xmlns="" id="{00000000-0008-0000-0000-00000C000000}"/>
            </a:ext>
          </a:extLst>
        </xdr:cNvPr>
        <xdr:cNvPicPr/>
      </xdr:nvPicPr>
      <xdr:blipFill>
        <a:blip xmlns:r="http://schemas.openxmlformats.org/officeDocument/2006/relationships" r:embed="rId2" cstate="print"/>
        <a:srcRect/>
        <a:stretch>
          <a:fillRect/>
        </a:stretch>
      </xdr:blipFill>
      <xdr:spPr bwMode="auto">
        <a:xfrm>
          <a:off x="15087600" y="103479600"/>
          <a:ext cx="0" cy="36509325"/>
        </a:xfrm>
        <a:prstGeom prst="rect">
          <a:avLst/>
        </a:prstGeom>
        <a:solidFill>
          <a:schemeClr val="accent2"/>
        </a:solidFill>
      </xdr:spPr>
    </xdr:pic>
    <xdr:clientData/>
  </xdr:twoCellAnchor>
  <xdr:twoCellAnchor editAs="oneCell">
    <xdr:from>
      <xdr:col>6</xdr:col>
      <xdr:colOff>0</xdr:colOff>
      <xdr:row>217</xdr:row>
      <xdr:rowOff>0</xdr:rowOff>
    </xdr:from>
    <xdr:to>
      <xdr:col>6</xdr:col>
      <xdr:colOff>0</xdr:colOff>
      <xdr:row>381</xdr:row>
      <xdr:rowOff>204573</xdr:rowOff>
    </xdr:to>
    <xdr:pic>
      <xdr:nvPicPr>
        <xdr:cNvPr id="13" name="12 Imagen" descr="farmacia del pueblo">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2" cstate="print"/>
        <a:srcRect/>
        <a:stretch>
          <a:fillRect/>
        </a:stretch>
      </xdr:blipFill>
      <xdr:spPr bwMode="auto">
        <a:xfrm>
          <a:off x="15344775" y="18821400"/>
          <a:ext cx="0" cy="44010262"/>
        </a:xfrm>
        <a:prstGeom prst="rect">
          <a:avLst/>
        </a:prstGeom>
        <a:solidFill>
          <a:schemeClr val="accent2"/>
        </a:solidFill>
      </xdr:spPr>
    </xdr:pic>
    <xdr:clientData/>
  </xdr:twoCellAnchor>
  <xdr:oneCellAnchor>
    <xdr:from>
      <xdr:col>3</xdr:col>
      <xdr:colOff>590549</xdr:colOff>
      <xdr:row>6</xdr:row>
      <xdr:rowOff>295275</xdr:rowOff>
    </xdr:from>
    <xdr:ext cx="3171825" cy="438151"/>
    <xdr:sp macro="" textlink="">
      <xdr:nvSpPr>
        <xdr:cNvPr id="18" name="17 Rectángulo">
          <a:extLst>
            <a:ext uri="{FF2B5EF4-FFF2-40B4-BE49-F238E27FC236}">
              <a16:creationId xmlns:a16="http://schemas.microsoft.com/office/drawing/2014/main" xmlns="" id="{00000000-0008-0000-0000-000005000000}"/>
            </a:ext>
          </a:extLst>
        </xdr:cNvPr>
        <xdr:cNvSpPr/>
      </xdr:nvSpPr>
      <xdr:spPr>
        <a:xfrm>
          <a:off x="4533899" y="15716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6</xdr:row>
      <xdr:rowOff>28575</xdr:rowOff>
    </xdr:from>
    <xdr:ext cx="3171825" cy="438151"/>
    <xdr:sp macro="" textlink="">
      <xdr:nvSpPr>
        <xdr:cNvPr id="19" name="9 Rectángulo">
          <a:extLst>
            <a:ext uri="{FF2B5EF4-FFF2-40B4-BE49-F238E27FC236}">
              <a16:creationId xmlns:a16="http://schemas.microsoft.com/office/drawing/2014/main" xmlns="" id="{00000000-0008-0000-0000-000009000000}"/>
            </a:ext>
          </a:extLst>
        </xdr:cNvPr>
        <xdr:cNvSpPr/>
      </xdr:nvSpPr>
      <xdr:spPr>
        <a:xfrm>
          <a:off x="4438649" y="13049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342899</xdr:colOff>
      <xdr:row>7</xdr:row>
      <xdr:rowOff>0</xdr:rowOff>
    </xdr:from>
    <xdr:ext cx="3171825" cy="438151"/>
    <xdr:sp macro="" textlink="">
      <xdr:nvSpPr>
        <xdr:cNvPr id="20" name="19 Rectángulo">
          <a:extLst>
            <a:ext uri="{FF2B5EF4-FFF2-40B4-BE49-F238E27FC236}">
              <a16:creationId xmlns:a16="http://schemas.microsoft.com/office/drawing/2014/main" xmlns="" id="{00000000-0008-0000-0000-000002000000}"/>
            </a:ext>
          </a:extLst>
        </xdr:cNvPr>
        <xdr:cNvSpPr/>
      </xdr:nvSpPr>
      <xdr:spPr>
        <a:xfrm>
          <a:off x="4286249" y="17049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561974</xdr:colOff>
      <xdr:row>7</xdr:row>
      <xdr:rowOff>57150</xdr:rowOff>
    </xdr:from>
    <xdr:ext cx="3171825" cy="438151"/>
    <xdr:sp macro="" textlink="">
      <xdr:nvSpPr>
        <xdr:cNvPr id="21" name="20 Rectángulo">
          <a:extLst>
            <a:ext uri="{FF2B5EF4-FFF2-40B4-BE49-F238E27FC236}">
              <a16:creationId xmlns:a16="http://schemas.microsoft.com/office/drawing/2014/main" xmlns="" id="{00000000-0008-0000-0000-000005000000}"/>
            </a:ext>
          </a:extLst>
        </xdr:cNvPr>
        <xdr:cNvSpPr/>
      </xdr:nvSpPr>
      <xdr:spPr>
        <a:xfrm>
          <a:off x="4505324" y="17621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380999</xdr:colOff>
      <xdr:row>7</xdr:row>
      <xdr:rowOff>0</xdr:rowOff>
    </xdr:from>
    <xdr:ext cx="3171825" cy="438151"/>
    <xdr:sp macro="" textlink="">
      <xdr:nvSpPr>
        <xdr:cNvPr id="22" name="21 Rectángulo">
          <a:extLst>
            <a:ext uri="{FF2B5EF4-FFF2-40B4-BE49-F238E27FC236}">
              <a16:creationId xmlns:a16="http://schemas.microsoft.com/office/drawing/2014/main" xmlns="" id="{00000000-0008-0000-0000-000007000000}"/>
            </a:ext>
          </a:extLst>
        </xdr:cNvPr>
        <xdr:cNvSpPr/>
      </xdr:nvSpPr>
      <xdr:spPr>
        <a:xfrm>
          <a:off x="4324349" y="17049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6</xdr:row>
      <xdr:rowOff>28575</xdr:rowOff>
    </xdr:from>
    <xdr:ext cx="3171825" cy="438151"/>
    <xdr:sp macro="" textlink="">
      <xdr:nvSpPr>
        <xdr:cNvPr id="23" name="9 Rectángulo">
          <a:extLst>
            <a:ext uri="{FF2B5EF4-FFF2-40B4-BE49-F238E27FC236}">
              <a16:creationId xmlns:a16="http://schemas.microsoft.com/office/drawing/2014/main" xmlns="" id="{00000000-0008-0000-0000-000009000000}"/>
            </a:ext>
          </a:extLst>
        </xdr:cNvPr>
        <xdr:cNvSpPr/>
      </xdr:nvSpPr>
      <xdr:spPr>
        <a:xfrm>
          <a:off x="4438649" y="13049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3</xdr:col>
      <xdr:colOff>1905000</xdr:colOff>
      <xdr:row>219</xdr:row>
      <xdr:rowOff>495300</xdr:rowOff>
    </xdr:from>
    <xdr:to>
      <xdr:col>3</xdr:col>
      <xdr:colOff>3095626</xdr:colOff>
      <xdr:row>219</xdr:row>
      <xdr:rowOff>695324</xdr:rowOff>
    </xdr:to>
    <xdr:sp macro="" textlink="">
      <xdr:nvSpPr>
        <xdr:cNvPr id="24" name="6 Flecha abajo"/>
        <xdr:cNvSpPr/>
      </xdr:nvSpPr>
      <xdr:spPr>
        <a:xfrm rot="16200000">
          <a:off x="6419851" y="329441174"/>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243"/>
  <sheetViews>
    <sheetView tabSelected="1" topLeftCell="D1" zoomScale="89" zoomScaleNormal="89" zoomScaleSheetLayoutView="20" workbookViewId="0">
      <selection activeCell="A9" sqref="A9:H9"/>
    </sheetView>
  </sheetViews>
  <sheetFormatPr baseColWidth="10" defaultRowHeight="21" x14ac:dyDescent="0.35"/>
  <cols>
    <col min="1" max="1" width="10.140625" style="14" customWidth="1"/>
    <col min="2" max="2" width="17.28515625" style="4" customWidth="1"/>
    <col min="3" max="3" width="26.5703125" style="5" customWidth="1"/>
    <col min="4" max="4" width="53.7109375" style="5" customWidth="1"/>
    <col min="5" max="5" width="78.5703125" customWidth="1"/>
    <col min="6" max="6" width="27" style="5" customWidth="1"/>
    <col min="7" max="7" width="30" customWidth="1"/>
    <col min="8" max="8" width="25.5703125" customWidth="1"/>
    <col min="9" max="9" width="6.42578125" hidden="1" customWidth="1"/>
    <col min="10" max="10" width="11.42578125" hidden="1" customWidth="1"/>
  </cols>
  <sheetData>
    <row r="6" spans="1:8" s="2" customFormat="1" ht="42" customHeight="1" x14ac:dyDescent="0.45">
      <c r="A6" s="44" t="s">
        <v>3</v>
      </c>
      <c r="B6" s="44"/>
      <c r="C6" s="44"/>
      <c r="D6" s="44"/>
      <c r="E6" s="44"/>
      <c r="F6" s="44"/>
      <c r="G6" s="44"/>
      <c r="H6" s="44"/>
    </row>
    <row r="7" spans="1:8" s="2" customFormat="1" ht="39.75" customHeight="1" x14ac:dyDescent="0.45">
      <c r="A7" s="46" t="s">
        <v>4</v>
      </c>
      <c r="B7" s="46"/>
      <c r="C7" s="46"/>
      <c r="D7" s="46"/>
      <c r="E7" s="46"/>
      <c r="F7" s="46"/>
      <c r="G7" s="46"/>
      <c r="H7" s="46"/>
    </row>
    <row r="8" spans="1:8" s="2" customFormat="1" ht="39" customHeight="1" x14ac:dyDescent="0.45">
      <c r="A8" s="46" t="s">
        <v>7</v>
      </c>
      <c r="B8" s="46"/>
      <c r="C8" s="46"/>
      <c r="D8" s="46"/>
      <c r="E8" s="46"/>
      <c r="F8" s="46"/>
      <c r="G8" s="46"/>
      <c r="H8" s="46"/>
    </row>
    <row r="9" spans="1:8" s="1" customFormat="1" ht="39" customHeight="1" x14ac:dyDescent="0.45">
      <c r="A9" s="46" t="s">
        <v>50</v>
      </c>
      <c r="B9" s="46"/>
      <c r="C9" s="46"/>
      <c r="D9" s="46"/>
      <c r="E9" s="46"/>
      <c r="F9" s="46"/>
      <c r="G9" s="46"/>
      <c r="H9" s="46"/>
    </row>
    <row r="10" spans="1:8" s="1" customFormat="1" ht="29.25" customHeight="1" x14ac:dyDescent="0.25">
      <c r="A10" s="15"/>
      <c r="B10" s="45"/>
      <c r="C10" s="45"/>
      <c r="D10" s="45"/>
      <c r="E10" s="45"/>
      <c r="F10" s="27"/>
    </row>
    <row r="11" spans="1:8" s="1" customFormat="1" ht="75" customHeight="1" x14ac:dyDescent="0.2">
      <c r="A11" s="16" t="s">
        <v>5</v>
      </c>
      <c r="B11" s="10" t="s">
        <v>0</v>
      </c>
      <c r="C11" s="3" t="s">
        <v>9</v>
      </c>
      <c r="D11" s="12" t="s">
        <v>1</v>
      </c>
      <c r="E11" s="11" t="s">
        <v>8</v>
      </c>
      <c r="F11" s="12" t="s">
        <v>6</v>
      </c>
      <c r="G11" s="12" t="s">
        <v>10</v>
      </c>
      <c r="H11" s="32" t="s">
        <v>2</v>
      </c>
    </row>
    <row r="12" spans="1:8" s="1" customFormat="1" ht="41.25" customHeight="1" x14ac:dyDescent="0.3">
      <c r="A12" s="19">
        <v>1</v>
      </c>
      <c r="B12" s="25">
        <v>44866</v>
      </c>
      <c r="C12" s="24"/>
      <c r="D12" s="29" t="s">
        <v>51</v>
      </c>
      <c r="E12" s="8" t="s">
        <v>12</v>
      </c>
      <c r="F12" s="30"/>
      <c r="G12" s="31"/>
      <c r="H12" s="9">
        <v>2083763.18</v>
      </c>
    </row>
    <row r="13" spans="1:8" s="20" customFormat="1" ht="101.25" x14ac:dyDescent="0.3">
      <c r="A13" s="19">
        <v>2</v>
      </c>
      <c r="B13" s="25">
        <v>44869</v>
      </c>
      <c r="C13" s="25" t="s">
        <v>52</v>
      </c>
      <c r="D13" s="23" t="s">
        <v>25</v>
      </c>
      <c r="E13" s="21" t="s">
        <v>354</v>
      </c>
      <c r="F13" s="28"/>
      <c r="G13" s="22">
        <v>47500</v>
      </c>
      <c r="H13" s="22">
        <f>SUM(H12+F13-G13)</f>
        <v>2036263.18</v>
      </c>
    </row>
    <row r="14" spans="1:8" s="20" customFormat="1" ht="88.5" customHeight="1" x14ac:dyDescent="0.3">
      <c r="A14" s="19">
        <v>3</v>
      </c>
      <c r="B14" s="25">
        <v>44872</v>
      </c>
      <c r="C14" s="25" t="s">
        <v>53</v>
      </c>
      <c r="D14" s="23" t="s">
        <v>111</v>
      </c>
      <c r="E14" s="21" t="s">
        <v>112</v>
      </c>
      <c r="F14" s="28"/>
      <c r="G14" s="22">
        <v>608.70000000000005</v>
      </c>
      <c r="H14" s="22">
        <f t="shared" ref="H14:H77" si="0">SUM(H13+F14-G14)</f>
        <v>2035654.48</v>
      </c>
    </row>
    <row r="15" spans="1:8" s="20" customFormat="1" ht="120" customHeight="1" x14ac:dyDescent="0.3">
      <c r="A15" s="19">
        <v>4</v>
      </c>
      <c r="B15" s="25">
        <v>44872</v>
      </c>
      <c r="C15" s="25" t="s">
        <v>54</v>
      </c>
      <c r="D15" s="23" t="s">
        <v>90</v>
      </c>
      <c r="E15" s="21" t="s">
        <v>91</v>
      </c>
      <c r="F15" s="28"/>
      <c r="G15" s="22">
        <v>3914.97</v>
      </c>
      <c r="H15" s="22">
        <f t="shared" si="0"/>
        <v>2031739.51</v>
      </c>
    </row>
    <row r="16" spans="1:8" s="36" customFormat="1" ht="141.75" x14ac:dyDescent="0.3">
      <c r="A16" s="19">
        <v>5</v>
      </c>
      <c r="B16" s="25">
        <v>44872</v>
      </c>
      <c r="C16" s="25" t="s">
        <v>55</v>
      </c>
      <c r="D16" s="23" t="s">
        <v>139</v>
      </c>
      <c r="E16" s="21" t="s">
        <v>355</v>
      </c>
      <c r="F16" s="41"/>
      <c r="G16" s="22">
        <v>3395.73</v>
      </c>
      <c r="H16" s="22">
        <f t="shared" si="0"/>
        <v>2028343.78</v>
      </c>
    </row>
    <row r="17" spans="1:8" s="20" customFormat="1" ht="140.25" customHeight="1" x14ac:dyDescent="0.3">
      <c r="A17" s="19">
        <v>6</v>
      </c>
      <c r="B17" s="25">
        <v>44872</v>
      </c>
      <c r="C17" s="25" t="s">
        <v>56</v>
      </c>
      <c r="D17" s="23" t="s">
        <v>101</v>
      </c>
      <c r="E17" s="21" t="s">
        <v>309</v>
      </c>
      <c r="F17" s="28"/>
      <c r="G17" s="22">
        <v>21074.5</v>
      </c>
      <c r="H17" s="22">
        <f t="shared" si="0"/>
        <v>2007269.28</v>
      </c>
    </row>
    <row r="18" spans="1:8" s="20" customFormat="1" ht="100.5" customHeight="1" x14ac:dyDescent="0.3">
      <c r="A18" s="19">
        <v>7</v>
      </c>
      <c r="B18" s="25">
        <v>44872</v>
      </c>
      <c r="C18" s="25" t="s">
        <v>57</v>
      </c>
      <c r="D18" s="23" t="s">
        <v>259</v>
      </c>
      <c r="E18" s="21" t="s">
        <v>356</v>
      </c>
      <c r="F18" s="28"/>
      <c r="G18" s="22">
        <v>1948.99</v>
      </c>
      <c r="H18" s="22">
        <f t="shared" si="0"/>
        <v>2005320.29</v>
      </c>
    </row>
    <row r="19" spans="1:8" s="20" customFormat="1" ht="142.5" customHeight="1" x14ac:dyDescent="0.3">
      <c r="A19" s="19">
        <v>8</v>
      </c>
      <c r="B19" s="25">
        <v>44872</v>
      </c>
      <c r="C19" s="25" t="s">
        <v>58</v>
      </c>
      <c r="D19" s="23" t="s">
        <v>28</v>
      </c>
      <c r="E19" s="21" t="s">
        <v>352</v>
      </c>
      <c r="F19" s="28"/>
      <c r="G19" s="22">
        <v>520</v>
      </c>
      <c r="H19" s="22">
        <f t="shared" si="0"/>
        <v>2004800.29</v>
      </c>
    </row>
    <row r="20" spans="1:8" s="20" customFormat="1" ht="161.25" customHeight="1" x14ac:dyDescent="0.3">
      <c r="A20" s="19">
        <v>9</v>
      </c>
      <c r="B20" s="25">
        <v>44872</v>
      </c>
      <c r="C20" s="25" t="s">
        <v>59</v>
      </c>
      <c r="D20" s="23" t="s">
        <v>44</v>
      </c>
      <c r="E20" s="21" t="s">
        <v>357</v>
      </c>
      <c r="F20" s="28"/>
      <c r="G20" s="22">
        <v>2000</v>
      </c>
      <c r="H20" s="22">
        <f t="shared" si="0"/>
        <v>2002800.29</v>
      </c>
    </row>
    <row r="21" spans="1:8" s="20" customFormat="1" ht="121.5" x14ac:dyDescent="0.3">
      <c r="A21" s="19">
        <v>10</v>
      </c>
      <c r="B21" s="25">
        <v>44872</v>
      </c>
      <c r="C21" s="25" t="s">
        <v>60</v>
      </c>
      <c r="D21" s="23" t="s">
        <v>260</v>
      </c>
      <c r="E21" s="21" t="s">
        <v>358</v>
      </c>
      <c r="F21" s="28"/>
      <c r="G21" s="22">
        <v>3135.6</v>
      </c>
      <c r="H21" s="22">
        <f t="shared" si="0"/>
        <v>1999664.69</v>
      </c>
    </row>
    <row r="22" spans="1:8" s="20" customFormat="1" ht="101.25" x14ac:dyDescent="0.3">
      <c r="A22" s="19">
        <v>11</v>
      </c>
      <c r="B22" s="25">
        <v>44872</v>
      </c>
      <c r="C22" s="25" t="s">
        <v>61</v>
      </c>
      <c r="D22" s="23" t="s">
        <v>26</v>
      </c>
      <c r="E22" s="21" t="s">
        <v>113</v>
      </c>
      <c r="F22" s="28"/>
      <c r="G22" s="22">
        <v>2000</v>
      </c>
      <c r="H22" s="22">
        <f t="shared" si="0"/>
        <v>1997664.69</v>
      </c>
    </row>
    <row r="23" spans="1:8" s="20" customFormat="1" ht="180.75" customHeight="1" x14ac:dyDescent="0.3">
      <c r="A23" s="19">
        <v>12</v>
      </c>
      <c r="B23" s="25">
        <v>44872</v>
      </c>
      <c r="C23" s="25" t="s">
        <v>62</v>
      </c>
      <c r="D23" s="23" t="s">
        <v>28</v>
      </c>
      <c r="E23" s="21" t="s">
        <v>114</v>
      </c>
      <c r="F23" s="28"/>
      <c r="G23" s="22">
        <v>3050</v>
      </c>
      <c r="H23" s="22">
        <f t="shared" si="0"/>
        <v>1994614.69</v>
      </c>
    </row>
    <row r="24" spans="1:8" s="20" customFormat="1" ht="141.75" x14ac:dyDescent="0.3">
      <c r="A24" s="19">
        <v>13</v>
      </c>
      <c r="B24" s="25">
        <v>44872</v>
      </c>
      <c r="C24" s="25" t="s">
        <v>63</v>
      </c>
      <c r="D24" s="23" t="s">
        <v>261</v>
      </c>
      <c r="E24" s="21" t="s">
        <v>115</v>
      </c>
      <c r="F24" s="28"/>
      <c r="G24" s="22">
        <v>1800</v>
      </c>
      <c r="H24" s="22">
        <f t="shared" si="0"/>
        <v>1992814.69</v>
      </c>
    </row>
    <row r="25" spans="1:8" s="20" customFormat="1" ht="141.75" x14ac:dyDescent="0.3">
      <c r="A25" s="19">
        <v>14</v>
      </c>
      <c r="B25" s="25">
        <v>44872</v>
      </c>
      <c r="C25" s="25" t="s">
        <v>64</v>
      </c>
      <c r="D25" s="23" t="s">
        <v>261</v>
      </c>
      <c r="E25" s="21" t="s">
        <v>116</v>
      </c>
      <c r="F25" s="28"/>
      <c r="G25" s="22">
        <v>900</v>
      </c>
      <c r="H25" s="22">
        <f t="shared" si="0"/>
        <v>1991914.69</v>
      </c>
    </row>
    <row r="26" spans="1:8" s="20" customFormat="1" ht="162.75" customHeight="1" x14ac:dyDescent="0.3">
      <c r="A26" s="19">
        <v>15</v>
      </c>
      <c r="B26" s="25">
        <v>44872</v>
      </c>
      <c r="C26" s="25" t="s">
        <v>65</v>
      </c>
      <c r="D26" s="23" t="s">
        <v>102</v>
      </c>
      <c r="E26" s="21" t="s">
        <v>161</v>
      </c>
      <c r="F26" s="28"/>
      <c r="G26" s="22">
        <v>11712.45</v>
      </c>
      <c r="H26" s="22">
        <f t="shared" si="0"/>
        <v>1980202.24</v>
      </c>
    </row>
    <row r="27" spans="1:8" s="20" customFormat="1" ht="101.25" x14ac:dyDescent="0.3">
      <c r="A27" s="19">
        <v>16</v>
      </c>
      <c r="B27" s="25">
        <v>44872</v>
      </c>
      <c r="C27" s="25" t="s">
        <v>66</v>
      </c>
      <c r="D27" s="23" t="s">
        <v>103</v>
      </c>
      <c r="E27" s="23" t="s">
        <v>359</v>
      </c>
      <c r="F27" s="42"/>
      <c r="G27" s="43">
        <v>25000</v>
      </c>
      <c r="H27" s="22">
        <f t="shared" si="0"/>
        <v>1955202.24</v>
      </c>
    </row>
    <row r="28" spans="1:8" s="20" customFormat="1" ht="162" x14ac:dyDescent="0.3">
      <c r="A28" s="19">
        <v>17</v>
      </c>
      <c r="B28" s="25">
        <v>44872</v>
      </c>
      <c r="C28" s="25" t="s">
        <v>67</v>
      </c>
      <c r="D28" s="23" t="s">
        <v>104</v>
      </c>
      <c r="E28" s="21" t="s">
        <v>162</v>
      </c>
      <c r="F28" s="28"/>
      <c r="G28" s="22">
        <v>12636.36</v>
      </c>
      <c r="H28" s="22">
        <f t="shared" si="0"/>
        <v>1942565.88</v>
      </c>
    </row>
    <row r="29" spans="1:8" s="20" customFormat="1" ht="204" customHeight="1" x14ac:dyDescent="0.3">
      <c r="A29" s="19">
        <v>18</v>
      </c>
      <c r="B29" s="25">
        <v>44872</v>
      </c>
      <c r="C29" s="25" t="s">
        <v>68</v>
      </c>
      <c r="D29" s="23" t="s">
        <v>105</v>
      </c>
      <c r="E29" s="21" t="s">
        <v>360</v>
      </c>
      <c r="F29" s="28"/>
      <c r="G29" s="22">
        <v>9379</v>
      </c>
      <c r="H29" s="22">
        <f t="shared" si="0"/>
        <v>1933186.88</v>
      </c>
    </row>
    <row r="30" spans="1:8" s="20" customFormat="1" ht="141.75" x14ac:dyDescent="0.3">
      <c r="A30" s="19">
        <v>19</v>
      </c>
      <c r="B30" s="25">
        <v>44872</v>
      </c>
      <c r="C30" s="25" t="s">
        <v>69</v>
      </c>
      <c r="D30" s="23" t="s">
        <v>261</v>
      </c>
      <c r="E30" s="21" t="s">
        <v>106</v>
      </c>
      <c r="F30" s="28"/>
      <c r="G30" s="22">
        <v>900</v>
      </c>
      <c r="H30" s="22">
        <f t="shared" si="0"/>
        <v>1932286.88</v>
      </c>
    </row>
    <row r="31" spans="1:8" s="20" customFormat="1" ht="121.5" x14ac:dyDescent="0.3">
      <c r="A31" s="19">
        <v>20</v>
      </c>
      <c r="B31" s="25">
        <v>44872</v>
      </c>
      <c r="C31" s="25" t="s">
        <v>70</v>
      </c>
      <c r="D31" s="23" t="s">
        <v>34</v>
      </c>
      <c r="E31" s="21" t="s">
        <v>361</v>
      </c>
      <c r="F31" s="28"/>
      <c r="G31" s="22">
        <v>2700</v>
      </c>
      <c r="H31" s="22">
        <f t="shared" si="0"/>
        <v>1929586.88</v>
      </c>
    </row>
    <row r="32" spans="1:8" s="20" customFormat="1" ht="121.5" x14ac:dyDescent="0.3">
      <c r="A32" s="19">
        <v>21</v>
      </c>
      <c r="B32" s="25">
        <v>44872</v>
      </c>
      <c r="C32" s="25" t="s">
        <v>71</v>
      </c>
      <c r="D32" s="23" t="s">
        <v>107</v>
      </c>
      <c r="E32" s="21" t="s">
        <v>108</v>
      </c>
      <c r="F32" s="28"/>
      <c r="G32" s="22">
        <v>900</v>
      </c>
      <c r="H32" s="22">
        <f t="shared" si="0"/>
        <v>1928686.88</v>
      </c>
    </row>
    <row r="33" spans="1:8" s="20" customFormat="1" ht="141.75" x14ac:dyDescent="0.3">
      <c r="A33" s="19">
        <v>22</v>
      </c>
      <c r="B33" s="25">
        <v>44872</v>
      </c>
      <c r="C33" s="25" t="s">
        <v>72</v>
      </c>
      <c r="D33" s="23" t="s">
        <v>163</v>
      </c>
      <c r="E33" s="21" t="s">
        <v>164</v>
      </c>
      <c r="F33" s="28"/>
      <c r="G33" s="22">
        <v>1800</v>
      </c>
      <c r="H33" s="22">
        <f t="shared" si="0"/>
        <v>1926886.88</v>
      </c>
    </row>
    <row r="34" spans="1:8" s="20" customFormat="1" ht="121.5" x14ac:dyDescent="0.3">
      <c r="A34" s="19">
        <v>23</v>
      </c>
      <c r="B34" s="25">
        <v>44872</v>
      </c>
      <c r="C34" s="25" t="s">
        <v>73</v>
      </c>
      <c r="D34" s="23" t="s">
        <v>33</v>
      </c>
      <c r="E34" s="21" t="s">
        <v>165</v>
      </c>
      <c r="F34" s="28"/>
      <c r="G34" s="22">
        <v>900</v>
      </c>
      <c r="H34" s="22">
        <f t="shared" si="0"/>
        <v>1925986.88</v>
      </c>
    </row>
    <row r="35" spans="1:8" s="20" customFormat="1" ht="141.75" x14ac:dyDescent="0.3">
      <c r="A35" s="19">
        <v>24</v>
      </c>
      <c r="B35" s="25">
        <v>44872</v>
      </c>
      <c r="C35" s="25" t="s">
        <v>74</v>
      </c>
      <c r="D35" s="23" t="s">
        <v>163</v>
      </c>
      <c r="E35" s="21" t="s">
        <v>362</v>
      </c>
      <c r="F35" s="28"/>
      <c r="G35" s="22">
        <v>900</v>
      </c>
      <c r="H35" s="22">
        <f t="shared" si="0"/>
        <v>1925086.88</v>
      </c>
    </row>
    <row r="36" spans="1:8" s="20" customFormat="1" ht="141.75" x14ac:dyDescent="0.3">
      <c r="A36" s="19">
        <v>25</v>
      </c>
      <c r="B36" s="25">
        <v>44872</v>
      </c>
      <c r="C36" s="25" t="s">
        <v>75</v>
      </c>
      <c r="D36" s="23" t="s">
        <v>109</v>
      </c>
      <c r="E36" s="21" t="s">
        <v>166</v>
      </c>
      <c r="F36" s="28"/>
      <c r="G36" s="22">
        <v>11650</v>
      </c>
      <c r="H36" s="22">
        <f t="shared" si="0"/>
        <v>1913436.88</v>
      </c>
    </row>
    <row r="37" spans="1:8" s="20" customFormat="1" ht="141.75" customHeight="1" x14ac:dyDescent="0.3">
      <c r="A37" s="19">
        <v>26</v>
      </c>
      <c r="B37" s="25">
        <v>44872</v>
      </c>
      <c r="C37" s="25" t="s">
        <v>76</v>
      </c>
      <c r="D37" s="23" t="s">
        <v>33</v>
      </c>
      <c r="E37" s="21" t="s">
        <v>167</v>
      </c>
      <c r="F37" s="28"/>
      <c r="G37" s="22">
        <v>900</v>
      </c>
      <c r="H37" s="22">
        <f t="shared" si="0"/>
        <v>1912536.88</v>
      </c>
    </row>
    <row r="38" spans="1:8" s="20" customFormat="1" ht="121.5" x14ac:dyDescent="0.3">
      <c r="A38" s="19">
        <v>27</v>
      </c>
      <c r="B38" s="25">
        <v>44872</v>
      </c>
      <c r="C38" s="25" t="s">
        <v>77</v>
      </c>
      <c r="D38" s="23" t="s">
        <v>262</v>
      </c>
      <c r="E38" s="21" t="s">
        <v>168</v>
      </c>
      <c r="F38" s="28"/>
      <c r="G38" s="22">
        <v>1350</v>
      </c>
      <c r="H38" s="22">
        <f t="shared" si="0"/>
        <v>1911186.88</v>
      </c>
    </row>
    <row r="39" spans="1:8" s="20" customFormat="1" ht="123" customHeight="1" x14ac:dyDescent="0.3">
      <c r="A39" s="19">
        <v>28</v>
      </c>
      <c r="B39" s="25">
        <v>44872</v>
      </c>
      <c r="C39" s="25" t="s">
        <v>78</v>
      </c>
      <c r="D39" s="23" t="s">
        <v>47</v>
      </c>
      <c r="E39" s="21" t="s">
        <v>310</v>
      </c>
      <c r="F39" s="28"/>
      <c r="G39" s="22">
        <v>1700</v>
      </c>
      <c r="H39" s="22">
        <f t="shared" si="0"/>
        <v>1909486.88</v>
      </c>
    </row>
    <row r="40" spans="1:8" s="20" customFormat="1" ht="102" customHeight="1" x14ac:dyDescent="0.3">
      <c r="A40" s="19">
        <v>29</v>
      </c>
      <c r="B40" s="25">
        <v>44872</v>
      </c>
      <c r="C40" s="25" t="s">
        <v>79</v>
      </c>
      <c r="D40" s="23" t="s">
        <v>169</v>
      </c>
      <c r="E40" s="21" t="s">
        <v>170</v>
      </c>
      <c r="F40" s="28"/>
      <c r="G40" s="22">
        <v>1350</v>
      </c>
      <c r="H40" s="22">
        <f t="shared" si="0"/>
        <v>1908136.88</v>
      </c>
    </row>
    <row r="41" spans="1:8" s="20" customFormat="1" ht="141.75" x14ac:dyDescent="0.3">
      <c r="A41" s="19">
        <v>30</v>
      </c>
      <c r="B41" s="25">
        <v>44872</v>
      </c>
      <c r="C41" s="25" t="s">
        <v>80</v>
      </c>
      <c r="D41" s="23" t="s">
        <v>37</v>
      </c>
      <c r="E41" s="21" t="s">
        <v>363</v>
      </c>
      <c r="F41" s="28"/>
      <c r="G41" s="22">
        <v>5600</v>
      </c>
      <c r="H41" s="22">
        <f t="shared" si="0"/>
        <v>1902536.88</v>
      </c>
    </row>
    <row r="42" spans="1:8" s="20" customFormat="1" ht="141.75" x14ac:dyDescent="0.3">
      <c r="A42" s="19">
        <v>31</v>
      </c>
      <c r="B42" s="25">
        <v>44872</v>
      </c>
      <c r="C42" s="25" t="s">
        <v>81</v>
      </c>
      <c r="D42" s="23" t="s">
        <v>29</v>
      </c>
      <c r="E42" s="21" t="s">
        <v>364</v>
      </c>
      <c r="F42" s="28"/>
      <c r="G42" s="22">
        <v>1700</v>
      </c>
      <c r="H42" s="22">
        <f t="shared" si="0"/>
        <v>1900836.88</v>
      </c>
    </row>
    <row r="43" spans="1:8" s="20" customFormat="1" ht="121.5" x14ac:dyDescent="0.3">
      <c r="A43" s="19">
        <v>32</v>
      </c>
      <c r="B43" s="25">
        <v>44872</v>
      </c>
      <c r="C43" s="25" t="s">
        <v>82</v>
      </c>
      <c r="D43" s="23" t="s">
        <v>263</v>
      </c>
      <c r="E43" s="21" t="s">
        <v>171</v>
      </c>
      <c r="F43" s="28"/>
      <c r="G43" s="22">
        <v>1900</v>
      </c>
      <c r="H43" s="22">
        <f t="shared" si="0"/>
        <v>1898936.88</v>
      </c>
    </row>
    <row r="44" spans="1:8" s="20" customFormat="1" ht="141.75" x14ac:dyDescent="0.3">
      <c r="A44" s="19">
        <v>33</v>
      </c>
      <c r="B44" s="25">
        <v>44872</v>
      </c>
      <c r="C44" s="25" t="s">
        <v>83</v>
      </c>
      <c r="D44" s="23" t="s">
        <v>264</v>
      </c>
      <c r="E44" s="21" t="s">
        <v>365</v>
      </c>
      <c r="F44" s="28"/>
      <c r="G44" s="22">
        <v>1700</v>
      </c>
      <c r="H44" s="22">
        <f t="shared" si="0"/>
        <v>1897236.88</v>
      </c>
    </row>
    <row r="45" spans="1:8" s="20" customFormat="1" ht="162" x14ac:dyDescent="0.3">
      <c r="A45" s="19">
        <v>34</v>
      </c>
      <c r="B45" s="25">
        <v>44872</v>
      </c>
      <c r="C45" s="25" t="s">
        <v>84</v>
      </c>
      <c r="D45" s="23" t="s">
        <v>110</v>
      </c>
      <c r="E45" s="21" t="s">
        <v>366</v>
      </c>
      <c r="F45" s="28"/>
      <c r="G45" s="22">
        <v>1350</v>
      </c>
      <c r="H45" s="22">
        <f t="shared" si="0"/>
        <v>1895886.88</v>
      </c>
    </row>
    <row r="46" spans="1:8" s="20" customFormat="1" ht="144" customHeight="1" x14ac:dyDescent="0.3">
      <c r="A46" s="19">
        <v>35</v>
      </c>
      <c r="B46" s="25">
        <v>44872</v>
      </c>
      <c r="C46" s="25" t="s">
        <v>85</v>
      </c>
      <c r="D46" s="23" t="s">
        <v>41</v>
      </c>
      <c r="E46" s="21" t="s">
        <v>311</v>
      </c>
      <c r="F46" s="28"/>
      <c r="G46" s="22">
        <v>1500</v>
      </c>
      <c r="H46" s="22">
        <f t="shared" si="0"/>
        <v>1894386.88</v>
      </c>
    </row>
    <row r="47" spans="1:8" s="20" customFormat="1" ht="84.75" customHeight="1" x14ac:dyDescent="0.3">
      <c r="A47" s="19">
        <v>36</v>
      </c>
      <c r="B47" s="25">
        <v>44872</v>
      </c>
      <c r="C47" s="25" t="s">
        <v>87</v>
      </c>
      <c r="D47" s="23" t="s">
        <v>234</v>
      </c>
      <c r="E47" s="21" t="s">
        <v>312</v>
      </c>
      <c r="F47" s="28">
        <v>3395.73</v>
      </c>
      <c r="G47" s="22"/>
      <c r="H47" s="22">
        <f t="shared" si="0"/>
        <v>1897782.6099999999</v>
      </c>
    </row>
    <row r="48" spans="1:8" s="20" customFormat="1" ht="105" customHeight="1" x14ac:dyDescent="0.3">
      <c r="A48" s="19">
        <v>37</v>
      </c>
      <c r="B48" s="25">
        <v>44872</v>
      </c>
      <c r="C48" s="25" t="s">
        <v>86</v>
      </c>
      <c r="D48" s="23" t="s">
        <v>234</v>
      </c>
      <c r="E48" s="21" t="s">
        <v>367</v>
      </c>
      <c r="F48" s="28">
        <v>5.09</v>
      </c>
      <c r="G48" s="22"/>
      <c r="H48" s="22">
        <f t="shared" si="0"/>
        <v>1897787.7</v>
      </c>
    </row>
    <row r="49" spans="1:8" s="20" customFormat="1" ht="140.25" customHeight="1" x14ac:dyDescent="0.3">
      <c r="A49" s="19">
        <v>38</v>
      </c>
      <c r="B49" s="25">
        <v>44874</v>
      </c>
      <c r="C49" s="25" t="s">
        <v>95</v>
      </c>
      <c r="D49" s="23" t="s">
        <v>172</v>
      </c>
      <c r="E49" s="21" t="s">
        <v>368</v>
      </c>
      <c r="F49" s="28"/>
      <c r="G49" s="22">
        <v>12000</v>
      </c>
      <c r="H49" s="22">
        <f t="shared" si="0"/>
        <v>1885787.7</v>
      </c>
    </row>
    <row r="50" spans="1:8" s="20" customFormat="1" ht="105.75" customHeight="1" x14ac:dyDescent="0.3">
      <c r="A50" s="19">
        <v>39</v>
      </c>
      <c r="B50" s="25">
        <v>44875</v>
      </c>
      <c r="C50" s="25" t="s">
        <v>95</v>
      </c>
      <c r="D50" s="23" t="s">
        <v>172</v>
      </c>
      <c r="E50" s="21" t="s">
        <v>279</v>
      </c>
      <c r="F50" s="28"/>
      <c r="G50" s="22">
        <v>4650</v>
      </c>
      <c r="H50" s="22">
        <f t="shared" si="0"/>
        <v>1881137.7</v>
      </c>
    </row>
    <row r="51" spans="1:8" s="20" customFormat="1" ht="147.75" customHeight="1" x14ac:dyDescent="0.3">
      <c r="A51" s="19">
        <v>40</v>
      </c>
      <c r="B51" s="25">
        <v>44875</v>
      </c>
      <c r="C51" s="40">
        <v>28561141304</v>
      </c>
      <c r="D51" s="23" t="s">
        <v>264</v>
      </c>
      <c r="E51" s="21" t="s">
        <v>369</v>
      </c>
      <c r="F51" s="28"/>
      <c r="G51" s="22">
        <v>1700</v>
      </c>
      <c r="H51" s="22">
        <f t="shared" si="0"/>
        <v>1879437.7</v>
      </c>
    </row>
    <row r="52" spans="1:8" s="20" customFormat="1" ht="147.75" customHeight="1" x14ac:dyDescent="0.3">
      <c r="A52" s="19">
        <v>41</v>
      </c>
      <c r="B52" s="25">
        <v>44875</v>
      </c>
      <c r="C52" s="40" t="s">
        <v>117</v>
      </c>
      <c r="D52" s="23" t="s">
        <v>37</v>
      </c>
      <c r="E52" s="21" t="s">
        <v>280</v>
      </c>
      <c r="F52" s="28"/>
      <c r="G52" s="22">
        <v>36200</v>
      </c>
      <c r="H52" s="22">
        <f t="shared" si="0"/>
        <v>1843237.7</v>
      </c>
    </row>
    <row r="53" spans="1:8" s="20" customFormat="1" ht="147.75" customHeight="1" x14ac:dyDescent="0.3">
      <c r="A53" s="19">
        <v>42</v>
      </c>
      <c r="B53" s="25">
        <v>44875</v>
      </c>
      <c r="C53" s="40" t="s">
        <v>118</v>
      </c>
      <c r="D53" s="23" t="s">
        <v>265</v>
      </c>
      <c r="E53" s="21" t="s">
        <v>281</v>
      </c>
      <c r="F53" s="28"/>
      <c r="G53" s="22">
        <v>36200</v>
      </c>
      <c r="H53" s="22">
        <f t="shared" si="0"/>
        <v>1807037.7</v>
      </c>
    </row>
    <row r="54" spans="1:8" s="20" customFormat="1" ht="147.75" customHeight="1" x14ac:dyDescent="0.3">
      <c r="A54" s="19">
        <v>43</v>
      </c>
      <c r="B54" s="25">
        <v>44875</v>
      </c>
      <c r="C54" s="40" t="s">
        <v>119</v>
      </c>
      <c r="D54" s="23" t="s">
        <v>34</v>
      </c>
      <c r="E54" s="21" t="s">
        <v>282</v>
      </c>
      <c r="F54" s="28"/>
      <c r="G54" s="22">
        <v>36200</v>
      </c>
      <c r="H54" s="22">
        <f t="shared" si="0"/>
        <v>1770837.7</v>
      </c>
    </row>
    <row r="55" spans="1:8" s="20" customFormat="1" ht="147.75" customHeight="1" x14ac:dyDescent="0.3">
      <c r="A55" s="19">
        <v>44</v>
      </c>
      <c r="B55" s="25">
        <v>44875</v>
      </c>
      <c r="C55" s="40" t="s">
        <v>120</v>
      </c>
      <c r="D55" s="23" t="s">
        <v>266</v>
      </c>
      <c r="E55" s="21" t="s">
        <v>284</v>
      </c>
      <c r="F55" s="28"/>
      <c r="G55" s="22">
        <v>36200</v>
      </c>
      <c r="H55" s="22">
        <f t="shared" si="0"/>
        <v>1734637.7</v>
      </c>
    </row>
    <row r="56" spans="1:8" s="20" customFormat="1" ht="147.75" customHeight="1" x14ac:dyDescent="0.3">
      <c r="A56" s="19">
        <v>45</v>
      </c>
      <c r="B56" s="25">
        <v>44875</v>
      </c>
      <c r="C56" s="40" t="s">
        <v>121</v>
      </c>
      <c r="D56" s="23" t="s">
        <v>42</v>
      </c>
      <c r="E56" s="21" t="s">
        <v>285</v>
      </c>
      <c r="F56" s="28"/>
      <c r="G56" s="22">
        <v>36200</v>
      </c>
      <c r="H56" s="22">
        <f t="shared" si="0"/>
        <v>1698437.7</v>
      </c>
    </row>
    <row r="57" spans="1:8" s="20" customFormat="1" ht="147.75" customHeight="1" x14ac:dyDescent="0.3">
      <c r="A57" s="19">
        <v>46</v>
      </c>
      <c r="B57" s="25">
        <v>44875</v>
      </c>
      <c r="C57" s="40" t="s">
        <v>122</v>
      </c>
      <c r="D57" s="23" t="s">
        <v>123</v>
      </c>
      <c r="E57" s="21" t="s">
        <v>283</v>
      </c>
      <c r="F57" s="28"/>
      <c r="G57" s="22">
        <v>36200</v>
      </c>
      <c r="H57" s="22">
        <f t="shared" si="0"/>
        <v>1662237.7</v>
      </c>
    </row>
    <row r="58" spans="1:8" s="20" customFormat="1" ht="147.75" customHeight="1" x14ac:dyDescent="0.3">
      <c r="A58" s="19">
        <v>47</v>
      </c>
      <c r="B58" s="25">
        <v>44875</v>
      </c>
      <c r="C58" s="40" t="s">
        <v>124</v>
      </c>
      <c r="D58" s="23" t="s">
        <v>30</v>
      </c>
      <c r="E58" s="21" t="s">
        <v>286</v>
      </c>
      <c r="F58" s="28"/>
      <c r="G58" s="22">
        <v>36200</v>
      </c>
      <c r="H58" s="22">
        <f t="shared" si="0"/>
        <v>1626037.7</v>
      </c>
    </row>
    <row r="59" spans="1:8" s="20" customFormat="1" ht="147.75" customHeight="1" x14ac:dyDescent="0.3">
      <c r="A59" s="19">
        <v>48</v>
      </c>
      <c r="B59" s="25">
        <v>44875</v>
      </c>
      <c r="C59" s="40" t="s">
        <v>125</v>
      </c>
      <c r="D59" s="23" t="s">
        <v>264</v>
      </c>
      <c r="E59" s="21" t="s">
        <v>287</v>
      </c>
      <c r="F59" s="28"/>
      <c r="G59" s="22">
        <v>36200</v>
      </c>
      <c r="H59" s="22">
        <f t="shared" si="0"/>
        <v>1589837.7</v>
      </c>
    </row>
    <row r="60" spans="1:8" s="20" customFormat="1" ht="147.75" customHeight="1" x14ac:dyDescent="0.3">
      <c r="A60" s="19">
        <v>49</v>
      </c>
      <c r="B60" s="25">
        <v>44875</v>
      </c>
      <c r="C60" s="40" t="s">
        <v>126</v>
      </c>
      <c r="D60" s="23" t="s">
        <v>47</v>
      </c>
      <c r="E60" s="21" t="s">
        <v>288</v>
      </c>
      <c r="F60" s="28"/>
      <c r="G60" s="22">
        <v>36200</v>
      </c>
      <c r="H60" s="22">
        <f t="shared" si="0"/>
        <v>1553637.7</v>
      </c>
    </row>
    <row r="61" spans="1:8" s="20" customFormat="1" ht="147.75" customHeight="1" x14ac:dyDescent="0.3">
      <c r="A61" s="19">
        <v>50</v>
      </c>
      <c r="B61" s="25">
        <v>44875</v>
      </c>
      <c r="C61" s="40" t="s">
        <v>127</v>
      </c>
      <c r="D61" s="23" t="s">
        <v>128</v>
      </c>
      <c r="E61" s="21" t="s">
        <v>289</v>
      </c>
      <c r="F61" s="28"/>
      <c r="G61" s="22">
        <v>36200</v>
      </c>
      <c r="H61" s="22">
        <f t="shared" si="0"/>
        <v>1517437.7</v>
      </c>
    </row>
    <row r="62" spans="1:8" s="20" customFormat="1" ht="121.5" x14ac:dyDescent="0.3">
      <c r="A62" s="19">
        <v>51</v>
      </c>
      <c r="B62" s="25">
        <v>44876</v>
      </c>
      <c r="C62" s="24" t="s">
        <v>95</v>
      </c>
      <c r="D62" s="23" t="s">
        <v>21</v>
      </c>
      <c r="E62" s="21" t="s">
        <v>370</v>
      </c>
      <c r="F62" s="28"/>
      <c r="G62" s="22">
        <v>8400</v>
      </c>
      <c r="H62" s="22">
        <f t="shared" si="0"/>
        <v>1509037.7</v>
      </c>
    </row>
    <row r="63" spans="1:8" s="20" customFormat="1" ht="121.5" x14ac:dyDescent="0.3">
      <c r="A63" s="19">
        <v>52</v>
      </c>
      <c r="B63" s="25">
        <v>44876</v>
      </c>
      <c r="C63" s="24" t="s">
        <v>95</v>
      </c>
      <c r="D63" s="23" t="s">
        <v>21</v>
      </c>
      <c r="E63" s="21" t="s">
        <v>371</v>
      </c>
      <c r="F63" s="28"/>
      <c r="G63" s="22">
        <v>7200</v>
      </c>
      <c r="H63" s="22">
        <f t="shared" si="0"/>
        <v>1501837.7</v>
      </c>
    </row>
    <row r="64" spans="1:8" s="20" customFormat="1" ht="162" x14ac:dyDescent="0.3">
      <c r="A64" s="19">
        <v>53</v>
      </c>
      <c r="B64" s="25">
        <v>44876</v>
      </c>
      <c r="C64" s="24" t="s">
        <v>95</v>
      </c>
      <c r="D64" s="23" t="s">
        <v>31</v>
      </c>
      <c r="E64" s="21" t="s">
        <v>351</v>
      </c>
      <c r="F64" s="28"/>
      <c r="G64" s="22">
        <v>2450</v>
      </c>
      <c r="H64" s="22">
        <f t="shared" si="0"/>
        <v>1499387.7</v>
      </c>
    </row>
    <row r="65" spans="1:8" s="20" customFormat="1" ht="141.75" x14ac:dyDescent="0.3">
      <c r="A65" s="19">
        <v>54</v>
      </c>
      <c r="B65" s="25">
        <v>44876</v>
      </c>
      <c r="C65" s="40" t="s">
        <v>129</v>
      </c>
      <c r="D65" s="23" t="s">
        <v>30</v>
      </c>
      <c r="E65" s="21" t="s">
        <v>313</v>
      </c>
      <c r="F65" s="28"/>
      <c r="G65" s="22">
        <v>1200</v>
      </c>
      <c r="H65" s="22">
        <f t="shared" si="0"/>
        <v>1498187.7</v>
      </c>
    </row>
    <row r="66" spans="1:8" s="13" customFormat="1" ht="102.75" customHeight="1" x14ac:dyDescent="0.3">
      <c r="A66" s="19">
        <v>55</v>
      </c>
      <c r="B66" s="25">
        <v>44876</v>
      </c>
      <c r="C66" s="40" t="s">
        <v>130</v>
      </c>
      <c r="D66" s="23" t="s">
        <v>36</v>
      </c>
      <c r="E66" s="21" t="s">
        <v>314</v>
      </c>
      <c r="F66" s="28"/>
      <c r="G66" s="22">
        <v>13250</v>
      </c>
      <c r="H66" s="22">
        <f t="shared" si="0"/>
        <v>1484937.7</v>
      </c>
    </row>
    <row r="67" spans="1:8" s="20" customFormat="1" ht="101.25" x14ac:dyDescent="0.3">
      <c r="A67" s="19">
        <v>56</v>
      </c>
      <c r="B67" s="25">
        <v>44876</v>
      </c>
      <c r="C67" s="40" t="s">
        <v>131</v>
      </c>
      <c r="D67" s="23" t="s">
        <v>267</v>
      </c>
      <c r="E67" s="21" t="s">
        <v>290</v>
      </c>
      <c r="F67" s="28"/>
      <c r="G67" s="22">
        <v>1350</v>
      </c>
      <c r="H67" s="22">
        <f t="shared" si="0"/>
        <v>1483587.7</v>
      </c>
    </row>
    <row r="68" spans="1:8" s="13" customFormat="1" ht="102" customHeight="1" x14ac:dyDescent="0.3">
      <c r="A68" s="19">
        <v>57</v>
      </c>
      <c r="B68" s="25">
        <v>44876</v>
      </c>
      <c r="C68" s="40" t="s">
        <v>95</v>
      </c>
      <c r="D68" s="23" t="s">
        <v>173</v>
      </c>
      <c r="E68" s="21" t="s">
        <v>315</v>
      </c>
      <c r="F68" s="28"/>
      <c r="G68" s="22">
        <v>22650</v>
      </c>
      <c r="H68" s="22">
        <f t="shared" si="0"/>
        <v>1460937.7</v>
      </c>
    </row>
    <row r="69" spans="1:8" s="13" customFormat="1" ht="101.25" x14ac:dyDescent="0.3">
      <c r="A69" s="19">
        <v>58</v>
      </c>
      <c r="B69" s="25">
        <v>44876</v>
      </c>
      <c r="C69" s="40" t="s">
        <v>95</v>
      </c>
      <c r="D69" s="23" t="s">
        <v>45</v>
      </c>
      <c r="E69" s="21" t="s">
        <v>350</v>
      </c>
      <c r="F69" s="28"/>
      <c r="G69" s="22">
        <v>3200</v>
      </c>
      <c r="H69" s="22">
        <f t="shared" si="0"/>
        <v>1457737.7</v>
      </c>
    </row>
    <row r="70" spans="1:8" s="20" customFormat="1" ht="141.75" x14ac:dyDescent="0.3">
      <c r="A70" s="19">
        <v>59</v>
      </c>
      <c r="B70" s="25">
        <v>44876</v>
      </c>
      <c r="C70" s="40" t="s">
        <v>132</v>
      </c>
      <c r="D70" s="23" t="s">
        <v>133</v>
      </c>
      <c r="E70" s="21" t="s">
        <v>372</v>
      </c>
      <c r="F70" s="28"/>
      <c r="G70" s="22">
        <v>14250</v>
      </c>
      <c r="H70" s="22">
        <f t="shared" si="0"/>
        <v>1443487.7</v>
      </c>
    </row>
    <row r="71" spans="1:8" s="20" customFormat="1" ht="106.5" customHeight="1" x14ac:dyDescent="0.3">
      <c r="A71" s="19">
        <v>60</v>
      </c>
      <c r="B71" s="25">
        <v>44879</v>
      </c>
      <c r="C71" s="24" t="s">
        <v>14</v>
      </c>
      <c r="D71" s="23" t="s">
        <v>155</v>
      </c>
      <c r="E71" s="21" t="s">
        <v>349</v>
      </c>
      <c r="F71" s="28">
        <v>2989199.58</v>
      </c>
      <c r="G71" s="22"/>
      <c r="H71" s="22">
        <f t="shared" si="0"/>
        <v>4432687.28</v>
      </c>
    </row>
    <row r="72" spans="1:8" s="20" customFormat="1" ht="121.5" x14ac:dyDescent="0.3">
      <c r="A72" s="19">
        <v>61</v>
      </c>
      <c r="B72" s="25">
        <v>44880</v>
      </c>
      <c r="C72" s="40" t="s">
        <v>95</v>
      </c>
      <c r="D72" s="23" t="s">
        <v>172</v>
      </c>
      <c r="E72" s="21" t="s">
        <v>348</v>
      </c>
      <c r="F72" s="28"/>
      <c r="G72" s="22">
        <v>4650</v>
      </c>
      <c r="H72" s="22">
        <f t="shared" si="0"/>
        <v>4428037.28</v>
      </c>
    </row>
    <row r="73" spans="1:8" s="20" customFormat="1" ht="102" customHeight="1" x14ac:dyDescent="0.3">
      <c r="A73" s="19">
        <v>62</v>
      </c>
      <c r="B73" s="25">
        <v>44880</v>
      </c>
      <c r="C73" s="40" t="s">
        <v>134</v>
      </c>
      <c r="D73" s="23" t="s">
        <v>135</v>
      </c>
      <c r="E73" s="21" t="s">
        <v>174</v>
      </c>
      <c r="F73" s="28"/>
      <c r="G73" s="22">
        <v>800</v>
      </c>
      <c r="H73" s="22">
        <f t="shared" si="0"/>
        <v>4427237.28</v>
      </c>
    </row>
    <row r="74" spans="1:8" s="20" customFormat="1" ht="141.75" x14ac:dyDescent="0.3">
      <c r="A74" s="19">
        <v>63</v>
      </c>
      <c r="B74" s="25">
        <v>44880</v>
      </c>
      <c r="C74" s="40" t="s">
        <v>136</v>
      </c>
      <c r="D74" s="23" t="s">
        <v>175</v>
      </c>
      <c r="E74" s="21" t="s">
        <v>347</v>
      </c>
      <c r="F74" s="28"/>
      <c r="G74" s="22">
        <v>4814.96</v>
      </c>
      <c r="H74" s="22">
        <f t="shared" si="0"/>
        <v>4422422.32</v>
      </c>
    </row>
    <row r="75" spans="1:8" s="20" customFormat="1" ht="143.25" customHeight="1" x14ac:dyDescent="0.3">
      <c r="A75" s="19">
        <v>64</v>
      </c>
      <c r="B75" s="25">
        <v>44880</v>
      </c>
      <c r="C75" s="40" t="s">
        <v>137</v>
      </c>
      <c r="D75" s="23" t="s">
        <v>175</v>
      </c>
      <c r="E75" s="21" t="s">
        <v>176</v>
      </c>
      <c r="F75" s="28"/>
      <c r="G75" s="22">
        <v>1666.27</v>
      </c>
      <c r="H75" s="22">
        <f t="shared" si="0"/>
        <v>4420756.0500000007</v>
      </c>
    </row>
    <row r="76" spans="1:8" s="20" customFormat="1" ht="141.75" customHeight="1" x14ac:dyDescent="0.3">
      <c r="A76" s="19">
        <v>65</v>
      </c>
      <c r="B76" s="25">
        <v>44880</v>
      </c>
      <c r="C76" s="40" t="s">
        <v>138</v>
      </c>
      <c r="D76" s="23" t="s">
        <v>139</v>
      </c>
      <c r="E76" s="21" t="s">
        <v>346</v>
      </c>
      <c r="F76" s="28"/>
      <c r="G76" s="22">
        <v>7641.83</v>
      </c>
      <c r="H76" s="22">
        <f t="shared" si="0"/>
        <v>4413114.2200000007</v>
      </c>
    </row>
    <row r="77" spans="1:8" s="20" customFormat="1" ht="101.25" x14ac:dyDescent="0.3">
      <c r="A77" s="19">
        <v>66</v>
      </c>
      <c r="B77" s="25">
        <v>44880</v>
      </c>
      <c r="C77" s="40" t="s">
        <v>95</v>
      </c>
      <c r="D77" s="23" t="s">
        <v>172</v>
      </c>
      <c r="E77" s="21" t="s">
        <v>316</v>
      </c>
      <c r="F77" s="28"/>
      <c r="G77" s="22">
        <v>24350</v>
      </c>
      <c r="H77" s="22">
        <f t="shared" si="0"/>
        <v>4388764.2200000007</v>
      </c>
    </row>
    <row r="78" spans="1:8" s="20" customFormat="1" ht="182.25" x14ac:dyDescent="0.3">
      <c r="A78" s="19">
        <v>67</v>
      </c>
      <c r="B78" s="25">
        <v>44880</v>
      </c>
      <c r="C78" s="40" t="s">
        <v>140</v>
      </c>
      <c r="D78" s="23" t="s">
        <v>141</v>
      </c>
      <c r="E78" s="21" t="s">
        <v>317</v>
      </c>
      <c r="F78" s="28"/>
      <c r="G78" s="22">
        <v>18947.55</v>
      </c>
      <c r="H78" s="22">
        <f t="shared" ref="H78:H141" si="1">SUM(H77+F78-G78)</f>
        <v>4369816.6700000009</v>
      </c>
    </row>
    <row r="79" spans="1:8" s="20" customFormat="1" ht="101.25" x14ac:dyDescent="0.3">
      <c r="A79" s="19">
        <v>68</v>
      </c>
      <c r="B79" s="25">
        <v>44880</v>
      </c>
      <c r="C79" s="40">
        <v>28597381669</v>
      </c>
      <c r="D79" s="23" t="s">
        <v>92</v>
      </c>
      <c r="E79" s="21" t="s">
        <v>93</v>
      </c>
      <c r="F79" s="28"/>
      <c r="G79" s="22">
        <v>18000</v>
      </c>
      <c r="H79" s="22">
        <f t="shared" si="1"/>
        <v>4351816.6700000009</v>
      </c>
    </row>
    <row r="80" spans="1:8" s="20" customFormat="1" ht="63.75" customHeight="1" x14ac:dyDescent="0.3">
      <c r="A80" s="19">
        <v>69</v>
      </c>
      <c r="B80" s="25">
        <v>44880</v>
      </c>
      <c r="C80" s="40" t="s">
        <v>94</v>
      </c>
      <c r="D80" s="23" t="s">
        <v>13</v>
      </c>
      <c r="E80" s="21" t="s">
        <v>373</v>
      </c>
      <c r="F80" s="28">
        <v>1356.54</v>
      </c>
      <c r="G80" s="22"/>
      <c r="H80" s="22">
        <f t="shared" si="1"/>
        <v>4353173.2100000009</v>
      </c>
    </row>
    <row r="81" spans="1:8" s="20" customFormat="1" ht="108.75" customHeight="1" x14ac:dyDescent="0.3">
      <c r="A81" s="19">
        <v>70</v>
      </c>
      <c r="B81" s="25">
        <v>44880</v>
      </c>
      <c r="C81" s="40" t="s">
        <v>257</v>
      </c>
      <c r="D81" s="23" t="s">
        <v>142</v>
      </c>
      <c r="E81" s="21" t="s">
        <v>258</v>
      </c>
      <c r="F81" s="28"/>
      <c r="G81" s="22">
        <v>200000</v>
      </c>
      <c r="H81" s="22">
        <f t="shared" si="1"/>
        <v>4153173.2100000009</v>
      </c>
    </row>
    <row r="82" spans="1:8" s="20" customFormat="1" ht="157.5" customHeight="1" x14ac:dyDescent="0.3">
      <c r="A82" s="19">
        <v>71</v>
      </c>
      <c r="B82" s="25">
        <v>44881</v>
      </c>
      <c r="C82" s="40" t="s">
        <v>154</v>
      </c>
      <c r="D82" s="23" t="s">
        <v>101</v>
      </c>
      <c r="E82" s="21" t="s">
        <v>345</v>
      </c>
      <c r="F82" s="28"/>
      <c r="G82" s="22">
        <v>3729</v>
      </c>
      <c r="H82" s="22">
        <f t="shared" si="1"/>
        <v>4149444.2100000009</v>
      </c>
    </row>
    <row r="83" spans="1:8" s="20" customFormat="1" ht="222.75" x14ac:dyDescent="0.3">
      <c r="A83" s="19">
        <v>72</v>
      </c>
      <c r="B83" s="25">
        <v>44881</v>
      </c>
      <c r="C83" s="40" t="s">
        <v>153</v>
      </c>
      <c r="D83" s="23" t="s">
        <v>139</v>
      </c>
      <c r="E83" s="21" t="s">
        <v>374</v>
      </c>
      <c r="F83" s="28"/>
      <c r="G83" s="22">
        <v>3395.73</v>
      </c>
      <c r="H83" s="22">
        <f t="shared" si="1"/>
        <v>4146048.4800000009</v>
      </c>
    </row>
    <row r="84" spans="1:8" s="20" customFormat="1" ht="81" x14ac:dyDescent="0.3">
      <c r="A84" s="19">
        <v>73</v>
      </c>
      <c r="B84" s="25">
        <v>44881</v>
      </c>
      <c r="C84" s="40" t="s">
        <v>157</v>
      </c>
      <c r="D84" s="23" t="s">
        <v>13</v>
      </c>
      <c r="E84" s="21" t="s">
        <v>318</v>
      </c>
      <c r="F84" s="28">
        <v>9600</v>
      </c>
      <c r="G84" s="22"/>
      <c r="H84" s="22">
        <f t="shared" si="1"/>
        <v>4155648.4800000009</v>
      </c>
    </row>
    <row r="85" spans="1:8" s="20" customFormat="1" ht="243" x14ac:dyDescent="0.3">
      <c r="A85" s="19">
        <v>74</v>
      </c>
      <c r="B85" s="25">
        <v>44881</v>
      </c>
      <c r="C85" s="40" t="s">
        <v>152</v>
      </c>
      <c r="D85" s="23" t="s">
        <v>32</v>
      </c>
      <c r="E85" s="21" t="s">
        <v>319</v>
      </c>
      <c r="F85" s="28"/>
      <c r="G85" s="22">
        <v>5000</v>
      </c>
      <c r="H85" s="22">
        <f t="shared" si="1"/>
        <v>4150648.4800000009</v>
      </c>
    </row>
    <row r="86" spans="1:8" s="20" customFormat="1" ht="101.25" x14ac:dyDescent="0.3">
      <c r="A86" s="19">
        <v>75</v>
      </c>
      <c r="B86" s="25">
        <v>44881</v>
      </c>
      <c r="C86" s="40" t="s">
        <v>151</v>
      </c>
      <c r="D86" s="23" t="s">
        <v>158</v>
      </c>
      <c r="E86" s="21" t="s">
        <v>159</v>
      </c>
      <c r="F86" s="28"/>
      <c r="G86" s="22">
        <v>1200</v>
      </c>
      <c r="H86" s="22">
        <f t="shared" si="1"/>
        <v>4149448.4800000009</v>
      </c>
    </row>
    <row r="87" spans="1:8" s="20" customFormat="1" ht="141.75" customHeight="1" x14ac:dyDescent="0.3">
      <c r="A87" s="19">
        <v>76</v>
      </c>
      <c r="B87" s="25">
        <v>44881</v>
      </c>
      <c r="C87" s="40" t="s">
        <v>150</v>
      </c>
      <c r="D87" s="23" t="s">
        <v>47</v>
      </c>
      <c r="E87" s="21" t="s">
        <v>160</v>
      </c>
      <c r="F87" s="28"/>
      <c r="G87" s="22">
        <v>1700</v>
      </c>
      <c r="H87" s="22">
        <f t="shared" si="1"/>
        <v>4147748.4800000009</v>
      </c>
    </row>
    <row r="88" spans="1:8" s="20" customFormat="1" ht="125.25" customHeight="1" x14ac:dyDescent="0.3">
      <c r="A88" s="19">
        <v>77</v>
      </c>
      <c r="B88" s="25">
        <v>44881</v>
      </c>
      <c r="C88" s="40" t="s">
        <v>149</v>
      </c>
      <c r="D88" s="23" t="s">
        <v>260</v>
      </c>
      <c r="E88" s="21" t="s">
        <v>376</v>
      </c>
      <c r="F88" s="28"/>
      <c r="G88" s="22">
        <v>673.54</v>
      </c>
      <c r="H88" s="22">
        <f t="shared" si="1"/>
        <v>4147074.9400000009</v>
      </c>
    </row>
    <row r="89" spans="1:8" s="20" customFormat="1" ht="145.5" customHeight="1" x14ac:dyDescent="0.3">
      <c r="A89" s="19">
        <v>78</v>
      </c>
      <c r="B89" s="25">
        <v>44881</v>
      </c>
      <c r="C89" s="40" t="s">
        <v>148</v>
      </c>
      <c r="D89" s="23" t="s">
        <v>156</v>
      </c>
      <c r="E89" s="21" t="s">
        <v>375</v>
      </c>
      <c r="F89" s="28"/>
      <c r="G89" s="22">
        <v>5901.75</v>
      </c>
      <c r="H89" s="22">
        <f t="shared" si="1"/>
        <v>4141173.1900000009</v>
      </c>
    </row>
    <row r="90" spans="1:8" s="20" customFormat="1" ht="141.75" x14ac:dyDescent="0.3">
      <c r="A90" s="19">
        <v>79</v>
      </c>
      <c r="B90" s="25">
        <v>44881</v>
      </c>
      <c r="C90" s="40" t="s">
        <v>147</v>
      </c>
      <c r="D90" s="23" t="s">
        <v>28</v>
      </c>
      <c r="E90" s="21" t="s">
        <v>377</v>
      </c>
      <c r="F90" s="28"/>
      <c r="G90" s="22">
        <v>800</v>
      </c>
      <c r="H90" s="22">
        <f t="shared" si="1"/>
        <v>4140373.1900000009</v>
      </c>
    </row>
    <row r="91" spans="1:8" s="20" customFormat="1" ht="141.75" x14ac:dyDescent="0.3">
      <c r="A91" s="19">
        <v>80</v>
      </c>
      <c r="B91" s="25">
        <v>44881</v>
      </c>
      <c r="C91" s="40" t="s">
        <v>146</v>
      </c>
      <c r="D91" s="23" t="s">
        <v>28</v>
      </c>
      <c r="E91" s="21" t="s">
        <v>378</v>
      </c>
      <c r="F91" s="28"/>
      <c r="G91" s="22">
        <v>3050</v>
      </c>
      <c r="H91" s="22">
        <f t="shared" si="1"/>
        <v>4137323.1900000009</v>
      </c>
    </row>
    <row r="92" spans="1:8" s="20" customFormat="1" ht="243" x14ac:dyDescent="0.3">
      <c r="A92" s="19">
        <v>81</v>
      </c>
      <c r="B92" s="25">
        <v>44881</v>
      </c>
      <c r="C92" s="40" t="s">
        <v>145</v>
      </c>
      <c r="D92" s="23" t="s">
        <v>28</v>
      </c>
      <c r="E92" s="21" t="s">
        <v>379</v>
      </c>
      <c r="F92" s="28"/>
      <c r="G92" s="22">
        <v>9200</v>
      </c>
      <c r="H92" s="22">
        <f t="shared" si="1"/>
        <v>4128123.1900000009</v>
      </c>
    </row>
    <row r="93" spans="1:8" s="20" customFormat="1" ht="120.75" customHeight="1" x14ac:dyDescent="0.3">
      <c r="A93" s="19">
        <v>82</v>
      </c>
      <c r="B93" s="25">
        <v>44881</v>
      </c>
      <c r="C93" s="40" t="s">
        <v>144</v>
      </c>
      <c r="D93" s="23" t="s">
        <v>27</v>
      </c>
      <c r="E93" s="21" t="s">
        <v>380</v>
      </c>
      <c r="F93" s="28"/>
      <c r="G93" s="22">
        <v>1700</v>
      </c>
      <c r="H93" s="22">
        <f t="shared" si="1"/>
        <v>4126423.1900000009</v>
      </c>
    </row>
    <row r="94" spans="1:8" s="20" customFormat="1" ht="143.25" customHeight="1" x14ac:dyDescent="0.3">
      <c r="A94" s="19">
        <v>83</v>
      </c>
      <c r="B94" s="25">
        <v>44881</v>
      </c>
      <c r="C94" s="40" t="s">
        <v>143</v>
      </c>
      <c r="D94" s="23" t="s">
        <v>41</v>
      </c>
      <c r="E94" s="21" t="s">
        <v>320</v>
      </c>
      <c r="F94" s="28"/>
      <c r="G94" s="22">
        <v>1500</v>
      </c>
      <c r="H94" s="22">
        <f t="shared" si="1"/>
        <v>4124923.1900000009</v>
      </c>
    </row>
    <row r="95" spans="1:8" s="13" customFormat="1" ht="107.25" customHeight="1" x14ac:dyDescent="0.3">
      <c r="A95" s="19">
        <v>84</v>
      </c>
      <c r="B95" s="25">
        <v>44882</v>
      </c>
      <c r="C95" s="40" t="s">
        <v>177</v>
      </c>
      <c r="D95" s="23" t="s">
        <v>36</v>
      </c>
      <c r="E95" s="21" t="s">
        <v>344</v>
      </c>
      <c r="F95" s="28"/>
      <c r="G95" s="22">
        <v>14250</v>
      </c>
      <c r="H95" s="22">
        <f t="shared" si="1"/>
        <v>4110673.1900000009</v>
      </c>
    </row>
    <row r="96" spans="1:8" s="20" customFormat="1" ht="107.25" customHeight="1" x14ac:dyDescent="0.3">
      <c r="A96" s="19">
        <v>85</v>
      </c>
      <c r="B96" s="25">
        <v>44882</v>
      </c>
      <c r="C96" s="40" t="s">
        <v>95</v>
      </c>
      <c r="D96" s="23" t="s">
        <v>173</v>
      </c>
      <c r="E96" s="21" t="s">
        <v>343</v>
      </c>
      <c r="F96" s="28"/>
      <c r="G96" s="22">
        <v>22750</v>
      </c>
      <c r="H96" s="22">
        <f t="shared" si="1"/>
        <v>4087923.1900000009</v>
      </c>
    </row>
    <row r="97" spans="1:8" s="1" customFormat="1" ht="162.75" customHeight="1" x14ac:dyDescent="0.3">
      <c r="A97" s="19">
        <v>86</v>
      </c>
      <c r="B97" s="25">
        <v>44883</v>
      </c>
      <c r="C97" s="40" t="s">
        <v>95</v>
      </c>
      <c r="D97" s="23" t="s">
        <v>16</v>
      </c>
      <c r="E97" s="21" t="s">
        <v>381</v>
      </c>
      <c r="F97" s="28"/>
      <c r="G97" s="22">
        <v>49150</v>
      </c>
      <c r="H97" s="22">
        <f t="shared" si="1"/>
        <v>4038773.1900000009</v>
      </c>
    </row>
    <row r="98" spans="1:8" s="1" customFormat="1" ht="182.25" x14ac:dyDescent="0.3">
      <c r="A98" s="19">
        <v>87</v>
      </c>
      <c r="B98" s="25">
        <v>44883</v>
      </c>
      <c r="C98" s="40" t="s">
        <v>95</v>
      </c>
      <c r="D98" s="23" t="s">
        <v>16</v>
      </c>
      <c r="E98" s="21" t="s">
        <v>382</v>
      </c>
      <c r="F98" s="28"/>
      <c r="G98" s="22">
        <v>47850</v>
      </c>
      <c r="H98" s="22">
        <f t="shared" si="1"/>
        <v>3990923.1900000009</v>
      </c>
    </row>
    <row r="99" spans="1:8" s="1" customFormat="1" ht="182.25" x14ac:dyDescent="0.3">
      <c r="A99" s="19">
        <v>88</v>
      </c>
      <c r="B99" s="25">
        <v>44883</v>
      </c>
      <c r="C99" s="40" t="s">
        <v>95</v>
      </c>
      <c r="D99" s="23" t="s">
        <v>16</v>
      </c>
      <c r="E99" s="21" t="s">
        <v>383</v>
      </c>
      <c r="F99" s="28"/>
      <c r="G99" s="22">
        <v>49500</v>
      </c>
      <c r="H99" s="22">
        <f t="shared" si="1"/>
        <v>3941423.1900000009</v>
      </c>
    </row>
    <row r="100" spans="1:8" s="1" customFormat="1" ht="162" customHeight="1" x14ac:dyDescent="0.3">
      <c r="A100" s="19">
        <v>89</v>
      </c>
      <c r="B100" s="25">
        <v>44883</v>
      </c>
      <c r="C100" s="40" t="s">
        <v>95</v>
      </c>
      <c r="D100" s="23" t="s">
        <v>16</v>
      </c>
      <c r="E100" s="21" t="s">
        <v>384</v>
      </c>
      <c r="F100" s="28"/>
      <c r="G100" s="22">
        <v>45500</v>
      </c>
      <c r="H100" s="22">
        <f t="shared" si="1"/>
        <v>3895923.1900000009</v>
      </c>
    </row>
    <row r="101" spans="1:8" s="36" customFormat="1" ht="243" customHeight="1" x14ac:dyDescent="0.3">
      <c r="A101" s="19">
        <v>90</v>
      </c>
      <c r="B101" s="25">
        <v>44883</v>
      </c>
      <c r="C101" s="40" t="s">
        <v>95</v>
      </c>
      <c r="D101" s="23" t="s">
        <v>22</v>
      </c>
      <c r="E101" s="21" t="s">
        <v>341</v>
      </c>
      <c r="F101" s="28"/>
      <c r="G101" s="22">
        <v>50000</v>
      </c>
      <c r="H101" s="22">
        <f t="shared" si="1"/>
        <v>3845923.1900000009</v>
      </c>
    </row>
    <row r="102" spans="1:8" s="36" customFormat="1" ht="180.75" customHeight="1" x14ac:dyDescent="0.3">
      <c r="A102" s="19">
        <v>91</v>
      </c>
      <c r="B102" s="25">
        <v>44883</v>
      </c>
      <c r="C102" s="40" t="s">
        <v>95</v>
      </c>
      <c r="D102" s="23" t="s">
        <v>22</v>
      </c>
      <c r="E102" s="21" t="s">
        <v>342</v>
      </c>
      <c r="F102" s="28"/>
      <c r="G102" s="22">
        <v>49550</v>
      </c>
      <c r="H102" s="22">
        <f t="shared" si="1"/>
        <v>3796373.1900000009</v>
      </c>
    </row>
    <row r="103" spans="1:8" s="1" customFormat="1" ht="202.5" x14ac:dyDescent="0.3">
      <c r="A103" s="19">
        <v>92</v>
      </c>
      <c r="B103" s="25">
        <v>44883</v>
      </c>
      <c r="C103" s="40" t="s">
        <v>95</v>
      </c>
      <c r="D103" s="23" t="s">
        <v>16</v>
      </c>
      <c r="E103" s="21" t="s">
        <v>385</v>
      </c>
      <c r="F103" s="28"/>
      <c r="G103" s="22">
        <v>44850</v>
      </c>
      <c r="H103" s="22">
        <f t="shared" si="1"/>
        <v>3751523.1900000009</v>
      </c>
    </row>
    <row r="104" spans="1:8" s="1" customFormat="1" ht="161.25" customHeight="1" x14ac:dyDescent="0.3">
      <c r="A104" s="19">
        <v>93</v>
      </c>
      <c r="B104" s="25">
        <v>44883</v>
      </c>
      <c r="C104" s="40" t="s">
        <v>95</v>
      </c>
      <c r="D104" s="23" t="s">
        <v>16</v>
      </c>
      <c r="E104" s="21" t="s">
        <v>386</v>
      </c>
      <c r="F104" s="28"/>
      <c r="G104" s="22">
        <v>47050</v>
      </c>
      <c r="H104" s="22">
        <f t="shared" si="1"/>
        <v>3704473.1900000009</v>
      </c>
    </row>
    <row r="105" spans="1:8" s="36" customFormat="1" ht="243" x14ac:dyDescent="0.3">
      <c r="A105" s="19">
        <v>94</v>
      </c>
      <c r="B105" s="25">
        <v>44883</v>
      </c>
      <c r="C105" s="40" t="s">
        <v>95</v>
      </c>
      <c r="D105" s="23" t="s">
        <v>22</v>
      </c>
      <c r="E105" s="21" t="s">
        <v>387</v>
      </c>
      <c r="F105" s="28"/>
      <c r="G105" s="22">
        <v>45950</v>
      </c>
      <c r="H105" s="22">
        <f t="shared" si="1"/>
        <v>3658523.1900000009</v>
      </c>
    </row>
    <row r="106" spans="1:8" s="36" customFormat="1" ht="222.75" x14ac:dyDescent="0.3">
      <c r="A106" s="19">
        <v>95</v>
      </c>
      <c r="B106" s="25">
        <v>44883</v>
      </c>
      <c r="C106" s="40" t="s">
        <v>95</v>
      </c>
      <c r="D106" s="23" t="s">
        <v>22</v>
      </c>
      <c r="E106" s="21" t="s">
        <v>340</v>
      </c>
      <c r="F106" s="28"/>
      <c r="G106" s="22">
        <v>48000</v>
      </c>
      <c r="H106" s="22">
        <f t="shared" si="1"/>
        <v>3610523.1900000009</v>
      </c>
    </row>
    <row r="107" spans="1:8" s="1" customFormat="1" ht="182.25" x14ac:dyDescent="0.3">
      <c r="A107" s="19">
        <v>96</v>
      </c>
      <c r="B107" s="25">
        <v>44883</v>
      </c>
      <c r="C107" s="40" t="s">
        <v>95</v>
      </c>
      <c r="D107" s="23" t="s">
        <v>16</v>
      </c>
      <c r="E107" s="21" t="s">
        <v>388</v>
      </c>
      <c r="F107" s="28"/>
      <c r="G107" s="22">
        <v>45950</v>
      </c>
      <c r="H107" s="22">
        <f t="shared" si="1"/>
        <v>3564573.1900000009</v>
      </c>
    </row>
    <row r="108" spans="1:8" s="20" customFormat="1" ht="90" customHeight="1" x14ac:dyDescent="0.3">
      <c r="A108" s="19">
        <v>97</v>
      </c>
      <c r="B108" s="25">
        <v>44883</v>
      </c>
      <c r="C108" s="40">
        <v>527637566</v>
      </c>
      <c r="D108" s="23" t="s">
        <v>13</v>
      </c>
      <c r="E108" s="21" t="s">
        <v>389</v>
      </c>
      <c r="F108" s="28">
        <v>3334.26</v>
      </c>
      <c r="G108" s="22"/>
      <c r="H108" s="22">
        <f t="shared" si="1"/>
        <v>3567907.4500000007</v>
      </c>
    </row>
    <row r="109" spans="1:8" s="20" customFormat="1" ht="108" customHeight="1" x14ac:dyDescent="0.3">
      <c r="A109" s="19">
        <v>98</v>
      </c>
      <c r="B109" s="25">
        <v>44883</v>
      </c>
      <c r="C109" s="24">
        <v>28633201694</v>
      </c>
      <c r="D109" s="23" t="s">
        <v>38</v>
      </c>
      <c r="E109" s="21" t="s">
        <v>390</v>
      </c>
      <c r="F109" s="28"/>
      <c r="G109" s="22">
        <v>47500</v>
      </c>
      <c r="H109" s="22">
        <f t="shared" si="1"/>
        <v>3520407.4500000007</v>
      </c>
    </row>
    <row r="110" spans="1:8" s="20" customFormat="1" ht="121.5" x14ac:dyDescent="0.3">
      <c r="A110" s="19">
        <v>99</v>
      </c>
      <c r="B110" s="25">
        <v>44883</v>
      </c>
      <c r="C110" s="24" t="s">
        <v>95</v>
      </c>
      <c r="D110" s="23" t="s">
        <v>20</v>
      </c>
      <c r="E110" s="21" t="s">
        <v>97</v>
      </c>
      <c r="F110" s="28"/>
      <c r="G110" s="22">
        <v>10050</v>
      </c>
      <c r="H110" s="22">
        <f t="shared" si="1"/>
        <v>3510357.4500000007</v>
      </c>
    </row>
    <row r="111" spans="1:8" s="20" customFormat="1" ht="267" customHeight="1" x14ac:dyDescent="0.3">
      <c r="A111" s="19">
        <v>100</v>
      </c>
      <c r="B111" s="25">
        <v>44883</v>
      </c>
      <c r="C111" s="24" t="s">
        <v>95</v>
      </c>
      <c r="D111" s="23" t="s">
        <v>19</v>
      </c>
      <c r="E111" s="21" t="s">
        <v>321</v>
      </c>
      <c r="F111" s="28"/>
      <c r="G111" s="33">
        <v>34700</v>
      </c>
      <c r="H111" s="22">
        <f t="shared" si="1"/>
        <v>3475657.4500000007</v>
      </c>
    </row>
    <row r="112" spans="1:8" s="20" customFormat="1" ht="384.75" x14ac:dyDescent="0.3">
      <c r="A112" s="19">
        <v>101</v>
      </c>
      <c r="B112" s="25">
        <v>44883</v>
      </c>
      <c r="C112" s="24" t="s">
        <v>95</v>
      </c>
      <c r="D112" s="23" t="s">
        <v>19</v>
      </c>
      <c r="E112" s="21" t="s">
        <v>322</v>
      </c>
      <c r="F112" s="28"/>
      <c r="G112" s="33">
        <v>25500</v>
      </c>
      <c r="H112" s="22">
        <f t="shared" si="1"/>
        <v>3450157.4500000007</v>
      </c>
    </row>
    <row r="113" spans="1:8" s="20" customFormat="1" ht="101.25" x14ac:dyDescent="0.3">
      <c r="A113" s="19">
        <v>102</v>
      </c>
      <c r="B113" s="25">
        <v>44883</v>
      </c>
      <c r="C113" s="24" t="s">
        <v>95</v>
      </c>
      <c r="D113" s="23" t="s">
        <v>23</v>
      </c>
      <c r="E113" s="21" t="s">
        <v>178</v>
      </c>
      <c r="F113" s="28"/>
      <c r="G113" s="22">
        <v>5550</v>
      </c>
      <c r="H113" s="22">
        <f t="shared" si="1"/>
        <v>3444607.4500000007</v>
      </c>
    </row>
    <row r="114" spans="1:8" s="20" customFormat="1" ht="121.5" x14ac:dyDescent="0.3">
      <c r="A114" s="19">
        <v>103</v>
      </c>
      <c r="B114" s="25">
        <v>44883</v>
      </c>
      <c r="C114" s="24" t="s">
        <v>95</v>
      </c>
      <c r="D114" s="23" t="s">
        <v>20</v>
      </c>
      <c r="E114" s="21" t="s">
        <v>96</v>
      </c>
      <c r="F114" s="28"/>
      <c r="G114" s="22">
        <v>4400</v>
      </c>
      <c r="H114" s="22">
        <f t="shared" si="1"/>
        <v>3440207.4500000007</v>
      </c>
    </row>
    <row r="115" spans="1:8" s="20" customFormat="1" ht="121.5" x14ac:dyDescent="0.3">
      <c r="A115" s="19">
        <v>104</v>
      </c>
      <c r="B115" s="25">
        <v>44883</v>
      </c>
      <c r="C115" s="24" t="s">
        <v>95</v>
      </c>
      <c r="D115" s="23" t="s">
        <v>20</v>
      </c>
      <c r="E115" s="21" t="s">
        <v>98</v>
      </c>
      <c r="F115" s="28"/>
      <c r="G115" s="22">
        <v>7050</v>
      </c>
      <c r="H115" s="22">
        <f t="shared" si="1"/>
        <v>3433157.4500000007</v>
      </c>
    </row>
    <row r="116" spans="1:8" s="20" customFormat="1" ht="121.5" x14ac:dyDescent="0.3">
      <c r="A116" s="19">
        <v>105</v>
      </c>
      <c r="B116" s="25">
        <v>44883</v>
      </c>
      <c r="C116" s="24" t="s">
        <v>95</v>
      </c>
      <c r="D116" s="23" t="s">
        <v>20</v>
      </c>
      <c r="E116" s="21" t="s">
        <v>179</v>
      </c>
      <c r="F116" s="28"/>
      <c r="G116" s="22">
        <v>3900</v>
      </c>
      <c r="H116" s="22">
        <f t="shared" si="1"/>
        <v>3429257.4500000007</v>
      </c>
    </row>
    <row r="117" spans="1:8" s="20" customFormat="1" ht="326.25" customHeight="1" x14ac:dyDescent="0.3">
      <c r="A117" s="19">
        <v>106</v>
      </c>
      <c r="B117" s="25">
        <v>44883</v>
      </c>
      <c r="C117" s="24" t="s">
        <v>95</v>
      </c>
      <c r="D117" s="23" t="s">
        <v>19</v>
      </c>
      <c r="E117" s="21" t="s">
        <v>291</v>
      </c>
      <c r="F117" s="28"/>
      <c r="G117" s="33">
        <v>42900</v>
      </c>
      <c r="H117" s="22">
        <f t="shared" si="1"/>
        <v>3386357.4500000007</v>
      </c>
    </row>
    <row r="118" spans="1:8" s="13" customFormat="1" ht="164.25" customHeight="1" x14ac:dyDescent="0.3">
      <c r="A118" s="19">
        <v>107</v>
      </c>
      <c r="B118" s="25">
        <v>44883</v>
      </c>
      <c r="C118" s="40" t="s">
        <v>95</v>
      </c>
      <c r="D118" s="23" t="s">
        <v>45</v>
      </c>
      <c r="E118" s="21" t="s">
        <v>323</v>
      </c>
      <c r="F118" s="28"/>
      <c r="G118" s="22">
        <v>7650</v>
      </c>
      <c r="H118" s="22">
        <f t="shared" si="1"/>
        <v>3378707.4500000007</v>
      </c>
    </row>
    <row r="119" spans="1:8" s="20" customFormat="1" ht="100.5" customHeight="1" x14ac:dyDescent="0.3">
      <c r="A119" s="19">
        <v>108</v>
      </c>
      <c r="B119" s="25">
        <v>44886</v>
      </c>
      <c r="C119" s="25" t="s">
        <v>95</v>
      </c>
      <c r="D119" s="23" t="s">
        <v>172</v>
      </c>
      <c r="E119" s="21" t="s">
        <v>235</v>
      </c>
      <c r="F119" s="28"/>
      <c r="G119" s="22">
        <v>5800</v>
      </c>
      <c r="H119" s="22">
        <f t="shared" si="1"/>
        <v>3372907.4500000007</v>
      </c>
    </row>
    <row r="120" spans="1:8" s="20" customFormat="1" ht="121.5" x14ac:dyDescent="0.3">
      <c r="A120" s="19">
        <v>109</v>
      </c>
      <c r="B120" s="25">
        <v>44886</v>
      </c>
      <c r="C120" s="25" t="s">
        <v>95</v>
      </c>
      <c r="D120" s="23" t="s">
        <v>172</v>
      </c>
      <c r="E120" s="21" t="s">
        <v>398</v>
      </c>
      <c r="F120" s="28"/>
      <c r="G120" s="22">
        <v>8700</v>
      </c>
      <c r="H120" s="22">
        <f t="shared" si="1"/>
        <v>3364207.4500000007</v>
      </c>
    </row>
    <row r="121" spans="1:8" s="20" customFormat="1" ht="202.5" x14ac:dyDescent="0.3">
      <c r="A121" s="19">
        <v>110</v>
      </c>
      <c r="B121" s="25">
        <v>44886</v>
      </c>
      <c r="C121" s="25" t="s">
        <v>180</v>
      </c>
      <c r="D121" s="23" t="s">
        <v>181</v>
      </c>
      <c r="E121" s="21" t="s">
        <v>391</v>
      </c>
      <c r="F121" s="28"/>
      <c r="G121" s="22">
        <v>20100</v>
      </c>
      <c r="H121" s="22">
        <f t="shared" si="1"/>
        <v>3344107.4500000007</v>
      </c>
    </row>
    <row r="122" spans="1:8" s="20" customFormat="1" ht="202.5" x14ac:dyDescent="0.3">
      <c r="A122" s="19">
        <v>111</v>
      </c>
      <c r="B122" s="25">
        <v>44886</v>
      </c>
      <c r="C122" s="25" t="s">
        <v>182</v>
      </c>
      <c r="D122" s="23" t="s">
        <v>268</v>
      </c>
      <c r="E122" s="21" t="s">
        <v>392</v>
      </c>
      <c r="F122" s="28"/>
      <c r="G122" s="22">
        <v>20100</v>
      </c>
      <c r="H122" s="22">
        <f t="shared" si="1"/>
        <v>3324007.4500000007</v>
      </c>
    </row>
    <row r="123" spans="1:8" s="20" customFormat="1" ht="202.5" x14ac:dyDescent="0.3">
      <c r="A123" s="19">
        <v>112</v>
      </c>
      <c r="B123" s="25">
        <v>44886</v>
      </c>
      <c r="C123" s="25" t="s">
        <v>198</v>
      </c>
      <c r="D123" s="23" t="s">
        <v>269</v>
      </c>
      <c r="E123" s="21" t="s">
        <v>393</v>
      </c>
      <c r="F123" s="28"/>
      <c r="G123" s="22">
        <v>20100</v>
      </c>
      <c r="H123" s="22">
        <f t="shared" si="1"/>
        <v>3303907.4500000007</v>
      </c>
    </row>
    <row r="124" spans="1:8" s="20" customFormat="1" ht="202.5" x14ac:dyDescent="0.3">
      <c r="A124" s="19">
        <v>113</v>
      </c>
      <c r="B124" s="25">
        <v>44886</v>
      </c>
      <c r="C124" s="40" t="s">
        <v>99</v>
      </c>
      <c r="D124" s="23" t="s">
        <v>35</v>
      </c>
      <c r="E124" s="21" t="s">
        <v>394</v>
      </c>
      <c r="F124" s="28"/>
      <c r="G124" s="22">
        <v>20100</v>
      </c>
      <c r="H124" s="22">
        <f t="shared" si="1"/>
        <v>3283807.4500000007</v>
      </c>
    </row>
    <row r="125" spans="1:8" s="20" customFormat="1" ht="202.5" x14ac:dyDescent="0.3">
      <c r="A125" s="19">
        <v>114</v>
      </c>
      <c r="B125" s="25">
        <v>44886</v>
      </c>
      <c r="C125" s="40" t="s">
        <v>183</v>
      </c>
      <c r="D125" s="23" t="s">
        <v>184</v>
      </c>
      <c r="E125" s="21" t="s">
        <v>395</v>
      </c>
      <c r="F125" s="28"/>
      <c r="G125" s="22">
        <v>20100</v>
      </c>
      <c r="H125" s="22">
        <f t="shared" si="1"/>
        <v>3263707.4500000007</v>
      </c>
    </row>
    <row r="126" spans="1:8" s="20" customFormat="1" ht="202.5" x14ac:dyDescent="0.3">
      <c r="A126" s="19">
        <v>115</v>
      </c>
      <c r="B126" s="25">
        <v>44886</v>
      </c>
      <c r="C126" s="40" t="s">
        <v>185</v>
      </c>
      <c r="D126" s="23" t="s">
        <v>270</v>
      </c>
      <c r="E126" s="21" t="s">
        <v>396</v>
      </c>
      <c r="F126" s="28"/>
      <c r="G126" s="22">
        <v>20100</v>
      </c>
      <c r="H126" s="22">
        <f t="shared" si="1"/>
        <v>3243607.4500000007</v>
      </c>
    </row>
    <row r="127" spans="1:8" s="20" customFormat="1" ht="202.5" x14ac:dyDescent="0.3">
      <c r="A127" s="19">
        <v>116</v>
      </c>
      <c r="B127" s="25">
        <v>44886</v>
      </c>
      <c r="C127" s="40" t="s">
        <v>186</v>
      </c>
      <c r="D127" s="23" t="s">
        <v>40</v>
      </c>
      <c r="E127" s="21" t="s">
        <v>397</v>
      </c>
      <c r="F127" s="28"/>
      <c r="G127" s="22">
        <v>20100</v>
      </c>
      <c r="H127" s="22">
        <f t="shared" si="1"/>
        <v>3223507.4500000007</v>
      </c>
    </row>
    <row r="128" spans="1:8" s="20" customFormat="1" ht="202.5" x14ac:dyDescent="0.3">
      <c r="A128" s="19">
        <v>117</v>
      </c>
      <c r="B128" s="25">
        <v>44886</v>
      </c>
      <c r="C128" s="40" t="s">
        <v>187</v>
      </c>
      <c r="D128" s="23" t="s">
        <v>271</v>
      </c>
      <c r="E128" s="21" t="s">
        <v>399</v>
      </c>
      <c r="F128" s="28"/>
      <c r="G128" s="22">
        <v>20100</v>
      </c>
      <c r="H128" s="22">
        <f t="shared" si="1"/>
        <v>3203407.4500000007</v>
      </c>
    </row>
    <row r="129" spans="1:8" s="20" customFormat="1" ht="202.5" x14ac:dyDescent="0.3">
      <c r="A129" s="19">
        <v>118</v>
      </c>
      <c r="B129" s="25">
        <v>44886</v>
      </c>
      <c r="C129" s="40" t="s">
        <v>188</v>
      </c>
      <c r="D129" s="23" t="s">
        <v>236</v>
      </c>
      <c r="E129" s="21" t="s">
        <v>400</v>
      </c>
      <c r="F129" s="28"/>
      <c r="G129" s="22">
        <v>20100</v>
      </c>
      <c r="H129" s="22">
        <f t="shared" si="1"/>
        <v>3183307.4500000007</v>
      </c>
    </row>
    <row r="130" spans="1:8" s="20" customFormat="1" ht="202.5" x14ac:dyDescent="0.3">
      <c r="A130" s="19">
        <v>119</v>
      </c>
      <c r="B130" s="25">
        <v>44886</v>
      </c>
      <c r="C130" s="40" t="s">
        <v>189</v>
      </c>
      <c r="D130" s="23" t="s">
        <v>29</v>
      </c>
      <c r="E130" s="21" t="s">
        <v>401</v>
      </c>
      <c r="F130" s="28"/>
      <c r="G130" s="22">
        <v>20100</v>
      </c>
      <c r="H130" s="22">
        <f t="shared" si="1"/>
        <v>3163207.4500000007</v>
      </c>
    </row>
    <row r="131" spans="1:8" s="20" customFormat="1" ht="121.5" x14ac:dyDescent="0.3">
      <c r="A131" s="19">
        <v>120</v>
      </c>
      <c r="B131" s="25">
        <v>44886</v>
      </c>
      <c r="C131" s="40" t="s">
        <v>190</v>
      </c>
      <c r="D131" s="23" t="s">
        <v>191</v>
      </c>
      <c r="E131" s="21" t="s">
        <v>402</v>
      </c>
      <c r="F131" s="28"/>
      <c r="G131" s="22">
        <v>14250</v>
      </c>
      <c r="H131" s="22">
        <f t="shared" si="1"/>
        <v>3148957.4500000007</v>
      </c>
    </row>
    <row r="132" spans="1:8" s="20" customFormat="1" ht="121.5" x14ac:dyDescent="0.3">
      <c r="A132" s="19">
        <v>121</v>
      </c>
      <c r="B132" s="25">
        <v>44886</v>
      </c>
      <c r="C132" s="40" t="s">
        <v>192</v>
      </c>
      <c r="D132" s="23" t="s">
        <v>28</v>
      </c>
      <c r="E132" s="21" t="s">
        <v>193</v>
      </c>
      <c r="F132" s="28"/>
      <c r="G132" s="22">
        <v>600</v>
      </c>
      <c r="H132" s="22">
        <f t="shared" si="1"/>
        <v>3148357.4500000007</v>
      </c>
    </row>
    <row r="133" spans="1:8" s="20" customFormat="1" ht="202.5" x14ac:dyDescent="0.3">
      <c r="A133" s="19">
        <v>122</v>
      </c>
      <c r="B133" s="25">
        <v>44886</v>
      </c>
      <c r="C133" s="40" t="s">
        <v>194</v>
      </c>
      <c r="D133" s="23" t="s">
        <v>272</v>
      </c>
      <c r="E133" s="21" t="s">
        <v>403</v>
      </c>
      <c r="F133" s="28"/>
      <c r="G133" s="22">
        <v>20100</v>
      </c>
      <c r="H133" s="22">
        <f t="shared" si="1"/>
        <v>3128257.4500000007</v>
      </c>
    </row>
    <row r="134" spans="1:8" s="20" customFormat="1" ht="141.75" x14ac:dyDescent="0.3">
      <c r="A134" s="19">
        <v>123</v>
      </c>
      <c r="B134" s="25">
        <v>44886</v>
      </c>
      <c r="C134" s="40" t="s">
        <v>195</v>
      </c>
      <c r="D134" s="23" t="s">
        <v>133</v>
      </c>
      <c r="E134" s="21" t="s">
        <v>292</v>
      </c>
      <c r="F134" s="28"/>
      <c r="G134" s="22">
        <v>14250</v>
      </c>
      <c r="H134" s="22">
        <f t="shared" si="1"/>
        <v>3114007.4500000007</v>
      </c>
    </row>
    <row r="135" spans="1:8" s="20" customFormat="1" ht="141.75" x14ac:dyDescent="0.3">
      <c r="A135" s="19">
        <v>124</v>
      </c>
      <c r="B135" s="25">
        <v>44886</v>
      </c>
      <c r="C135" s="40" t="s">
        <v>196</v>
      </c>
      <c r="D135" s="23" t="s">
        <v>28</v>
      </c>
      <c r="E135" s="21" t="s">
        <v>293</v>
      </c>
      <c r="F135" s="28"/>
      <c r="G135" s="22">
        <v>15350</v>
      </c>
      <c r="H135" s="22">
        <f t="shared" si="1"/>
        <v>3098657.4500000007</v>
      </c>
    </row>
    <row r="136" spans="1:8" s="20" customFormat="1" ht="121.5" x14ac:dyDescent="0.3">
      <c r="A136" s="19">
        <v>125</v>
      </c>
      <c r="B136" s="25">
        <v>44886</v>
      </c>
      <c r="C136" s="40" t="s">
        <v>197</v>
      </c>
      <c r="D136" s="23" t="s">
        <v>28</v>
      </c>
      <c r="E136" s="21" t="s">
        <v>294</v>
      </c>
      <c r="F136" s="28"/>
      <c r="G136" s="22">
        <v>8400</v>
      </c>
      <c r="H136" s="22">
        <f t="shared" si="1"/>
        <v>3090257.4500000007</v>
      </c>
    </row>
    <row r="137" spans="1:8" s="20" customFormat="1" ht="121.5" x14ac:dyDescent="0.3">
      <c r="A137" s="19">
        <v>126</v>
      </c>
      <c r="B137" s="25">
        <v>44886</v>
      </c>
      <c r="C137" s="24" t="s">
        <v>95</v>
      </c>
      <c r="D137" s="23" t="s">
        <v>31</v>
      </c>
      <c r="E137" s="21" t="s">
        <v>295</v>
      </c>
      <c r="F137" s="28"/>
      <c r="G137" s="22">
        <v>5550</v>
      </c>
      <c r="H137" s="22">
        <f t="shared" si="1"/>
        <v>3084707.4500000007</v>
      </c>
    </row>
    <row r="138" spans="1:8" s="20" customFormat="1" ht="121.5" x14ac:dyDescent="0.3">
      <c r="A138" s="19">
        <v>127</v>
      </c>
      <c r="B138" s="25">
        <v>44886</v>
      </c>
      <c r="C138" s="24" t="s">
        <v>95</v>
      </c>
      <c r="D138" s="23" t="s">
        <v>18</v>
      </c>
      <c r="E138" s="21" t="s">
        <v>237</v>
      </c>
      <c r="F138" s="28"/>
      <c r="G138" s="22">
        <v>3800</v>
      </c>
      <c r="H138" s="22">
        <f t="shared" si="1"/>
        <v>3080907.4500000007</v>
      </c>
    </row>
    <row r="139" spans="1:8" s="20" customFormat="1" ht="121.5" x14ac:dyDescent="0.3">
      <c r="A139" s="19">
        <v>128</v>
      </c>
      <c r="B139" s="25">
        <v>44887</v>
      </c>
      <c r="C139" s="24" t="s">
        <v>199</v>
      </c>
      <c r="D139" s="23" t="s">
        <v>48</v>
      </c>
      <c r="E139" s="21" t="s">
        <v>324</v>
      </c>
      <c r="F139" s="28"/>
      <c r="G139" s="22">
        <v>3600</v>
      </c>
      <c r="H139" s="22">
        <f t="shared" si="1"/>
        <v>3077307.4500000007</v>
      </c>
    </row>
    <row r="140" spans="1:8" s="20" customFormat="1" ht="144.75" customHeight="1" x14ac:dyDescent="0.3">
      <c r="A140" s="19">
        <v>129</v>
      </c>
      <c r="B140" s="25">
        <v>44887</v>
      </c>
      <c r="C140" s="24" t="s">
        <v>200</v>
      </c>
      <c r="D140" s="23" t="s">
        <v>273</v>
      </c>
      <c r="E140" s="21" t="s">
        <v>404</v>
      </c>
      <c r="F140" s="28"/>
      <c r="G140" s="22">
        <v>4800</v>
      </c>
      <c r="H140" s="22">
        <f t="shared" si="1"/>
        <v>3072507.4500000007</v>
      </c>
    </row>
    <row r="141" spans="1:8" s="13" customFormat="1" ht="182.25" x14ac:dyDescent="0.3">
      <c r="A141" s="19">
        <v>130</v>
      </c>
      <c r="B141" s="25">
        <v>44887</v>
      </c>
      <c r="C141" s="24" t="s">
        <v>201</v>
      </c>
      <c r="D141" s="23" t="s">
        <v>46</v>
      </c>
      <c r="E141" s="21" t="s">
        <v>238</v>
      </c>
      <c r="F141" s="28"/>
      <c r="G141" s="22">
        <v>1200</v>
      </c>
      <c r="H141" s="22">
        <f t="shared" si="1"/>
        <v>3071307.4500000007</v>
      </c>
    </row>
    <row r="142" spans="1:8" s="20" customFormat="1" ht="141.75" x14ac:dyDescent="0.3">
      <c r="A142" s="19">
        <v>131</v>
      </c>
      <c r="B142" s="25">
        <v>44887</v>
      </c>
      <c r="C142" s="24" t="s">
        <v>202</v>
      </c>
      <c r="D142" s="23" t="s">
        <v>139</v>
      </c>
      <c r="E142" s="21" t="s">
        <v>239</v>
      </c>
      <c r="F142" s="28"/>
      <c r="G142" s="22">
        <v>16777.61</v>
      </c>
      <c r="H142" s="22">
        <f t="shared" ref="H142:H205" si="2">SUM(H141+F142-G142)</f>
        <v>3054529.8400000008</v>
      </c>
    </row>
    <row r="143" spans="1:8" s="20" customFormat="1" ht="141.75" x14ac:dyDescent="0.3">
      <c r="A143" s="19">
        <v>132</v>
      </c>
      <c r="B143" s="25">
        <v>44887</v>
      </c>
      <c r="C143" s="25" t="s">
        <v>95</v>
      </c>
      <c r="D143" s="23" t="s">
        <v>18</v>
      </c>
      <c r="E143" s="21" t="s">
        <v>203</v>
      </c>
      <c r="F143" s="28"/>
      <c r="G143" s="22">
        <v>1800</v>
      </c>
      <c r="H143" s="22">
        <f t="shared" si="2"/>
        <v>3052729.8400000008</v>
      </c>
    </row>
    <row r="144" spans="1:8" s="13" customFormat="1" ht="123.75" customHeight="1" x14ac:dyDescent="0.3">
      <c r="A144" s="19">
        <v>133</v>
      </c>
      <c r="B144" s="25">
        <v>44887</v>
      </c>
      <c r="C144" s="25" t="s">
        <v>95</v>
      </c>
      <c r="D144" s="23" t="s">
        <v>21</v>
      </c>
      <c r="E144" s="21" t="s">
        <v>325</v>
      </c>
      <c r="F144" s="28"/>
      <c r="G144" s="22">
        <v>10800</v>
      </c>
      <c r="H144" s="22">
        <f t="shared" si="2"/>
        <v>3041929.8400000008</v>
      </c>
    </row>
    <row r="145" spans="1:8" s="13" customFormat="1" ht="100.5" customHeight="1" x14ac:dyDescent="0.3">
      <c r="A145" s="19">
        <v>134</v>
      </c>
      <c r="B145" s="25">
        <v>44887</v>
      </c>
      <c r="C145" s="25" t="s">
        <v>95</v>
      </c>
      <c r="D145" s="23" t="s">
        <v>21</v>
      </c>
      <c r="E145" s="21" t="s">
        <v>326</v>
      </c>
      <c r="F145" s="28"/>
      <c r="G145" s="22">
        <v>8400</v>
      </c>
      <c r="H145" s="22">
        <f t="shared" si="2"/>
        <v>3033529.8400000008</v>
      </c>
    </row>
    <row r="146" spans="1:8" s="13" customFormat="1" ht="141.75" x14ac:dyDescent="0.3">
      <c r="A146" s="19">
        <v>135</v>
      </c>
      <c r="B146" s="25">
        <v>44887</v>
      </c>
      <c r="C146" s="25" t="s">
        <v>95</v>
      </c>
      <c r="D146" s="23" t="s">
        <v>20</v>
      </c>
      <c r="E146" s="21" t="s">
        <v>405</v>
      </c>
      <c r="F146" s="28"/>
      <c r="G146" s="22">
        <v>9500</v>
      </c>
      <c r="H146" s="22">
        <f t="shared" si="2"/>
        <v>3024029.8400000008</v>
      </c>
    </row>
    <row r="147" spans="1:8" s="20" customFormat="1" ht="182.25" x14ac:dyDescent="0.3">
      <c r="A147" s="19">
        <v>136</v>
      </c>
      <c r="B147" s="25">
        <v>44887</v>
      </c>
      <c r="C147" s="25" t="s">
        <v>95</v>
      </c>
      <c r="D147" s="23" t="s">
        <v>19</v>
      </c>
      <c r="E147" s="21" t="s">
        <v>240</v>
      </c>
      <c r="F147" s="28"/>
      <c r="G147" s="33">
        <v>40750</v>
      </c>
      <c r="H147" s="22">
        <f t="shared" si="2"/>
        <v>2983279.8400000008</v>
      </c>
    </row>
    <row r="148" spans="1:8" s="20" customFormat="1" ht="141.75" x14ac:dyDescent="0.3">
      <c r="A148" s="19">
        <v>137</v>
      </c>
      <c r="B148" s="25">
        <v>44887</v>
      </c>
      <c r="C148" s="25" t="s">
        <v>95</v>
      </c>
      <c r="D148" s="23" t="s">
        <v>18</v>
      </c>
      <c r="E148" s="21" t="s">
        <v>241</v>
      </c>
      <c r="F148" s="28"/>
      <c r="G148" s="22">
        <v>1650</v>
      </c>
      <c r="H148" s="22">
        <f t="shared" si="2"/>
        <v>2981629.8400000008</v>
      </c>
    </row>
    <row r="149" spans="1:8" s="20" customFormat="1" ht="141.75" x14ac:dyDescent="0.3">
      <c r="A149" s="19">
        <v>138</v>
      </c>
      <c r="B149" s="25">
        <v>44887</v>
      </c>
      <c r="C149" s="25" t="s">
        <v>95</v>
      </c>
      <c r="D149" s="23" t="s">
        <v>172</v>
      </c>
      <c r="E149" s="21" t="s">
        <v>242</v>
      </c>
      <c r="F149" s="28"/>
      <c r="G149" s="22">
        <v>5100</v>
      </c>
      <c r="H149" s="22">
        <f t="shared" si="2"/>
        <v>2976529.8400000008</v>
      </c>
    </row>
    <row r="150" spans="1:8" s="20" customFormat="1" ht="182.25" x14ac:dyDescent="0.3">
      <c r="A150" s="19">
        <v>139</v>
      </c>
      <c r="B150" s="25">
        <v>44887</v>
      </c>
      <c r="C150" s="25" t="s">
        <v>95</v>
      </c>
      <c r="D150" s="23" t="s">
        <v>18</v>
      </c>
      <c r="E150" s="21" t="s">
        <v>406</v>
      </c>
      <c r="F150" s="28"/>
      <c r="G150" s="22">
        <v>8100</v>
      </c>
      <c r="H150" s="22">
        <f t="shared" si="2"/>
        <v>2968429.8400000008</v>
      </c>
    </row>
    <row r="151" spans="1:8" s="20" customFormat="1" ht="222.75" x14ac:dyDescent="0.3">
      <c r="A151" s="19">
        <v>140</v>
      </c>
      <c r="B151" s="25">
        <v>44887</v>
      </c>
      <c r="C151" s="25" t="s">
        <v>95</v>
      </c>
      <c r="D151" s="23" t="s">
        <v>18</v>
      </c>
      <c r="E151" s="21" t="s">
        <v>296</v>
      </c>
      <c r="F151" s="28"/>
      <c r="G151" s="22">
        <v>22500</v>
      </c>
      <c r="H151" s="22">
        <f t="shared" si="2"/>
        <v>2945929.8400000008</v>
      </c>
    </row>
    <row r="152" spans="1:8" s="20" customFormat="1" ht="202.5" x14ac:dyDescent="0.3">
      <c r="A152" s="19">
        <v>141</v>
      </c>
      <c r="B152" s="25">
        <v>44887</v>
      </c>
      <c r="C152" s="25" t="s">
        <v>95</v>
      </c>
      <c r="D152" s="23" t="s">
        <v>18</v>
      </c>
      <c r="E152" s="21" t="s">
        <v>243</v>
      </c>
      <c r="F152" s="28"/>
      <c r="G152" s="22">
        <v>20700</v>
      </c>
      <c r="H152" s="22">
        <f t="shared" si="2"/>
        <v>2925229.8400000008</v>
      </c>
    </row>
    <row r="153" spans="1:8" s="13" customFormat="1" ht="121.5" x14ac:dyDescent="0.3">
      <c r="A153" s="19">
        <v>142</v>
      </c>
      <c r="B153" s="25">
        <v>44887</v>
      </c>
      <c r="C153" s="25" t="s">
        <v>95</v>
      </c>
      <c r="D153" s="23" t="s">
        <v>20</v>
      </c>
      <c r="E153" s="21" t="s">
        <v>407</v>
      </c>
      <c r="F153" s="28"/>
      <c r="G153" s="22">
        <v>1550</v>
      </c>
      <c r="H153" s="22">
        <f t="shared" si="2"/>
        <v>2923679.8400000008</v>
      </c>
    </row>
    <row r="154" spans="1:8" s="13" customFormat="1" ht="141.75" x14ac:dyDescent="0.3">
      <c r="A154" s="19">
        <v>143</v>
      </c>
      <c r="B154" s="25">
        <v>44887</v>
      </c>
      <c r="C154" s="25" t="s">
        <v>95</v>
      </c>
      <c r="D154" s="23" t="s">
        <v>20</v>
      </c>
      <c r="E154" s="21" t="s">
        <v>408</v>
      </c>
      <c r="F154" s="28"/>
      <c r="G154" s="22">
        <v>3100</v>
      </c>
      <c r="H154" s="22">
        <f t="shared" si="2"/>
        <v>2920579.8400000008</v>
      </c>
    </row>
    <row r="155" spans="1:8" s="20" customFormat="1" ht="243" x14ac:dyDescent="0.3">
      <c r="A155" s="19">
        <v>144</v>
      </c>
      <c r="B155" s="25">
        <v>44887</v>
      </c>
      <c r="C155" s="24" t="s">
        <v>95</v>
      </c>
      <c r="D155" s="23" t="s">
        <v>19</v>
      </c>
      <c r="E155" s="21" t="s">
        <v>244</v>
      </c>
      <c r="F155" s="28"/>
      <c r="G155" s="33">
        <v>33400</v>
      </c>
      <c r="H155" s="22">
        <f t="shared" si="2"/>
        <v>2887179.8400000008</v>
      </c>
    </row>
    <row r="156" spans="1:8" s="20" customFormat="1" ht="222.75" x14ac:dyDescent="0.3">
      <c r="A156" s="19">
        <v>145</v>
      </c>
      <c r="B156" s="25">
        <v>44887</v>
      </c>
      <c r="C156" s="24" t="s">
        <v>95</v>
      </c>
      <c r="D156" s="23" t="s">
        <v>19</v>
      </c>
      <c r="E156" s="21" t="s">
        <v>245</v>
      </c>
      <c r="F156" s="28"/>
      <c r="G156" s="33">
        <v>39800</v>
      </c>
      <c r="H156" s="22">
        <f t="shared" si="2"/>
        <v>2847379.8400000008</v>
      </c>
    </row>
    <row r="157" spans="1:8" s="20" customFormat="1" ht="101.25" x14ac:dyDescent="0.3">
      <c r="A157" s="19">
        <v>146</v>
      </c>
      <c r="B157" s="25">
        <v>44887</v>
      </c>
      <c r="C157" s="24" t="s">
        <v>95</v>
      </c>
      <c r="D157" s="23" t="s">
        <v>31</v>
      </c>
      <c r="E157" s="21" t="s">
        <v>409</v>
      </c>
      <c r="F157" s="28"/>
      <c r="G157" s="22">
        <v>5850</v>
      </c>
      <c r="H157" s="22">
        <f t="shared" si="2"/>
        <v>2841529.8400000008</v>
      </c>
    </row>
    <row r="158" spans="1:8" s="20" customFormat="1" ht="141.75" x14ac:dyDescent="0.3">
      <c r="A158" s="19">
        <v>147</v>
      </c>
      <c r="B158" s="25">
        <v>44887</v>
      </c>
      <c r="C158" s="24" t="s">
        <v>95</v>
      </c>
      <c r="D158" s="23" t="s">
        <v>31</v>
      </c>
      <c r="E158" s="21" t="s">
        <v>410</v>
      </c>
      <c r="F158" s="28"/>
      <c r="G158" s="22">
        <v>7050</v>
      </c>
      <c r="H158" s="22">
        <f t="shared" si="2"/>
        <v>2834479.8400000008</v>
      </c>
    </row>
    <row r="159" spans="1:8" s="20" customFormat="1" ht="141.75" x14ac:dyDescent="0.3">
      <c r="A159" s="19">
        <v>148</v>
      </c>
      <c r="B159" s="25">
        <v>44887</v>
      </c>
      <c r="C159" s="24" t="s">
        <v>95</v>
      </c>
      <c r="D159" s="23" t="s">
        <v>31</v>
      </c>
      <c r="E159" s="21" t="s">
        <v>411</v>
      </c>
      <c r="F159" s="28"/>
      <c r="G159" s="22">
        <v>6600</v>
      </c>
      <c r="H159" s="22">
        <f t="shared" si="2"/>
        <v>2827879.8400000008</v>
      </c>
    </row>
    <row r="160" spans="1:8" s="20" customFormat="1" ht="101.25" x14ac:dyDescent="0.3">
      <c r="A160" s="19">
        <v>149</v>
      </c>
      <c r="B160" s="25">
        <v>44887</v>
      </c>
      <c r="C160" s="24" t="s">
        <v>95</v>
      </c>
      <c r="D160" s="23" t="s">
        <v>23</v>
      </c>
      <c r="E160" s="21" t="s">
        <v>246</v>
      </c>
      <c r="F160" s="28"/>
      <c r="G160" s="22">
        <v>3400</v>
      </c>
      <c r="H160" s="22">
        <f t="shared" si="2"/>
        <v>2824479.8400000008</v>
      </c>
    </row>
    <row r="161" spans="1:8" s="20" customFormat="1" ht="104.25" customHeight="1" x14ac:dyDescent="0.3">
      <c r="A161" s="19">
        <v>150</v>
      </c>
      <c r="B161" s="25">
        <v>44888</v>
      </c>
      <c r="C161" s="40" t="s">
        <v>100</v>
      </c>
      <c r="D161" s="23" t="s">
        <v>13</v>
      </c>
      <c r="E161" s="21" t="s">
        <v>327</v>
      </c>
      <c r="F161" s="50">
        <v>7100</v>
      </c>
      <c r="G161" s="22"/>
      <c r="H161" s="22">
        <f t="shared" si="2"/>
        <v>2831579.8400000008</v>
      </c>
    </row>
    <row r="162" spans="1:8" s="20" customFormat="1" ht="121.5" x14ac:dyDescent="0.3">
      <c r="A162" s="19">
        <v>151</v>
      </c>
      <c r="B162" s="25">
        <v>44889</v>
      </c>
      <c r="C162" s="24" t="s">
        <v>204</v>
      </c>
      <c r="D162" s="23" t="s">
        <v>191</v>
      </c>
      <c r="E162" s="21" t="s">
        <v>412</v>
      </c>
      <c r="F162" s="28"/>
      <c r="G162" s="22">
        <v>2750</v>
      </c>
      <c r="H162" s="22">
        <f t="shared" si="2"/>
        <v>2828829.8400000008</v>
      </c>
    </row>
    <row r="163" spans="1:8" s="20" customFormat="1" ht="141.75" x14ac:dyDescent="0.3">
      <c r="A163" s="19">
        <v>152</v>
      </c>
      <c r="B163" s="25">
        <v>44889</v>
      </c>
      <c r="C163" s="24" t="s">
        <v>205</v>
      </c>
      <c r="D163" s="23" t="s">
        <v>123</v>
      </c>
      <c r="E163" s="21" t="s">
        <v>297</v>
      </c>
      <c r="F163" s="28"/>
      <c r="G163" s="22">
        <v>20100</v>
      </c>
      <c r="H163" s="22">
        <f t="shared" si="2"/>
        <v>2808729.8400000008</v>
      </c>
    </row>
    <row r="164" spans="1:8" s="20" customFormat="1" ht="102.75" customHeight="1" x14ac:dyDescent="0.3">
      <c r="A164" s="19">
        <v>153</v>
      </c>
      <c r="B164" s="25">
        <v>44889</v>
      </c>
      <c r="C164" s="24" t="s">
        <v>206</v>
      </c>
      <c r="D164" s="23" t="s">
        <v>135</v>
      </c>
      <c r="E164" s="21" t="s">
        <v>353</v>
      </c>
      <c r="F164" s="28"/>
      <c r="G164" s="22">
        <v>500</v>
      </c>
      <c r="H164" s="22">
        <f t="shared" si="2"/>
        <v>2808229.8400000008</v>
      </c>
    </row>
    <row r="165" spans="1:8" s="20" customFormat="1" ht="121.5" x14ac:dyDescent="0.3">
      <c r="A165" s="19">
        <v>154</v>
      </c>
      <c r="B165" s="25">
        <v>44889</v>
      </c>
      <c r="C165" s="24" t="s">
        <v>207</v>
      </c>
      <c r="D165" s="23" t="s">
        <v>260</v>
      </c>
      <c r="E165" s="21" t="s">
        <v>413</v>
      </c>
      <c r="F165" s="28"/>
      <c r="G165" s="22">
        <v>450</v>
      </c>
      <c r="H165" s="22">
        <f t="shared" si="2"/>
        <v>2807779.8400000008</v>
      </c>
    </row>
    <row r="166" spans="1:8" s="20" customFormat="1" ht="105.75" customHeight="1" x14ac:dyDescent="0.3">
      <c r="A166" s="19">
        <v>155</v>
      </c>
      <c r="B166" s="25">
        <v>44889</v>
      </c>
      <c r="C166" s="24" t="s">
        <v>208</v>
      </c>
      <c r="D166" s="23" t="s">
        <v>274</v>
      </c>
      <c r="E166" s="21" t="s">
        <v>414</v>
      </c>
      <c r="F166" s="28"/>
      <c r="G166" s="22">
        <v>3000</v>
      </c>
      <c r="H166" s="22">
        <f t="shared" si="2"/>
        <v>2804779.8400000008</v>
      </c>
    </row>
    <row r="167" spans="1:8" s="20" customFormat="1" ht="121.5" x14ac:dyDescent="0.3">
      <c r="A167" s="19">
        <v>156</v>
      </c>
      <c r="B167" s="25">
        <v>44889</v>
      </c>
      <c r="C167" s="24" t="s">
        <v>209</v>
      </c>
      <c r="D167" s="23" t="s">
        <v>28</v>
      </c>
      <c r="E167" s="21" t="s">
        <v>328</v>
      </c>
      <c r="F167" s="28"/>
      <c r="G167" s="22">
        <v>2450</v>
      </c>
      <c r="H167" s="22">
        <f t="shared" si="2"/>
        <v>2802329.8400000008</v>
      </c>
    </row>
    <row r="168" spans="1:8" s="20" customFormat="1" ht="198" customHeight="1" x14ac:dyDescent="0.3">
      <c r="A168" s="19">
        <v>157</v>
      </c>
      <c r="B168" s="25">
        <v>44889</v>
      </c>
      <c r="C168" s="24" t="s">
        <v>210</v>
      </c>
      <c r="D168" s="23" t="s">
        <v>44</v>
      </c>
      <c r="E168" s="21" t="s">
        <v>415</v>
      </c>
      <c r="F168" s="28"/>
      <c r="G168" s="22">
        <v>2000</v>
      </c>
      <c r="H168" s="22">
        <f t="shared" si="2"/>
        <v>2800329.8400000008</v>
      </c>
    </row>
    <row r="169" spans="1:8" s="20" customFormat="1" ht="207.75" customHeight="1" x14ac:dyDescent="0.3">
      <c r="A169" s="19">
        <v>158</v>
      </c>
      <c r="B169" s="25">
        <v>44889</v>
      </c>
      <c r="C169" s="25" t="s">
        <v>95</v>
      </c>
      <c r="D169" s="23" t="s">
        <v>18</v>
      </c>
      <c r="E169" s="21" t="s">
        <v>247</v>
      </c>
      <c r="F169" s="28"/>
      <c r="G169" s="22">
        <v>3850</v>
      </c>
      <c r="H169" s="22">
        <f t="shared" si="2"/>
        <v>2796479.8400000008</v>
      </c>
    </row>
    <row r="170" spans="1:8" s="20" customFormat="1" ht="259.5" customHeight="1" x14ac:dyDescent="0.3">
      <c r="A170" s="19">
        <v>159</v>
      </c>
      <c r="B170" s="25">
        <v>44889</v>
      </c>
      <c r="C170" s="25" t="s">
        <v>95</v>
      </c>
      <c r="D170" s="23" t="s">
        <v>19</v>
      </c>
      <c r="E170" s="21" t="s">
        <v>416</v>
      </c>
      <c r="F170" s="28"/>
      <c r="G170" s="33">
        <v>37600</v>
      </c>
      <c r="H170" s="22">
        <f t="shared" si="2"/>
        <v>2758879.8400000008</v>
      </c>
    </row>
    <row r="171" spans="1:8" s="20" customFormat="1" ht="141.75" x14ac:dyDescent="0.3">
      <c r="A171" s="19">
        <v>160</v>
      </c>
      <c r="B171" s="25">
        <v>44889</v>
      </c>
      <c r="C171" s="25" t="s">
        <v>95</v>
      </c>
      <c r="D171" s="23" t="s">
        <v>18</v>
      </c>
      <c r="E171" s="21" t="s">
        <v>248</v>
      </c>
      <c r="F171" s="28"/>
      <c r="G171" s="22">
        <v>3850</v>
      </c>
      <c r="H171" s="22">
        <f t="shared" si="2"/>
        <v>2755029.8400000008</v>
      </c>
    </row>
    <row r="172" spans="1:8" s="13" customFormat="1" ht="162" x14ac:dyDescent="0.3">
      <c r="A172" s="19">
        <v>161</v>
      </c>
      <c r="B172" s="25">
        <v>44889</v>
      </c>
      <c r="C172" s="25" t="s">
        <v>95</v>
      </c>
      <c r="D172" s="23" t="s">
        <v>17</v>
      </c>
      <c r="E172" s="21" t="s">
        <v>417</v>
      </c>
      <c r="F172" s="28"/>
      <c r="G172" s="22">
        <v>1500</v>
      </c>
      <c r="H172" s="22">
        <f t="shared" si="2"/>
        <v>2753529.8400000008</v>
      </c>
    </row>
    <row r="173" spans="1:8" s="13" customFormat="1" ht="162" x14ac:dyDescent="0.3">
      <c r="A173" s="19">
        <v>162</v>
      </c>
      <c r="B173" s="25">
        <v>44889</v>
      </c>
      <c r="C173" s="25" t="s">
        <v>95</v>
      </c>
      <c r="D173" s="23" t="s">
        <v>17</v>
      </c>
      <c r="E173" s="21" t="s">
        <v>418</v>
      </c>
      <c r="F173" s="28"/>
      <c r="G173" s="22">
        <v>2700</v>
      </c>
      <c r="H173" s="22">
        <f t="shared" si="2"/>
        <v>2750829.8400000008</v>
      </c>
    </row>
    <row r="174" spans="1:8" s="13" customFormat="1" ht="162" x14ac:dyDescent="0.3">
      <c r="A174" s="19">
        <v>163</v>
      </c>
      <c r="B174" s="25">
        <v>44889</v>
      </c>
      <c r="C174" s="25" t="s">
        <v>95</v>
      </c>
      <c r="D174" s="23" t="s">
        <v>17</v>
      </c>
      <c r="E174" s="21" t="s">
        <v>419</v>
      </c>
      <c r="F174" s="28"/>
      <c r="G174" s="22">
        <v>2700</v>
      </c>
      <c r="H174" s="22">
        <f t="shared" si="2"/>
        <v>2748129.8400000008</v>
      </c>
    </row>
    <row r="175" spans="1:8" s="13" customFormat="1" ht="162" x14ac:dyDescent="0.3">
      <c r="A175" s="19">
        <v>164</v>
      </c>
      <c r="B175" s="25">
        <v>44889</v>
      </c>
      <c r="C175" s="25" t="s">
        <v>95</v>
      </c>
      <c r="D175" s="23" t="s">
        <v>17</v>
      </c>
      <c r="E175" s="21" t="s">
        <v>420</v>
      </c>
      <c r="F175" s="28"/>
      <c r="G175" s="22">
        <v>3800</v>
      </c>
      <c r="H175" s="22">
        <f t="shared" si="2"/>
        <v>2744329.8400000008</v>
      </c>
    </row>
    <row r="176" spans="1:8" s="20" customFormat="1" ht="101.25" x14ac:dyDescent="0.3">
      <c r="A176" s="19">
        <v>165</v>
      </c>
      <c r="B176" s="25">
        <v>44894</v>
      </c>
      <c r="C176" s="25" t="s">
        <v>211</v>
      </c>
      <c r="D176" s="23" t="s">
        <v>25</v>
      </c>
      <c r="E176" s="21" t="s">
        <v>212</v>
      </c>
      <c r="F176" s="28"/>
      <c r="G176" s="22">
        <v>47500</v>
      </c>
      <c r="H176" s="22">
        <f t="shared" si="2"/>
        <v>2696829.8400000008</v>
      </c>
    </row>
    <row r="177" spans="1:8" s="20" customFormat="1" ht="81" x14ac:dyDescent="0.3">
      <c r="A177" s="19">
        <v>166</v>
      </c>
      <c r="B177" s="25">
        <v>44894</v>
      </c>
      <c r="C177" s="25" t="s">
        <v>213</v>
      </c>
      <c r="D177" s="23" t="s">
        <v>267</v>
      </c>
      <c r="E177" s="21" t="s">
        <v>298</v>
      </c>
      <c r="F177" s="28"/>
      <c r="G177" s="22">
        <v>8550</v>
      </c>
      <c r="H177" s="22">
        <f t="shared" si="2"/>
        <v>2688279.8400000008</v>
      </c>
    </row>
    <row r="178" spans="1:8" s="20" customFormat="1" ht="126.75" customHeight="1" x14ac:dyDescent="0.3">
      <c r="A178" s="19">
        <v>167</v>
      </c>
      <c r="B178" s="25">
        <v>44894</v>
      </c>
      <c r="C178" s="25" t="s">
        <v>214</v>
      </c>
      <c r="D178" s="23" t="s">
        <v>249</v>
      </c>
      <c r="E178" s="21" t="s">
        <v>329</v>
      </c>
      <c r="F178" s="28"/>
      <c r="G178" s="22">
        <v>1200</v>
      </c>
      <c r="H178" s="22">
        <f t="shared" si="2"/>
        <v>2687079.8400000008</v>
      </c>
    </row>
    <row r="179" spans="1:8" s="20" customFormat="1" ht="121.5" x14ac:dyDescent="0.3">
      <c r="A179" s="19">
        <v>168</v>
      </c>
      <c r="B179" s="25">
        <v>44894</v>
      </c>
      <c r="C179" s="25" t="s">
        <v>215</v>
      </c>
      <c r="D179" s="23" t="s">
        <v>275</v>
      </c>
      <c r="E179" s="21" t="s">
        <v>330</v>
      </c>
      <c r="F179" s="28"/>
      <c r="G179" s="22">
        <v>1200</v>
      </c>
      <c r="H179" s="22">
        <f t="shared" si="2"/>
        <v>2685879.8400000008</v>
      </c>
    </row>
    <row r="180" spans="1:8" s="20" customFormat="1" ht="121.5" x14ac:dyDescent="0.3">
      <c r="A180" s="19">
        <v>169</v>
      </c>
      <c r="B180" s="25">
        <v>44894</v>
      </c>
      <c r="C180" s="25" t="s">
        <v>216</v>
      </c>
      <c r="D180" s="23" t="s">
        <v>49</v>
      </c>
      <c r="E180" s="21" t="s">
        <v>331</v>
      </c>
      <c r="F180" s="28"/>
      <c r="G180" s="22">
        <v>1200</v>
      </c>
      <c r="H180" s="22">
        <f t="shared" si="2"/>
        <v>2684679.8400000008</v>
      </c>
    </row>
    <row r="181" spans="1:8" s="13" customFormat="1" ht="162" x14ac:dyDescent="0.3">
      <c r="A181" s="19">
        <v>170</v>
      </c>
      <c r="B181" s="25">
        <v>44894</v>
      </c>
      <c r="C181" s="25" t="s">
        <v>217</v>
      </c>
      <c r="D181" s="23" t="s">
        <v>263</v>
      </c>
      <c r="E181" s="21" t="s">
        <v>250</v>
      </c>
      <c r="F181" s="28"/>
      <c r="G181" s="22">
        <v>1900</v>
      </c>
      <c r="H181" s="22">
        <f t="shared" si="2"/>
        <v>2682779.8400000008</v>
      </c>
    </row>
    <row r="182" spans="1:8" s="13" customFormat="1" ht="162" x14ac:dyDescent="0.3">
      <c r="A182" s="19">
        <v>171</v>
      </c>
      <c r="B182" s="25">
        <v>44894</v>
      </c>
      <c r="C182" s="25" t="s">
        <v>218</v>
      </c>
      <c r="D182" s="23" t="s">
        <v>276</v>
      </c>
      <c r="E182" s="21" t="s">
        <v>251</v>
      </c>
      <c r="F182" s="28"/>
      <c r="G182" s="22">
        <v>1900</v>
      </c>
      <c r="H182" s="22">
        <f t="shared" si="2"/>
        <v>2680879.8400000008</v>
      </c>
    </row>
    <row r="183" spans="1:8" s="20" customFormat="1" ht="121.5" x14ac:dyDescent="0.3">
      <c r="A183" s="19">
        <v>172</v>
      </c>
      <c r="B183" s="25">
        <v>44894</v>
      </c>
      <c r="C183" s="25" t="s">
        <v>219</v>
      </c>
      <c r="D183" s="23" t="s">
        <v>27</v>
      </c>
      <c r="E183" s="21" t="s">
        <v>421</v>
      </c>
      <c r="F183" s="28"/>
      <c r="G183" s="22">
        <v>1700</v>
      </c>
      <c r="H183" s="22">
        <f t="shared" si="2"/>
        <v>2679179.8400000008</v>
      </c>
    </row>
    <row r="184" spans="1:8" s="20" customFormat="1" ht="121.5" x14ac:dyDescent="0.3">
      <c r="A184" s="19">
        <v>173</v>
      </c>
      <c r="B184" s="25">
        <v>44894</v>
      </c>
      <c r="C184" s="25" t="s">
        <v>220</v>
      </c>
      <c r="D184" s="23" t="s">
        <v>30</v>
      </c>
      <c r="E184" s="21" t="s">
        <v>422</v>
      </c>
      <c r="F184" s="28"/>
      <c r="G184" s="22">
        <v>5600</v>
      </c>
      <c r="H184" s="22">
        <f t="shared" si="2"/>
        <v>2673579.8400000008</v>
      </c>
    </row>
    <row r="185" spans="1:8" s="20" customFormat="1" ht="121.5" x14ac:dyDescent="0.3">
      <c r="A185" s="19">
        <v>174</v>
      </c>
      <c r="B185" s="25">
        <v>44894</v>
      </c>
      <c r="C185" s="25" t="s">
        <v>221</v>
      </c>
      <c r="D185" s="23" t="s">
        <v>27</v>
      </c>
      <c r="E185" s="21" t="s">
        <v>423</v>
      </c>
      <c r="F185" s="28"/>
      <c r="G185" s="22">
        <v>9500</v>
      </c>
      <c r="H185" s="22">
        <f t="shared" si="2"/>
        <v>2664079.8400000008</v>
      </c>
    </row>
    <row r="186" spans="1:8" s="20" customFormat="1" ht="121.5" x14ac:dyDescent="0.3">
      <c r="A186" s="19">
        <v>175</v>
      </c>
      <c r="B186" s="25">
        <v>44894</v>
      </c>
      <c r="C186" s="25" t="s">
        <v>222</v>
      </c>
      <c r="D186" s="23" t="s">
        <v>28</v>
      </c>
      <c r="E186" s="21" t="s">
        <v>332</v>
      </c>
      <c r="F186" s="28"/>
      <c r="G186" s="22">
        <v>3050</v>
      </c>
      <c r="H186" s="22">
        <f t="shared" si="2"/>
        <v>2661029.8400000008</v>
      </c>
    </row>
    <row r="187" spans="1:8" s="20" customFormat="1" ht="142.5" customHeight="1" x14ac:dyDescent="0.3">
      <c r="A187" s="19">
        <v>176</v>
      </c>
      <c r="B187" s="25">
        <v>44894</v>
      </c>
      <c r="C187" s="25" t="s">
        <v>223</v>
      </c>
      <c r="D187" s="23" t="s">
        <v>277</v>
      </c>
      <c r="E187" s="21" t="s">
        <v>424</v>
      </c>
      <c r="F187" s="28"/>
      <c r="G187" s="22">
        <v>2750</v>
      </c>
      <c r="H187" s="22">
        <f t="shared" si="2"/>
        <v>2658279.8400000008</v>
      </c>
    </row>
    <row r="188" spans="1:8" s="20" customFormat="1" ht="121.5" x14ac:dyDescent="0.3">
      <c r="A188" s="19">
        <v>177</v>
      </c>
      <c r="B188" s="25">
        <v>44894</v>
      </c>
      <c r="C188" s="25" t="s">
        <v>224</v>
      </c>
      <c r="D188" s="23" t="s">
        <v>28</v>
      </c>
      <c r="E188" s="21" t="s">
        <v>225</v>
      </c>
      <c r="F188" s="28"/>
      <c r="G188" s="22">
        <v>1000</v>
      </c>
      <c r="H188" s="22">
        <f t="shared" si="2"/>
        <v>2657279.8400000008</v>
      </c>
    </row>
    <row r="189" spans="1:8" s="20" customFormat="1" ht="141.75" x14ac:dyDescent="0.3">
      <c r="A189" s="19">
        <v>178</v>
      </c>
      <c r="B189" s="25">
        <v>44894</v>
      </c>
      <c r="C189" s="25" t="s">
        <v>226</v>
      </c>
      <c r="D189" s="23" t="s">
        <v>29</v>
      </c>
      <c r="E189" s="21" t="s">
        <v>425</v>
      </c>
      <c r="F189" s="28"/>
      <c r="G189" s="22">
        <v>1700</v>
      </c>
      <c r="H189" s="22">
        <f t="shared" si="2"/>
        <v>2655579.8400000008</v>
      </c>
    </row>
    <row r="190" spans="1:8" s="20" customFormat="1" ht="141.75" x14ac:dyDescent="0.3">
      <c r="A190" s="19">
        <v>179</v>
      </c>
      <c r="B190" s="25">
        <v>44894</v>
      </c>
      <c r="C190" s="25" t="s">
        <v>227</v>
      </c>
      <c r="D190" s="23" t="s">
        <v>278</v>
      </c>
      <c r="E190" s="21" t="s">
        <v>426</v>
      </c>
      <c r="F190" s="28"/>
      <c r="G190" s="22">
        <v>4500</v>
      </c>
      <c r="H190" s="22">
        <f t="shared" si="2"/>
        <v>2651079.8400000008</v>
      </c>
    </row>
    <row r="191" spans="1:8" s="20" customFormat="1" ht="141.75" x14ac:dyDescent="0.3">
      <c r="A191" s="19">
        <v>180</v>
      </c>
      <c r="B191" s="25">
        <v>44894</v>
      </c>
      <c r="C191" s="25" t="s">
        <v>228</v>
      </c>
      <c r="D191" s="23" t="s">
        <v>236</v>
      </c>
      <c r="E191" s="21" t="s">
        <v>427</v>
      </c>
      <c r="F191" s="28"/>
      <c r="G191" s="22">
        <v>1700</v>
      </c>
      <c r="H191" s="22">
        <f t="shared" si="2"/>
        <v>2649379.8400000008</v>
      </c>
    </row>
    <row r="192" spans="1:8" s="13" customFormat="1" ht="147" customHeight="1" x14ac:dyDescent="0.3">
      <c r="A192" s="19">
        <v>181</v>
      </c>
      <c r="B192" s="25">
        <v>44894</v>
      </c>
      <c r="C192" s="25" t="s">
        <v>229</v>
      </c>
      <c r="D192" s="23" t="s">
        <v>48</v>
      </c>
      <c r="E192" s="21" t="s">
        <v>428</v>
      </c>
      <c r="F192" s="28"/>
      <c r="G192" s="22">
        <v>3600</v>
      </c>
      <c r="H192" s="22">
        <f t="shared" si="2"/>
        <v>2645779.8400000008</v>
      </c>
    </row>
    <row r="193" spans="1:8" s="13" customFormat="1" ht="162" x14ac:dyDescent="0.3">
      <c r="A193" s="19">
        <v>182</v>
      </c>
      <c r="B193" s="25">
        <v>44894</v>
      </c>
      <c r="C193" s="25" t="s">
        <v>230</v>
      </c>
      <c r="D193" s="23" t="s">
        <v>252</v>
      </c>
      <c r="E193" s="21" t="s">
        <v>429</v>
      </c>
      <c r="F193" s="28"/>
      <c r="G193" s="22">
        <v>3300</v>
      </c>
      <c r="H193" s="22">
        <f t="shared" si="2"/>
        <v>2642479.8400000008</v>
      </c>
    </row>
    <row r="194" spans="1:8" s="20" customFormat="1" ht="121.5" x14ac:dyDescent="0.3">
      <c r="A194" s="19">
        <v>183</v>
      </c>
      <c r="B194" s="25">
        <v>44894</v>
      </c>
      <c r="C194" s="25" t="s">
        <v>231</v>
      </c>
      <c r="D194" s="23" t="s">
        <v>232</v>
      </c>
      <c r="E194" s="21" t="s">
        <v>430</v>
      </c>
      <c r="F194" s="28"/>
      <c r="G194" s="22">
        <v>1200</v>
      </c>
      <c r="H194" s="22">
        <f t="shared" si="2"/>
        <v>2641279.8400000008</v>
      </c>
    </row>
    <row r="195" spans="1:8" s="13" customFormat="1" ht="162" x14ac:dyDescent="0.3">
      <c r="A195" s="19">
        <v>184</v>
      </c>
      <c r="B195" s="25">
        <v>44895</v>
      </c>
      <c r="C195" s="24" t="s">
        <v>95</v>
      </c>
      <c r="D195" s="23" t="s">
        <v>17</v>
      </c>
      <c r="E195" s="21" t="s">
        <v>431</v>
      </c>
      <c r="F195" s="28"/>
      <c r="G195" s="22">
        <v>2700</v>
      </c>
      <c r="H195" s="22">
        <f t="shared" si="2"/>
        <v>2638579.8400000008</v>
      </c>
    </row>
    <row r="196" spans="1:8" s="13" customFormat="1" ht="162" x14ac:dyDescent="0.3">
      <c r="A196" s="19">
        <v>185</v>
      </c>
      <c r="B196" s="25">
        <v>44895</v>
      </c>
      <c r="C196" s="24" t="s">
        <v>95</v>
      </c>
      <c r="D196" s="23" t="s">
        <v>17</v>
      </c>
      <c r="E196" s="21" t="s">
        <v>432</v>
      </c>
      <c r="F196" s="28"/>
      <c r="G196" s="22">
        <v>1500</v>
      </c>
      <c r="H196" s="22">
        <f t="shared" si="2"/>
        <v>2637079.8400000008</v>
      </c>
    </row>
    <row r="197" spans="1:8" s="13" customFormat="1" ht="164.25" customHeight="1" x14ac:dyDescent="0.3">
      <c r="A197" s="19">
        <v>186</v>
      </c>
      <c r="B197" s="25">
        <v>44895</v>
      </c>
      <c r="C197" s="24" t="s">
        <v>95</v>
      </c>
      <c r="D197" s="23" t="s">
        <v>17</v>
      </c>
      <c r="E197" s="21" t="s">
        <v>433</v>
      </c>
      <c r="F197" s="28"/>
      <c r="G197" s="22">
        <v>2700</v>
      </c>
      <c r="H197" s="22">
        <f t="shared" si="2"/>
        <v>2634379.8400000008</v>
      </c>
    </row>
    <row r="198" spans="1:8" s="20" customFormat="1" ht="126.75" customHeight="1" x14ac:dyDescent="0.3">
      <c r="A198" s="19">
        <v>187</v>
      </c>
      <c r="B198" s="25">
        <v>44895</v>
      </c>
      <c r="C198" s="24" t="s">
        <v>95</v>
      </c>
      <c r="D198" s="23" t="s">
        <v>21</v>
      </c>
      <c r="E198" s="21" t="s">
        <v>333</v>
      </c>
      <c r="F198" s="28"/>
      <c r="G198" s="22">
        <v>9600</v>
      </c>
      <c r="H198" s="22">
        <f t="shared" si="2"/>
        <v>2624779.8400000008</v>
      </c>
    </row>
    <row r="199" spans="1:8" s="1" customFormat="1" ht="182.25" x14ac:dyDescent="0.3">
      <c r="A199" s="19">
        <v>188</v>
      </c>
      <c r="B199" s="25">
        <v>44895</v>
      </c>
      <c r="C199" s="40" t="s">
        <v>95</v>
      </c>
      <c r="D199" s="23" t="s">
        <v>16</v>
      </c>
      <c r="E199" s="21" t="s">
        <v>434</v>
      </c>
      <c r="F199" s="28"/>
      <c r="G199" s="22">
        <v>48950</v>
      </c>
      <c r="H199" s="22">
        <f t="shared" si="2"/>
        <v>2575829.8400000008</v>
      </c>
    </row>
    <row r="200" spans="1:8" s="1" customFormat="1" ht="162" x14ac:dyDescent="0.3">
      <c r="A200" s="19">
        <v>189</v>
      </c>
      <c r="B200" s="25">
        <v>44895</v>
      </c>
      <c r="C200" s="40" t="s">
        <v>95</v>
      </c>
      <c r="D200" s="23" t="s">
        <v>16</v>
      </c>
      <c r="E200" s="21" t="s">
        <v>435</v>
      </c>
      <c r="F200" s="28"/>
      <c r="G200" s="22">
        <v>48600</v>
      </c>
      <c r="H200" s="22">
        <f t="shared" si="2"/>
        <v>2527229.8400000008</v>
      </c>
    </row>
    <row r="201" spans="1:8" s="1" customFormat="1" ht="141.75" x14ac:dyDescent="0.3">
      <c r="A201" s="19">
        <v>190</v>
      </c>
      <c r="B201" s="25">
        <v>44895</v>
      </c>
      <c r="C201" s="40" t="s">
        <v>95</v>
      </c>
      <c r="D201" s="23" t="s">
        <v>16</v>
      </c>
      <c r="E201" s="21" t="s">
        <v>436</v>
      </c>
      <c r="F201" s="28"/>
      <c r="G201" s="22">
        <v>11050</v>
      </c>
      <c r="H201" s="22">
        <f t="shared" si="2"/>
        <v>2516179.8400000008</v>
      </c>
    </row>
    <row r="202" spans="1:8" s="20" customFormat="1" ht="162" x14ac:dyDescent="0.3">
      <c r="A202" s="19">
        <v>191</v>
      </c>
      <c r="B202" s="25">
        <v>44895</v>
      </c>
      <c r="C202" s="40" t="s">
        <v>95</v>
      </c>
      <c r="D202" s="23" t="s">
        <v>18</v>
      </c>
      <c r="E202" s="21" t="s">
        <v>253</v>
      </c>
      <c r="F202" s="28"/>
      <c r="G202" s="22">
        <v>4400</v>
      </c>
      <c r="H202" s="22">
        <f t="shared" si="2"/>
        <v>2511779.8400000008</v>
      </c>
    </row>
    <row r="203" spans="1:8" s="20" customFormat="1" ht="124.5" customHeight="1" x14ac:dyDescent="0.3">
      <c r="A203" s="19">
        <v>192</v>
      </c>
      <c r="B203" s="25">
        <v>44895</v>
      </c>
      <c r="C203" s="24" t="s">
        <v>95</v>
      </c>
      <c r="D203" s="23" t="s">
        <v>21</v>
      </c>
      <c r="E203" s="21" t="s">
        <v>334</v>
      </c>
      <c r="F203" s="28"/>
      <c r="G203" s="22">
        <v>9600</v>
      </c>
      <c r="H203" s="22">
        <f t="shared" si="2"/>
        <v>2502179.8400000008</v>
      </c>
    </row>
    <row r="204" spans="1:8" s="20" customFormat="1" ht="121.5" x14ac:dyDescent="0.3">
      <c r="A204" s="19">
        <v>193</v>
      </c>
      <c r="B204" s="25">
        <v>44895</v>
      </c>
      <c r="C204" s="24" t="s">
        <v>95</v>
      </c>
      <c r="D204" s="23" t="s">
        <v>21</v>
      </c>
      <c r="E204" s="21" t="s">
        <v>335</v>
      </c>
      <c r="F204" s="28"/>
      <c r="G204" s="22">
        <v>10800</v>
      </c>
      <c r="H204" s="22">
        <f t="shared" si="2"/>
        <v>2491379.8400000008</v>
      </c>
    </row>
    <row r="205" spans="1:8" s="20" customFormat="1" ht="123.75" customHeight="1" x14ac:dyDescent="0.3">
      <c r="A205" s="19">
        <v>194</v>
      </c>
      <c r="B205" s="25">
        <v>44895</v>
      </c>
      <c r="C205" s="24" t="s">
        <v>95</v>
      </c>
      <c r="D205" s="23" t="s">
        <v>21</v>
      </c>
      <c r="E205" s="21" t="s">
        <v>437</v>
      </c>
      <c r="F205" s="28"/>
      <c r="G205" s="22">
        <v>8400</v>
      </c>
      <c r="H205" s="22">
        <f t="shared" si="2"/>
        <v>2482979.8400000008</v>
      </c>
    </row>
    <row r="206" spans="1:8" s="20" customFormat="1" ht="226.5" customHeight="1" x14ac:dyDescent="0.3">
      <c r="A206" s="19">
        <v>195</v>
      </c>
      <c r="B206" s="25">
        <v>44895</v>
      </c>
      <c r="C206" s="24" t="s">
        <v>95</v>
      </c>
      <c r="D206" s="23" t="s">
        <v>19</v>
      </c>
      <c r="E206" s="21" t="s">
        <v>438</v>
      </c>
      <c r="F206" s="28"/>
      <c r="G206" s="33">
        <v>15400</v>
      </c>
      <c r="H206" s="22">
        <f t="shared" ref="H206:H219" si="3">SUM(H205+F206-G206)</f>
        <v>2467579.8400000008</v>
      </c>
    </row>
    <row r="207" spans="1:8" s="20" customFormat="1" ht="84" customHeight="1" x14ac:dyDescent="0.3">
      <c r="A207" s="19">
        <v>196</v>
      </c>
      <c r="B207" s="25">
        <v>44895</v>
      </c>
      <c r="C207" s="24" t="s">
        <v>95</v>
      </c>
      <c r="D207" s="23" t="s">
        <v>23</v>
      </c>
      <c r="E207" s="21" t="s">
        <v>336</v>
      </c>
      <c r="F207" s="28"/>
      <c r="G207" s="22">
        <v>2250</v>
      </c>
      <c r="H207" s="22">
        <f t="shared" si="3"/>
        <v>2465329.8400000008</v>
      </c>
    </row>
    <row r="208" spans="1:8" s="36" customFormat="1" ht="222.75" x14ac:dyDescent="0.3">
      <c r="A208" s="19">
        <v>197</v>
      </c>
      <c r="B208" s="25">
        <v>44895</v>
      </c>
      <c r="C208" s="40" t="s">
        <v>95</v>
      </c>
      <c r="D208" s="23" t="s">
        <v>22</v>
      </c>
      <c r="E208" s="21" t="s">
        <v>337</v>
      </c>
      <c r="F208" s="28"/>
      <c r="G208" s="22">
        <v>49850</v>
      </c>
      <c r="H208" s="22">
        <f t="shared" si="3"/>
        <v>2415479.8400000008</v>
      </c>
    </row>
    <row r="209" spans="1:8" s="20" customFormat="1" ht="121.5" x14ac:dyDescent="0.3">
      <c r="A209" s="19">
        <v>198</v>
      </c>
      <c r="B209" s="25">
        <v>44895</v>
      </c>
      <c r="C209" s="40" t="s">
        <v>95</v>
      </c>
      <c r="D209" s="23" t="s">
        <v>43</v>
      </c>
      <c r="E209" s="21" t="s">
        <v>254</v>
      </c>
      <c r="F209" s="28"/>
      <c r="G209" s="22">
        <v>5200</v>
      </c>
      <c r="H209" s="22">
        <f t="shared" si="3"/>
        <v>2410279.8400000008</v>
      </c>
    </row>
    <row r="210" spans="1:8" s="1" customFormat="1" ht="141.75" x14ac:dyDescent="0.3">
      <c r="A210" s="19">
        <v>199</v>
      </c>
      <c r="B210" s="25">
        <v>44895</v>
      </c>
      <c r="C210" s="40" t="s">
        <v>95</v>
      </c>
      <c r="D210" s="23" t="s">
        <v>16</v>
      </c>
      <c r="E210" s="21" t="s">
        <v>439</v>
      </c>
      <c r="F210" s="28"/>
      <c r="G210" s="22">
        <v>48550</v>
      </c>
      <c r="H210" s="22">
        <f t="shared" si="3"/>
        <v>2361729.8400000008</v>
      </c>
    </row>
    <row r="211" spans="1:8" s="13" customFormat="1" ht="121.5" x14ac:dyDescent="0.3">
      <c r="A211" s="19">
        <v>200</v>
      </c>
      <c r="B211" s="25">
        <v>44895</v>
      </c>
      <c r="C211" s="40" t="s">
        <v>95</v>
      </c>
      <c r="D211" s="23" t="s">
        <v>45</v>
      </c>
      <c r="E211" s="21" t="s">
        <v>338</v>
      </c>
      <c r="F211" s="28"/>
      <c r="G211" s="22">
        <v>9850</v>
      </c>
      <c r="H211" s="22">
        <f t="shared" si="3"/>
        <v>2351879.8400000008</v>
      </c>
    </row>
    <row r="212" spans="1:8" s="20" customFormat="1" ht="121.5" x14ac:dyDescent="0.3">
      <c r="A212" s="19">
        <v>201</v>
      </c>
      <c r="B212" s="25">
        <v>44895</v>
      </c>
      <c r="C212" s="40" t="s">
        <v>95</v>
      </c>
      <c r="D212" s="23" t="s">
        <v>18</v>
      </c>
      <c r="E212" s="21" t="s">
        <v>233</v>
      </c>
      <c r="F212" s="28"/>
      <c r="G212" s="22">
        <v>6350</v>
      </c>
      <c r="H212" s="22">
        <f t="shared" si="3"/>
        <v>2345529.8400000008</v>
      </c>
    </row>
    <row r="213" spans="1:8" s="20" customFormat="1" ht="285.75" customHeight="1" x14ac:dyDescent="0.3">
      <c r="A213" s="19">
        <v>202</v>
      </c>
      <c r="B213" s="25">
        <v>44895</v>
      </c>
      <c r="C213" s="40" t="s">
        <v>95</v>
      </c>
      <c r="D213" s="23" t="s">
        <v>19</v>
      </c>
      <c r="E213" s="21" t="s">
        <v>255</v>
      </c>
      <c r="F213" s="28"/>
      <c r="G213" s="33">
        <v>23950</v>
      </c>
      <c r="H213" s="22">
        <f t="shared" si="3"/>
        <v>2321579.8400000008</v>
      </c>
    </row>
    <row r="214" spans="1:8" s="20" customFormat="1" ht="138" customHeight="1" x14ac:dyDescent="0.3">
      <c r="A214" s="19">
        <v>203</v>
      </c>
      <c r="B214" s="25">
        <v>44895</v>
      </c>
      <c r="C214" s="40" t="s">
        <v>95</v>
      </c>
      <c r="D214" s="23" t="s">
        <v>18</v>
      </c>
      <c r="E214" s="21" t="s">
        <v>256</v>
      </c>
      <c r="F214" s="28"/>
      <c r="G214" s="22">
        <v>20100</v>
      </c>
      <c r="H214" s="22">
        <f t="shared" si="3"/>
        <v>2301479.8400000008</v>
      </c>
    </row>
    <row r="215" spans="1:8" s="20" customFormat="1" ht="141.75" x14ac:dyDescent="0.3">
      <c r="A215" s="19">
        <v>204</v>
      </c>
      <c r="B215" s="25">
        <v>44895</v>
      </c>
      <c r="C215" s="40" t="s">
        <v>95</v>
      </c>
      <c r="D215" s="23" t="s">
        <v>39</v>
      </c>
      <c r="E215" s="21" t="s">
        <v>440</v>
      </c>
      <c r="F215" s="28"/>
      <c r="G215" s="22">
        <v>2800</v>
      </c>
      <c r="H215" s="22">
        <f t="shared" si="3"/>
        <v>2298679.8400000008</v>
      </c>
    </row>
    <row r="216" spans="1:8" s="13" customFormat="1" ht="121.5" x14ac:dyDescent="0.3">
      <c r="A216" s="19">
        <v>205</v>
      </c>
      <c r="B216" s="25">
        <v>44895</v>
      </c>
      <c r="C216" s="40" t="s">
        <v>95</v>
      </c>
      <c r="D216" s="23" t="s">
        <v>45</v>
      </c>
      <c r="E216" s="21" t="s">
        <v>339</v>
      </c>
      <c r="F216" s="28"/>
      <c r="G216" s="22">
        <v>8000</v>
      </c>
      <c r="H216" s="22">
        <f t="shared" si="3"/>
        <v>2290679.8400000008</v>
      </c>
    </row>
    <row r="217" spans="1:8" s="20" customFormat="1" ht="162" x14ac:dyDescent="0.3">
      <c r="A217" s="19">
        <v>206</v>
      </c>
      <c r="B217" s="25">
        <v>44895</v>
      </c>
      <c r="C217" s="24" t="s">
        <v>95</v>
      </c>
      <c r="D217" s="23" t="s">
        <v>31</v>
      </c>
      <c r="E217" s="21" t="s">
        <v>299</v>
      </c>
      <c r="F217" s="28"/>
      <c r="G217" s="22">
        <v>16100</v>
      </c>
      <c r="H217" s="22">
        <f t="shared" si="3"/>
        <v>2274579.8400000008</v>
      </c>
    </row>
    <row r="218" spans="1:8" s="13" customFormat="1" ht="51.75" customHeight="1" x14ac:dyDescent="0.3">
      <c r="A218" s="19">
        <v>207</v>
      </c>
      <c r="B218" s="25">
        <v>44895</v>
      </c>
      <c r="C218" s="24" t="s">
        <v>14</v>
      </c>
      <c r="D218" s="23" t="s">
        <v>24</v>
      </c>
      <c r="E218" s="21" t="s">
        <v>88</v>
      </c>
      <c r="F218" s="28"/>
      <c r="G218" s="22">
        <v>3684.9</v>
      </c>
      <c r="H218" s="22">
        <f t="shared" si="3"/>
        <v>2270894.9400000009</v>
      </c>
    </row>
    <row r="219" spans="1:8" s="13" customFormat="1" ht="50.25" customHeight="1" x14ac:dyDescent="0.3">
      <c r="A219" s="19">
        <v>208</v>
      </c>
      <c r="B219" s="25">
        <v>44895</v>
      </c>
      <c r="C219" s="24" t="s">
        <v>14</v>
      </c>
      <c r="D219" s="23" t="s">
        <v>11</v>
      </c>
      <c r="E219" s="21" t="s">
        <v>89</v>
      </c>
      <c r="F219" s="28"/>
      <c r="G219" s="26">
        <v>475</v>
      </c>
      <c r="H219" s="26">
        <f t="shared" si="3"/>
        <v>2270419.9400000009</v>
      </c>
    </row>
    <row r="220" spans="1:8" s="1" customFormat="1" ht="57.75" customHeight="1" x14ac:dyDescent="0.35">
      <c r="A220" s="19"/>
      <c r="B220" s="7"/>
      <c r="C220" s="48" t="s">
        <v>300</v>
      </c>
      <c r="D220" s="49"/>
      <c r="E220" s="6" t="s">
        <v>15</v>
      </c>
      <c r="F220" s="18">
        <f>SUM(F13:F219)</f>
        <v>3013991.1999999997</v>
      </c>
      <c r="G220" s="18">
        <f>SUM(G13:G219)</f>
        <v>2827334.44</v>
      </c>
      <c r="H220" s="18">
        <f>SUM(H219)</f>
        <v>2270419.9400000009</v>
      </c>
    </row>
    <row r="223" spans="1:8" x14ac:dyDescent="0.35">
      <c r="A223"/>
      <c r="B223"/>
      <c r="C223"/>
      <c r="D223"/>
      <c r="F223" s="39"/>
      <c r="G223" s="37"/>
      <c r="H223" s="37"/>
    </row>
    <row r="224" spans="1:8" x14ac:dyDescent="0.35">
      <c r="A224"/>
      <c r="B224"/>
      <c r="C224"/>
      <c r="D224"/>
      <c r="F224" s="17"/>
      <c r="G224" s="37"/>
    </row>
    <row r="225" spans="1:8" x14ac:dyDescent="0.35">
      <c r="A225"/>
      <c r="B225"/>
      <c r="C225"/>
      <c r="D225"/>
      <c r="G225" s="38"/>
    </row>
    <row r="226" spans="1:8" ht="26.25" x14ac:dyDescent="0.4">
      <c r="F226" s="39"/>
      <c r="G226" s="47"/>
      <c r="H226" s="38"/>
    </row>
    <row r="227" spans="1:8" x14ac:dyDescent="0.35">
      <c r="A227"/>
      <c r="B227"/>
      <c r="C227"/>
      <c r="D227"/>
      <c r="F227" s="39"/>
      <c r="G227" s="37"/>
    </row>
    <row r="228" spans="1:8" x14ac:dyDescent="0.35">
      <c r="A228"/>
      <c r="B228"/>
      <c r="C228"/>
      <c r="D228"/>
      <c r="F228" s="17"/>
      <c r="G228" s="37"/>
    </row>
    <row r="229" spans="1:8" ht="24.75" thickBot="1" x14ac:dyDescent="0.4">
      <c r="A229" s="51"/>
      <c r="B229" s="51"/>
      <c r="C229" s="51"/>
      <c r="D229" s="51"/>
      <c r="E229" s="52"/>
      <c r="F229" s="53"/>
      <c r="G229" s="53"/>
      <c r="H229" s="53"/>
    </row>
    <row r="230" spans="1:8" ht="24" x14ac:dyDescent="0.35">
      <c r="A230" s="54" t="s">
        <v>301</v>
      </c>
      <c r="B230" s="54"/>
      <c r="C230" s="54"/>
      <c r="D230" s="54"/>
      <c r="E230" s="55"/>
      <c r="F230" s="56" t="s">
        <v>302</v>
      </c>
      <c r="G230" s="56"/>
      <c r="H230" s="56"/>
    </row>
    <row r="231" spans="1:8" ht="24" x14ac:dyDescent="0.35">
      <c r="A231" s="57" t="s">
        <v>303</v>
      </c>
      <c r="B231" s="57"/>
      <c r="C231" s="57"/>
      <c r="D231" s="57"/>
      <c r="E231" s="55"/>
      <c r="F231" s="58" t="s">
        <v>304</v>
      </c>
      <c r="G231" s="58"/>
      <c r="H231" s="58"/>
    </row>
    <row r="232" spans="1:8" ht="24" x14ac:dyDescent="0.35">
      <c r="A232" s="57" t="s">
        <v>305</v>
      </c>
      <c r="B232" s="57"/>
      <c r="C232" s="57"/>
      <c r="D232" s="57"/>
      <c r="E232" s="55"/>
      <c r="F232" s="58" t="s">
        <v>306</v>
      </c>
      <c r="G232" s="58"/>
      <c r="H232" s="58"/>
    </row>
    <row r="233" spans="1:8" ht="24" x14ac:dyDescent="0.35">
      <c r="A233" s="34"/>
      <c r="B233" s="34"/>
      <c r="C233" s="34"/>
      <c r="D233" s="34"/>
      <c r="E233" s="55"/>
      <c r="F233" s="35"/>
      <c r="G233" s="35"/>
      <c r="H233" s="35"/>
    </row>
    <row r="234" spans="1:8" ht="24" x14ac:dyDescent="0.35">
      <c r="A234" s="34"/>
      <c r="B234" s="34"/>
      <c r="C234" s="34"/>
      <c r="D234" s="34"/>
      <c r="E234" s="55"/>
      <c r="F234" s="35"/>
      <c r="G234" s="35"/>
      <c r="H234" s="35"/>
    </row>
    <row r="235" spans="1:8" ht="24" x14ac:dyDescent="0.35">
      <c r="A235" s="34"/>
      <c r="B235" s="34"/>
      <c r="C235" s="34"/>
      <c r="D235" s="34"/>
      <c r="E235" s="55"/>
      <c r="F235" s="35"/>
      <c r="G235" s="35"/>
      <c r="H235" s="35"/>
    </row>
    <row r="236" spans="1:8" ht="24" x14ac:dyDescent="0.35">
      <c r="A236" s="34"/>
      <c r="B236" s="34"/>
      <c r="C236" s="34"/>
      <c r="D236" s="34"/>
      <c r="E236" s="55"/>
      <c r="F236" s="35"/>
      <c r="G236" s="35"/>
      <c r="H236" s="35"/>
    </row>
    <row r="237" spans="1:8" ht="24" x14ac:dyDescent="0.35">
      <c r="A237" s="34"/>
      <c r="B237" s="34"/>
      <c r="C237" s="34"/>
      <c r="D237" s="34"/>
      <c r="E237" s="55"/>
      <c r="F237" s="35"/>
      <c r="G237" s="35"/>
      <c r="H237" s="35"/>
    </row>
    <row r="238" spans="1:8" ht="24" x14ac:dyDescent="0.35">
      <c r="A238" s="34"/>
      <c r="B238" s="34"/>
      <c r="C238" s="34"/>
      <c r="D238" s="34"/>
      <c r="E238" s="55"/>
      <c r="F238" s="35"/>
      <c r="G238" s="35"/>
      <c r="H238" s="35"/>
    </row>
    <row r="239" spans="1:8" ht="24" x14ac:dyDescent="0.35">
      <c r="A239" s="34"/>
      <c r="B239" s="34"/>
      <c r="C239" s="34"/>
      <c r="D239" s="34"/>
      <c r="E239" s="55"/>
      <c r="F239" s="35"/>
      <c r="G239" s="35"/>
      <c r="H239" s="35"/>
    </row>
    <row r="240" spans="1:8" ht="24" x14ac:dyDescent="0.35">
      <c r="A240" s="59"/>
      <c r="B240" s="60"/>
      <c r="C240" s="59"/>
      <c r="D240" s="61"/>
      <c r="E240" s="55"/>
      <c r="F240" s="59"/>
      <c r="G240" s="59"/>
      <c r="H240" s="59"/>
    </row>
    <row r="241" spans="1:8" ht="24.75" thickBot="1" x14ac:dyDescent="0.4">
      <c r="A241" s="59"/>
      <c r="B241" s="62"/>
      <c r="C241" s="62"/>
      <c r="D241" s="63"/>
      <c r="E241" s="64"/>
      <c r="F241" s="65"/>
      <c r="G241" s="62"/>
      <c r="H241" s="65"/>
    </row>
    <row r="242" spans="1:8" ht="24" x14ac:dyDescent="0.35">
      <c r="A242" s="59"/>
      <c r="B242" s="62"/>
      <c r="C242" s="62"/>
      <c r="D242" s="63"/>
      <c r="E242" s="66" t="s">
        <v>307</v>
      </c>
      <c r="F242" s="65"/>
      <c r="G242" s="62"/>
      <c r="H242" s="65"/>
    </row>
    <row r="243" spans="1:8" ht="24" x14ac:dyDescent="0.35">
      <c r="A243" s="59"/>
      <c r="B243" s="62"/>
      <c r="C243" s="62"/>
      <c r="D243" s="63"/>
      <c r="E243" s="67" t="s">
        <v>308</v>
      </c>
      <c r="F243" s="65"/>
      <c r="G243" s="62"/>
      <c r="H243" s="65"/>
    </row>
  </sheetData>
  <mergeCells count="14">
    <mergeCell ref="A231:D231"/>
    <mergeCell ref="F231:H231"/>
    <mergeCell ref="A232:D232"/>
    <mergeCell ref="F232:H232"/>
    <mergeCell ref="C220:D220"/>
    <mergeCell ref="A229:D229"/>
    <mergeCell ref="F229:H229"/>
    <mergeCell ref="A230:D230"/>
    <mergeCell ref="F230:H230"/>
    <mergeCell ref="A6:H6"/>
    <mergeCell ref="B10:E10"/>
    <mergeCell ref="A9:H9"/>
    <mergeCell ref="A7:H7"/>
    <mergeCell ref="A8:H8"/>
  </mergeCells>
  <pageMargins left="0.15748031496062992" right="0.15748031496062992" top="0.27559055118110237" bottom="0.23622047244094491" header="0.15748031496062992" footer="0.19685039370078741"/>
  <pageSetup scale="37" orientation="portrait" r:id="rId1"/>
  <headerFooter>
    <oddFooter>&amp;C&amp;"+,Negrita Cursiva"&amp;20Página &amp;P De 19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vt:lpstr>
      <vt:lpstr>D!Área_de_impresión</vt:lpstr>
      <vt:lpstr>D!Títulos_a_imprimir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Maria Cristina Prado de Benitez</cp:lastModifiedBy>
  <cp:lastPrinted>2022-12-09T13:49:56Z</cp:lastPrinted>
  <dcterms:created xsi:type="dcterms:W3CDTF">2015-05-19T13:34:08Z</dcterms:created>
  <dcterms:modified xsi:type="dcterms:W3CDTF">2022-12-09T13:49:57Z</dcterms:modified>
</cp:coreProperties>
</file>