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ACTUAL" sheetId="106" r:id="rId1"/>
  </sheets>
  <definedNames>
    <definedName name="_xlnm.Print_Area" localSheetId="0">ACTUAL!$A$1:$J$158</definedName>
    <definedName name="_xlnm.Print_Titles" localSheetId="0">ACTUAL!$1:$11</definedName>
  </definedNames>
  <calcPr calcId="145621"/>
</workbook>
</file>

<file path=xl/calcChain.xml><?xml version="1.0" encoding="utf-8"?>
<calcChain xmlns="http://schemas.openxmlformats.org/spreadsheetml/2006/main">
  <c r="I13" i="106" l="1"/>
  <c r="I14" i="106" s="1"/>
  <c r="I15" i="106" s="1"/>
  <c r="I16" i="106" s="1"/>
  <c r="I17" i="106" s="1"/>
  <c r="I18" i="106" s="1"/>
  <c r="I19" i="106" s="1"/>
  <c r="I20" i="106" s="1"/>
  <c r="I21" i="106" s="1"/>
  <c r="I22" i="106" s="1"/>
  <c r="I23" i="106" s="1"/>
  <c r="I24" i="106" s="1"/>
  <c r="I25" i="106" s="1"/>
  <c r="I26" i="106" s="1"/>
  <c r="I27" i="106" s="1"/>
  <c r="I28" i="106" s="1"/>
  <c r="I29" i="106" s="1"/>
  <c r="I30" i="106" s="1"/>
  <c r="I31" i="106" s="1"/>
  <c r="I32" i="106" s="1"/>
  <c r="I33" i="106" s="1"/>
  <c r="I34" i="106" s="1"/>
  <c r="I35" i="106" s="1"/>
  <c r="I36" i="106" s="1"/>
  <c r="I37" i="106" s="1"/>
  <c r="I38" i="106" s="1"/>
  <c r="I39" i="106" s="1"/>
  <c r="I40" i="106" s="1"/>
  <c r="I41" i="106" s="1"/>
  <c r="I42" i="106" s="1"/>
  <c r="I43" i="106" s="1"/>
  <c r="I44" i="106" s="1"/>
  <c r="I45" i="106" s="1"/>
  <c r="I46" i="106" s="1"/>
  <c r="I47" i="106" s="1"/>
  <c r="I48" i="106" s="1"/>
  <c r="I49" i="106" s="1"/>
  <c r="I50" i="106" s="1"/>
  <c r="I51" i="106" s="1"/>
  <c r="I52" i="106" s="1"/>
  <c r="I53" i="106" s="1"/>
  <c r="I54" i="106" s="1"/>
  <c r="I55" i="106" s="1"/>
  <c r="I56" i="106" s="1"/>
  <c r="I57" i="106" s="1"/>
  <c r="I58" i="106" s="1"/>
  <c r="I59" i="106" s="1"/>
  <c r="I60" i="106" s="1"/>
  <c r="I61" i="106" s="1"/>
  <c r="I62" i="106" s="1"/>
  <c r="I63" i="106" s="1"/>
  <c r="I64" i="106" s="1"/>
  <c r="I65" i="106" s="1"/>
  <c r="I66" i="106" s="1"/>
  <c r="I67" i="106" s="1"/>
  <c r="I68" i="106" s="1"/>
  <c r="I69" i="106" s="1"/>
  <c r="I70" i="106" s="1"/>
  <c r="I71" i="106" s="1"/>
  <c r="I72" i="106" s="1"/>
  <c r="I73" i="106" s="1"/>
  <c r="I74" i="106" s="1"/>
  <c r="I75" i="106" s="1"/>
  <c r="I76" i="106" s="1"/>
  <c r="I77" i="106" s="1"/>
  <c r="I78" i="106" s="1"/>
  <c r="I79" i="106" s="1"/>
  <c r="I80" i="106" s="1"/>
  <c r="I81" i="106" s="1"/>
  <c r="I82" i="106" s="1"/>
  <c r="I83" i="106" s="1"/>
  <c r="I84" i="106" s="1"/>
  <c r="I85" i="106" s="1"/>
  <c r="I86" i="106" s="1"/>
  <c r="I87" i="106" s="1"/>
  <c r="I88" i="106" s="1"/>
  <c r="I89" i="106" s="1"/>
  <c r="I90" i="106" s="1"/>
  <c r="I91" i="106" s="1"/>
  <c r="I92" i="106" s="1"/>
  <c r="I93" i="106" s="1"/>
  <c r="I94" i="106" s="1"/>
  <c r="I95" i="106" s="1"/>
  <c r="I96" i="106" s="1"/>
  <c r="I97" i="106" s="1"/>
  <c r="I98" i="106" s="1"/>
  <c r="I99" i="106" s="1"/>
  <c r="I100" i="106" s="1"/>
  <c r="I101" i="106" s="1"/>
  <c r="I102" i="106" s="1"/>
  <c r="I103" i="106" s="1"/>
  <c r="I104" i="106" s="1"/>
  <c r="I105" i="106" s="1"/>
  <c r="I106" i="106" s="1"/>
  <c r="I107" i="106" s="1"/>
  <c r="I108" i="106" s="1"/>
  <c r="I109" i="106" s="1"/>
  <c r="I110" i="106" s="1"/>
  <c r="I111" i="106" s="1"/>
  <c r="I112" i="106" s="1"/>
  <c r="I113" i="106" s="1"/>
  <c r="I114" i="106" s="1"/>
  <c r="I115" i="106" s="1"/>
  <c r="I116" i="106" s="1"/>
  <c r="I117" i="106" s="1"/>
  <c r="I118" i="106" s="1"/>
  <c r="I119" i="106" s="1"/>
  <c r="I120" i="106" s="1"/>
  <c r="I121" i="106" s="1"/>
  <c r="I122" i="106" s="1"/>
  <c r="I123" i="106" s="1"/>
  <c r="I124" i="106" s="1"/>
  <c r="I125" i="106" s="1"/>
  <c r="I126" i="106" s="1"/>
  <c r="I127" i="106" s="1"/>
  <c r="I128" i="106" s="1"/>
  <c r="I129" i="106" s="1"/>
  <c r="I130" i="106" s="1"/>
  <c r="I131" i="106" s="1"/>
  <c r="I132" i="106" s="1"/>
  <c r="I133" i="106" s="1"/>
  <c r="I134" i="106" s="1"/>
  <c r="I135" i="106" s="1"/>
  <c r="I136" i="106" s="1"/>
  <c r="I137" i="106" s="1"/>
  <c r="I138" i="106" s="1"/>
  <c r="I139" i="106" s="1"/>
  <c r="I140" i="106" s="1"/>
  <c r="G141" i="106"/>
  <c r="H141" i="106"/>
  <c r="I141" i="106" l="1"/>
</calcChain>
</file>

<file path=xl/sharedStrings.xml><?xml version="1.0" encoding="utf-8"?>
<sst xmlns="http://schemas.openxmlformats.org/spreadsheetml/2006/main" count="372" uniqueCount="235">
  <si>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</si>
  <si>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</si>
  <si>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</si>
  <si>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</si>
  <si>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</si>
  <si>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</si>
  <si>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</si>
  <si>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</si>
  <si>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</si>
  <si>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</si>
  <si>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</si>
  <si>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</si>
  <si>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</si>
  <si>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</si>
  <si>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</si>
  <si>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</si>
  <si>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Transacciones Totales:</t>
  </si>
  <si>
    <t>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</si>
  <si>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</si>
  <si>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</si>
  <si>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</si>
  <si>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</si>
  <si>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Nomina Masiva al Personal del Departamento de Fiscalización</t>
  </si>
  <si>
    <t>D.G.I.I.- Art. 12 Ley 288-04</t>
  </si>
  <si>
    <t>Consorcio de Tarjetas Dominicanas, 
S. A</t>
  </si>
  <si>
    <t>Nomina Masiva al Personal del Departamento de Seguridad Militar
y Policial</t>
  </si>
  <si>
    <t>Nomina Masiva al Personal de la Dirección Administrativa Financiera</t>
  </si>
  <si>
    <t>Francisco Gerardo Herrera Pérez</t>
  </si>
  <si>
    <t>Nomina Masiva al Personal de la Dirección General</t>
  </si>
  <si>
    <t>Nomina Masiva al Personal del Departamento de Comunicaciones</t>
  </si>
  <si>
    <t>María Isabel Naut Astacio</t>
  </si>
  <si>
    <t>Nomina Masiva al Personal de la División de Mejora y condicionamiento Físico</t>
  </si>
  <si>
    <t>Jorsa Multiservices, S. R. L.</t>
  </si>
  <si>
    <t>Nomina Masiva al Personal de la Dirección Jurídica</t>
  </si>
  <si>
    <t>Pedro Antonio Coss Méndez</t>
  </si>
  <si>
    <t>Santo Gervacio Sánchez</t>
  </si>
  <si>
    <t>Abraham Pérez</t>
  </si>
  <si>
    <t>Rudy Alberto Melo Beltre</t>
  </si>
  <si>
    <t>Nicolás Caminero Rosario</t>
  </si>
  <si>
    <t>Balance Conciliado al 28-04-23</t>
  </si>
  <si>
    <t>Consorcio de Tarjetas Dominicanas, 
S. A.</t>
  </si>
  <si>
    <t>Correspondiente al Mes de Mayo 2023</t>
  </si>
  <si>
    <t>N/M</t>
  </si>
  <si>
    <t>Refricentro Rubiera, SRL</t>
  </si>
  <si>
    <t>Elvis Eladio Cruz Mariñez</t>
  </si>
  <si>
    <t>Luis Enmanuel Gamborena Simo</t>
  </si>
  <si>
    <t>30598013248</t>
  </si>
  <si>
    <t>Choferes y Auxiliares de Distribución
de Santiago</t>
  </si>
  <si>
    <t>Pago de Viáticos, al personal de la División de Distribución de la Sede Central, que estuvo participando en el abastecimiento de medicamentos a las Farmacias del Pueblo, Programas y Transferencia, en las rutas 
de las Provincias de La Romana, Azua, San Juan, María Trinidad Sánchez, Santiago, La Altagracia, Bahoruco, Independencia, Boca Chica, San Pedro y Barahona, correspondiente a los días 28, 29 y 30 de Marzo del año en curso.</t>
  </si>
  <si>
    <t>Recarga de Peaje (Paso Rápido), a la Flotilla Vehicular de la Institución, que distribuyen medicamentos y prestan servicios de mantenimiento, según comunicación No. CDA/103-2023, realizada en fecha 08-05-23, por el Encargado del Departamento Administrativo.</t>
  </si>
  <si>
    <t>Jorge Arturo Sierra del Valle</t>
  </si>
  <si>
    <t>Nomina Masiva al Personal de la Dirección de Recursos Humanos</t>
  </si>
  <si>
    <t>Pago de Viáticos, al personal de Mantenimiento de Santiago, bajo la Supervisión del Departamento de Ingeniería e Infraestructura, que estuvo realizando trabajos de mantenimiento, en las Farmacias del Pueblo de la Provincia de La Vega, correspondiente al día 14 
de Abril del presente año.-</t>
  </si>
  <si>
    <t>Pago de Viáticos, al personal de la División de Distribución de la Sede Central, que estuvo participando en el abastecimiento de medicamentos a las Farmacias del Pueblo, Programas y Transferencia, en las rutas 
de las Provincias de San Juan, Santiago, Bahoruco, La Romana, Barahona, Azua, Santo Domingo y La Altagracia, correspondiente a los días 30 y 31 de Marzo del año en curso.</t>
  </si>
  <si>
    <t>Pago de Viáticos, al personal de la Dirección Administrativa Financiera, que estará realizando trabajos de supervisión del Almacén Regional Norte, en la Provincia de Santiago, correspondiente al día 15 de Mayo   del año en curso.</t>
  </si>
  <si>
    <t>Navila Alfonso Reyes</t>
  </si>
  <si>
    <t>Edson Oscar Reyes Novas</t>
  </si>
  <si>
    <t>Mártires Reyes Pérez</t>
  </si>
  <si>
    <t>Efrain Feliz Terrero</t>
  </si>
  <si>
    <t>Devolución Total de la Transferencia a Terceros No. 29287685987, por concepto de recarga de combustible, realizada a favor de Raúl Alberto Burgos Alvarado, en fecha 16-01-23, por un valor total de $3,000.00 
(Expediente No. 00013, a favor de Raúl Alberto Burgos Alvarado)</t>
  </si>
  <si>
    <t>Pago de Viáticos, al personal de la Dirección General, que estuvo participando en el Programa de Televisión "El Cafecito", en el Canal 29 de Tele Universo, en la Provincia de Santiago, correspondiente al día 05 de Mayo del presente año.</t>
  </si>
  <si>
    <t>30769054603</t>
  </si>
  <si>
    <t>Junior Antonio Arias Collado</t>
  </si>
  <si>
    <t>30769084185</t>
  </si>
  <si>
    <t>30769128271</t>
  </si>
  <si>
    <t>Recarga de Peaje (Paso Rápido), a la Flotilla Vehicular de la Institución, que distribuyen medicamentos y prestan servicios de mantenimiento, según comunicación No. CDA/118-2023, realizada en fecha 23-05-23, por el Encargado del Departamento Administrativo.</t>
  </si>
  <si>
    <t>30801823559</t>
  </si>
  <si>
    <t>30801904555</t>
  </si>
  <si>
    <t>30801851350</t>
  </si>
  <si>
    <t>Manuel Antonio De Los Santos Reyes</t>
  </si>
  <si>
    <t>30801874724</t>
  </si>
  <si>
    <t>30801928245</t>
  </si>
  <si>
    <t>30801986578</t>
  </si>
  <si>
    <t>30802021022</t>
  </si>
  <si>
    <t>Transferencia Liquidable, para ser utilizada en la compra de piezas (repuestos), para ser instalados en la flotilla vehicular de la Institución, según Comunicación DT 084-23, realizada en fecha 22-05-23, por el Encargado de la división de Transportación.</t>
  </si>
  <si>
    <t>30802052052</t>
  </si>
  <si>
    <t>Cristino Amaurys Veras Hilario</t>
  </si>
  <si>
    <t>30802148763</t>
  </si>
  <si>
    <t>Margarita Reyes De La Cruz</t>
  </si>
  <si>
    <t>30802193443</t>
  </si>
  <si>
    <t>30802228116</t>
  </si>
  <si>
    <t>30802255912</t>
  </si>
  <si>
    <t>30802281073</t>
  </si>
  <si>
    <t>30802303514</t>
  </si>
  <si>
    <t>30845715903</t>
  </si>
  <si>
    <t>Jeannette Altagracia Abreu</t>
  </si>
  <si>
    <t>30845819336</t>
  </si>
  <si>
    <t>30845849252</t>
  </si>
  <si>
    <t>30845883363</t>
  </si>
  <si>
    <t>30845913002</t>
  </si>
  <si>
    <t>56152593</t>
  </si>
  <si>
    <t>30845932312</t>
  </si>
  <si>
    <t>30846339899</t>
  </si>
  <si>
    <t>Sobrante de la Transferencia a Terceros No. 30352969175, por concepto de transferencia liquidable, para compra de piezas y mantenimiento de la flotilla vehicular, realizada a favor de Pedro Antonio Coss, en fecha 17-04-23, por un valor total de $10,000.00 
(Expediente No. 00258, a favor de Pedro Antonio Coss)</t>
  </si>
  <si>
    <t>Pago de Viáticos, al personal de la Dirección de Farmacias del Pueblo, que estuvo trasladándose desde la Sede Central de Santo Domingo, hacia el Almacén Regional Norte, de la Provincia de Santiago, con la finalidad de realizar una visita laboral, al personal asentado en ese almacén,  correspondiente a al día 14 de Abril del año en curso.</t>
  </si>
  <si>
    <t>Pago Reparación de Gomas, pertenecientes a la Flotilla Vehicular de la Institución, correspondiente al periodo desde el 1ero. De Febrero al 17 de Marzo del presente año, según comunicación No. DT 074-23, realizada en fecha 20-04-23, por el Encargado de la División de Transportación.</t>
  </si>
  <si>
    <t>Máximo David Helena</t>
  </si>
  <si>
    <t xml:space="preserve">Compra de materiales de plomería, para ser utilizados en la instalación del Tinaco instalado en la Farmacia del Pueblo Bohío Viejo, ubicada en la Provincia de Monte Cristi, según comunicación No. MAF-2023-0130, realizada en fecha 04-05-23, por el Encargado de la División de Mejora y Acondicionamiento Físico. </t>
  </si>
  <si>
    <t>Pago de Viáticos, al personal de la Dirección de Recursos Humanos, que  estuvo trasladándose desde la Sede Central de Santo Domingo, hacia el Almacén Regional Norte, de la Provincia de Santiago, con la finalidad de realizar la Re inducción del Personal del referido almacén,  correspondiente al día 21 de Abril del presente año.</t>
  </si>
  <si>
    <t>Pago de Viáticos, al personal de Mantenimiento de Santiago, bajo la Supervisión del Departamento de Ingeniería e Infraestructura, que estuvo realizando trabajos de mantenimiento, en las Farmacias del Pueblo de las Provincias Duarte y Puerto Plata, correspondiente a los días 12 y 13 Abril del presente año.-</t>
  </si>
  <si>
    <t>Pago de Viáticos, al personal de la División de Mejora y Acondicionamiento Físico, que estuvo realizando trabajos de: Pintura interior y exterior, colocación de tubos led, balancín para inodoro e instalación de letreros, en la FP Jinova; pintura interior y exterior, independización eléctrica, hueco de ventana e instalación de protectores de hierro, para la habilitación de la nueva FP Las Palmas, entre otros; todas estas labores fueron realizadas en las  Farmacias del Pueblo de las Provincias de La Vega y San Juan, correspondiente a los días 13 y 17 de Abril del año en curso.-</t>
  </si>
  <si>
    <t>Nomina Masiva al Personal de la
Sub Dirección Administrativa</t>
  </si>
  <si>
    <t>Pago de Viáticos, al personal de la Sub Dirección Administrativa (Sub Director Carlos Alberto Padilla), que estuvo trasladándose desde la Sede Central de Santo Domingo, hacia la Provincia de Monseñor Nouel (Bonao), con la finalidad de participar en los actos de inauguración de las nuevas Farmacias del Pueblo Centro Primer Nivel de Atención Juan Adrián y Centro Primer Nivel de Atención Los Arroces, correspondiente al día 13 de Abril del año en curso.</t>
  </si>
  <si>
    <t>Rafael Bienvenido Borbón De León</t>
  </si>
  <si>
    <t>Recarga de Peaje, al personal de la División de Mejora y Acondicionamiento Físico, que estuvo realizando trabajos de recepción de obra en construcción de la nueva Farmacia del Pueblo El Aguacate, ubicada en la Provincia Duarte, correspondiente al día 04 de Mayo del año en curso.-</t>
  </si>
  <si>
    <t>Pago de Viáticos, al personal de la Dirección de Farmacias del Pueblo, que estuvo trasladándose desde la Sede Central de Santo Domingo, hacia el Almacén Regional Norte, de la Provincia de Santiago, con la finalidad de participar en una reunión con los Colaboradores de dicho almacén y el Director General, correspondiente al día 05 de Mayo del presente año.</t>
  </si>
  <si>
    <t>Pago de Confección de Dos (2) Banner Roll Up y Dos (2) Cajas de Cartón (hoja 8 1/2" x 11 30 labels ), requeridos por el Departamento de Compras y Contrataciones, para ser utilizadas en las actividades de la Institución, según comunicaciones No. DC/EV-2023-005 y DC/EV-2023-035, realizadas en fecha 18-01-23 y 14-03-23, respectivamente, por la Encargada del Departamento de Comunicaciones.</t>
  </si>
  <si>
    <t>Roberto Díaz</t>
  </si>
  <si>
    <t>Pago de Viáticos, al personal del Departamento de Distribución de la Sede Central, que estuvo trasladándose desde la Sede Central de Santo Domingo, hacia el Almacén Regional Norte, de la Provincia de Santiago, con la finalidad de realizar la Supervisión del área de Distribución con asiento en el referido almacén, correspondiente al día 09 de Mayo del año en curso.</t>
  </si>
  <si>
    <t>Luis Nicolás Santiago Lora</t>
  </si>
  <si>
    <t>Recarga de Combustible, al personal de la División de Transportación, que estará trasladando un personal del Depto. de Comunicaciones, desde la Sede Central de Santo Domingo, hacia las provincias de Dajabon y Monte Cristi, con la finalidad de participar en los actos de inauguración de tres nuevas Farmacias del Pueblo, correspondiente a los días 25 y 26 de Mayo del año en curso.</t>
  </si>
  <si>
    <t>Pago de Viáticos, al personal de la División de Transportación, que estuvo trasladando un personal del Depto. de Comunicaciones, desde la Sede Central de Santo Domingo, hacia las provincias de La Vega y San Francisco de Macorís, con la finalidad de realizar un levantamiento en las referidas provincias, correspondiente al día 19 de Mayo del año en curso.</t>
  </si>
  <si>
    <t>Pago de Viáticos, al personal de la Dirección de Farmacias del Pueblo, que estará trasladándose desde la Sede Central de Santo Domingo, hacia las Provincias de Monte Cristi y Dajabon, con la finalidad de participar en los actos de inauguración de tres (3) nuevas Farmacias del Pueblo, en las referidas provincias,  correspondiente a los días 25 
y 26 de Mayo del presente año.</t>
  </si>
  <si>
    <t>Compra de 4.5 Galones de Masilla Joint Compound Lanco, para ser utilizada en la terminación de las nuevas Farmacias del Pueblo Bohío Viejo, en la Provincia de Monte Cristi y CPNA Hipólito Billini y CPNA Sabana Larga, en la Provincia de Dajabon, próximas a inaugurarse, según comunicación No. MAF-2023-0147, realizada en fecha 16-05-23, por el Encargado de la División de Mejora y Acondicionamiento Físico.</t>
  </si>
  <si>
    <t>Recarga de Combustible, al personal de la División de Mejora y Acondicionamiento Físico, que estuvo realizando labores de instalación de aire acondicionado e inversor, en la nueva Farmacia del Pueblo CPNA Bohío Viejo, en la Provincia de Monte Cristi, correspondiente al día 17 de Mayo del presente año.</t>
  </si>
  <si>
    <t>Recarga de Combustible, al personal de la División de Mejora y Acondicionamiento Físico, que estuvo realizando labores de habilitación, en las nuevas Farmacias del Pueblo CPNA Hipólito Billini y CPNA Sabana Larga, ubicadas en la Provincia de Dajabon, correspondiente a los días 17, 18 y 19 de Mayo del presente año.</t>
  </si>
  <si>
    <t>Pago de Viáticos, al personal de la Sub Dirección Administrativa (Sub Director Carlos Alberto Padilla), que estuvo trasladándose desde la Sede Central de Santo Domingo, hacia las Provincias de Dajabon y Monte Cristi, con la finalidad de realizar la Supervisión de tres (3) nuevas Farmacias del Pueblo, próximas a inaugurarse, correspondiente al día 10 de Abril del año en curso.</t>
  </si>
  <si>
    <t>Pago de Viáticos, al personal de la División de Distribución de la Sede Central, que estuvo participando en el abastecimiento de medicamentos a las Farmacias del Pueblo, Programas y Transferencia, en las rutas 
de las Provincias de Santiago, Boca Chica, San Cristóbal, La Altagracia, San Pedro, San Francisco de Macorís, La Romana, Santo Domingo Oeste y Monte Plata, correspondiente a los días 20, 21, 24 y 25 de Abril del presente año.</t>
  </si>
  <si>
    <t>Pago de Viáticos, al personal de la División de Distribución de la Sede Central, que estuvo participando en el abastecimiento de medicamentos a las Farmacias del Pueblo, Programas y Transferencia, en las rutas 
de las Provincias de Valverde Mao, Santiago, San Pedro, San Cristóbal, La Altagracia, La Vega, Santo Domingo, Bahoruco y El Seibo,  correspondiente a los días 12, 13, 14, 17, 18 y 19 de Abril del presente año.</t>
  </si>
  <si>
    <t>Pago de Viáticos, al personal de la División de Distribución de la Sede Central, que estuvo participando en el abastecimiento de medicamentos a las Farmacias del Pueblo, Programas y Transferencia, en las rutas 
de las Provincias de Peravia, Barahona, Hato Mayor, Azua, Santiago, San  Cristóbal, San Juan, La Vega, Azua y Bahoruco, correspondiente a los días 27, 28  y 29 de Abril del presente año.</t>
  </si>
  <si>
    <t>Devolución Parcial de la Nomina Masiva por concept de Viáticos, realizado a los Colaboradores de la Dirección de Farmacias del Pueblo, en fecha 19-05-23, por un valor total de $46,600.00 (Expediente No. 00458)</t>
  </si>
  <si>
    <t>Armando Arturo Lora Rodríguez</t>
  </si>
  <si>
    <t>César Jiménez Cuevas</t>
  </si>
  <si>
    <t>Pablo Ogando Frías</t>
  </si>
  <si>
    <t>Elvin Esteban Rodríguez Mariano</t>
  </si>
  <si>
    <t>José Tomás Gil Quezada</t>
  </si>
  <si>
    <t>Luis Lizardo Guzmán</t>
  </si>
  <si>
    <t>Antonio José Pérez Feliz</t>
  </si>
  <si>
    <t>Heriberto Castillo García</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</si>
  <si>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 José de Las Matas, Valverde Mao, Dajabon, Duarte, Sánchez Ramírez, Espaillat, La Vega, Hermanas Mirabal, Puerto Plata, Santiago Rodríguez y Elías Piña, correspondiente a los días 17, 20, 21, 22, 23 y 24 de Marzo del año en curso.</t>
  </si>
  <si>
    <t>Recarga de Combustible, al personal de la División de Mejora y Acondicionamiento Físico, que estuvo realizando labores de reparación de piso de la Farmacia del Pueblo El Comendador, ubicada en la Provincia de Elías Piña, correspondiente a los días 04 y 05 de Mayo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</si>
  <si>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Santo Domingo (Ciudad Salud y Los Alcarrizos), La Vega, Monseñor Nouel, Sánchez Ramírez, Espaillat, Puerto Plata, Santiago Rodríguez, Valverde Mao, Dajabon, Duarte,  Espaillat y Puerto Plata, correspondiente a los días 01, 03, 06, 07, 08, 09, 10, 13, 14, 15, 16 y 17 de Marzo del año en curso.</t>
  </si>
  <si>
    <t>Pago de Viáticos, al personal de la División de Distribución de la Sede Central, que estuvo participando en el abastecimiento de medicamentos a las Farmacias del Pueblo, Programas y Transferencia, en las rutas 
de las Provincias de Santiago, La Romana, El Seibo, Peravia, San Cristóbal, La Vega, San José de Ocoa, La Romana, San Juan y Azua,  correspondiente a los días 23, 24, 27 y 28 de Marzo del año en curso.</t>
  </si>
  <si>
    <t>Pago de Viáticos, al personal de la División de Mejora y Acondicionamiento Físico, que estuvo realizando trabajos de: Instalación de letreros y counter, en la FP Los Arroces; traslado e instalación de carpa, para la inauguración de la FP Juan Adrián; entrega y retiro de neverita y limpieza de abanico, en la FP Hospital Regional Universitario Dr. Cabral y Báez; traslado de pintura, para el mantenimiento de la FP CPNA Jinova, entre otros; todas estas labores fueron realizadas en las Farmacias del Pueblo de las Provincias de Monseñor Nouel (Bonao), Santiago, María Trinidad Sánchez y Monte Cristi, correspondiente a los días 11, 12, 13 y 14 de Abril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</si>
  <si>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Puerto Plata, Duarte, Santiago Rodríguez, Dajabon, Monte Cristi, Monseñor Nouel, Santo Domingo (Ciudad Salud, El Higüero y La Monumental), Espaillat y
La Vega, correspondiente a los días 03, 05, 10, 11, 12, 13, 14 de Abril del año en curso.</t>
  </si>
  <si>
    <t>Recarga de Peaje, al personal de la División de Mejora y Acondicionamiento Físico, que estuvo realizando labores de habilitación de la nueva Farmacia del Pueblo Dr. Virgilio García, ubicada en el Municipio de Cabrera, de la Provincia de María Trinidad Sánchez, correspondiente al día 15 de Mayo del año en curso.</t>
  </si>
  <si>
    <t>Pago de Viáticos, al personal de la División de Distribución de la Sede Central, que estuvo participando en el abastecimiento de medicamentos a las Farmacias del Pueblo, Programas y Transferencia, en las rutas 
de las Provincias de Independencia y Elías Piña, correspondiente al día 29 de Abril del año en curso.</t>
  </si>
  <si>
    <t>Pago de Viáticos, al personal de la Dirección de Recursos Humanos, que  estuvo trasladándose desde la Sede Central de Santo Domingo, hacia el Almacén Regional Norte, de la Provincia de Santiago, con la finalidad de realizar la Coordinación de la Capacitación "Manejo del Tiempo y la Productividad", en el referido almacén,  correspondiente al día 23 de Mayo del presente año.</t>
  </si>
  <si>
    <t>Recarga de Peaje, al personal de la Dirección de Farmacias del Pueblo, que estuvo acompañando al Director General de la Institución, en un recorrido por las Farmacias del Pueblo de la Provincia María Trinidad Sánchez, correspondiente al día 20 de Mayo del presente año.</t>
  </si>
  <si>
    <t>Pago de Viáticos, al personal de la Dirección de Farmacias del Pueblo, que estuvo trasladándose desde la Sede Central de Santo Domingo, con la finalidad de realizar labores de Supervisión, en pro solución  de la reapertura de una Farmacia del Pueblo, en la Provincia María Trinidad Sánchez, correspondiente al día 20 de Mayo del presente año.</t>
  </si>
  <si>
    <t>Pago de Viáticos, al personal de la Dirección de Recursos Humanos, que estará trasladándose desde la Sede Central de Santo Domingo, hacia las Provincias de Monte Cristi y Dajabon, con la finalidad de participar en los actos de inauguración de tres (3) nuevas Farmacias del Pueblo, en las referidas provincias,  correspondiente a los días 25 y 26 de Mayo del presente año.</t>
  </si>
  <si>
    <t>Recarga de Peaje, al personal de la División de Mejora y Acondicionamiento Físico, que estuvo realizando labores de reparación del piso de la Farmacia del Pueblo Comendador, la cual se encuentra ubicada en la Provincia de Elías Piña, correspondiente al día 05 de Mayo del año en curso.</t>
  </si>
  <si>
    <t>Pago de Viáticos, al personal de la División de Distribución de la Sede Central, que estuvo participando en el abastecimiento de medicamentos a las Farmacias del Pueblo, Programas y Transferencia, en las rutas 
de las Provincias de El Seibo, Monte Plata, María Trinidad Sánchez, San Juan, Santiago, La Altagracia, San Cristóbal, Samaná, Hato Mayor y San Jose de Ocoa, correspondiente a los días 25, 26 y 27 de Abril del presente año.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</si>
  <si>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Duarte, Santo Domingo (Ciudad Salud y La Monumental), Monte Cristi, La Vega, Espaillat, Valverde Mao, Puerto Plata, Duarte, San José de Las Matas, Hermanas Mirabal, Sánchez Ramírez y Monte Plata, correspondiente a los días 14, 17, 18, 19, 20, 21, 24 y 25 de Abril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</si>
  <si>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Santo Domingo (Ciudad Salud y La Monumental), Puerto Plata, Sánchez Ramírez, Valverde Mao, La Vega, Hermanas Mirabal, Duarte, Monte Cristi, Santiago Rodríguez, Dajabon y Elías Piña, correspondiente a los días 25, 26, 27 y 28 de Abril y al día 02 de Mayo del año en curso.</t>
  </si>
  <si>
    <t>Cargos por Impuestos del 0.015%, según la Ley 288-04, 
correspondientes al Mes de Mayo de 2023.</t>
  </si>
  <si>
    <t>Cargos y Comisiones Bancarias, correspondientes  al 
Mes de Mayo de 2023.</t>
  </si>
  <si>
    <t>Luisa Gabriela González de Santelises</t>
  </si>
  <si>
    <t>PROGRAMA DE MEDICAMENTOS ESENCIALES (PROMESE CAL)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</si>
  <si>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</si>
  <si>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</si>
  <si>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</si>
  <si>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</si>
  <si>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</si>
  <si>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</si>
  <si>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</si>
  <si>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</si>
  <si>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Sobrante de la Transferencia a Terceros Liquidable
No. 29879819150, realizada a favor de Luis Emmanuel Gamborena, en fecha 08-03-23, por un valor total de $25,000.00 (Expediente No. 00167)</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</si>
  <si>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30 de Marzo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</si>
  <si>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28 de Marzo del presente año.-</t>
  </si>
  <si>
    <t>Pago de Viáticos, al personal de la Sección de Ingresos (Colectores), que estuvo  visitando la  Sede Central de Santo Domingo,  desde las distintas  provincias de las Zonas Norte, Sur y Este del País, con la finalidad de participar en una Reunión General de Colectores, realizada en el Salón de Conferencias de la Institución, correspondiente  al día 23 de Marzo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</si>
  <si>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27 de Marzo del presente año.-</t>
  </si>
  <si>
    <t>Pago de Viáticos, al personal de la Dirección General, que estuvo participando en el levantamiento de nuevas Farmacias del Pueblo, en la Provincia de Hato Mayor, correspondiente al día 19 de Abril del presente año.</t>
  </si>
  <si>
    <t>Pago de Viáticos, al personal de la Dirección General, que estuvo participando en el levantamiento de nuevas Farmacias del Pueblo, en la Provincia de San Cristóbal, correspondiente al día 20 de Abril del presente año.</t>
  </si>
  <si>
    <t>Pago de Viáticos, al personal de la División de Transportación, que estuvo transportando un personal del Departamento de Comunicaciones, con la finalidad de participar en los actos de inauguración de dos (2) nuevas Farmacias del Pueblo, en la Provincia de Monseñor Nouel (Bonao), correspondiente al día 12 de Abril del presente año.</t>
  </si>
  <si>
    <t xml:space="preserve">Compra de Materiales de Plomería, para ser utilizados en los trabajos de mantenimiento en la Sede Central, en las áreas de la Cocina, Baño de la Dirección de Farmacias del Pueblo, Baños de la garita de entrada al almacén y del Departamento de Tecnología, según comunicación 
No. MAF-2023-0123, realizado en fecha 25-04-23, por el Encargado de la División de Mejora y Acondicionamiento Físico. </t>
  </si>
  <si>
    <t>Pago de dos (2) Tanques de Refrigerantes de Veintidós (22) libras cada uno, requeridos por el Departamento de Compras y Contrataciones, para ser utilizados en el mantenimiento del Sistema de Climatización de la Sede de la Región Norte, según comunicación No. MAF-SC-2023-0051,  realizada en fecha 21-04-23, por el Encargado de la División de Mejora y Acondicionamiento Físico.</t>
  </si>
  <si>
    <t>Transferencia Liquidable, para ser utilizada en la compra de productos y pagos de servicios menores, de
los colaboradores del Almacén Regional Norte, de la Provincia de Santiago, según Comunicación 
A.S. No. 59-23, realizada  por el Encargado del referido almacén en fecha 25-04-23.-</t>
  </si>
  <si>
    <t>Pago de Viáticos, al personal de la Dirección Jurídica,
que estuvo trasladándose desde la Sede Central de Santo Domingo, hacia la Provincia de Monte Cristi, con la finalidad de representar a la Institución, en un caso de conocimiento de medidas de coerción de uno de los Choferes de Promese Cal, en razón de un accidente de tránsito, correspondiente a los días 26 y 27 de Abril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</si>
  <si>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23 de Marzo del presente año.-</t>
  </si>
  <si>
    <t>Pago de Viáticos, al personal del Departamento de Fiscalización, que estuvo fiscalizando varias Farmacias del Pueblo, en la Provincia de San Cristóbal, correspondiente al día 19 de Abril del año en curso.</t>
  </si>
  <si>
    <t>Pago de Viáticos, al personal de la Sección de Ingresos (Colectores), que estuvo  visitando la  Sede Central de Santo Domingo, desde la Provincia de Puerto Plata 01, con la finalidad de entregar documentos de Colecturía de las Farmacias del Pueblo, correspondiente  al día 11
de Abril del presente año.-</t>
  </si>
  <si>
    <t xml:space="preserve">Compra de Pisos de Cerámica, Pegatod y Silicón Uretano, para ser utilizadas en el reemplazo de las cerámicas rotas del Lobby de la Dirección General, del Lobby del primer nivel y del pasillo, según comunicación No. MAF-2023-0123, realizada en fecha 27-04-23, por el Encargado de la División de Mejora y Acondicionamiento Físico. </t>
  </si>
  <si>
    <t>Pago de Viáticos, al personal de la Sección de Ingresos (Colectores), que estuvo  trasladándose desde la Provincia de Bahoruco, hacia la Provincia de Independencia, con la finalidad de realizar labores de Colecturía, cubriendo las Vacaciones del Anselmo Medrano Medrano, Colector de esa provincia, correspondiente a los días 10 y 11 de Abril del presente año.-</t>
  </si>
  <si>
    <t>Pago de Viáticos, al personal del Departamento de Comunicaciones, que estuvo acompañando al Director General de la Institución, en una entrevista televisiva, realizada en la Provincia de Santiago, correspondiente 
al día 05 de Mayo del presente año.</t>
  </si>
  <si>
    <t>Pago de Viáticos, al personal de la División de Mejora y Acondicionamiento Físico, que estuvo realizando trabajos de: Desmantelamiento y traslado de activos fijos, desde la Farmacia del Pueblo Payita hacia el Almacén de Los Alcarrizos; división de una pared en sheetrock, en la nueva FP Dr. Virgilio García; reparación de acera, trabajos en el Séptico y alimentación de agua, en la FP Bohío Viejo, entre otros;  todas estas labores fueron realizadas en la nueva Farmacia del Pueblo Bohío Viejo, en la Provincia de María Trinidad Sánchez y Monte Cristi,  correspondiente a los días 29 de Marzo y a los días 10, 11 y 12 de Abril del año en curso.-</t>
  </si>
  <si>
    <t>Pago de Viáticos, al personal de la División de Mejora y Acondicionamiento Físico, que estuvo realizando trabajos de: Chequeo de caja fuerte digital, mantenimiento de aire acondicionado y cambio de tubería; traslado de activo y pintura de exterior en la FP Semana Santa y Doña Ana; levantamiento de espacio para la habilitación de la FP
La Isleta; pre recepción de obra en construcción FP El Aguacate; instalación de inversor y baterías, en la FP El Aguacate; pintura base interior y exterior, pulido de muro y alambrado de local, para la habilitación de la nueva FP La Cuesta, entre otros; todas estas labores fueron realizadas en las  Farmacias del Pueblo de las Provincias de Monseñor Nouel, San Cristóbal, Duarte, Espaillat, Azua y Santiago, correspondiente a los días 11, 12, 18, 19, 20 y 21 de Abril del año en curso.-</t>
  </si>
  <si>
    <t>Pago de Viáticos, al personal de la División de Mejora y Acondicionamiento Físico, que estuvo realizando trabajos de: Levantamiento de espacio para la posible habilitación de nuevas FP, en las Comunidades de Guazuma, La Cuaba,etc; instalación de aire acondicionado, en la FP Sonador; mantenimiento de aire acondicionado en las FP Piedra Blanca y Marchena; pre recepción de trabajos en la FP El Cercado; desbloqueo de caja fuerte; entrega de activos fijos, en las FP Pedro María Santana, El Puerto, Madre Laura y Los Llanos; mantenimiento de pintura interior de la FP Villa Sonador, entre otros; todas estas labores fueron realizadas en las  Farmacias del Pueblo de las Provincias de Monte Plata, Duarte, Monseñor Nouel, Monte Cristi, Valverde Mao, Constanza, San Pedro de Macorís y Puerto Plata,  correspondiente a los días 29 y 31 de Marzo y a los días 03, 04, 08, 10 y 11 de Abril del año en curso.-</t>
  </si>
  <si>
    <t>Pago de Viáticos, al personal de Mantenimiento de Santiago, bajo la Supervisión del Departamento de Ingeniería e Infraestructura, que estuvo realizando trabajos de mantenimiento, en las Farmacias del Pueblo de las Provincias Valverde Mao, Nagua, Río San Juan, Cabrera y Puerto Plata, correspondiente al día 31 de Marzo y al día 03 de Abril del presente año.-</t>
  </si>
  <si>
    <t>Pago de Viáticos, al personal del Departamento de Fiscalización, que estuvo fiscalizando varias Farmacias del Pueblo, en la Provincia de San Cristóbal, correspondiente al día 20 de Abril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</si>
  <si>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11 de Abril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</si>
  <si>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12 de Abril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</si>
  <si>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13 de Abril del presente año.-</t>
  </si>
  <si>
    <t>Pago de Viáticos, al personal de la División de Distribución de la Sede Central, que estuvo participando en el abastecimiento de medicamentos a las Farmacias del Pueblo, Programas y Transferencia, en las rutas 
de las Provincias de San Pedro, Santiago, Barahona, San José de Ocoa, Monte Plata, San Cristóbal, Samaná, La Romana, Hato Mayor, Azua, Bonao, correspondiente a los días 03, 04, 05, 10, 11 y 12 de Abril del año en curso.</t>
  </si>
  <si>
    <t>Pago de Viáticos, al personal del Departamento de Seguridad Militar y Policial, que estuvo participando como Agentes de Seguridad, acompañando al Director General de la Institución, en "La Ruta de la Salud", realizada en la Provincia de Santiago, correspondiente al día 14 de Abril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</si>
  <si>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10 de Abril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</si>
  <si>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09 de Diciembre del año 2022.</t>
  </si>
  <si>
    <t>Pago de Viáticos, al personal del Departamento de Seguridad Militar y Policial, que estuvo participando como Agentes de Seguridad, acompañando al Director General de la Institución, en diferentes actividades, realizadas en la Provincia de Santiago, correspondiente
al día 05 de Mayo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</si>
  <si>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29 de Marzo del presente año.-</t>
  </si>
  <si>
    <t>Pago de Viáticos, al personal del Departamento de Comunicaciones, que estuvo realizando un levantamiento en la zona donde fueron inauguradas dos nuevas Farmacias del Pueblo, en los Municipios de Tamboril y Puñal, en la Provincia de Santiago, correspondiente
al día 10 de Mayo del año en curso.</t>
  </si>
  <si>
    <t>Recarga de Peaje, al personal de la División de Mejora y Acondicionamiento Físico, que estuvo realizando trabajos de instalación de counter para la habilitación de la nueva Farmacia del Pueblo Dr. Virgilio García, en la Provincia de María Trinidad Sánchez, correspondiente al día 08 de Mayo del año en curso.-</t>
  </si>
  <si>
    <t>Pago de Viáticos, al personal del Departamento de Comunicaciones, que estuvo realizando un levantamiento de la zona donde serán inauguradas dos nuevas Farmacias del Pueblo, en la Provincia de Dajabon,  correspondiente al día 08 de Mayo del presente año.</t>
  </si>
  <si>
    <t>Pago de Viáticos, al personal de la Sección de Ingresos (Colectores), que estuvo  visitando la  Sede Central de Santo Domingo, desde la Provincia de Puerto Plata 01, con la finalidad de entregar documentos de Colecturía 
de las Farmacias del Pueblo, correspondiente  al día 24
de Abril del presente año.- Este Viático corresponde originalmente a la Sra. Catalina Zapata, Colectora por
la Provincia de Puerto Plata 02, sin embargo, por error se le acreditó al Sr. Máximo David Helena, quien inmediatamente fue notificado del error, procedió a reintegrar el valor en cuestión.</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</si>
  <si>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Valverde Mao, Monte Cristi, Dajabon, Santo Domingo (Ciudad Salud y Los Alcarrizos), La Vega, Duarte, Monseñor Nouel, María Trinidad Sánchez, Espaillat, correspondiente a los días 24, 27, 28, 30 y 31 de Marzo y a los días 03, 04 y 05 de Abril del año en curso.</t>
  </si>
  <si>
    <t>Pago de Viáticos, al personal del Departamento de Compras y Contrataciones, que estuvo trasladándose desde la Sede Central de Santo Domingo, hacia el Almacén Regional Norte, de la Provincia de Santiago,
con la finalidad de recepcionar muestras  de alimentos, para la degustación del proceso de Ref.: Promese/Cal-CCC-LPN-2023-0003, de "Servicio de Almuerzos para los Colaboradores del Almacén de la Región Norte, en Santiago, por un periodo de un año", correspondiente al día 15 de Mayo del presente año.</t>
  </si>
  <si>
    <t>Compra de Dieciséis (16) Pies de Pino Americano  Bto.
T 2" X 4" X 12", para ser utilizado en la reparación del piso de la Farmacia del Pueblo Ayuntamiento Comendador, en la Provincia de Elias Piña, según comunicación No. MAF-2023-0129, realizada en fecha
03-05-23, por el Encargado de la División de Mejora y Acondicionamiento Físico.</t>
  </si>
  <si>
    <t>Devolución Total de la Transferencia a Terceros No. 30700154761, por concepto de Viáticos de la Sección de Ingresos, realizada a favor de Máximo David Helena, en fecha 17-05-23, por un valor total de $1,200.00 (Expediente No. 00431, a favor de Catalina Zapata, que por error, se le acredito a Máximo David Helena)</t>
  </si>
  <si>
    <t>Sobrante de la Transferencia Liquidable a Terceros 
No. 29529827440, realizada a favor de María Josefina
de Jesús, en fecha 06-02-23, por un valor total de $10,000.00 (Expediente No. 00098, a favor de María Josefina de Jesús)</t>
  </si>
  <si>
    <t>Pago de Viáticos, al personal de la Dirección de Farmacias del Pueblo, que estuvo trasladándose desde
la Sede Central de Santo Domingo, hacia las Provincias de La Vega, Santiago, San Francisco de Macorís 
y Espaillat, con la finalidad de supervisar y realizar un levantamiento, en las Farmacias del Pueblo de las provincias referidas, junto al Departamento de Ingeniería e Infraestructura, correspondiente 
al día 10 de Mayo del presente año.</t>
  </si>
  <si>
    <t>Pago de Viáticos, al personal del Departamento de Fiscalización, que estuvo trasladándose desde la Sede Central de Santo Domingo, hacia la Provincia de Santiago, con la finalidad de participar en una reunión con el personal de Fiscalización del Almacén Regional Norte, de la referida provincia, correspondiente al día
09 de Mayo del año en curso.</t>
  </si>
  <si>
    <t>Pago de Viáticos, al personal de la Dirección de Farmacias del Pueblo, que estuvo trasladándose desde
la Sede Central de Santo Domingo, hacia las Zonas de Postrer Río, Guayabal, La Descubierta, Boca de Cachón, Jimaní, entre otras, en la Provincia Independencia, con la finalidad de realizar un inventario de las Farmacias del Pueblo de las zonas referidas y de participar en una reunión con el personal de nuevo ingreso, correspondientes a los días 16, 17 y 18 de Mayo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</si>
  <si>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24 de Abril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</si>
  <si>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25 de Abril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</si>
  <si>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26 de Abril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</si>
  <si>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27 de Abril del año en curso.</t>
  </si>
  <si>
    <t>Pago de Viáticos, al personal del Departamento de Comunicaciones, que estuvo realizando un levantamiento en el recinto de la UCE San Pedro de Macorís, donde serán impartidas capacitaciones a las farmacéuticas de la provincia de San Pedro de Macorís,   correspondiente al día 12de Mayo del presente año.</t>
  </si>
  <si>
    <t>Pago de Viáticos, al personal de la Dirección de Operaciones &amp; Logística,  que estuvo trasladándose desde la Sede Central de Santo Domingo, hacia el Almacén Regional Norte, de la Provincia de Santiago, con la finalidad de realizar labores de Supervisión de los despachos de medicamentos y de la distribución de insumos, así como también, estuvo dando seguimiento a labores realizadas en  el referido almacén, , correspondiente al día 09 de Mayo del presente año.</t>
  </si>
  <si>
    <t>Pago de Viáticos, al personal de la Sección de Ingresos (Colectores), que estuvo  trasladándose desde la Provincia de Bahoruco, hacia la Provincia de Independencia, con la finalidad de realizar labores de Colecturía, cubriendo las Vacaciones del Señor Anselmo Medrano Medrano, Colector de esa provincia, correspondiente a los días 24 y 25 de Abril del presente año.-</t>
  </si>
  <si>
    <t>Pago de Viáticos, al personal de la Sección de Ingresos (Colectores), que estuvo  trasladándose desde la Provincia de Moca 01, hacia la Provincia de Hermanas Mirabal (Salcedo), con la finalidad de realizar labores de Colecturía, cubriendo las Vacaciones de la Sra. Domitila de Jesús Ovalles, Colectora de esa provincia, correspondiente a los días 12, 17 y 21 de Abril del presente año.-</t>
  </si>
  <si>
    <t>Sobrante de la Transferencia a Terceros No. 30623097551, por concepto de compra de materiales de plomería, realizada a favor de Jorge Arturo Sierra del Valle, en fecha 10-05-23, por un valor total de $1,360.00 (Expediente No. 00325)</t>
  </si>
  <si>
    <t>Pago de Viáticos, al personal del Departamento de Comunicaciones, que estuvo realizando el montaje de la Capacitacion Regional de la Dirección de Farmacias del Pueblo, en la Provincia de Azua, correspondiente al día 23 de Mayo del presente año.</t>
  </si>
  <si>
    <t>Pago de Viáticos, al personal del Departamento de Comunicaciones, que estuvo realizando el levantamiento para la Capacitacion Regional de la Dirección de Farmacias del Pueblo, en las Provincias de Valverde Mao y San Francisco de Macorís, correspondiente al día 18 de Mayo del presente año.</t>
  </si>
  <si>
    <t>Pago de Viáticos, al personal del Departamento de Comunicaciones, que estuvo realizando el levantamiento para la Capacitacion Regional de la Dirección de Farmacias del Pueblo, en las Provincias de Santiago y La Vega, correspondiente al día 19 de Mayo del presente año.</t>
  </si>
  <si>
    <t>Pago de Viáticos, al personal del Departamento de Fiscalización, que estará trasladándose desde la Sede Central de Santo Domingo, hacia la Región Norte del país, específicamente a la Provincia de Santiago, con la finalidad de realizar labores de fiscalización en varias Farmacias del Pueblo, de la provincia referida, correspondiente a los días del 24 al 26 de Mayo del año en curso.</t>
  </si>
  <si>
    <t>Pago de Viáticos, al personal de la Dirección General, 
que estará asistiendo a los actos de inauguración  de las nuevas Farmacias del Pueblo Centro Primer Nivel de Atención Sabana Larga, CPNA Hipólito Billini y CPNA Bohío Viejo, en las Provincias de Dajabon y Monte Cristi,  correspondiente a los días del 25 al 26 de Mayo del presente año.</t>
  </si>
  <si>
    <t>Pago de Viáticos, al personal del Departamento de Seguridad Militar y Policial, que estará participando como Agentes de Seguridad, acompañando al Director General de la Institución, en los actos de inauguración  de las nuevas Farmacias del Pueblo Centro Primer Nivel de Atención Sabana Larga, CPNA Hipólito Billini y CPNA Bohío Viejo, en las Provincias de Dajabon y Monte Cristi,  correspondiente a los días del 25 al 26 de Mayo del presente año.</t>
  </si>
  <si>
    <t>Recarga de Combustible, al personal de la División de Transportación, que estará transportando un personal de la Dirección de Farmacias del Pueblo, con la finalidad de participar en los actos de inauguración de tres (3) nuevas Farmacias del Pueblo, en las Provincias de Monte Cristi y Dajabon, correspondiente a los días 25 y 26 de Mayo del presente año.</t>
  </si>
  <si>
    <t>Pago de Viáticos, al personal del Departamento de Comunicaciones, que estará realizando el desmontaje de los artículos y materiales utilizados en la Capacitacion de la Dirección de Farmacias del Pueblo, realizada en la Provincia de Azua, correspondiente al día 25 de Mayo del presente año.</t>
  </si>
  <si>
    <t>Pago de Viáticos, al personal del Departamento de Comunicaciones, que estará trasladándose desde la Sede Central de Santo Domingo, hacia las Provincias de Monte Cristi y Dajabon, con la finalidad de brindar soporte y cubrir los actos de inauguración de tres (3) nuevas Farmacias del Pueblo, en las referidas provincias,  correspondiente a los días 25 y 26 de Mayo del presente año.</t>
  </si>
  <si>
    <t>Pago de Viáticos, al personal del Departamento de Comunicaciones, que estará trasladándose desde la Sede Central de Santo Domingo, hacia las Provincias de Monte Cristi y Dajabon, con la finalidad de realizar el montaje, desmontaje y de dar soporte asistencial, en los actos de inauguración de tres (3) nuevas Farmacias del Pueblo, en las referidas provincias,  correspondiente a los días 25 y 26 de Mayo del presente año. (Rafael Bienvenido Borbón, Darío Vladimir Calvo Rosario, Jhonnny Armando Romero y José Tomás Gil)</t>
  </si>
  <si>
    <t>Pago de Viáticos, al personal de la Dirección de Farmacias del Pueblo, que estuvo trasladándose desde
la Sede Central de Santo Domingo, hacia la Provincia de Azua, con la finalidad de participar en un Programa de Capacitacion, dirigido a los Coordinadores, Supervisores
y Farmacéuticos de la Zona, a fin de optimizar la gestión de la Red Nacional de Farmacias del Pueblo,  correspondiente al día 24 de Mayo del año en curso.</t>
  </si>
  <si>
    <t>Pago de Viáticos, al personal del Departamento de Comunicaciones, que estará realizando el desmontaje de los artículos y materiales utilizados en la Capacitacion de la Dirección de Farmacias del Pueblo, realizada en la Provincia de San Pedro de Macorís, correspondiente al día 26 de Mayo del presente año.</t>
  </si>
  <si>
    <t>Pago de Viáticos, al personal de la Dirección de Farmacias del Pueblo, que estuvo trasladándose desde
la Sede Central de Santo Domingo, hacia la Provincia de Azua, con la finalidad de impartir un Programa de Capacitacion, dirigido a los Coordinadores, Supervisores y Farmacéuticos de la Zona, a fin de optimizar la gestión de la Red Nacional de Farmacias del Pueblo,  correspondiente al día 24 de Mayo del año en curso.</t>
  </si>
  <si>
    <t>Pago de Viáticos, al personal de la Dirección de Farmacias del Pueblo, que estuvo trasladándose desde
la Sede Central de Santo Domingo, con la finalidad de realizar labores de Levantamiento y Supervisión de las  Farmacia del Pueblo, en la Provincia María Trinidad Sánchez, correspondiente al día 12 de Mayo del presente año.</t>
  </si>
  <si>
    <t>Pago de Viáticos, al personal de la Dirección de Operaciones &amp; Logística, que estará trasladándose desde la Sede Central de Santo Domingo, hacia las Provincias de Monte Cristi y Dajabon, con la finalidad de participar en los actos de inauguración de tres (3) nuevas Farmacias del Pueblo, en las referidas provincias,  correspondiente a los días 25 y 26 de Mayo del presente año.</t>
  </si>
  <si>
    <t>Pago de Viáticos, al personal de la Sub Dirección y Encargado de los Programas Especiales, que estará trasladándose desde la Sede Central de Santo Domingo, hacia las Provincias de Monte Cristi y Dajabon, con la finalidad de participar en los actos de inauguración de tres (3) nuevas Farmacias del Pueblo, en las referidas provincias,  correspondiente a los días 25 y 26 de Mayo del presente año.</t>
  </si>
  <si>
    <t>Pago de Viáticos, al personal de la División de Transportación, que estará trasladando un personal del Departamento de Comunicaciones, desde la Sede Central de Santo Domingo, hacia las Provincias de Dajabon y Monte Cristi, con la finalidad de participar en los actos de inauguración de tres (3) nuevas Farmacias del Pueblo, en las provincias referidas,  correspondiente a los días 25 y 26 de Mayo del presente año, según comunicación No. DT 088-23, realizada en fecha 23-05-23, por el Encargado de la División de Transportación.</t>
  </si>
  <si>
    <t>Compra de Tres (3) Talonarios de Venta de Drogas Controladas, CIDC, (Clase B), para ser utilizados en los despachos de medicamentos controlados, según comunicación A.G. No. 316-2023, realizada en fecha
18-05-23, por la Encargada del Departamento de Almacén General  de Insumos Para la Salud.</t>
  </si>
  <si>
    <t>Compra de Materiales Eléctricos, para ser utilizados en la habilitación de la nueva Farmacia del Pueblo CPNA Bohío Viejo, en la Provincia de Monte Cristi, según comunicación No. MAF-2023-0145, realizada en fecha 
15-05-23, por el Encargado de la División de Mejora y Acondicionamiento Físico.</t>
  </si>
  <si>
    <t>Recarga de Combustible, al personal de la División de Transportación, que estará transportando un personal de la Dirección de Farmacias del Pueblo, con la finalidad de realizar Inventarios y Arqueos en las Farmacias del Pueblo de la Provincia Independencia, correspondiente
a los días 16, 17 y 18 de Mayo del presente año.</t>
  </si>
  <si>
    <t>Pago de Viáticos, al personal de la División de Transportación, que estará trasladando un personal del Departamento de Comunicaciones, desde la Sede Central de Santo Domingo, hacia las Provincias de Dajabon y Monte Cristi, con la finalidad de participar en los actos de inauguración de tres (3) nuevas Farmacias del Pueblo, en las provincias referidas,  correspondiente a los días 25 y 26 de Mayo del presente año, según comunicación No. DT 093-23, realizada en fecha 25-05-23, por el Encargado de la División de Transportación.</t>
  </si>
  <si>
    <t>Pago de Viáticos, al personal de la División de Transportación, que estuvo transportando un personal de la Dirección de Recursos Humanos, con la finalidad de realizar las Capacitaciones dirigidas a las Farmacéuticas, Coordinadores y Supervisores, en la Provincia de Azua, correspondiente a los días 19 y 20 de Mayo del presente año.</t>
  </si>
  <si>
    <t>Pago de Viáticos, al personal del Departamento de Ingeniería e Infraestructura, que estuvo realizando trabajos de: Instalación de counter en las nuevas FP CPNA Sabana Larga e Hipólito Billini; reunión con las autoridades de Hato Mayor, para evaluación de espacio, para posible habilitación de farmacia; instalación de aire acondicionado en la FP La Altagracia; desinstalación de puerta de polimetal, ventana corrediza, de hierros protectores, apertura y demolición de muro para hueco de puerta, en la FP Las Palmas; instalación de letreros, mantenimiento de pintura completa y entrega de activo, en la FP Cambita El Cruce; instalación de baterías en la FP Inmaculada Concepcion, entre otros; estas labores fueron realizadas en las Farmacias del Pueblo de las Provincias de Hato Mayor, Dajabon, La Altagracia, La Vega, San Cristóbal, Sánchez Ramírez y Samaná, correspondiente a los días 19, 20, 24, 25, 26 y 27 de Abril del año en curso.</t>
  </si>
  <si>
    <t>Devolución Total de la Transferencia a Terceros No. 30802148763, por concepto de Viáticos, realizada a favor de Edson Oscar Reyes Novas, en fecha 25-05-23, por un valor total de $1,100.00 (Expediente No. 00498, a favor de Edson O. Reyes)</t>
  </si>
  <si>
    <t>Sobrante de la Transferencia a Terceros No. 30845913002, por concepto de recarga de Combustible, realizada a favor de Elvis Eladio Cruz, en fecha 29-05-23, por un valor total de $3,700.00 (Expediente No. 00464)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</si>
</sst>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0"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sz val="15"/>
      <color rgb="FFFF0000"/>
      <name val="Cambria"/>
      <family val="1"/>
    </font>
    <font>
      <i/>
      <sz val="15"/>
      <name val="Cambria"/>
      <family val="1"/>
    </font>
    <font>
      <b/>
      <i/>
      <sz val="19"/>
      <name val="Cambria"/>
      <family val="1"/>
      <scheme val="major"/>
    </font>
    <font>
      <i/>
      <sz val="18"/>
      <name val="Cambria"/>
      <family val="1"/>
      <scheme val="major"/>
    </font>
    <font>
      <i/>
      <sz val="16"/>
      <color theme="1"/>
      <name val="Cambria"/>
      <family val="1"/>
      <scheme val="major"/>
    </font>
    <font>
      <i/>
      <sz val="19"/>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6">
    <xf numFmtId="0" fontId="0" fillId="0" borderId="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8"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23" borderId="8" applyNumberFormat="0" applyFont="0" applyAlignment="0" applyProtection="0"/>
    <xf numFmtId="0" fontId="23" fillId="2" borderId="9" applyNumberForma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0">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0" xfId="0" applyFont="1" applyFill="1"/>
    <xf numFmtId="0" fontId="30" fillId="0" borderId="0" xfId="0" applyFont="1" applyFill="1"/>
    <xf numFmtId="0" fontId="8" fillId="0" borderId="1" xfId="0" applyFont="1" applyFill="1" applyBorder="1" applyAlignment="1">
      <alignment horizontal="justify"/>
    </xf>
    <xf numFmtId="164" fontId="4" fillId="0" borderId="1" xfId="0" applyNumberFormat="1" applyFont="1" applyFill="1" applyBorder="1" applyAlignment="1">
      <alignment horizontal="center"/>
    </xf>
    <xf numFmtId="0" fontId="27" fillId="0" borderId="1" xfId="0" applyFont="1" applyBorder="1" applyAlignment="1">
      <alignment horizontal="left"/>
    </xf>
    <xf numFmtId="0" fontId="28" fillId="0"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1" xfId="0" applyFont="1" applyFill="1" applyBorder="1" applyAlignment="1">
      <alignment horizontal="center" vertical="center" wrapText="1"/>
    </xf>
    <xf numFmtId="0" fontId="34" fillId="0" borderId="0" xfId="0" applyFont="1"/>
    <xf numFmtId="0" fontId="37" fillId="0" borderId="0" xfId="0" applyFont="1"/>
    <xf numFmtId="0" fontId="0" fillId="0" borderId="0" xfId="0" applyBorder="1"/>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4" fontId="32"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7" fillId="0" borderId="1" xfId="0" applyNumberFormat="1" applyFont="1" applyFill="1" applyBorder="1" applyAlignment="1">
      <alignment horizontal="center" wrapText="1"/>
    </xf>
    <xf numFmtId="0" fontId="27"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1" fillId="0" borderId="1" xfId="0" applyFont="1" applyBorder="1" applyAlignment="1">
      <alignment horizontal="center" vertical="center" wrapText="1"/>
    </xf>
    <xf numFmtId="0" fontId="33" fillId="0" borderId="1" xfId="0" applyFont="1" applyFill="1" applyBorder="1" applyAlignment="1">
      <alignment horizontal="left" wrapText="1"/>
    </xf>
    <xf numFmtId="49" fontId="32" fillId="0" borderId="1" xfId="0" applyNumberFormat="1" applyFont="1" applyFill="1" applyBorder="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39" fontId="41" fillId="0" borderId="0" xfId="0" applyNumberFormat="1" applyFont="1" applyFill="1" applyBorder="1" applyAlignment="1">
      <alignment horizontal="center" wrapText="1"/>
    </xf>
    <xf numFmtId="0" fontId="31" fillId="0" borderId="0" xfId="0" applyFont="1" applyBorder="1" applyAlignment="1">
      <alignment horizontal="center" wrapText="1"/>
    </xf>
    <xf numFmtId="39" fontId="44" fillId="0" borderId="1" xfId="45" applyNumberFormat="1" applyFont="1" applyFill="1" applyBorder="1" applyAlignment="1">
      <alignment horizontal="center"/>
    </xf>
    <xf numFmtId="39" fontId="45" fillId="0" borderId="1" xfId="45" applyNumberFormat="1" applyFont="1" applyFill="1" applyBorder="1" applyAlignment="1">
      <alignment horizontal="center"/>
    </xf>
    <xf numFmtId="0" fontId="7" fillId="0" borderId="0" xfId="0" applyFont="1" applyFill="1"/>
    <xf numFmtId="39" fontId="46" fillId="0" borderId="1" xfId="0" applyNumberFormat="1" applyFont="1" applyFill="1" applyBorder="1" applyAlignment="1">
      <alignment horizontal="center" wrapText="1"/>
    </xf>
    <xf numFmtId="0" fontId="47" fillId="0" borderId="0" xfId="0" applyFont="1"/>
    <xf numFmtId="0" fontId="3" fillId="0" borderId="0" xfId="0" applyFont="1" applyBorder="1" applyAlignment="1">
      <alignment horizontal="center" vertical="center"/>
    </xf>
    <xf numFmtId="4" fontId="42" fillId="0" borderId="1" xfId="0" applyNumberFormat="1" applyFont="1" applyFill="1" applyBorder="1" applyAlignment="1">
      <alignment horizontal="center" wrapText="1"/>
    </xf>
    <xf numFmtId="0" fontId="34" fillId="0" borderId="0" xfId="0" applyFont="1" applyFill="1"/>
    <xf numFmtId="0" fontId="49" fillId="0" borderId="0" xfId="0" applyFont="1" applyBorder="1" applyAlignment="1">
      <alignment horizontal="left" wrapText="1"/>
    </xf>
    <xf numFmtId="0" fontId="49" fillId="0" borderId="0" xfId="0" applyFont="1" applyAlignment="1">
      <alignment horizontal="left" wrapText="1"/>
    </xf>
    <xf numFmtId="0" fontId="48" fillId="0" borderId="0" xfId="0" applyFont="1" applyAlignment="1">
      <alignment horizontal="center"/>
    </xf>
    <xf numFmtId="0" fontId="48" fillId="0" borderId="0" xfId="0" applyFont="1" applyAlignment="1">
      <alignment horizontal="center" wrapText="1"/>
    </xf>
    <xf numFmtId="0" fontId="43" fillId="0" borderId="0" xfId="0" applyFont="1"/>
    <xf numFmtId="0" fontId="43" fillId="0" borderId="0" xfId="0" applyFont="1" applyAlignment="1">
      <alignment wrapText="1"/>
    </xf>
    <xf numFmtId="0" fontId="47" fillId="0" borderId="0" xfId="0" applyFont="1" applyFill="1"/>
    <xf numFmtId="0" fontId="47" fillId="0" borderId="0" xfId="0" applyFont="1" applyFill="1" applyAlignment="1">
      <alignment wrapText="1"/>
    </xf>
    <xf numFmtId="0" fontId="49" fillId="24" borderId="11" xfId="0" applyFont="1" applyFill="1" applyBorder="1" applyAlignment="1">
      <alignment horizontal="left" wrapText="1"/>
    </xf>
    <xf numFmtId="0" fontId="39" fillId="0" borderId="0" xfId="0" applyFont="1" applyAlignment="1">
      <alignment horizontal="center" wrapText="1"/>
    </xf>
    <xf numFmtId="0" fontId="49" fillId="0" borderId="0" xfId="0" applyFont="1" applyAlignment="1">
      <alignment horizontal="center" wrapText="1"/>
    </xf>
    <xf numFmtId="0" fontId="4" fillId="0" borderId="0" xfId="0" applyFont="1" applyBorder="1"/>
    <xf numFmtId="0" fontId="3" fillId="0" borderId="0" xfId="0" applyFont="1" applyBorder="1"/>
    <xf numFmtId="0" fontId="7" fillId="0" borderId="11" xfId="0" applyFont="1" applyFill="1" applyBorder="1"/>
    <xf numFmtId="4" fontId="43" fillId="0" borderId="11" xfId="0" applyNumberFormat="1" applyFont="1" applyBorder="1" applyAlignment="1">
      <alignment horizontal="center"/>
    </xf>
    <xf numFmtId="0" fontId="0" fillId="0" borderId="11" xfId="0" applyBorder="1"/>
    <xf numFmtId="0" fontId="43" fillId="0" borderId="0" xfId="0" applyFont="1" applyAlignment="1">
      <alignment horizontal="center"/>
    </xf>
    <xf numFmtId="0" fontId="5" fillId="0" borderId="0" xfId="0" applyFont="1" applyBorder="1" applyAlignment="1">
      <alignment horizontal="center" vertical="center"/>
    </xf>
    <xf numFmtId="0" fontId="35" fillId="0" borderId="0" xfId="0" applyFont="1" applyBorder="1" applyAlignment="1">
      <alignment horizontal="center" vertical="center"/>
    </xf>
    <xf numFmtId="0" fontId="6" fillId="0" borderId="0" xfId="0" applyFont="1" applyBorder="1" applyAlignment="1">
      <alignment horizontal="center"/>
    </xf>
    <xf numFmtId="0" fontId="38" fillId="0" borderId="0" xfId="0" applyFont="1" applyBorder="1" applyAlignment="1">
      <alignment horizontal="center" wrapText="1"/>
    </xf>
    <xf numFmtId="4" fontId="43" fillId="0" borderId="0" xfId="0" applyNumberFormat="1" applyFont="1" applyAlignment="1">
      <alignment horizontal="center"/>
    </xf>
    <xf numFmtId="0" fontId="43" fillId="0" borderId="11" xfId="0" applyFont="1" applyBorder="1" applyAlignment="1">
      <alignment horizontal="center"/>
    </xf>
    <xf numFmtId="0" fontId="38" fillId="0" borderId="0" xfId="0" applyFont="1" applyBorder="1" applyAlignment="1">
      <alignment horizontal="center"/>
    </xf>
    <xf numFmtId="0" fontId="3" fillId="0" borderId="0" xfId="0" applyFont="1" applyBorder="1" applyAlignment="1">
      <alignment horizontal="center" vertical="center"/>
    </xf>
    <xf numFmtId="0" fontId="28" fillId="0" borderId="1" xfId="0" applyFont="1" applyBorder="1" applyAlignment="1">
      <alignment horizontal="center" vertical="center" wrapText="1"/>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342899</xdr:colOff>
      <xdr:row>9</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590549</xdr:colOff>
      <xdr:row>8</xdr:row>
      <xdr:rowOff>295275</xdr:rowOff>
    </xdr:from>
    <xdr:ext cx="3171825" cy="438151"/>
    <xdr:sp macro="" textlink="">
      <xdr:nvSpPr>
        <xdr:cNvPr id="4" name="3 Rectángulo">
          <a:extLst>
            <a:ext uri="{FF2B5EF4-FFF2-40B4-BE49-F238E27FC236}">
              <a16:creationId xmlns:a16="http://schemas.microsoft.com/office/drawing/2014/main" xmlns=""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7</xdr:col>
      <xdr:colOff>0</xdr:colOff>
      <xdr:row>138</xdr:row>
      <xdr:rowOff>0</xdr:rowOff>
    </xdr:from>
    <xdr:to>
      <xdr:col>7</xdr:col>
      <xdr:colOff>0</xdr:colOff>
      <xdr:row>236</xdr:row>
      <xdr:rowOff>103187</xdr:rowOff>
    </xdr:to>
    <xdr:pic>
      <xdr:nvPicPr>
        <xdr:cNvPr id="5" name="4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3</xdr:col>
      <xdr:colOff>380999</xdr:colOff>
      <xdr:row>9</xdr:row>
      <xdr:rowOff>0</xdr:rowOff>
    </xdr:from>
    <xdr:ext cx="3171825" cy="438151"/>
    <xdr:sp macro="" textlink="">
      <xdr:nvSpPr>
        <xdr:cNvPr id="6" name="5 Rectángulo">
          <a:extLst>
            <a:ext uri="{FF2B5EF4-FFF2-40B4-BE49-F238E27FC236}">
              <a16:creationId xmlns:a16="http://schemas.microsoft.com/office/drawing/2014/main" xmlns=""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8</xdr:row>
      <xdr:rowOff>28575</xdr:rowOff>
    </xdr:from>
    <xdr:ext cx="3171825" cy="438151"/>
    <xdr:sp macro="" textlink="">
      <xdr:nvSpPr>
        <xdr:cNvPr id="8" name="9 Rectángulo">
          <a:extLst>
            <a:ext uri="{FF2B5EF4-FFF2-40B4-BE49-F238E27FC236}">
              <a16:creationId xmlns:a16="http://schemas.microsoft.com/office/drawing/2014/main" xmlns=""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7</xdr:col>
      <xdr:colOff>0</xdr:colOff>
      <xdr:row>138</xdr:row>
      <xdr:rowOff>0</xdr:rowOff>
    </xdr:from>
    <xdr:to>
      <xdr:col>7</xdr:col>
      <xdr:colOff>0</xdr:colOff>
      <xdr:row>216</xdr:row>
      <xdr:rowOff>12699</xdr:rowOff>
    </xdr:to>
    <xdr:pic>
      <xdr:nvPicPr>
        <xdr:cNvPr id="10"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1"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7</xdr:col>
      <xdr:colOff>0</xdr:colOff>
      <xdr:row>138</xdr:row>
      <xdr:rowOff>0</xdr:rowOff>
    </xdr:from>
    <xdr:to>
      <xdr:col>7</xdr:col>
      <xdr:colOff>0</xdr:colOff>
      <xdr:row>242</xdr:row>
      <xdr:rowOff>129646</xdr:rowOff>
    </xdr:to>
    <xdr:pic>
      <xdr:nvPicPr>
        <xdr:cNvPr id="11" name="10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1"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4</xdr:col>
      <xdr:colOff>590549</xdr:colOff>
      <xdr:row>6</xdr:row>
      <xdr:rowOff>295275</xdr:rowOff>
    </xdr:from>
    <xdr:ext cx="3171825" cy="438151"/>
    <xdr:sp macro="" textlink="">
      <xdr:nvSpPr>
        <xdr:cNvPr id="12" name="11 Rectángulo">
          <a:extLst>
            <a:ext uri="{FF2B5EF4-FFF2-40B4-BE49-F238E27FC236}">
              <a16:creationId xmlns:a16="http://schemas.microsoft.com/office/drawing/2014/main" xmlns=""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495299</xdr:colOff>
      <xdr:row>6</xdr:row>
      <xdr:rowOff>28575</xdr:rowOff>
    </xdr:from>
    <xdr:ext cx="3171825" cy="438151"/>
    <xdr:sp macro="" textlink="">
      <xdr:nvSpPr>
        <xdr:cNvPr id="13"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342899</xdr:colOff>
      <xdr:row>7</xdr:row>
      <xdr:rowOff>0</xdr:rowOff>
    </xdr:from>
    <xdr:ext cx="3171825" cy="438151"/>
    <xdr:sp macro="" textlink="">
      <xdr:nvSpPr>
        <xdr:cNvPr id="14" name="13 Rectángulo">
          <a:extLst>
            <a:ext uri="{FF2B5EF4-FFF2-40B4-BE49-F238E27FC236}">
              <a16:creationId xmlns:a16="http://schemas.microsoft.com/office/drawing/2014/main" xmlns=""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561974</xdr:colOff>
      <xdr:row>7</xdr:row>
      <xdr:rowOff>57150</xdr:rowOff>
    </xdr:from>
    <xdr:ext cx="3171825" cy="438151"/>
    <xdr:sp macro="" textlink="">
      <xdr:nvSpPr>
        <xdr:cNvPr id="15" name="14 Rectángulo">
          <a:extLst>
            <a:ext uri="{FF2B5EF4-FFF2-40B4-BE49-F238E27FC236}">
              <a16:creationId xmlns:a16="http://schemas.microsoft.com/office/drawing/2014/main" xmlns=""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380999</xdr:colOff>
      <xdr:row>7</xdr:row>
      <xdr:rowOff>0</xdr:rowOff>
    </xdr:from>
    <xdr:ext cx="3171825" cy="438151"/>
    <xdr:sp macro="" textlink="">
      <xdr:nvSpPr>
        <xdr:cNvPr id="16" name="15 Rectángulo">
          <a:extLst>
            <a:ext uri="{FF2B5EF4-FFF2-40B4-BE49-F238E27FC236}">
              <a16:creationId xmlns:a16="http://schemas.microsoft.com/office/drawing/2014/main" xmlns=""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495299</xdr:colOff>
      <xdr:row>6</xdr:row>
      <xdr:rowOff>28575</xdr:rowOff>
    </xdr:from>
    <xdr:ext cx="3171825" cy="438151"/>
    <xdr:sp macro="" textlink="">
      <xdr:nvSpPr>
        <xdr:cNvPr id="17"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4</xdr:col>
      <xdr:colOff>2722033</xdr:colOff>
      <xdr:row>0</xdr:row>
      <xdr:rowOff>21167</xdr:rowOff>
    </xdr:from>
    <xdr:to>
      <xdr:col>5</xdr:col>
      <xdr:colOff>3385608</xdr:colOff>
      <xdr:row>3</xdr:row>
      <xdr:rowOff>154517</xdr:rowOff>
    </xdr:to>
    <xdr:pic>
      <xdr:nvPicPr>
        <xdr:cNvPr id="18" name="17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87533" y="21167"/>
          <a:ext cx="4156075" cy="9271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J161"/>
  <sheetViews>
    <sheetView tabSelected="1" zoomScale="90" zoomScaleNormal="90" workbookViewId="0">
      <selection sqref="A1:J158"/>
    </sheetView>
  </sheetViews>
  <sheetFormatPr baseColWidth="10" defaultRowHeight="21" x14ac:dyDescent="0.35"/>
  <cols>
    <col min="1" max="1" width="5.85546875" customWidth="1"/>
    <col min="2" max="2" width="10.42578125" style="13" customWidth="1"/>
    <col min="3" max="3" width="14.85546875" style="4" customWidth="1"/>
    <col min="4" max="4" width="25.140625" style="5" customWidth="1"/>
    <col min="5" max="5" width="52.42578125" style="5" customWidth="1"/>
    <col min="6" max="6" width="74.140625" customWidth="1"/>
    <col min="7" max="7" width="24.5703125" style="5" customWidth="1"/>
    <col min="8" max="8" width="25.7109375" customWidth="1"/>
    <col min="9" max="9" width="25.140625" customWidth="1"/>
    <col min="10" max="10" width="6.42578125" hidden="1" customWidth="1"/>
  </cols>
  <sheetData>
    <row r="5" spans="2:10" ht="30" x14ac:dyDescent="0.25">
      <c r="B5" s="61" t="s">
        <v>148</v>
      </c>
      <c r="C5" s="61"/>
      <c r="D5" s="61"/>
      <c r="E5" s="61"/>
      <c r="F5" s="61"/>
      <c r="G5" s="61"/>
      <c r="H5" s="61"/>
      <c r="I5" s="61"/>
      <c r="J5" s="61"/>
    </row>
    <row r="6" spans="2:10" s="2" customFormat="1" ht="34.5" x14ac:dyDescent="0.45">
      <c r="B6" s="62" t="s">
        <v>3</v>
      </c>
      <c r="C6" s="62"/>
      <c r="D6" s="62"/>
      <c r="E6" s="62"/>
      <c r="F6" s="62"/>
      <c r="G6" s="62"/>
      <c r="H6" s="62"/>
      <c r="I6" s="62"/>
      <c r="J6" s="62"/>
    </row>
    <row r="7" spans="2:10" s="2" customFormat="1" ht="33" x14ac:dyDescent="0.45">
      <c r="B7" s="63" t="s">
        <v>4</v>
      </c>
      <c r="C7" s="63"/>
      <c r="D7" s="63"/>
      <c r="E7" s="63"/>
      <c r="F7" s="63"/>
      <c r="G7" s="63"/>
      <c r="H7" s="63"/>
      <c r="I7" s="63"/>
      <c r="J7" s="63"/>
    </row>
    <row r="8" spans="2:10" s="2" customFormat="1" ht="33" x14ac:dyDescent="0.45">
      <c r="B8" s="63" t="s">
        <v>7</v>
      </c>
      <c r="C8" s="63"/>
      <c r="D8" s="63"/>
      <c r="E8" s="63"/>
      <c r="F8" s="63"/>
      <c r="G8" s="63"/>
      <c r="H8" s="63"/>
      <c r="I8" s="63"/>
      <c r="J8" s="63"/>
    </row>
    <row r="9" spans="2:10" s="1" customFormat="1" ht="33" x14ac:dyDescent="0.45">
      <c r="B9" s="63" t="s">
        <v>41</v>
      </c>
      <c r="C9" s="63"/>
      <c r="D9" s="63"/>
      <c r="E9" s="63"/>
      <c r="F9" s="63"/>
      <c r="G9" s="63"/>
      <c r="H9" s="63"/>
      <c r="I9" s="63"/>
      <c r="J9" s="63"/>
    </row>
    <row r="10" spans="2:10" s="1" customFormat="1" ht="18" x14ac:dyDescent="0.25">
      <c r="B10" s="55"/>
      <c r="C10" s="68"/>
      <c r="D10" s="68"/>
      <c r="E10" s="68"/>
      <c r="F10" s="68"/>
      <c r="G10" s="41"/>
      <c r="H10" s="56"/>
      <c r="I10" s="56"/>
      <c r="J10" s="56"/>
    </row>
    <row r="11" spans="2:10" s="1" customFormat="1" ht="67.5" x14ac:dyDescent="0.2">
      <c r="B11" s="69" t="s">
        <v>5</v>
      </c>
      <c r="C11" s="9" t="s">
        <v>0</v>
      </c>
      <c r="D11" s="3" t="s">
        <v>9</v>
      </c>
      <c r="E11" s="11" t="s">
        <v>1</v>
      </c>
      <c r="F11" s="10" t="s">
        <v>8</v>
      </c>
      <c r="G11" s="11" t="s">
        <v>6</v>
      </c>
      <c r="H11" s="11" t="s">
        <v>10</v>
      </c>
      <c r="I11" s="29" t="s">
        <v>2</v>
      </c>
    </row>
    <row r="12" spans="2:10" s="1" customFormat="1" ht="36" customHeight="1" x14ac:dyDescent="0.35">
      <c r="B12" s="16">
        <v>1</v>
      </c>
      <c r="C12" s="23">
        <v>45048</v>
      </c>
      <c r="D12" s="22"/>
      <c r="E12" s="26" t="s">
        <v>39</v>
      </c>
      <c r="F12" s="8" t="s">
        <v>12</v>
      </c>
      <c r="G12" s="27"/>
      <c r="H12" s="28"/>
      <c r="I12" s="39">
        <v>3237155.44</v>
      </c>
    </row>
    <row r="13" spans="2:10" s="1" customFormat="1" ht="82.5" customHeight="1" x14ac:dyDescent="0.3">
      <c r="B13" s="16">
        <v>2</v>
      </c>
      <c r="C13" s="23">
        <v>45048</v>
      </c>
      <c r="D13" s="22">
        <v>517820075</v>
      </c>
      <c r="E13" s="21" t="s">
        <v>13</v>
      </c>
      <c r="F13" s="18" t="s">
        <v>157</v>
      </c>
      <c r="G13" s="19">
        <v>149.08000000000001</v>
      </c>
      <c r="H13" s="28"/>
      <c r="I13" s="19">
        <f>SUM(I12+G13-H13)</f>
        <v>3237304.52</v>
      </c>
    </row>
    <row r="14" spans="2:10" s="12" customFormat="1" ht="121.5" x14ac:dyDescent="0.3">
      <c r="B14" s="16">
        <v>3</v>
      </c>
      <c r="C14" s="23">
        <v>45049</v>
      </c>
      <c r="D14" s="31" t="s">
        <v>42</v>
      </c>
      <c r="E14" s="21" t="s">
        <v>21</v>
      </c>
      <c r="F14" s="18" t="s">
        <v>158</v>
      </c>
      <c r="G14" s="25"/>
      <c r="H14" s="19">
        <v>8400</v>
      </c>
      <c r="I14" s="19">
        <f t="shared" ref="I14:I77" si="0">SUM(I13+G14-H14)</f>
        <v>3228904.52</v>
      </c>
    </row>
    <row r="15" spans="2:10" s="12" customFormat="1" ht="121.5" x14ac:dyDescent="0.3">
      <c r="B15" s="16">
        <v>4</v>
      </c>
      <c r="C15" s="23">
        <v>45049</v>
      </c>
      <c r="D15" s="31" t="s">
        <v>42</v>
      </c>
      <c r="E15" s="21" t="s">
        <v>21</v>
      </c>
      <c r="F15" s="18" t="s">
        <v>159</v>
      </c>
      <c r="G15" s="25"/>
      <c r="H15" s="19">
        <v>14400</v>
      </c>
      <c r="I15" s="19">
        <f t="shared" si="0"/>
        <v>3214504.52</v>
      </c>
    </row>
    <row r="16" spans="2:10" s="12" customFormat="1" ht="141.75" x14ac:dyDescent="0.3">
      <c r="B16" s="16">
        <v>5</v>
      </c>
      <c r="C16" s="23">
        <v>45049</v>
      </c>
      <c r="D16" s="31" t="s">
        <v>42</v>
      </c>
      <c r="E16" s="21" t="s">
        <v>21</v>
      </c>
      <c r="F16" s="18" t="s">
        <v>160</v>
      </c>
      <c r="G16" s="25"/>
      <c r="H16" s="19">
        <v>28800</v>
      </c>
      <c r="I16" s="19">
        <f t="shared" si="0"/>
        <v>3185704.52</v>
      </c>
    </row>
    <row r="17" spans="2:9" ht="141.75" x14ac:dyDescent="0.3">
      <c r="B17" s="16">
        <v>6</v>
      </c>
      <c r="C17" s="23">
        <v>45049</v>
      </c>
      <c r="D17" s="31" t="s">
        <v>42</v>
      </c>
      <c r="E17" s="21" t="s">
        <v>18</v>
      </c>
      <c r="F17" s="18" t="s">
        <v>94</v>
      </c>
      <c r="G17" s="20"/>
      <c r="H17" s="19">
        <v>6100</v>
      </c>
      <c r="I17" s="19">
        <f t="shared" si="0"/>
        <v>3179604.52</v>
      </c>
    </row>
    <row r="18" spans="2:9" s="12" customFormat="1" ht="121.5" x14ac:dyDescent="0.3">
      <c r="B18" s="16">
        <v>7</v>
      </c>
      <c r="C18" s="23">
        <v>45049</v>
      </c>
      <c r="D18" s="31" t="s">
        <v>42</v>
      </c>
      <c r="E18" s="21" t="s">
        <v>21</v>
      </c>
      <c r="F18" s="18" t="s">
        <v>161</v>
      </c>
      <c r="G18" s="25"/>
      <c r="H18" s="19">
        <v>7200</v>
      </c>
      <c r="I18" s="19">
        <f t="shared" si="0"/>
        <v>3172404.52</v>
      </c>
    </row>
    <row r="19" spans="2:9" s="12" customFormat="1" ht="81" x14ac:dyDescent="0.3">
      <c r="B19" s="16">
        <v>8</v>
      </c>
      <c r="C19" s="23">
        <v>45051</v>
      </c>
      <c r="D19" s="22">
        <v>30571491905</v>
      </c>
      <c r="E19" s="21" t="s">
        <v>35</v>
      </c>
      <c r="F19" s="18" t="s">
        <v>162</v>
      </c>
      <c r="G19" s="20"/>
      <c r="H19" s="19">
        <v>1700</v>
      </c>
      <c r="I19" s="19">
        <f t="shared" si="0"/>
        <v>3170704.52</v>
      </c>
    </row>
    <row r="20" spans="2:9" s="12" customFormat="1" ht="81" x14ac:dyDescent="0.3">
      <c r="B20" s="16">
        <v>9</v>
      </c>
      <c r="C20" s="23">
        <v>45051</v>
      </c>
      <c r="D20" s="22">
        <v>30571516654</v>
      </c>
      <c r="E20" s="21" t="s">
        <v>35</v>
      </c>
      <c r="F20" s="18" t="s">
        <v>163</v>
      </c>
      <c r="G20" s="20"/>
      <c r="H20" s="19">
        <v>1700</v>
      </c>
      <c r="I20" s="19">
        <f t="shared" si="0"/>
        <v>3169004.52</v>
      </c>
    </row>
    <row r="21" spans="2:9" ht="146.25" customHeight="1" x14ac:dyDescent="0.3">
      <c r="B21" s="16">
        <v>10</v>
      </c>
      <c r="C21" s="23">
        <v>45051</v>
      </c>
      <c r="D21" s="22">
        <v>30571583540</v>
      </c>
      <c r="E21" s="21" t="s">
        <v>44</v>
      </c>
      <c r="F21" s="18" t="s">
        <v>164</v>
      </c>
      <c r="G21" s="20"/>
      <c r="H21" s="19">
        <v>1200</v>
      </c>
      <c r="I21" s="19">
        <f t="shared" si="0"/>
        <v>3167804.52</v>
      </c>
    </row>
    <row r="22" spans="2:9" s="12" customFormat="1" ht="163.5" customHeight="1" x14ac:dyDescent="0.3">
      <c r="B22" s="16">
        <v>11</v>
      </c>
      <c r="C22" s="23">
        <v>45051</v>
      </c>
      <c r="D22" s="22">
        <v>30571655444</v>
      </c>
      <c r="E22" s="21" t="s">
        <v>57</v>
      </c>
      <c r="F22" s="18" t="s">
        <v>165</v>
      </c>
      <c r="G22" s="25"/>
      <c r="H22" s="19">
        <v>5409.75</v>
      </c>
      <c r="I22" s="19">
        <f t="shared" si="0"/>
        <v>3162394.77</v>
      </c>
    </row>
    <row r="23" spans="2:9" ht="121.5" x14ac:dyDescent="0.3">
      <c r="B23" s="16">
        <v>12</v>
      </c>
      <c r="C23" s="23">
        <v>45051</v>
      </c>
      <c r="D23" s="22">
        <v>30571720007</v>
      </c>
      <c r="E23" s="21" t="s">
        <v>121</v>
      </c>
      <c r="F23" s="18" t="s">
        <v>95</v>
      </c>
      <c r="G23" s="20"/>
      <c r="H23" s="19">
        <v>8187.7</v>
      </c>
      <c r="I23" s="19">
        <f t="shared" si="0"/>
        <v>3154207.07</v>
      </c>
    </row>
    <row r="24" spans="2:9" ht="167.25" customHeight="1" x14ac:dyDescent="0.3">
      <c r="B24" s="16">
        <v>13</v>
      </c>
      <c r="C24" s="23">
        <v>45051</v>
      </c>
      <c r="D24" s="22">
        <v>30571539397</v>
      </c>
      <c r="E24" s="21" t="s">
        <v>43</v>
      </c>
      <c r="F24" s="18" t="s">
        <v>166</v>
      </c>
      <c r="G24" s="20"/>
      <c r="H24" s="19">
        <v>8618.64</v>
      </c>
      <c r="I24" s="19">
        <f t="shared" si="0"/>
        <v>3145588.4299999997</v>
      </c>
    </row>
    <row r="25" spans="2:9" s="12" customFormat="1" ht="117.75" customHeight="1" x14ac:dyDescent="0.3">
      <c r="B25" s="16">
        <v>14</v>
      </c>
      <c r="C25" s="23">
        <v>45054</v>
      </c>
      <c r="D25" s="31" t="s">
        <v>46</v>
      </c>
      <c r="E25" s="21" t="s">
        <v>45</v>
      </c>
      <c r="F25" s="21" t="s">
        <v>167</v>
      </c>
      <c r="G25" s="20"/>
      <c r="H25" s="19">
        <v>25000</v>
      </c>
      <c r="I25" s="19">
        <f t="shared" si="0"/>
        <v>3120588.4299999997</v>
      </c>
    </row>
    <row r="26" spans="2:9" s="17" customFormat="1" ht="222.75" x14ac:dyDescent="0.3">
      <c r="B26" s="16">
        <v>15</v>
      </c>
      <c r="C26" s="23">
        <v>45054</v>
      </c>
      <c r="D26" s="31" t="s">
        <v>42</v>
      </c>
      <c r="E26" s="21" t="s">
        <v>47</v>
      </c>
      <c r="F26" s="21" t="s">
        <v>129</v>
      </c>
      <c r="G26" s="36"/>
      <c r="H26" s="37">
        <v>47700</v>
      </c>
      <c r="I26" s="19">
        <f t="shared" si="0"/>
        <v>3072888.4299999997</v>
      </c>
    </row>
    <row r="27" spans="2:9" ht="181.5" customHeight="1" x14ac:dyDescent="0.3">
      <c r="B27" s="16">
        <v>16</v>
      </c>
      <c r="C27" s="23">
        <v>45054</v>
      </c>
      <c r="D27" s="31" t="s">
        <v>42</v>
      </c>
      <c r="E27" s="21" t="s">
        <v>17</v>
      </c>
      <c r="F27" s="18" t="s">
        <v>48</v>
      </c>
      <c r="G27" s="20"/>
      <c r="H27" s="19">
        <v>50000</v>
      </c>
      <c r="I27" s="19">
        <f t="shared" si="0"/>
        <v>3022888.4299999997</v>
      </c>
    </row>
    <row r="28" spans="2:9" ht="162" x14ac:dyDescent="0.3">
      <c r="B28" s="16">
        <v>17</v>
      </c>
      <c r="C28" s="23">
        <v>45054</v>
      </c>
      <c r="D28" s="31" t="s">
        <v>42</v>
      </c>
      <c r="E28" s="21" t="s">
        <v>33</v>
      </c>
      <c r="F28" s="18" t="s">
        <v>168</v>
      </c>
      <c r="G28" s="20"/>
      <c r="H28" s="19">
        <v>9500</v>
      </c>
      <c r="I28" s="19">
        <f t="shared" si="0"/>
        <v>3013388.4299999997</v>
      </c>
    </row>
    <row r="29" spans="2:9" s="12" customFormat="1" ht="121.5" x14ac:dyDescent="0.3">
      <c r="B29" s="16">
        <v>18</v>
      </c>
      <c r="C29" s="23">
        <v>45054</v>
      </c>
      <c r="D29" s="31" t="s">
        <v>42</v>
      </c>
      <c r="E29" s="21" t="s">
        <v>21</v>
      </c>
      <c r="F29" s="18" t="s">
        <v>169</v>
      </c>
      <c r="G29" s="25"/>
      <c r="H29" s="19">
        <v>9600</v>
      </c>
      <c r="I29" s="19">
        <f t="shared" si="0"/>
        <v>3003788.4299999997</v>
      </c>
    </row>
    <row r="30" spans="2:9" s="12" customFormat="1" ht="81" x14ac:dyDescent="0.3">
      <c r="B30" s="16">
        <v>19</v>
      </c>
      <c r="C30" s="23">
        <v>45054</v>
      </c>
      <c r="D30" s="22" t="s">
        <v>42</v>
      </c>
      <c r="E30" s="21" t="s">
        <v>22</v>
      </c>
      <c r="F30" s="18" t="s">
        <v>170</v>
      </c>
      <c r="G30" s="20"/>
      <c r="H30" s="19">
        <v>3400</v>
      </c>
      <c r="I30" s="19">
        <f t="shared" si="0"/>
        <v>3000388.4299999997</v>
      </c>
    </row>
    <row r="31" spans="2:9" s="17" customFormat="1" ht="98.25" customHeight="1" x14ac:dyDescent="0.3">
      <c r="B31" s="16">
        <v>20</v>
      </c>
      <c r="C31" s="23">
        <v>45056</v>
      </c>
      <c r="D31" s="22">
        <v>30622896051</v>
      </c>
      <c r="E31" s="21" t="s">
        <v>24</v>
      </c>
      <c r="F31" s="18" t="s">
        <v>49</v>
      </c>
      <c r="G31" s="20"/>
      <c r="H31" s="19">
        <v>47500</v>
      </c>
      <c r="I31" s="19">
        <f t="shared" si="0"/>
        <v>2952888.4299999997</v>
      </c>
    </row>
    <row r="32" spans="2:9" s="17" customFormat="1" ht="124.5" customHeight="1" x14ac:dyDescent="0.3">
      <c r="B32" s="16">
        <v>21</v>
      </c>
      <c r="C32" s="23">
        <v>45056</v>
      </c>
      <c r="D32" s="22">
        <v>30623012448</v>
      </c>
      <c r="E32" s="21" t="s">
        <v>96</v>
      </c>
      <c r="F32" s="18" t="s">
        <v>171</v>
      </c>
      <c r="G32" s="20"/>
      <c r="H32" s="19">
        <v>1200</v>
      </c>
      <c r="I32" s="19">
        <f t="shared" si="0"/>
        <v>2951688.4299999997</v>
      </c>
    </row>
    <row r="33" spans="2:9" s="12" customFormat="1" ht="121.5" x14ac:dyDescent="0.3">
      <c r="B33" s="16">
        <v>22</v>
      </c>
      <c r="C33" s="23">
        <v>45056</v>
      </c>
      <c r="D33" s="22">
        <v>30623040649</v>
      </c>
      <c r="E33" s="21" t="s">
        <v>38</v>
      </c>
      <c r="F33" s="18" t="s">
        <v>130</v>
      </c>
      <c r="G33" s="25"/>
      <c r="H33" s="19">
        <v>2500</v>
      </c>
      <c r="I33" s="19">
        <f t="shared" si="0"/>
        <v>2949188.4299999997</v>
      </c>
    </row>
    <row r="34" spans="2:9" s="17" customFormat="1" ht="144.75" customHeight="1" x14ac:dyDescent="0.3">
      <c r="B34" s="16">
        <v>23</v>
      </c>
      <c r="C34" s="23">
        <v>45056</v>
      </c>
      <c r="D34" s="22">
        <v>30623060587</v>
      </c>
      <c r="E34" s="21" t="s">
        <v>57</v>
      </c>
      <c r="F34" s="18" t="s">
        <v>172</v>
      </c>
      <c r="G34" s="25"/>
      <c r="H34" s="19">
        <v>6050</v>
      </c>
      <c r="I34" s="19">
        <f t="shared" si="0"/>
        <v>2943138.4299999997</v>
      </c>
    </row>
    <row r="35" spans="2:9" s="17" customFormat="1" ht="121.5" x14ac:dyDescent="0.3">
      <c r="B35" s="16">
        <v>24</v>
      </c>
      <c r="C35" s="23">
        <v>45056</v>
      </c>
      <c r="D35" s="22">
        <v>30623097551</v>
      </c>
      <c r="E35" s="21" t="s">
        <v>50</v>
      </c>
      <c r="F35" s="18" t="s">
        <v>97</v>
      </c>
      <c r="G35" s="25"/>
      <c r="H35" s="19">
        <v>1360</v>
      </c>
      <c r="I35" s="19">
        <f t="shared" si="0"/>
        <v>2941778.4299999997</v>
      </c>
    </row>
    <row r="36" spans="2:9" s="17" customFormat="1" ht="162" x14ac:dyDescent="0.3">
      <c r="B36" s="16">
        <v>25</v>
      </c>
      <c r="C36" s="23">
        <v>45056</v>
      </c>
      <c r="D36" s="22">
        <v>30623118122</v>
      </c>
      <c r="E36" s="21" t="s">
        <v>122</v>
      </c>
      <c r="F36" s="18" t="s">
        <v>173</v>
      </c>
      <c r="G36" s="20"/>
      <c r="H36" s="19">
        <v>2400</v>
      </c>
      <c r="I36" s="19">
        <f t="shared" si="0"/>
        <v>2939378.4299999997</v>
      </c>
    </row>
    <row r="37" spans="2:9" s="17" customFormat="1" ht="122.25" customHeight="1" x14ac:dyDescent="0.3">
      <c r="B37" s="16">
        <v>26</v>
      </c>
      <c r="C37" s="23">
        <v>45056</v>
      </c>
      <c r="D37" s="22">
        <v>517822760</v>
      </c>
      <c r="E37" s="21" t="s">
        <v>13</v>
      </c>
      <c r="F37" s="18" t="s">
        <v>93</v>
      </c>
      <c r="G37" s="37">
        <v>5</v>
      </c>
      <c r="H37" s="19"/>
      <c r="I37" s="19">
        <f t="shared" si="0"/>
        <v>2939383.4299999997</v>
      </c>
    </row>
    <row r="38" spans="2:9" s="17" customFormat="1" ht="242.25" customHeight="1" x14ac:dyDescent="0.3">
      <c r="B38" s="16">
        <v>27</v>
      </c>
      <c r="C38" s="23">
        <v>45056</v>
      </c>
      <c r="D38" s="31" t="s">
        <v>42</v>
      </c>
      <c r="E38" s="21" t="s">
        <v>47</v>
      </c>
      <c r="F38" s="21" t="s">
        <v>131</v>
      </c>
      <c r="G38" s="36"/>
      <c r="H38" s="37">
        <v>48750</v>
      </c>
      <c r="I38" s="19">
        <f t="shared" si="0"/>
        <v>2890633.4299999997</v>
      </c>
    </row>
    <row r="39" spans="2:9" ht="154.5" customHeight="1" x14ac:dyDescent="0.3">
      <c r="B39" s="16">
        <v>28</v>
      </c>
      <c r="C39" s="23">
        <v>45056</v>
      </c>
      <c r="D39" s="31" t="s">
        <v>42</v>
      </c>
      <c r="E39" s="21" t="s">
        <v>17</v>
      </c>
      <c r="F39" s="18" t="s">
        <v>132</v>
      </c>
      <c r="G39" s="20"/>
      <c r="H39" s="19">
        <v>48100</v>
      </c>
      <c r="I39" s="19">
        <f t="shared" si="0"/>
        <v>2842533.4299999997</v>
      </c>
    </row>
    <row r="40" spans="2:9" ht="101.25" x14ac:dyDescent="0.3">
      <c r="B40" s="16">
        <v>29</v>
      </c>
      <c r="C40" s="23">
        <v>45056</v>
      </c>
      <c r="D40" s="31" t="s">
        <v>42</v>
      </c>
      <c r="E40" s="21" t="s">
        <v>29</v>
      </c>
      <c r="F40" s="18" t="s">
        <v>174</v>
      </c>
      <c r="G40" s="20"/>
      <c r="H40" s="19">
        <v>2550</v>
      </c>
      <c r="I40" s="19">
        <f t="shared" si="0"/>
        <v>2839983.4299999997</v>
      </c>
    </row>
    <row r="41" spans="2:9" ht="141.75" x14ac:dyDescent="0.3">
      <c r="B41" s="16">
        <v>30</v>
      </c>
      <c r="C41" s="23">
        <v>45056</v>
      </c>
      <c r="D41" s="31" t="s">
        <v>42</v>
      </c>
      <c r="E41" s="21" t="s">
        <v>51</v>
      </c>
      <c r="F41" s="18" t="s">
        <v>98</v>
      </c>
      <c r="G41" s="20"/>
      <c r="H41" s="19">
        <v>4150</v>
      </c>
      <c r="I41" s="19">
        <f t="shared" si="0"/>
        <v>2835833.4299999997</v>
      </c>
    </row>
    <row r="42" spans="2:9" ht="119.25" customHeight="1" x14ac:dyDescent="0.3">
      <c r="B42" s="16">
        <v>31</v>
      </c>
      <c r="C42" s="23">
        <v>45056</v>
      </c>
      <c r="D42" s="31" t="s">
        <v>42</v>
      </c>
      <c r="E42" s="21" t="s">
        <v>20</v>
      </c>
      <c r="F42" s="18" t="s">
        <v>52</v>
      </c>
      <c r="G42" s="20"/>
      <c r="H42" s="19">
        <v>2300</v>
      </c>
      <c r="I42" s="19">
        <f t="shared" si="0"/>
        <v>2833533.4299999997</v>
      </c>
    </row>
    <row r="43" spans="2:9" ht="124.5" customHeight="1" x14ac:dyDescent="0.3">
      <c r="B43" s="16">
        <v>32</v>
      </c>
      <c r="C43" s="23">
        <v>45056</v>
      </c>
      <c r="D43" s="31" t="s">
        <v>42</v>
      </c>
      <c r="E43" s="21" t="s">
        <v>20</v>
      </c>
      <c r="F43" s="18" t="s">
        <v>99</v>
      </c>
      <c r="G43" s="20"/>
      <c r="H43" s="19">
        <v>2400</v>
      </c>
      <c r="I43" s="19">
        <f t="shared" si="0"/>
        <v>2831133.4299999997</v>
      </c>
    </row>
    <row r="44" spans="2:9" s="17" customFormat="1" ht="242.25" customHeight="1" x14ac:dyDescent="0.3">
      <c r="B44" s="16">
        <v>33</v>
      </c>
      <c r="C44" s="23">
        <v>45056</v>
      </c>
      <c r="D44" s="31" t="s">
        <v>42</v>
      </c>
      <c r="E44" s="21" t="s">
        <v>31</v>
      </c>
      <c r="F44" s="18" t="s">
        <v>175</v>
      </c>
      <c r="G44" s="20"/>
      <c r="H44" s="19">
        <v>50000</v>
      </c>
      <c r="I44" s="19">
        <f t="shared" si="0"/>
        <v>2781133.4299999997</v>
      </c>
    </row>
    <row r="45" spans="2:9" s="17" customFormat="1" ht="305.25" customHeight="1" x14ac:dyDescent="0.3">
      <c r="B45" s="16">
        <v>34</v>
      </c>
      <c r="C45" s="23">
        <v>45056</v>
      </c>
      <c r="D45" s="31" t="s">
        <v>42</v>
      </c>
      <c r="E45" s="21" t="s">
        <v>31</v>
      </c>
      <c r="F45" s="18" t="s">
        <v>176</v>
      </c>
      <c r="G45" s="20"/>
      <c r="H45" s="19">
        <v>48900</v>
      </c>
      <c r="I45" s="19">
        <f t="shared" si="0"/>
        <v>2732233.4299999997</v>
      </c>
    </row>
    <row r="46" spans="2:9" s="17" customFormat="1" ht="364.5" x14ac:dyDescent="0.3">
      <c r="B46" s="16">
        <v>35</v>
      </c>
      <c r="C46" s="23">
        <v>45056</v>
      </c>
      <c r="D46" s="31" t="s">
        <v>42</v>
      </c>
      <c r="E46" s="21" t="s">
        <v>31</v>
      </c>
      <c r="F46" s="18" t="s">
        <v>177</v>
      </c>
      <c r="G46" s="20"/>
      <c r="H46" s="19">
        <v>49550</v>
      </c>
      <c r="I46" s="19">
        <f t="shared" si="0"/>
        <v>2682683.4299999997</v>
      </c>
    </row>
    <row r="47" spans="2:9" s="17" customFormat="1" ht="220.5" customHeight="1" x14ac:dyDescent="0.3">
      <c r="B47" s="16">
        <v>36</v>
      </c>
      <c r="C47" s="23">
        <v>45056</v>
      </c>
      <c r="D47" s="31" t="s">
        <v>42</v>
      </c>
      <c r="E47" s="21" t="s">
        <v>31</v>
      </c>
      <c r="F47" s="18" t="s">
        <v>100</v>
      </c>
      <c r="G47" s="20"/>
      <c r="H47" s="19">
        <v>41050</v>
      </c>
      <c r="I47" s="19">
        <f t="shared" si="0"/>
        <v>2641633.4299999997</v>
      </c>
    </row>
    <row r="48" spans="2:9" ht="141.75" x14ac:dyDescent="0.3">
      <c r="B48" s="16">
        <v>37</v>
      </c>
      <c r="C48" s="23">
        <v>45056</v>
      </c>
      <c r="D48" s="31" t="s">
        <v>42</v>
      </c>
      <c r="E48" s="21" t="s">
        <v>20</v>
      </c>
      <c r="F48" s="18" t="s">
        <v>178</v>
      </c>
      <c r="G48" s="20"/>
      <c r="H48" s="19">
        <v>48100</v>
      </c>
      <c r="I48" s="19">
        <f t="shared" si="0"/>
        <v>2593533.4299999997</v>
      </c>
    </row>
    <row r="49" spans="2:9" s="12" customFormat="1" ht="80.25" customHeight="1" x14ac:dyDescent="0.3">
      <c r="B49" s="16">
        <v>38</v>
      </c>
      <c r="C49" s="23">
        <v>45056</v>
      </c>
      <c r="D49" s="22" t="s">
        <v>42</v>
      </c>
      <c r="E49" s="21" t="s">
        <v>22</v>
      </c>
      <c r="F49" s="18" t="s">
        <v>179</v>
      </c>
      <c r="G49" s="20"/>
      <c r="H49" s="19">
        <v>3400</v>
      </c>
      <c r="I49" s="19">
        <f t="shared" si="0"/>
        <v>2590133.4299999997</v>
      </c>
    </row>
    <row r="50" spans="2:9" s="12" customFormat="1" ht="121.5" x14ac:dyDescent="0.3">
      <c r="B50" s="16">
        <v>39</v>
      </c>
      <c r="C50" s="23">
        <v>45058</v>
      </c>
      <c r="D50" s="31" t="s">
        <v>42</v>
      </c>
      <c r="E50" s="21" t="s">
        <v>21</v>
      </c>
      <c r="F50" s="18" t="s">
        <v>180</v>
      </c>
      <c r="G50" s="25"/>
      <c r="H50" s="19">
        <v>9600</v>
      </c>
      <c r="I50" s="19">
        <f t="shared" si="0"/>
        <v>2580533.4299999997</v>
      </c>
    </row>
    <row r="51" spans="2:9" s="12" customFormat="1" ht="121.5" x14ac:dyDescent="0.3">
      <c r="B51" s="16">
        <v>40</v>
      </c>
      <c r="C51" s="23">
        <v>45058</v>
      </c>
      <c r="D51" s="31" t="s">
        <v>42</v>
      </c>
      <c r="E51" s="21" t="s">
        <v>21</v>
      </c>
      <c r="F51" s="18" t="s">
        <v>181</v>
      </c>
      <c r="G51" s="25"/>
      <c r="H51" s="19">
        <v>10800</v>
      </c>
      <c r="I51" s="19">
        <f t="shared" si="0"/>
        <v>2569733.4299999997</v>
      </c>
    </row>
    <row r="52" spans="2:9" s="12" customFormat="1" ht="121.5" x14ac:dyDescent="0.3">
      <c r="B52" s="16">
        <v>41</v>
      </c>
      <c r="C52" s="23">
        <v>45058</v>
      </c>
      <c r="D52" s="31" t="s">
        <v>42</v>
      </c>
      <c r="E52" s="21" t="s">
        <v>21</v>
      </c>
      <c r="F52" s="18" t="s">
        <v>182</v>
      </c>
      <c r="G52" s="25"/>
      <c r="H52" s="19">
        <v>8400</v>
      </c>
      <c r="I52" s="19">
        <f t="shared" si="0"/>
        <v>2561333.4299999997</v>
      </c>
    </row>
    <row r="53" spans="2:9" ht="160.5" customHeight="1" x14ac:dyDescent="0.3">
      <c r="B53" s="16">
        <v>42</v>
      </c>
      <c r="C53" s="23">
        <v>45058</v>
      </c>
      <c r="D53" s="31" t="s">
        <v>42</v>
      </c>
      <c r="E53" s="21" t="s">
        <v>17</v>
      </c>
      <c r="F53" s="18" t="s">
        <v>53</v>
      </c>
      <c r="G53" s="20"/>
      <c r="H53" s="19">
        <v>34000</v>
      </c>
      <c r="I53" s="19">
        <f t="shared" si="0"/>
        <v>2527333.4299999997</v>
      </c>
    </row>
    <row r="54" spans="2:9" ht="165" customHeight="1" x14ac:dyDescent="0.3">
      <c r="B54" s="16">
        <v>43</v>
      </c>
      <c r="C54" s="23">
        <v>45058</v>
      </c>
      <c r="D54" s="31" t="s">
        <v>42</v>
      </c>
      <c r="E54" s="21" t="s">
        <v>17</v>
      </c>
      <c r="F54" s="18" t="s">
        <v>183</v>
      </c>
      <c r="G54" s="20"/>
      <c r="H54" s="19">
        <v>49000</v>
      </c>
      <c r="I54" s="19">
        <f t="shared" si="0"/>
        <v>2478333.4299999997</v>
      </c>
    </row>
    <row r="55" spans="2:9" ht="182.25" customHeight="1" x14ac:dyDescent="0.3">
      <c r="B55" s="16">
        <v>44</v>
      </c>
      <c r="C55" s="23">
        <v>45058</v>
      </c>
      <c r="D55" s="31" t="s">
        <v>42</v>
      </c>
      <c r="E55" s="21" t="s">
        <v>101</v>
      </c>
      <c r="F55" s="18" t="s">
        <v>102</v>
      </c>
      <c r="G55" s="20"/>
      <c r="H55" s="19">
        <v>4600</v>
      </c>
      <c r="I55" s="19">
        <f t="shared" si="0"/>
        <v>2473733.4299999997</v>
      </c>
    </row>
    <row r="56" spans="2:9" s="12" customFormat="1" ht="121.5" x14ac:dyDescent="0.3">
      <c r="B56" s="16">
        <v>45</v>
      </c>
      <c r="C56" s="23">
        <v>45058</v>
      </c>
      <c r="D56" s="31" t="s">
        <v>42</v>
      </c>
      <c r="E56" s="21" t="s">
        <v>25</v>
      </c>
      <c r="F56" s="18" t="s">
        <v>184</v>
      </c>
      <c r="G56" s="20"/>
      <c r="H56" s="19">
        <v>9550</v>
      </c>
      <c r="I56" s="19">
        <f t="shared" si="0"/>
        <v>2464183.4299999997</v>
      </c>
    </row>
    <row r="57" spans="2:9" s="12" customFormat="1" ht="121.5" x14ac:dyDescent="0.3">
      <c r="B57" s="16">
        <v>46</v>
      </c>
      <c r="C57" s="23">
        <v>45058</v>
      </c>
      <c r="D57" s="31" t="s">
        <v>42</v>
      </c>
      <c r="E57" s="21" t="s">
        <v>21</v>
      </c>
      <c r="F57" s="18" t="s">
        <v>185</v>
      </c>
      <c r="G57" s="25"/>
      <c r="H57" s="19">
        <v>8400</v>
      </c>
      <c r="I57" s="19">
        <f t="shared" si="0"/>
        <v>2455783.4299999997</v>
      </c>
    </row>
    <row r="58" spans="2:9" s="17" customFormat="1" ht="264.75" customHeight="1" x14ac:dyDescent="0.3">
      <c r="B58" s="16">
        <v>47</v>
      </c>
      <c r="C58" s="23">
        <v>45058</v>
      </c>
      <c r="D58" s="31" t="s">
        <v>42</v>
      </c>
      <c r="E58" s="21" t="s">
        <v>31</v>
      </c>
      <c r="F58" s="18" t="s">
        <v>133</v>
      </c>
      <c r="G58" s="20"/>
      <c r="H58" s="19">
        <v>32400</v>
      </c>
      <c r="I58" s="19">
        <f t="shared" si="0"/>
        <v>2423383.4299999997</v>
      </c>
    </row>
    <row r="59" spans="2:9" s="12" customFormat="1" ht="162" x14ac:dyDescent="0.3">
      <c r="B59" s="16">
        <v>48</v>
      </c>
      <c r="C59" s="23">
        <v>45061</v>
      </c>
      <c r="D59" s="22">
        <v>30667390719</v>
      </c>
      <c r="E59" s="21" t="s">
        <v>123</v>
      </c>
      <c r="F59" s="18" t="s">
        <v>186</v>
      </c>
      <c r="G59" s="25"/>
      <c r="H59" s="19">
        <v>750</v>
      </c>
      <c r="I59" s="19">
        <f t="shared" si="0"/>
        <v>2422633.4299999997</v>
      </c>
    </row>
    <row r="60" spans="2:9" s="12" customFormat="1" ht="101.25" x14ac:dyDescent="0.3">
      <c r="B60" s="16">
        <v>49</v>
      </c>
      <c r="C60" s="23">
        <v>45061</v>
      </c>
      <c r="D60" s="31" t="s">
        <v>42</v>
      </c>
      <c r="E60" s="21" t="s">
        <v>26</v>
      </c>
      <c r="F60" s="18" t="s">
        <v>54</v>
      </c>
      <c r="G60" s="25"/>
      <c r="H60" s="19">
        <v>5500</v>
      </c>
      <c r="I60" s="19">
        <f t="shared" si="0"/>
        <v>2417133.4299999997</v>
      </c>
    </row>
    <row r="61" spans="2:9" s="12" customFormat="1" ht="121.5" x14ac:dyDescent="0.3">
      <c r="B61" s="16">
        <v>50</v>
      </c>
      <c r="C61" s="23">
        <v>45061</v>
      </c>
      <c r="D61" s="31" t="s">
        <v>42</v>
      </c>
      <c r="E61" s="21" t="s">
        <v>25</v>
      </c>
      <c r="F61" s="18" t="s">
        <v>187</v>
      </c>
      <c r="G61" s="20"/>
      <c r="H61" s="19">
        <v>9550</v>
      </c>
      <c r="I61" s="19">
        <f t="shared" si="0"/>
        <v>2407583.4299999997</v>
      </c>
    </row>
    <row r="62" spans="2:9" s="12" customFormat="1" ht="121.5" x14ac:dyDescent="0.3">
      <c r="B62" s="16">
        <v>51</v>
      </c>
      <c r="C62" s="23">
        <v>45061</v>
      </c>
      <c r="D62" s="31" t="s">
        <v>42</v>
      </c>
      <c r="E62" s="21" t="s">
        <v>21</v>
      </c>
      <c r="F62" s="18" t="s">
        <v>188</v>
      </c>
      <c r="G62" s="25"/>
      <c r="H62" s="19">
        <v>9600</v>
      </c>
      <c r="I62" s="19">
        <f t="shared" si="0"/>
        <v>2397983.4299999997</v>
      </c>
    </row>
    <row r="63" spans="2:9" s="12" customFormat="1" ht="126" customHeight="1" x14ac:dyDescent="0.3">
      <c r="B63" s="16">
        <v>52</v>
      </c>
      <c r="C63" s="23">
        <v>45061</v>
      </c>
      <c r="D63" s="22">
        <v>30677099479</v>
      </c>
      <c r="E63" s="21" t="s">
        <v>103</v>
      </c>
      <c r="F63" s="18" t="s">
        <v>189</v>
      </c>
      <c r="G63" s="25"/>
      <c r="H63" s="19">
        <v>1900</v>
      </c>
      <c r="I63" s="19">
        <f t="shared" si="0"/>
        <v>2396083.4299999997</v>
      </c>
    </row>
    <row r="64" spans="2:9" ht="121.5" x14ac:dyDescent="0.3">
      <c r="B64" s="16">
        <v>53</v>
      </c>
      <c r="C64" s="23">
        <v>45062</v>
      </c>
      <c r="D64" s="22">
        <v>561497527</v>
      </c>
      <c r="E64" s="21" t="s">
        <v>13</v>
      </c>
      <c r="F64" s="18" t="s">
        <v>59</v>
      </c>
      <c r="G64" s="19">
        <v>3000</v>
      </c>
      <c r="H64" s="19"/>
      <c r="I64" s="19">
        <f t="shared" si="0"/>
        <v>2399083.4299999997</v>
      </c>
    </row>
    <row r="65" spans="2:9" ht="101.25" x14ac:dyDescent="0.3">
      <c r="B65" s="16">
        <v>54</v>
      </c>
      <c r="C65" s="23">
        <v>45062</v>
      </c>
      <c r="D65" s="22" t="s">
        <v>42</v>
      </c>
      <c r="E65" s="21" t="s">
        <v>28</v>
      </c>
      <c r="F65" s="18" t="s">
        <v>60</v>
      </c>
      <c r="G65" s="20"/>
      <c r="H65" s="19">
        <v>3550</v>
      </c>
      <c r="I65" s="19">
        <f t="shared" si="0"/>
        <v>2395533.4299999997</v>
      </c>
    </row>
    <row r="66" spans="2:9" s="17" customFormat="1" ht="222.75" x14ac:dyDescent="0.3">
      <c r="B66" s="16">
        <v>55</v>
      </c>
      <c r="C66" s="23">
        <v>45062</v>
      </c>
      <c r="D66" s="31" t="s">
        <v>42</v>
      </c>
      <c r="E66" s="21" t="s">
        <v>47</v>
      </c>
      <c r="F66" s="21" t="s">
        <v>134</v>
      </c>
      <c r="G66" s="36"/>
      <c r="H66" s="37">
        <v>47850</v>
      </c>
      <c r="I66" s="19">
        <f t="shared" si="0"/>
        <v>2347683.4299999997</v>
      </c>
    </row>
    <row r="67" spans="2:9" s="12" customFormat="1" ht="121.5" x14ac:dyDescent="0.3">
      <c r="B67" s="16">
        <v>56</v>
      </c>
      <c r="C67" s="23">
        <v>45063</v>
      </c>
      <c r="D67" s="22">
        <v>30700030758</v>
      </c>
      <c r="E67" s="21" t="s">
        <v>55</v>
      </c>
      <c r="F67" s="18" t="s">
        <v>190</v>
      </c>
      <c r="G67" s="20"/>
      <c r="H67" s="19">
        <v>800</v>
      </c>
      <c r="I67" s="19">
        <f t="shared" si="0"/>
        <v>2346883.4299999997</v>
      </c>
    </row>
    <row r="68" spans="2:9" s="12" customFormat="1" ht="121.5" x14ac:dyDescent="0.3">
      <c r="B68" s="16">
        <v>57</v>
      </c>
      <c r="C68" s="23">
        <v>45063</v>
      </c>
      <c r="D68" s="22">
        <v>30700063661</v>
      </c>
      <c r="E68" s="21" t="s">
        <v>147</v>
      </c>
      <c r="F68" s="18" t="s">
        <v>104</v>
      </c>
      <c r="G68" s="20"/>
      <c r="H68" s="19">
        <v>800</v>
      </c>
      <c r="I68" s="19">
        <f t="shared" si="0"/>
        <v>2346083.4299999997</v>
      </c>
    </row>
    <row r="69" spans="2:9" s="12" customFormat="1" ht="141.75" x14ac:dyDescent="0.3">
      <c r="B69" s="16">
        <v>58</v>
      </c>
      <c r="C69" s="23">
        <v>45063</v>
      </c>
      <c r="D69" s="22">
        <v>30700099735</v>
      </c>
      <c r="E69" s="21" t="s">
        <v>27</v>
      </c>
      <c r="F69" s="18" t="s">
        <v>105</v>
      </c>
      <c r="G69" s="25"/>
      <c r="H69" s="19">
        <v>3050</v>
      </c>
      <c r="I69" s="19">
        <f t="shared" si="0"/>
        <v>2343033.4299999997</v>
      </c>
    </row>
    <row r="70" spans="2:9" s="12" customFormat="1" ht="103.5" customHeight="1" x14ac:dyDescent="0.3">
      <c r="B70" s="16">
        <v>59</v>
      </c>
      <c r="C70" s="23">
        <v>45063</v>
      </c>
      <c r="D70" s="22">
        <v>30700134754</v>
      </c>
      <c r="E70" s="21" t="s">
        <v>56</v>
      </c>
      <c r="F70" s="18" t="s">
        <v>191</v>
      </c>
      <c r="G70" s="25"/>
      <c r="H70" s="19">
        <v>1700</v>
      </c>
      <c r="I70" s="19">
        <f t="shared" si="0"/>
        <v>2341333.4299999997</v>
      </c>
    </row>
    <row r="71" spans="2:9" s="17" customFormat="1" ht="224.25" customHeight="1" x14ac:dyDescent="0.3">
      <c r="B71" s="16">
        <v>60</v>
      </c>
      <c r="C71" s="23">
        <v>45063</v>
      </c>
      <c r="D71" s="22">
        <v>30700154761</v>
      </c>
      <c r="E71" s="21" t="s">
        <v>96</v>
      </c>
      <c r="F71" s="18" t="s">
        <v>192</v>
      </c>
      <c r="G71" s="20"/>
      <c r="H71" s="19">
        <v>1200</v>
      </c>
      <c r="I71" s="19">
        <f t="shared" si="0"/>
        <v>2340133.4299999997</v>
      </c>
    </row>
    <row r="72" spans="2:9" s="17" customFormat="1" ht="221.25" customHeight="1" x14ac:dyDescent="0.3">
      <c r="B72" s="16">
        <v>61</v>
      </c>
      <c r="C72" s="23">
        <v>45064</v>
      </c>
      <c r="D72" s="31" t="s">
        <v>42</v>
      </c>
      <c r="E72" s="21" t="s">
        <v>47</v>
      </c>
      <c r="F72" s="21" t="s">
        <v>193</v>
      </c>
      <c r="G72" s="36"/>
      <c r="H72" s="37">
        <v>49850</v>
      </c>
      <c r="I72" s="19">
        <f t="shared" si="0"/>
        <v>2290283.4299999997</v>
      </c>
    </row>
    <row r="73" spans="2:9" s="12" customFormat="1" ht="161.25" customHeight="1" x14ac:dyDescent="0.3">
      <c r="B73" s="16">
        <v>62</v>
      </c>
      <c r="C73" s="23">
        <v>45064</v>
      </c>
      <c r="D73" s="22">
        <v>30716051038</v>
      </c>
      <c r="E73" s="21" t="s">
        <v>32</v>
      </c>
      <c r="F73" s="18" t="s">
        <v>106</v>
      </c>
      <c r="G73" s="20"/>
      <c r="H73" s="19">
        <v>14204.1</v>
      </c>
      <c r="I73" s="19">
        <f t="shared" si="0"/>
        <v>2276079.3299999996</v>
      </c>
    </row>
    <row r="74" spans="2:9" s="17" customFormat="1" ht="202.5" x14ac:dyDescent="0.3">
      <c r="B74" s="16">
        <v>63</v>
      </c>
      <c r="C74" s="23">
        <v>45065</v>
      </c>
      <c r="D74" s="22">
        <v>30722045615</v>
      </c>
      <c r="E74" s="21" t="s">
        <v>124</v>
      </c>
      <c r="F74" s="18" t="s">
        <v>194</v>
      </c>
      <c r="G74" s="36"/>
      <c r="H74" s="37">
        <v>1700</v>
      </c>
      <c r="I74" s="19">
        <f t="shared" si="0"/>
        <v>2274379.3299999996</v>
      </c>
    </row>
    <row r="75" spans="2:9" s="17" customFormat="1" ht="145.5" customHeight="1" x14ac:dyDescent="0.3">
      <c r="B75" s="16">
        <v>64</v>
      </c>
      <c r="C75" s="23">
        <v>45065</v>
      </c>
      <c r="D75" s="22">
        <v>30722146614</v>
      </c>
      <c r="E75" s="21" t="s">
        <v>37</v>
      </c>
      <c r="F75" s="21" t="s">
        <v>195</v>
      </c>
      <c r="G75" s="36"/>
      <c r="H75" s="37">
        <v>1407.96</v>
      </c>
      <c r="I75" s="19">
        <f t="shared" si="0"/>
        <v>2272971.3699999996</v>
      </c>
    </row>
    <row r="76" spans="2:9" ht="121.5" x14ac:dyDescent="0.3">
      <c r="B76" s="16">
        <v>65</v>
      </c>
      <c r="C76" s="23">
        <v>45065</v>
      </c>
      <c r="D76" s="22">
        <v>524397426</v>
      </c>
      <c r="E76" s="21" t="s">
        <v>13</v>
      </c>
      <c r="F76" s="18" t="s">
        <v>196</v>
      </c>
      <c r="G76" s="19">
        <v>1200</v>
      </c>
      <c r="H76" s="19"/>
      <c r="I76" s="19">
        <f t="shared" si="0"/>
        <v>2274171.3699999996</v>
      </c>
    </row>
    <row r="77" spans="2:9" ht="101.25" x14ac:dyDescent="0.3">
      <c r="B77" s="16">
        <v>66</v>
      </c>
      <c r="C77" s="23">
        <v>45065</v>
      </c>
      <c r="D77" s="22">
        <v>524397427</v>
      </c>
      <c r="E77" s="21" t="s">
        <v>13</v>
      </c>
      <c r="F77" s="18" t="s">
        <v>197</v>
      </c>
      <c r="G77" s="19">
        <v>349.49</v>
      </c>
      <c r="H77" s="19"/>
      <c r="I77" s="19">
        <f t="shared" si="0"/>
        <v>2274520.86</v>
      </c>
    </row>
    <row r="78" spans="2:9" s="12" customFormat="1" ht="182.25" x14ac:dyDescent="0.3">
      <c r="B78" s="16">
        <v>67</v>
      </c>
      <c r="C78" s="23">
        <v>45065</v>
      </c>
      <c r="D78" s="22">
        <v>30722897726</v>
      </c>
      <c r="E78" s="21" t="s">
        <v>27</v>
      </c>
      <c r="F78" s="18" t="s">
        <v>198</v>
      </c>
      <c r="G78" s="25"/>
      <c r="H78" s="19">
        <v>3050</v>
      </c>
      <c r="I78" s="19">
        <f t="shared" ref="I78:I140" si="1">SUM(I77+G78-H78)</f>
        <v>2271470.86</v>
      </c>
    </row>
    <row r="79" spans="2:9" s="12" customFormat="1" ht="141.75" x14ac:dyDescent="0.3">
      <c r="B79" s="16">
        <v>68</v>
      </c>
      <c r="C79" s="23">
        <v>45065</v>
      </c>
      <c r="D79" s="22">
        <v>30722925969</v>
      </c>
      <c r="E79" s="21" t="s">
        <v>58</v>
      </c>
      <c r="F79" s="18" t="s">
        <v>199</v>
      </c>
      <c r="G79" s="20"/>
      <c r="H79" s="19">
        <v>2750</v>
      </c>
      <c r="I79" s="19">
        <f t="shared" si="1"/>
        <v>2268720.86</v>
      </c>
    </row>
    <row r="80" spans="2:9" s="12" customFormat="1" ht="121.5" x14ac:dyDescent="0.3">
      <c r="B80" s="16">
        <v>69</v>
      </c>
      <c r="C80" s="23">
        <v>45065</v>
      </c>
      <c r="D80" s="22">
        <v>30722959085</v>
      </c>
      <c r="E80" s="21" t="s">
        <v>38</v>
      </c>
      <c r="F80" s="18" t="s">
        <v>135</v>
      </c>
      <c r="G80" s="25"/>
      <c r="H80" s="19">
        <v>800</v>
      </c>
      <c r="I80" s="19">
        <f t="shared" si="1"/>
        <v>2267920.86</v>
      </c>
    </row>
    <row r="81" spans="2:9" s="12" customFormat="1" ht="141.75" x14ac:dyDescent="0.3">
      <c r="B81" s="16">
        <v>70</v>
      </c>
      <c r="C81" s="23">
        <v>45065</v>
      </c>
      <c r="D81" s="22">
        <v>30722980108</v>
      </c>
      <c r="E81" s="21" t="s">
        <v>107</v>
      </c>
      <c r="F81" s="18" t="s">
        <v>108</v>
      </c>
      <c r="G81" s="20"/>
      <c r="H81" s="19">
        <v>2750</v>
      </c>
      <c r="I81" s="19">
        <f t="shared" si="1"/>
        <v>2265170.86</v>
      </c>
    </row>
    <row r="82" spans="2:9" ht="118.5" customHeight="1" x14ac:dyDescent="0.3">
      <c r="B82" s="16">
        <v>71</v>
      </c>
      <c r="C82" s="23">
        <v>45065</v>
      </c>
      <c r="D82" s="31" t="s">
        <v>42</v>
      </c>
      <c r="E82" s="21" t="s">
        <v>17</v>
      </c>
      <c r="F82" s="18" t="s">
        <v>136</v>
      </c>
      <c r="G82" s="20"/>
      <c r="H82" s="19">
        <v>6800</v>
      </c>
      <c r="I82" s="19">
        <f t="shared" si="1"/>
        <v>2258370.86</v>
      </c>
    </row>
    <row r="83" spans="2:9" ht="207" customHeight="1" x14ac:dyDescent="0.3">
      <c r="B83" s="16">
        <v>72</v>
      </c>
      <c r="C83" s="23">
        <v>45065</v>
      </c>
      <c r="D83" s="31" t="s">
        <v>42</v>
      </c>
      <c r="E83" s="21" t="s">
        <v>18</v>
      </c>
      <c r="F83" s="18" t="s">
        <v>200</v>
      </c>
      <c r="G83" s="20"/>
      <c r="H83" s="19">
        <v>46600</v>
      </c>
      <c r="I83" s="19">
        <f t="shared" si="1"/>
        <v>2211770.86</v>
      </c>
    </row>
    <row r="84" spans="2:9" s="12" customFormat="1" ht="121.5" x14ac:dyDescent="0.3">
      <c r="B84" s="16">
        <v>73</v>
      </c>
      <c r="C84" s="23">
        <v>45069</v>
      </c>
      <c r="D84" s="31" t="s">
        <v>42</v>
      </c>
      <c r="E84" s="21" t="s">
        <v>21</v>
      </c>
      <c r="F84" s="18" t="s">
        <v>201</v>
      </c>
      <c r="G84" s="25"/>
      <c r="H84" s="19">
        <v>7200</v>
      </c>
      <c r="I84" s="19">
        <f t="shared" si="1"/>
        <v>2204570.86</v>
      </c>
    </row>
    <row r="85" spans="2:9" s="12" customFormat="1" ht="121.5" x14ac:dyDescent="0.3">
      <c r="B85" s="16">
        <v>74</v>
      </c>
      <c r="C85" s="23">
        <v>45069</v>
      </c>
      <c r="D85" s="31" t="s">
        <v>42</v>
      </c>
      <c r="E85" s="21" t="s">
        <v>21</v>
      </c>
      <c r="F85" s="18" t="s">
        <v>202</v>
      </c>
      <c r="G85" s="25"/>
      <c r="H85" s="19">
        <v>9600</v>
      </c>
      <c r="I85" s="19">
        <f t="shared" si="1"/>
        <v>2194970.86</v>
      </c>
    </row>
    <row r="86" spans="2:9" s="12" customFormat="1" ht="121.5" x14ac:dyDescent="0.3">
      <c r="B86" s="16">
        <v>75</v>
      </c>
      <c r="C86" s="23">
        <v>45069</v>
      </c>
      <c r="D86" s="31" t="s">
        <v>42</v>
      </c>
      <c r="E86" s="21" t="s">
        <v>21</v>
      </c>
      <c r="F86" s="18" t="s">
        <v>203</v>
      </c>
      <c r="G86" s="25"/>
      <c r="H86" s="19">
        <v>9600</v>
      </c>
      <c r="I86" s="19">
        <f t="shared" si="1"/>
        <v>2185370.86</v>
      </c>
    </row>
    <row r="87" spans="2:9" s="12" customFormat="1" ht="121.5" x14ac:dyDescent="0.3">
      <c r="B87" s="16">
        <v>76</v>
      </c>
      <c r="C87" s="23">
        <v>45069</v>
      </c>
      <c r="D87" s="31" t="s">
        <v>42</v>
      </c>
      <c r="E87" s="21" t="s">
        <v>21</v>
      </c>
      <c r="F87" s="18" t="s">
        <v>204</v>
      </c>
      <c r="G87" s="25"/>
      <c r="H87" s="19">
        <v>8400</v>
      </c>
      <c r="I87" s="19">
        <f t="shared" si="1"/>
        <v>2176970.86</v>
      </c>
    </row>
    <row r="88" spans="2:9" s="12" customFormat="1" ht="121.5" x14ac:dyDescent="0.3">
      <c r="B88" s="16">
        <v>77</v>
      </c>
      <c r="C88" s="23">
        <v>45069</v>
      </c>
      <c r="D88" s="31" t="s">
        <v>42</v>
      </c>
      <c r="E88" s="21" t="s">
        <v>29</v>
      </c>
      <c r="F88" s="18" t="s">
        <v>205</v>
      </c>
      <c r="G88" s="25"/>
      <c r="H88" s="19">
        <v>2450</v>
      </c>
      <c r="I88" s="19">
        <f t="shared" si="1"/>
        <v>2174520.86</v>
      </c>
    </row>
    <row r="89" spans="2:9" ht="182.25" x14ac:dyDescent="0.3">
      <c r="B89" s="16">
        <v>78</v>
      </c>
      <c r="C89" s="23">
        <v>45069</v>
      </c>
      <c r="D89" s="31" t="s">
        <v>61</v>
      </c>
      <c r="E89" s="21" t="s">
        <v>62</v>
      </c>
      <c r="F89" s="18" t="s">
        <v>206</v>
      </c>
      <c r="G89" s="20"/>
      <c r="H89" s="19">
        <v>3050</v>
      </c>
      <c r="I89" s="19">
        <f t="shared" si="1"/>
        <v>2171470.86</v>
      </c>
    </row>
    <row r="90" spans="2:9" s="17" customFormat="1" ht="162" x14ac:dyDescent="0.3">
      <c r="B90" s="16">
        <v>79</v>
      </c>
      <c r="C90" s="23">
        <v>45069</v>
      </c>
      <c r="D90" s="31" t="s">
        <v>63</v>
      </c>
      <c r="E90" s="21" t="s">
        <v>122</v>
      </c>
      <c r="F90" s="18" t="s">
        <v>207</v>
      </c>
      <c r="G90" s="20"/>
      <c r="H90" s="19">
        <v>2400</v>
      </c>
      <c r="I90" s="19">
        <f t="shared" si="1"/>
        <v>2169070.86</v>
      </c>
    </row>
    <row r="91" spans="2:9" s="17" customFormat="1" ht="162" x14ac:dyDescent="0.3">
      <c r="B91" s="16">
        <v>80</v>
      </c>
      <c r="C91" s="23">
        <v>45069</v>
      </c>
      <c r="D91" s="31" t="s">
        <v>64</v>
      </c>
      <c r="E91" s="21" t="s">
        <v>109</v>
      </c>
      <c r="F91" s="18" t="s">
        <v>208</v>
      </c>
      <c r="G91" s="20"/>
      <c r="H91" s="19">
        <v>3600</v>
      </c>
      <c r="I91" s="19">
        <f t="shared" si="1"/>
        <v>2165470.86</v>
      </c>
    </row>
    <row r="92" spans="2:9" s="17" customFormat="1" ht="101.25" x14ac:dyDescent="0.3">
      <c r="B92" s="16">
        <v>81</v>
      </c>
      <c r="C92" s="23">
        <v>45070</v>
      </c>
      <c r="D92" s="31" t="s">
        <v>90</v>
      </c>
      <c r="E92" s="21" t="s">
        <v>13</v>
      </c>
      <c r="F92" s="18" t="s">
        <v>209</v>
      </c>
      <c r="G92" s="25">
        <v>15.3</v>
      </c>
      <c r="H92" s="19"/>
      <c r="I92" s="19">
        <f t="shared" si="1"/>
        <v>2165486.1599999997</v>
      </c>
    </row>
    <row r="93" spans="2:9" ht="97.5" customHeight="1" x14ac:dyDescent="0.3">
      <c r="B93" s="16">
        <v>82</v>
      </c>
      <c r="C93" s="23">
        <v>45071</v>
      </c>
      <c r="D93" s="22">
        <v>30801337734</v>
      </c>
      <c r="E93" s="21" t="s">
        <v>40</v>
      </c>
      <c r="F93" s="18" t="s">
        <v>65</v>
      </c>
      <c r="G93" s="20"/>
      <c r="H93" s="19">
        <v>47500</v>
      </c>
      <c r="I93" s="19">
        <f t="shared" si="1"/>
        <v>2117986.1599999997</v>
      </c>
    </row>
    <row r="94" spans="2:9" s="12" customFormat="1" ht="101.25" x14ac:dyDescent="0.3">
      <c r="B94" s="16">
        <v>83</v>
      </c>
      <c r="C94" s="23">
        <v>45071</v>
      </c>
      <c r="D94" s="31" t="s">
        <v>42</v>
      </c>
      <c r="E94" s="21" t="s">
        <v>29</v>
      </c>
      <c r="F94" s="18" t="s">
        <v>210</v>
      </c>
      <c r="G94" s="25"/>
      <c r="H94" s="19">
        <v>1550</v>
      </c>
      <c r="I94" s="19">
        <f t="shared" si="1"/>
        <v>2116436.1599999997</v>
      </c>
    </row>
    <row r="95" spans="2:9" s="12" customFormat="1" ht="121.5" x14ac:dyDescent="0.3">
      <c r="B95" s="16">
        <v>84</v>
      </c>
      <c r="C95" s="23">
        <v>45071</v>
      </c>
      <c r="D95" s="31" t="s">
        <v>42</v>
      </c>
      <c r="E95" s="21" t="s">
        <v>29</v>
      </c>
      <c r="F95" s="18" t="s">
        <v>211</v>
      </c>
      <c r="G95" s="25"/>
      <c r="H95" s="19">
        <v>2300</v>
      </c>
      <c r="I95" s="19">
        <f t="shared" si="1"/>
        <v>2114136.1599999997</v>
      </c>
    </row>
    <row r="96" spans="2:9" s="12" customFormat="1" ht="121.5" x14ac:dyDescent="0.3">
      <c r="B96" s="16">
        <v>85</v>
      </c>
      <c r="C96" s="23">
        <v>45071</v>
      </c>
      <c r="D96" s="31" t="s">
        <v>42</v>
      </c>
      <c r="E96" s="21" t="s">
        <v>29</v>
      </c>
      <c r="F96" s="18" t="s">
        <v>212</v>
      </c>
      <c r="G96" s="25"/>
      <c r="H96" s="19">
        <v>2300</v>
      </c>
      <c r="I96" s="19">
        <f t="shared" si="1"/>
        <v>2111836.1599999997</v>
      </c>
    </row>
    <row r="97" spans="2:9" s="12" customFormat="1" ht="162" x14ac:dyDescent="0.3">
      <c r="B97" s="16">
        <v>86</v>
      </c>
      <c r="C97" s="23">
        <v>45071</v>
      </c>
      <c r="D97" s="31" t="s">
        <v>42</v>
      </c>
      <c r="E97" s="21" t="s">
        <v>22</v>
      </c>
      <c r="F97" s="18" t="s">
        <v>213</v>
      </c>
      <c r="G97" s="25"/>
      <c r="H97" s="19">
        <v>19000</v>
      </c>
      <c r="I97" s="19">
        <f t="shared" si="1"/>
        <v>2092836.1599999997</v>
      </c>
    </row>
    <row r="98" spans="2:9" ht="141.75" x14ac:dyDescent="0.3">
      <c r="B98" s="16">
        <v>87</v>
      </c>
      <c r="C98" s="23">
        <v>45071</v>
      </c>
      <c r="D98" s="31" t="s">
        <v>42</v>
      </c>
      <c r="E98" s="21" t="s">
        <v>28</v>
      </c>
      <c r="F98" s="18" t="s">
        <v>214</v>
      </c>
      <c r="G98" s="20"/>
      <c r="H98" s="19">
        <v>26850</v>
      </c>
      <c r="I98" s="19">
        <f t="shared" si="1"/>
        <v>2065986.1599999997</v>
      </c>
    </row>
    <row r="99" spans="2:9" s="12" customFormat="1" ht="182.25" x14ac:dyDescent="0.3">
      <c r="B99" s="16">
        <v>88</v>
      </c>
      <c r="C99" s="23">
        <v>45071</v>
      </c>
      <c r="D99" s="31" t="s">
        <v>42</v>
      </c>
      <c r="E99" s="21" t="s">
        <v>25</v>
      </c>
      <c r="F99" s="18" t="s">
        <v>215</v>
      </c>
      <c r="G99" s="20"/>
      <c r="H99" s="19">
        <v>24750</v>
      </c>
      <c r="I99" s="19">
        <f t="shared" si="1"/>
        <v>2041236.1599999997</v>
      </c>
    </row>
    <row r="100" spans="2:9" ht="147.75" customHeight="1" x14ac:dyDescent="0.3">
      <c r="B100" s="16">
        <v>89</v>
      </c>
      <c r="C100" s="23">
        <v>45071</v>
      </c>
      <c r="D100" s="31" t="s">
        <v>42</v>
      </c>
      <c r="E100" s="21" t="s">
        <v>51</v>
      </c>
      <c r="F100" s="18" t="s">
        <v>137</v>
      </c>
      <c r="G100" s="20"/>
      <c r="H100" s="19">
        <v>4150</v>
      </c>
      <c r="I100" s="19">
        <f t="shared" si="1"/>
        <v>2037086.1599999997</v>
      </c>
    </row>
    <row r="101" spans="2:9" ht="162" x14ac:dyDescent="0.3">
      <c r="B101" s="16">
        <v>90</v>
      </c>
      <c r="C101" s="23">
        <v>45071</v>
      </c>
      <c r="D101" s="31" t="s">
        <v>66</v>
      </c>
      <c r="E101" s="21" t="s">
        <v>125</v>
      </c>
      <c r="F101" s="18" t="s">
        <v>110</v>
      </c>
      <c r="G101" s="20"/>
      <c r="H101" s="19">
        <v>2900</v>
      </c>
      <c r="I101" s="19">
        <f t="shared" si="1"/>
        <v>2034186.1599999997</v>
      </c>
    </row>
    <row r="102" spans="2:9" ht="141.75" x14ac:dyDescent="0.3">
      <c r="B102" s="16">
        <v>91</v>
      </c>
      <c r="C102" s="23">
        <v>45071</v>
      </c>
      <c r="D102" s="31" t="s">
        <v>68</v>
      </c>
      <c r="E102" s="21" t="s">
        <v>69</v>
      </c>
      <c r="F102" s="18" t="s">
        <v>111</v>
      </c>
      <c r="G102" s="20"/>
      <c r="H102" s="19">
        <v>1700</v>
      </c>
      <c r="I102" s="19">
        <f t="shared" si="1"/>
        <v>2032486.1599999997</v>
      </c>
    </row>
    <row r="103" spans="2:9" ht="141" customHeight="1" x14ac:dyDescent="0.3">
      <c r="B103" s="16">
        <v>92</v>
      </c>
      <c r="C103" s="23">
        <v>45071</v>
      </c>
      <c r="D103" s="31" t="s">
        <v>70</v>
      </c>
      <c r="E103" s="21" t="s">
        <v>44</v>
      </c>
      <c r="F103" s="18" t="s">
        <v>216</v>
      </c>
      <c r="G103" s="20"/>
      <c r="H103" s="19">
        <v>3200</v>
      </c>
      <c r="I103" s="19">
        <f t="shared" si="1"/>
        <v>2029286.1599999997</v>
      </c>
    </row>
    <row r="104" spans="2:9" s="17" customFormat="1" ht="121.5" x14ac:dyDescent="0.3">
      <c r="B104" s="16">
        <v>93</v>
      </c>
      <c r="C104" s="23">
        <v>45071</v>
      </c>
      <c r="D104" s="31" t="s">
        <v>67</v>
      </c>
      <c r="E104" s="21" t="s">
        <v>27</v>
      </c>
      <c r="F104" s="21" t="s">
        <v>138</v>
      </c>
      <c r="G104" s="36"/>
      <c r="H104" s="37">
        <v>900</v>
      </c>
      <c r="I104" s="19">
        <f t="shared" si="1"/>
        <v>2028386.1599999997</v>
      </c>
    </row>
    <row r="105" spans="2:9" s="12" customFormat="1" ht="121.5" x14ac:dyDescent="0.3">
      <c r="B105" s="16">
        <v>94</v>
      </c>
      <c r="C105" s="23">
        <v>45071</v>
      </c>
      <c r="D105" s="31" t="s">
        <v>71</v>
      </c>
      <c r="E105" s="21" t="s">
        <v>56</v>
      </c>
      <c r="F105" s="18" t="s">
        <v>217</v>
      </c>
      <c r="G105" s="25"/>
      <c r="H105" s="19">
        <v>750</v>
      </c>
      <c r="I105" s="19">
        <f t="shared" si="1"/>
        <v>2027636.1599999997</v>
      </c>
    </row>
    <row r="106" spans="2:9" s="17" customFormat="1" ht="141.75" x14ac:dyDescent="0.3">
      <c r="B106" s="16">
        <v>95</v>
      </c>
      <c r="C106" s="23">
        <v>45071</v>
      </c>
      <c r="D106" s="31" t="s">
        <v>72</v>
      </c>
      <c r="E106" s="21" t="s">
        <v>27</v>
      </c>
      <c r="F106" s="21" t="s">
        <v>139</v>
      </c>
      <c r="G106" s="36"/>
      <c r="H106" s="37">
        <v>3050</v>
      </c>
      <c r="I106" s="19">
        <f t="shared" si="1"/>
        <v>2024586.1599999997</v>
      </c>
    </row>
    <row r="107" spans="2:9" s="17" customFormat="1" ht="101.25" x14ac:dyDescent="0.3">
      <c r="B107" s="16">
        <v>96</v>
      </c>
      <c r="C107" s="23">
        <v>45071</v>
      </c>
      <c r="D107" s="31" t="s">
        <v>73</v>
      </c>
      <c r="E107" s="21" t="s">
        <v>34</v>
      </c>
      <c r="F107" s="18" t="s">
        <v>74</v>
      </c>
      <c r="G107" s="20"/>
      <c r="H107" s="19">
        <v>10000</v>
      </c>
      <c r="I107" s="19">
        <f t="shared" si="1"/>
        <v>2014586.1599999997</v>
      </c>
    </row>
    <row r="108" spans="2:9" s="17" customFormat="1" ht="150" customHeight="1" x14ac:dyDescent="0.3">
      <c r="B108" s="16">
        <v>97</v>
      </c>
      <c r="C108" s="23">
        <v>45071</v>
      </c>
      <c r="D108" s="31" t="s">
        <v>75</v>
      </c>
      <c r="E108" s="21" t="s">
        <v>76</v>
      </c>
      <c r="F108" s="18" t="s">
        <v>140</v>
      </c>
      <c r="G108" s="36"/>
      <c r="H108" s="37">
        <v>8500</v>
      </c>
      <c r="I108" s="19">
        <f t="shared" si="1"/>
        <v>2006086.1599999997</v>
      </c>
    </row>
    <row r="109" spans="2:9" ht="162" x14ac:dyDescent="0.3">
      <c r="B109" s="16">
        <v>98</v>
      </c>
      <c r="C109" s="23">
        <v>45071</v>
      </c>
      <c r="D109" s="22" t="s">
        <v>42</v>
      </c>
      <c r="E109" s="21" t="s">
        <v>18</v>
      </c>
      <c r="F109" s="18" t="s">
        <v>112</v>
      </c>
      <c r="G109" s="20"/>
      <c r="H109" s="19">
        <v>31300</v>
      </c>
      <c r="I109" s="19">
        <f t="shared" si="1"/>
        <v>1974786.1599999997</v>
      </c>
    </row>
    <row r="110" spans="2:9" ht="162" x14ac:dyDescent="0.3">
      <c r="B110" s="16">
        <v>99</v>
      </c>
      <c r="C110" s="23">
        <v>45071</v>
      </c>
      <c r="D110" s="22" t="s">
        <v>42</v>
      </c>
      <c r="E110" s="21" t="s">
        <v>29</v>
      </c>
      <c r="F110" s="18" t="s">
        <v>218</v>
      </c>
      <c r="G110" s="20"/>
      <c r="H110" s="19">
        <v>33750</v>
      </c>
      <c r="I110" s="19">
        <f t="shared" si="1"/>
        <v>1941036.1599999997</v>
      </c>
    </row>
    <row r="111" spans="2:9" ht="202.5" x14ac:dyDescent="0.3">
      <c r="B111" s="16">
        <v>100</v>
      </c>
      <c r="C111" s="23">
        <v>45071</v>
      </c>
      <c r="D111" s="22" t="s">
        <v>42</v>
      </c>
      <c r="E111" s="21" t="s">
        <v>29</v>
      </c>
      <c r="F111" s="18" t="s">
        <v>219</v>
      </c>
      <c r="G111" s="20"/>
      <c r="H111" s="19">
        <v>23200</v>
      </c>
      <c r="I111" s="19">
        <f t="shared" si="1"/>
        <v>1917836.1599999997</v>
      </c>
    </row>
    <row r="112" spans="2:9" ht="162.75" customHeight="1" x14ac:dyDescent="0.3">
      <c r="B112" s="16">
        <v>101</v>
      </c>
      <c r="C112" s="23">
        <v>45071</v>
      </c>
      <c r="D112" s="22" t="s">
        <v>42</v>
      </c>
      <c r="E112" s="21" t="s">
        <v>18</v>
      </c>
      <c r="F112" s="18" t="s">
        <v>220</v>
      </c>
      <c r="G112" s="20"/>
      <c r="H112" s="19">
        <v>10750</v>
      </c>
      <c r="I112" s="19">
        <f t="shared" si="1"/>
        <v>1907086.1599999997</v>
      </c>
    </row>
    <row r="113" spans="2:9" s="12" customFormat="1" ht="121.5" x14ac:dyDescent="0.3">
      <c r="B113" s="16">
        <v>102</v>
      </c>
      <c r="C113" s="23">
        <v>45071</v>
      </c>
      <c r="D113" s="31" t="s">
        <v>77</v>
      </c>
      <c r="E113" s="21" t="s">
        <v>56</v>
      </c>
      <c r="F113" s="18" t="s">
        <v>221</v>
      </c>
      <c r="G113" s="25"/>
      <c r="H113" s="19">
        <v>1100</v>
      </c>
      <c r="I113" s="19">
        <f t="shared" si="1"/>
        <v>1905986.1599999997</v>
      </c>
    </row>
    <row r="114" spans="2:9" ht="164.25" customHeight="1" x14ac:dyDescent="0.3">
      <c r="B114" s="16">
        <v>103</v>
      </c>
      <c r="C114" s="23">
        <v>45071</v>
      </c>
      <c r="D114" s="22">
        <v>30802169707</v>
      </c>
      <c r="E114" s="21" t="s">
        <v>78</v>
      </c>
      <c r="F114" s="18" t="s">
        <v>222</v>
      </c>
      <c r="G114" s="20"/>
      <c r="H114" s="19">
        <v>2150</v>
      </c>
      <c r="I114" s="19">
        <f t="shared" si="1"/>
        <v>1903836.1599999997</v>
      </c>
    </row>
    <row r="115" spans="2:9" ht="147.75" customHeight="1" x14ac:dyDescent="0.3">
      <c r="B115" s="16">
        <v>104</v>
      </c>
      <c r="C115" s="23">
        <v>45071</v>
      </c>
      <c r="D115" s="22" t="s">
        <v>79</v>
      </c>
      <c r="E115" s="21" t="s">
        <v>27</v>
      </c>
      <c r="F115" s="18" t="s">
        <v>223</v>
      </c>
      <c r="G115" s="20"/>
      <c r="H115" s="19">
        <v>3050</v>
      </c>
      <c r="I115" s="19">
        <f t="shared" si="1"/>
        <v>1900786.1599999997</v>
      </c>
    </row>
    <row r="116" spans="2:9" ht="162" x14ac:dyDescent="0.3">
      <c r="B116" s="16">
        <v>105</v>
      </c>
      <c r="C116" s="23">
        <v>45071</v>
      </c>
      <c r="D116" s="31" t="s">
        <v>80</v>
      </c>
      <c r="E116" s="21" t="s">
        <v>62</v>
      </c>
      <c r="F116" s="18" t="s">
        <v>224</v>
      </c>
      <c r="G116" s="20"/>
      <c r="H116" s="19">
        <v>9200</v>
      </c>
      <c r="I116" s="19">
        <f t="shared" si="1"/>
        <v>1891586.1599999997</v>
      </c>
    </row>
    <row r="117" spans="2:9" ht="159" customHeight="1" x14ac:dyDescent="0.3">
      <c r="B117" s="16">
        <v>106</v>
      </c>
      <c r="C117" s="23">
        <v>45071</v>
      </c>
      <c r="D117" s="31" t="s">
        <v>81</v>
      </c>
      <c r="E117" s="21" t="s">
        <v>126</v>
      </c>
      <c r="F117" s="18" t="s">
        <v>225</v>
      </c>
      <c r="G117" s="20"/>
      <c r="H117" s="19">
        <v>8700</v>
      </c>
      <c r="I117" s="19">
        <f t="shared" si="1"/>
        <v>1882886.1599999997</v>
      </c>
    </row>
    <row r="118" spans="2:9" s="12" customFormat="1" ht="200.25" customHeight="1" x14ac:dyDescent="0.3">
      <c r="B118" s="16">
        <v>107</v>
      </c>
      <c r="C118" s="23">
        <v>45071</v>
      </c>
      <c r="D118" s="31" t="s">
        <v>82</v>
      </c>
      <c r="E118" s="21" t="s">
        <v>127</v>
      </c>
      <c r="F118" s="18" t="s">
        <v>230</v>
      </c>
      <c r="G118" s="25"/>
      <c r="H118" s="19">
        <v>4500</v>
      </c>
      <c r="I118" s="19">
        <f t="shared" si="1"/>
        <v>1878386.1599999997</v>
      </c>
    </row>
    <row r="119" spans="2:9" s="43" customFormat="1" ht="200.25" customHeight="1" x14ac:dyDescent="0.3">
      <c r="B119" s="16">
        <v>108</v>
      </c>
      <c r="C119" s="23">
        <v>45071</v>
      </c>
      <c r="D119" s="31" t="s">
        <v>83</v>
      </c>
      <c r="E119" s="21" t="s">
        <v>36</v>
      </c>
      <c r="F119" s="21" t="s">
        <v>226</v>
      </c>
      <c r="G119" s="25"/>
      <c r="H119" s="19">
        <v>4500</v>
      </c>
      <c r="I119" s="19">
        <f t="shared" si="1"/>
        <v>1873886.1599999997</v>
      </c>
    </row>
    <row r="120" spans="2:9" s="12" customFormat="1" ht="120" customHeight="1" x14ac:dyDescent="0.3">
      <c r="B120" s="16">
        <v>109</v>
      </c>
      <c r="C120" s="23">
        <v>45075</v>
      </c>
      <c r="D120" s="31" t="s">
        <v>84</v>
      </c>
      <c r="E120" s="21" t="s">
        <v>85</v>
      </c>
      <c r="F120" s="18" t="s">
        <v>227</v>
      </c>
      <c r="G120" s="25"/>
      <c r="H120" s="19">
        <v>3000</v>
      </c>
      <c r="I120" s="19">
        <f t="shared" si="1"/>
        <v>1870886.1599999997</v>
      </c>
    </row>
    <row r="121" spans="2:9" s="12" customFormat="1" ht="164.25" customHeight="1" x14ac:dyDescent="0.3">
      <c r="B121" s="16">
        <v>110</v>
      </c>
      <c r="C121" s="23">
        <v>45075</v>
      </c>
      <c r="D121" s="31" t="s">
        <v>86</v>
      </c>
      <c r="E121" s="21" t="s">
        <v>55</v>
      </c>
      <c r="F121" s="18" t="s">
        <v>113</v>
      </c>
      <c r="G121" s="20"/>
      <c r="H121" s="19">
        <v>2410</v>
      </c>
      <c r="I121" s="19">
        <f t="shared" si="1"/>
        <v>1868476.1599999997</v>
      </c>
    </row>
    <row r="122" spans="2:9" s="17" customFormat="1" ht="121.5" x14ac:dyDescent="0.3">
      <c r="B122" s="16">
        <v>111</v>
      </c>
      <c r="C122" s="23">
        <v>45075</v>
      </c>
      <c r="D122" s="31" t="s">
        <v>87</v>
      </c>
      <c r="E122" s="21" t="s">
        <v>128</v>
      </c>
      <c r="F122" s="21" t="s">
        <v>141</v>
      </c>
      <c r="G122" s="36"/>
      <c r="H122" s="37">
        <v>2000</v>
      </c>
      <c r="I122" s="19">
        <f t="shared" si="1"/>
        <v>1866476.1599999997</v>
      </c>
    </row>
    <row r="123" spans="2:9" s="12" customFormat="1" ht="121.5" x14ac:dyDescent="0.3">
      <c r="B123" s="16">
        <v>112</v>
      </c>
      <c r="C123" s="23">
        <v>45075</v>
      </c>
      <c r="D123" s="31" t="s">
        <v>88</v>
      </c>
      <c r="E123" s="21" t="s">
        <v>55</v>
      </c>
      <c r="F123" s="18" t="s">
        <v>228</v>
      </c>
      <c r="G123" s="20"/>
      <c r="H123" s="19">
        <v>606.5</v>
      </c>
      <c r="I123" s="19">
        <f t="shared" si="1"/>
        <v>1865869.6599999997</v>
      </c>
    </row>
    <row r="124" spans="2:9" ht="128.25" customHeight="1" x14ac:dyDescent="0.3">
      <c r="B124" s="16">
        <v>113</v>
      </c>
      <c r="C124" s="23">
        <v>45075</v>
      </c>
      <c r="D124" s="31" t="s">
        <v>89</v>
      </c>
      <c r="E124" s="21" t="s">
        <v>44</v>
      </c>
      <c r="F124" s="18" t="s">
        <v>229</v>
      </c>
      <c r="G124" s="20"/>
      <c r="H124" s="19">
        <v>3700</v>
      </c>
      <c r="I124" s="19">
        <f t="shared" si="1"/>
        <v>1862169.6599999997</v>
      </c>
    </row>
    <row r="125" spans="2:9" s="17" customFormat="1" ht="122.25" customHeight="1" x14ac:dyDescent="0.3">
      <c r="B125" s="16">
        <v>114</v>
      </c>
      <c r="C125" s="23">
        <v>45075</v>
      </c>
      <c r="D125" s="31" t="s">
        <v>91</v>
      </c>
      <c r="E125" s="21" t="s">
        <v>30</v>
      </c>
      <c r="F125" s="18" t="s">
        <v>114</v>
      </c>
      <c r="G125" s="36"/>
      <c r="H125" s="37">
        <v>1000</v>
      </c>
      <c r="I125" s="19">
        <f t="shared" si="1"/>
        <v>1861169.6599999997</v>
      </c>
    </row>
    <row r="126" spans="2:9" s="17" customFormat="1" ht="141.75" x14ac:dyDescent="0.3">
      <c r="B126" s="16">
        <v>115</v>
      </c>
      <c r="C126" s="23">
        <v>45075</v>
      </c>
      <c r="D126" s="22">
        <v>30845996862</v>
      </c>
      <c r="E126" s="21" t="s">
        <v>50</v>
      </c>
      <c r="F126" s="18" t="s">
        <v>115</v>
      </c>
      <c r="G126" s="25"/>
      <c r="H126" s="19">
        <v>2000</v>
      </c>
      <c r="I126" s="19">
        <f t="shared" si="1"/>
        <v>1859169.6599999997</v>
      </c>
    </row>
    <row r="127" spans="2:9" s="17" customFormat="1" ht="141.75" x14ac:dyDescent="0.3">
      <c r="B127" s="16">
        <v>116</v>
      </c>
      <c r="C127" s="23">
        <v>45075</v>
      </c>
      <c r="D127" s="22" t="s">
        <v>92</v>
      </c>
      <c r="E127" s="21" t="s">
        <v>44</v>
      </c>
      <c r="F127" s="18" t="s">
        <v>231</v>
      </c>
      <c r="G127" s="25"/>
      <c r="H127" s="19">
        <v>6000</v>
      </c>
      <c r="I127" s="19">
        <f t="shared" si="1"/>
        <v>1853169.6599999997</v>
      </c>
    </row>
    <row r="128" spans="2:9" ht="142.5" customHeight="1" x14ac:dyDescent="0.3">
      <c r="B128" s="16">
        <v>117</v>
      </c>
      <c r="C128" s="23">
        <v>45075</v>
      </c>
      <c r="D128" s="31" t="s">
        <v>42</v>
      </c>
      <c r="E128" s="21" t="s">
        <v>101</v>
      </c>
      <c r="F128" s="18" t="s">
        <v>116</v>
      </c>
      <c r="G128" s="20"/>
      <c r="H128" s="19">
        <v>13700</v>
      </c>
      <c r="I128" s="19">
        <f t="shared" si="1"/>
        <v>1839469.6599999997</v>
      </c>
    </row>
    <row r="129" spans="2:9" ht="190.5" customHeight="1" x14ac:dyDescent="0.3">
      <c r="B129" s="16">
        <v>118</v>
      </c>
      <c r="C129" s="23">
        <v>45075</v>
      </c>
      <c r="D129" s="31" t="s">
        <v>42</v>
      </c>
      <c r="E129" s="21" t="s">
        <v>17</v>
      </c>
      <c r="F129" s="18" t="s">
        <v>142</v>
      </c>
      <c r="G129" s="20"/>
      <c r="H129" s="19">
        <v>48100</v>
      </c>
      <c r="I129" s="19">
        <f t="shared" si="1"/>
        <v>1791369.6599999997</v>
      </c>
    </row>
    <row r="130" spans="2:9" ht="361.5" customHeight="1" x14ac:dyDescent="0.3">
      <c r="B130" s="16">
        <v>119</v>
      </c>
      <c r="C130" s="23">
        <v>45075</v>
      </c>
      <c r="D130" s="31" t="s">
        <v>42</v>
      </c>
      <c r="E130" s="21" t="s">
        <v>19</v>
      </c>
      <c r="F130" s="18" t="s">
        <v>232</v>
      </c>
      <c r="G130" s="20"/>
      <c r="H130" s="19">
        <v>47350</v>
      </c>
      <c r="I130" s="19">
        <f t="shared" si="1"/>
        <v>1744019.6599999997</v>
      </c>
    </row>
    <row r="131" spans="2:9" s="17" customFormat="1" ht="246.75" customHeight="1" x14ac:dyDescent="0.3">
      <c r="B131" s="16">
        <v>120</v>
      </c>
      <c r="C131" s="23">
        <v>45075</v>
      </c>
      <c r="D131" s="31" t="s">
        <v>42</v>
      </c>
      <c r="E131" s="21" t="s">
        <v>47</v>
      </c>
      <c r="F131" s="21" t="s">
        <v>143</v>
      </c>
      <c r="G131" s="36"/>
      <c r="H131" s="37">
        <v>44550</v>
      </c>
      <c r="I131" s="19">
        <f t="shared" si="1"/>
        <v>1699469.6599999997</v>
      </c>
    </row>
    <row r="132" spans="2:9" s="17" customFormat="1" ht="101.25" customHeight="1" x14ac:dyDescent="0.3">
      <c r="B132" s="16">
        <v>121</v>
      </c>
      <c r="C132" s="23">
        <v>45075</v>
      </c>
      <c r="D132" s="22">
        <v>543463486</v>
      </c>
      <c r="E132" s="21" t="s">
        <v>13</v>
      </c>
      <c r="F132" s="18" t="s">
        <v>233</v>
      </c>
      <c r="G132" s="25">
        <v>1100</v>
      </c>
      <c r="H132" s="19"/>
      <c r="I132" s="19">
        <f t="shared" si="1"/>
        <v>1700569.6599999997</v>
      </c>
    </row>
    <row r="133" spans="2:9" s="17" customFormat="1" ht="245.25" customHeight="1" x14ac:dyDescent="0.3">
      <c r="B133" s="16">
        <v>122</v>
      </c>
      <c r="C133" s="23">
        <v>45075</v>
      </c>
      <c r="D133" s="31" t="s">
        <v>42</v>
      </c>
      <c r="E133" s="21" t="s">
        <v>47</v>
      </c>
      <c r="F133" s="21" t="s">
        <v>144</v>
      </c>
      <c r="G133" s="36"/>
      <c r="H133" s="37">
        <v>45100</v>
      </c>
      <c r="I133" s="19">
        <f t="shared" si="1"/>
        <v>1655469.6599999997</v>
      </c>
    </row>
    <row r="134" spans="2:9" ht="185.25" customHeight="1" x14ac:dyDescent="0.3">
      <c r="B134" s="16">
        <v>123</v>
      </c>
      <c r="C134" s="23">
        <v>45075</v>
      </c>
      <c r="D134" s="31" t="s">
        <v>42</v>
      </c>
      <c r="E134" s="21" t="s">
        <v>17</v>
      </c>
      <c r="F134" s="18" t="s">
        <v>117</v>
      </c>
      <c r="G134" s="20"/>
      <c r="H134" s="19">
        <v>49100</v>
      </c>
      <c r="I134" s="19">
        <f t="shared" si="1"/>
        <v>1606369.6599999997</v>
      </c>
    </row>
    <row r="135" spans="2:9" ht="164.25" customHeight="1" x14ac:dyDescent="0.3">
      <c r="B135" s="16">
        <v>124</v>
      </c>
      <c r="C135" s="23">
        <v>45076</v>
      </c>
      <c r="D135" s="31" t="s">
        <v>42</v>
      </c>
      <c r="E135" s="21" t="s">
        <v>17</v>
      </c>
      <c r="F135" s="18" t="s">
        <v>118</v>
      </c>
      <c r="G135" s="20"/>
      <c r="H135" s="19">
        <v>49400</v>
      </c>
      <c r="I135" s="19">
        <f t="shared" si="1"/>
        <v>1556969.6599999997</v>
      </c>
    </row>
    <row r="136" spans="2:9" ht="163.5" customHeight="1" x14ac:dyDescent="0.3">
      <c r="B136" s="16">
        <v>125</v>
      </c>
      <c r="C136" s="23">
        <v>45076</v>
      </c>
      <c r="D136" s="31" t="s">
        <v>42</v>
      </c>
      <c r="E136" s="21" t="s">
        <v>17</v>
      </c>
      <c r="F136" s="18" t="s">
        <v>119</v>
      </c>
      <c r="G136" s="20"/>
      <c r="H136" s="19">
        <v>49800</v>
      </c>
      <c r="I136" s="19">
        <f t="shared" si="1"/>
        <v>1507169.6599999997</v>
      </c>
    </row>
    <row r="137" spans="2:9" s="17" customFormat="1" ht="81.75" customHeight="1" x14ac:dyDescent="0.3">
      <c r="B137" s="16">
        <v>126</v>
      </c>
      <c r="C137" s="23">
        <v>45077</v>
      </c>
      <c r="D137" s="22">
        <v>562319522</v>
      </c>
      <c r="E137" s="21" t="s">
        <v>13</v>
      </c>
      <c r="F137" s="18" t="s">
        <v>234</v>
      </c>
      <c r="G137" s="25">
        <v>700</v>
      </c>
      <c r="H137" s="19"/>
      <c r="I137" s="19">
        <f t="shared" si="1"/>
        <v>1507869.6599999997</v>
      </c>
    </row>
    <row r="138" spans="2:9" s="17" customFormat="1" ht="81.75" customHeight="1" x14ac:dyDescent="0.3">
      <c r="B138" s="16">
        <v>127</v>
      </c>
      <c r="C138" s="23">
        <v>45077</v>
      </c>
      <c r="D138" s="22">
        <v>562319523</v>
      </c>
      <c r="E138" s="21" t="s">
        <v>13</v>
      </c>
      <c r="F138" s="18" t="s">
        <v>120</v>
      </c>
      <c r="G138" s="42">
        <v>8800</v>
      </c>
      <c r="H138" s="19"/>
      <c r="I138" s="19">
        <f t="shared" si="1"/>
        <v>1516669.6599999997</v>
      </c>
    </row>
    <row r="139" spans="2:9" s="12" customFormat="1" ht="40.5" x14ac:dyDescent="0.3">
      <c r="B139" s="16">
        <v>128</v>
      </c>
      <c r="C139" s="23">
        <v>45077</v>
      </c>
      <c r="D139" s="22" t="s">
        <v>14</v>
      </c>
      <c r="E139" s="21" t="s">
        <v>23</v>
      </c>
      <c r="F139" s="18" t="s">
        <v>145</v>
      </c>
      <c r="G139" s="20"/>
      <c r="H139" s="19">
        <v>2921.86</v>
      </c>
      <c r="I139" s="19">
        <f t="shared" si="1"/>
        <v>1513747.7999999996</v>
      </c>
    </row>
    <row r="140" spans="2:9" s="17" customFormat="1" ht="48" customHeight="1" x14ac:dyDescent="0.3">
      <c r="B140" s="16">
        <v>129</v>
      </c>
      <c r="C140" s="23">
        <v>45077</v>
      </c>
      <c r="D140" s="22" t="s">
        <v>14</v>
      </c>
      <c r="E140" s="21" t="s">
        <v>11</v>
      </c>
      <c r="F140" s="18" t="s">
        <v>146</v>
      </c>
      <c r="G140" s="25"/>
      <c r="H140" s="24">
        <v>175</v>
      </c>
      <c r="I140" s="24">
        <f t="shared" si="1"/>
        <v>1513572.7999999996</v>
      </c>
    </row>
    <row r="141" spans="2:9" s="12" customFormat="1" ht="44.25" customHeight="1" x14ac:dyDescent="0.4">
      <c r="B141" s="16"/>
      <c r="C141" s="7"/>
      <c r="D141" s="20"/>
      <c r="E141" s="30" t="s">
        <v>16</v>
      </c>
      <c r="F141" s="6" t="s">
        <v>15</v>
      </c>
      <c r="G141" s="15">
        <f>SUM(G13:G140)</f>
        <v>15318.869999999999</v>
      </c>
      <c r="H141" s="15">
        <f>SUM(H14:H140)</f>
        <v>1738901.51</v>
      </c>
      <c r="I141" s="15">
        <f>SUM(I140)</f>
        <v>1513572.7999999996</v>
      </c>
    </row>
    <row r="143" spans="2:9" ht="23.25" x14ac:dyDescent="0.35">
      <c r="G143" s="38"/>
      <c r="H143" s="33"/>
    </row>
    <row r="144" spans="2:9" ht="23.25" x14ac:dyDescent="0.35">
      <c r="G144" s="38"/>
      <c r="H144" s="33"/>
    </row>
    <row r="145" spans="2:10" ht="40.5" customHeight="1" thickBot="1" x14ac:dyDescent="0.4">
      <c r="B145" s="66"/>
      <c r="C145" s="66"/>
      <c r="D145" s="66"/>
      <c r="E145" s="66"/>
      <c r="F145" s="44"/>
      <c r="G145" s="57"/>
      <c r="H145" s="58"/>
      <c r="I145" s="59"/>
      <c r="J145" s="38"/>
    </row>
    <row r="146" spans="2:10" ht="42" customHeight="1" x14ac:dyDescent="0.35">
      <c r="B146" s="67" t="s">
        <v>149</v>
      </c>
      <c r="C146" s="67"/>
      <c r="D146" s="67"/>
      <c r="E146" s="67"/>
      <c r="F146" s="45"/>
      <c r="G146" s="64" t="s">
        <v>150</v>
      </c>
      <c r="H146" s="64"/>
      <c r="I146" s="64"/>
    </row>
    <row r="147" spans="2:10" ht="48" customHeight="1" x14ac:dyDescent="0.35">
      <c r="B147" s="60" t="s">
        <v>151</v>
      </c>
      <c r="C147" s="60"/>
      <c r="D147" s="60"/>
      <c r="E147" s="60"/>
      <c r="F147" s="45"/>
      <c r="G147" s="65" t="s">
        <v>152</v>
      </c>
      <c r="H147" s="65"/>
      <c r="I147" s="65"/>
      <c r="J147" s="38"/>
    </row>
    <row r="148" spans="2:10" ht="36.75" customHeight="1" x14ac:dyDescent="0.35">
      <c r="B148" s="60" t="s">
        <v>153</v>
      </c>
      <c r="C148" s="60"/>
      <c r="D148" s="60"/>
      <c r="E148" s="60"/>
      <c r="F148" s="45"/>
      <c r="G148" s="65" t="s">
        <v>154</v>
      </c>
      <c r="H148" s="65"/>
      <c r="I148" s="65"/>
      <c r="J148" s="38"/>
    </row>
    <row r="149" spans="2:10" ht="24" x14ac:dyDescent="0.35">
      <c r="B149" s="46"/>
      <c r="C149" s="46"/>
      <c r="D149" s="46"/>
      <c r="E149" s="46"/>
      <c r="F149" s="45"/>
      <c r="H149" s="47"/>
      <c r="I149" s="47"/>
      <c r="J149" s="47"/>
    </row>
    <row r="150" spans="2:10" ht="24" x14ac:dyDescent="0.35">
      <c r="B150" s="46"/>
      <c r="C150" s="46"/>
      <c r="D150" s="46"/>
      <c r="E150" s="46"/>
      <c r="F150" s="45"/>
      <c r="H150" s="47"/>
      <c r="I150" s="47"/>
      <c r="J150" s="47"/>
    </row>
    <row r="151" spans="2:10" ht="24" x14ac:dyDescent="0.35">
      <c r="B151" s="46"/>
      <c r="C151" s="46"/>
      <c r="D151" s="46"/>
      <c r="E151" s="46"/>
      <c r="F151" s="45"/>
      <c r="H151" s="47"/>
      <c r="I151" s="47"/>
      <c r="J151" s="47"/>
    </row>
    <row r="152" spans="2:10" ht="24" x14ac:dyDescent="0.35">
      <c r="B152" s="46"/>
      <c r="C152" s="46"/>
      <c r="D152" s="46"/>
      <c r="E152" s="46"/>
      <c r="F152" s="45"/>
      <c r="H152" s="47"/>
      <c r="I152" s="47"/>
      <c r="J152" s="47"/>
    </row>
    <row r="153" spans="2:10" ht="24" x14ac:dyDescent="0.35">
      <c r="B153" s="48"/>
      <c r="C153" s="32"/>
      <c r="D153" s="48"/>
      <c r="E153" s="49"/>
      <c r="F153" s="45"/>
      <c r="H153" s="48"/>
      <c r="I153" s="48"/>
      <c r="J153" s="48"/>
    </row>
    <row r="154" spans="2:10" ht="24" x14ac:dyDescent="0.35">
      <c r="B154" s="48"/>
      <c r="C154" s="32"/>
      <c r="D154" s="48"/>
      <c r="E154" s="49"/>
      <c r="F154" s="45"/>
      <c r="H154" s="48"/>
      <c r="I154" s="48"/>
      <c r="J154" s="48"/>
    </row>
    <row r="155" spans="2:10" ht="24.75" thickBot="1" x14ac:dyDescent="0.4">
      <c r="B155" s="48"/>
      <c r="C155" s="50"/>
      <c r="D155" s="50"/>
      <c r="E155" s="51"/>
      <c r="F155" s="52"/>
      <c r="H155" s="40"/>
      <c r="I155" s="50"/>
      <c r="J155" s="40"/>
    </row>
    <row r="156" spans="2:10" ht="39" customHeight="1" x14ac:dyDescent="0.35">
      <c r="B156" s="48"/>
      <c r="C156" s="50"/>
      <c r="D156" s="50"/>
      <c r="E156" s="51"/>
      <c r="F156" s="53" t="s">
        <v>155</v>
      </c>
      <c r="H156" s="40"/>
      <c r="I156" s="50"/>
      <c r="J156" s="40"/>
    </row>
    <row r="157" spans="2:10" ht="39" customHeight="1" x14ac:dyDescent="0.35">
      <c r="B157" s="48"/>
      <c r="C157" s="50"/>
      <c r="D157" s="50"/>
      <c r="E157" s="51"/>
      <c r="F157" s="54" t="s">
        <v>156</v>
      </c>
      <c r="H157" s="40"/>
      <c r="I157" s="50"/>
      <c r="J157" s="40"/>
    </row>
    <row r="158" spans="2:10" x14ac:dyDescent="0.35">
      <c r="H158" s="5"/>
    </row>
    <row r="159" spans="2:10" x14ac:dyDescent="0.35">
      <c r="H159" s="5"/>
    </row>
    <row r="160" spans="2:10" ht="27" x14ac:dyDescent="0.35">
      <c r="H160" s="5"/>
      <c r="I160" s="34"/>
      <c r="J160" s="35"/>
    </row>
    <row r="161" spans="8:10" x14ac:dyDescent="0.35">
      <c r="H161" s="5"/>
      <c r="I161" s="14"/>
      <c r="J161" s="14"/>
    </row>
  </sheetData>
  <mergeCells count="13">
    <mergeCell ref="B147:E147"/>
    <mergeCell ref="B148:E148"/>
    <mergeCell ref="B5:J5"/>
    <mergeCell ref="B6:J6"/>
    <mergeCell ref="B7:J7"/>
    <mergeCell ref="B8:J8"/>
    <mergeCell ref="B9:J9"/>
    <mergeCell ref="G146:I146"/>
    <mergeCell ref="G147:I147"/>
    <mergeCell ref="G148:I148"/>
    <mergeCell ref="B145:E145"/>
    <mergeCell ref="B146:E146"/>
    <mergeCell ref="C10:F10"/>
  </mergeCells>
  <pageMargins left="0.25" right="0.25" top="0.23" bottom="0.83" header="0.24" footer="0.64"/>
  <pageSetup scale="39" fitToHeight="0" orientation="portrait" r:id="rId1"/>
  <headerFooter>
    <oddFooter>&amp;C&amp;"+,Negrita Cursiva"&amp;20Página &amp;P De 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ACTUAL</vt:lpstr>
      <vt:lpstr>ACTUAL!Área_de_impresión</vt:lpstr>
      <vt:lpstr>ACTUAL!Títulos_a_imprimir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2023-06-07T18:14:49Z</cp:lastPrinted>
  <dcterms:created xsi:type="dcterms:W3CDTF">2015-05-19T13:34:08Z</dcterms:created>
  <dcterms:modified xsi:type="dcterms:W3CDTF">2023-06-07T18:15:51Z</dcterms:modified>
</cp:coreProperties>
</file>