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I" sheetId="106" r:id="rId1"/>
  </sheets>
  <definedNames>
    <definedName name="_xlnm.Print_Area" localSheetId="0">I!$A$1:$H$103</definedName>
    <definedName name="_xlnm.Print_Titles" localSheetId="0">I!$1:$11</definedName>
  </definedNames>
  <calcPr calcId="145621"/>
</workbook>
</file>

<file path=xl/calcChain.xml><?xml version="1.0" encoding="utf-8"?>
<calcChain xmlns="http://schemas.openxmlformats.org/spreadsheetml/2006/main">
  <c r="G76" i="106" l="1"/>
  <c r="F76" i="106"/>
  <c r="H13" i="106" l="1"/>
  <c r="H14" i="106" s="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3" i="106" s="1"/>
  <c r="H74" i="106" s="1"/>
  <c r="H75" i="106" s="1"/>
  <c r="H76" i="106" l="1"/>
</calcChain>
</file>

<file path=xl/sharedStrings.xml><?xml version="1.0" encoding="utf-8"?>
<sst xmlns="http://schemas.openxmlformats.org/spreadsheetml/2006/main" count="189" uniqueCount="150">
  <si>
    <t>Fecha</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</si>
  <si>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</si>
  <si>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</si>
  <si>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</si>
  <si>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</si>
  <si>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</si>
  <si>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</si>
  <si>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</si>
  <si>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</si>
  <si>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</si>
  <si>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</si>
  <si>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</si>
  <si>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</si>
  <si>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</si>
  <si>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</si>
  <si>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</si>
  <si>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</si>
  <si>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</si>
  <si>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</si>
  <si>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del Departamento de Fiscalización</t>
  </si>
  <si>
    <t>D.G.I.I.- Art. 12 Ley 288-04</t>
  </si>
  <si>
    <t>Nelson Alcides Minyety Sánchez</t>
  </si>
  <si>
    <t>Consorcio de Tarjetas Dominicanas, 
S. A</t>
  </si>
  <si>
    <t>Francisco Gerardo Herrera Pérez</t>
  </si>
  <si>
    <t>Choferes y Auxiliares de Distribución
de Santiago</t>
  </si>
  <si>
    <t>Benito Antonio Camacho Moscoso</t>
  </si>
  <si>
    <t>Manuel De Los Santos Reyes</t>
  </si>
  <si>
    <t>Starlin Felipe Toribio Núñez</t>
  </si>
  <si>
    <t>Luz Ysaura González Adames</t>
  </si>
  <si>
    <t>Santo Gervacio Sánchez</t>
  </si>
  <si>
    <t>Correspondiente al Mes de Agosto 2023</t>
  </si>
  <si>
    <t>Balance Conciliado al 31-07-23</t>
  </si>
  <si>
    <t>Cargos por Impuestos del 0.015%, según la Ley 288-04, 
correspondientes al Mes de Agosto de 2023.</t>
  </si>
  <si>
    <t>Cargos y Comisiones Bancarias, correspondientes  al 
Mes de Agosto de 2023.</t>
  </si>
  <si>
    <t>562313681</t>
  </si>
  <si>
    <t>590239784</t>
  </si>
  <si>
    <t>31526715209</t>
  </si>
  <si>
    <t>31538887398</t>
  </si>
  <si>
    <t>N/M</t>
  </si>
  <si>
    <t>Nomina Masiva al Personal de la Dirección Administrativa Financiera</t>
  </si>
  <si>
    <t>Adalkira Altagracia de la Rosa Javier</t>
  </si>
  <si>
    <t>Confección de Cheque de Administración, para ser utilizado en los gastos menores de la Caja Chica de la Institución, según comunicación No. DTS 0051-23, realizada en fecha 02-08-23, por la Directora Administrativa Financiera y el Encargado del Departamento Financiero, respectivamente.</t>
  </si>
  <si>
    <t>31560821358</t>
  </si>
  <si>
    <t>María Isabel Naut Astacio</t>
  </si>
  <si>
    <t>Navila Alfonso Reyes</t>
  </si>
  <si>
    <t>Junior Antonio Arias Collado</t>
  </si>
  <si>
    <t>Rudy Alberto Melo Beltre</t>
  </si>
  <si>
    <t>Anastacia Mora</t>
  </si>
  <si>
    <t>Nomina Masiva al Personal del Departamento de Comunicaciones</t>
  </si>
  <si>
    <t>31671926665</t>
  </si>
  <si>
    <t>31791536660</t>
  </si>
  <si>
    <t>31739374582</t>
  </si>
  <si>
    <t>31739401056</t>
  </si>
  <si>
    <t>Emmanuel Antonio Quiñones Peralta</t>
  </si>
  <si>
    <t>31739502481</t>
  </si>
  <si>
    <t>Llaneyra Santos Jaquez</t>
  </si>
  <si>
    <t>31739534635</t>
  </si>
  <si>
    <t>Elvis Eladio Cruz Mariñez</t>
  </si>
  <si>
    <t>31739934720</t>
  </si>
  <si>
    <t>31739955948</t>
  </si>
  <si>
    <t>Juan Carlos Disla</t>
  </si>
  <si>
    <t>31739979089</t>
  </si>
  <si>
    <t>3174000519</t>
  </si>
  <si>
    <t>31740038629</t>
  </si>
  <si>
    <t>31740134457</t>
  </si>
  <si>
    <t>31740164256</t>
  </si>
  <si>
    <t>31740209644</t>
  </si>
  <si>
    <t>Pago de Viáticos, al personal de la Dirección Administrativa Financiera (Departamento Administrativo), que estuvo realizando trabajos de Supervisión a los Procesos de Almacenamiento de los medicamentos y dando Seguimiento a los Despachos de medicamentos realizados a los Clientes Hospitalarios, en el Almacén Regional Norte, de la Provincia de Santiago, correspondiente al día 21 de Julio del presente año.</t>
  </si>
  <si>
    <t>Rafael Bienvenido Borbón De León</t>
  </si>
  <si>
    <t>Pago Servicio de Mantenimiento Preventivo y Correctivo, realizado a la unidad vehicular Camioneta Chevrolet Colorado, Matricula EL090998, asignada al Director de Operaciones &amp; Logística, según comunicación No. D.OP 480-2023, realizada en fecha 19-07-23, por el Director referido.</t>
  </si>
  <si>
    <t>Sobrante de la Transferencia a Terceros No. 3125792615, por concepto de transferencia liquidable para la compra de piezas para la flotilla vehicular de la Institución, realizada a favor de Pedro Antonio Coss Méndez, en fecha 30-06-23, por un valor total de RD$10,000.00 (Expediente No. 00542)</t>
  </si>
  <si>
    <t>Pago Mantenimiento  Preventivo y Correctivo, realizado a la Unidad Vehicular  Camioneta marca Mazda, modelo A-BT-50, año 2023, placa PP168839, asignada al Lic. Santos Gervacio, de la Dirección General,  según comunicación DT 144-23, realizada  en fecha 20-07-23, por el Encargado de la División de Transportación.</t>
  </si>
  <si>
    <t>Nomina Masiva al Personal del Departamento de Seguridad Militar 
y Policial</t>
  </si>
  <si>
    <t>Nomina Masiva al Personal de la Dirección Jurídica</t>
  </si>
  <si>
    <t>Luis Emmanuel Gamborena Simó</t>
  </si>
  <si>
    <t>Johanna Báez Contreras de Delgado</t>
  </si>
  <si>
    <t>Génesis Argentina Martínez Ramírez</t>
  </si>
  <si>
    <t>Armando Arturo Lora Rodríguez</t>
  </si>
  <si>
    <t>Justo Edelmiro Mercado Martínez</t>
  </si>
  <si>
    <t>Alvic Joel Frías Gil</t>
  </si>
  <si>
    <t>Leudys Camacho Martínez</t>
  </si>
  <si>
    <t>Heriberto Castillo García</t>
  </si>
  <si>
    <t>Luis Enmanuel Gamborena Simó</t>
  </si>
  <si>
    <t>31526812671</t>
  </si>
  <si>
    <t>Centro Ferretero Gigante, SRL</t>
  </si>
  <si>
    <t>Pago de Viáticos, al personal de la División de Distribución de la Sede Central, que estuvo participando en el abastecimiento de medicamentos a las Farmacias del Pueblo, Programas y Transferencia, en las rutas 
de las Provincias de Pedernales, Santiago, Santo Domingo Oeste, San Cristóbal, Barahona, María Trinidad Sánchez, El Seibo, La Romana, Peravia, Monte Plata, Hato Mayor y San Pedro, correspondiente a los días 16, 19, 20 y 21 de Junio del año en curso.</t>
  </si>
  <si>
    <t>Pago de Viáticos, al personal de la División de Distribución de la Sede Central, que estuvo participando en el abastecimiento de medicamentos a las Farmacias del Pueblo, Programas y Transferencia, en las rutas 
de las Provincias de Azua, Santiago, Pedro Brand, Monte Plata, La Vega, San Juan, San José de Ocoa, Pedernales y María Trinidad Sánchez,  correspondiente a los días 23, 26, 27, 28, 29 y 30 de Junio del año en curso.</t>
  </si>
  <si>
    <t>Recarga de Combustible, al personal del Departamento de Fiscalización, que estuvo trasladándose desde la Sede Central de Santo Domingo, hacia la Provincia María Trinidad Sánchez, con la finalidad de realizar labores de fiscalización en las Farmacias del Pueblo de la Provincia referida, correspondiente a los días del 28 al 29 de Junio del año en curso.</t>
  </si>
  <si>
    <t>Pago de Viáticos, al personal del Departamento de Fiscalización, que estará trasladándose desde la Sede Central de Santo Domingo, hacia las Provincias de San Juan, Las Matas y Elías Piña, con la finalidad de realizar labores de fiscalización y levantamiento, en las Farmacias del Pueblo de las provincias referidas, correspondiente a los días del 08 al 11 de Agosto del presente año.</t>
  </si>
  <si>
    <t>Pago Reparación de Neumáticos pertenecientes a la Flotilla Vehicular de la Institución, correspondiente al mes de Junio del presente año, según comunicación No. DT 127-23, realizada en fecha 30-06-23, por 
el Encargado de la División de Transportación.</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</si>
  <si>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</si>
  <si>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</si>
  <si>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</si>
  <si>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</si>
  <si>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</si>
  <si>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</si>
  <si>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</si>
  <si>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</si>
  <si>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</si>
  <si>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Compra de Cuarenta (40) Botellones de Agua purificada, para ser utilizada por los colaboradores del Almacén Regional Norte, de la Provincia de Santiago, según comunicación no. A.S.No.140-23, realizada en fecha
11-07-23, por el Encargado del referido almacén.</t>
  </si>
  <si>
    <t>Compra de Materiales de Plomería, requeridos por el Departamento de Compras y Contrataciones, para ser utilizados en la habilitación de los baños de la Garita y para corregir problemas de deslizamiento de tierra, en
la parte posterior de la Sede Central, según comunicación
No. MAF-SC-2023-0074, realizada en fecha 27-06-23, por el Encargado de la División de Mejora y Acondicionamiento Físico.</t>
  </si>
  <si>
    <t>Pago de Viáticos, al personal de la División de Transportación, que estuvo transportando un personal 
de la Dirección Jurídica, desde la Sede Central de Santo Domingo, hacia la Provincia de Espaillat (Moca), con la finalidad de comparecer en una Audiencia, correspondiente al día 18 de Julio del presente año.</t>
  </si>
  <si>
    <t>Pago de Viáticos, al personal de la División de Transportación, que estuvo transportando un personal
de la Dirección Jurídica, desde la Sede Central de Santo Domingo, hacia la Provincia de Espaillat (Moca), con la finalidad de comparecer en una Audiencia, correspondiente al día 21 de Julio del presente año.</t>
  </si>
  <si>
    <t>Pago de Viáticos, al personal del Departamento de Comunicaciones, que estuvo realizando el levantamiento para una Conferencia, que realizara el Director General de la Institución, en el Centro de la UASD, de la Provincia de Higuey, correspondiente al día 25 de Julio del presente año.</t>
  </si>
  <si>
    <t>Pago de Viáticos, al personal del Departamento Financiero, que estuvo realizando trasladándose desde
la Sede Central de Santo Domingo, hacia la Provincia de Higuey, con la finalidad de asistir a la Conferencia que impartió el Director General de la Institución, en el Centro de la UASD, de la referida provincia, correspondiente al día 03 de Agosto del presente año.</t>
  </si>
  <si>
    <t>Pago de Viáticos, al personal del Departamento de Comunicaciones, que estará trasladándose desde la Sede Central de Santo Domingo, hacia la Provincia de La Vega, con la finalidad de participar en el Evento Expo Vega 2023, brindando soporte de Atención al Cliente y realizando la Cobertura para las Redes Sociales, en el Stand de Promese Cal,  correspondiente a los días del 03 al 04 de Agosto del presente año.</t>
  </si>
  <si>
    <t>Pago de Viáticos, al personal del Departamento de Comunicaciones, que estará trasladándose desde la Sede Central de Santo Domingo, hacia la Provincia de La Vega, con la finalidad de participar en el Evento Expo Vega 2023, brindando soporte de Atención al Cliente
en el Stand de Promese Cal,  correspondiente a los días del 05 al 06 de Agosto del presente año.</t>
  </si>
  <si>
    <t>Compra de Insumos Ferreteros (Cerradura y Celosía de Cristal), para ser utilizados en la habilitación de la nueva Farmacia del Pueblo La 5Ta. Brigada, ubicada en la Provincia de Barahona, según comunicación No. DII-2023-0094, realizada en fecha 11-07-23, por el Encargado del Departamento de Ingeniería e Infraestructura.</t>
  </si>
  <si>
    <t>Compra de Ocho (8) Fundas de Pegamento (Pegón), de
50 libras cada una, para ser utilizados en la postura de cerámicas, para dar terminación a la Farmacia del Pueblo Hospital Dr. Darío Contreras, ubicada en Santo Domingo Este, según comunicación No. MAF-2023-01064, realizada en fecha 26-07-23, por el Encargado de la División de Mejora y Acondicionamiento Físico.</t>
  </si>
  <si>
    <t>Recarga de Combustible, al personal de la Dirección de Farmacias del Pueblo, que estuvo trasladándose desde
la Sede Central de Santo Domingo, hacia la Provincia de Barahona, con la finalidad de realizar la Supervisión de la organización de una nueva Farmacia del Pueblo próxima a inaugurarse en la provincia referida, correspondiente al día 24 de Julio del año en curso.</t>
  </si>
  <si>
    <t>Pago de Viáticos, al personal de la División de Transportación, que estuvo transportando un personal del Departamento Financiero, desde la Sede Central de Santo Domingo, hacia la Provincia de Espaillat (Moca), con la finalidad de realizar auditorias, a las Farmacias del Pueblo de la provincia referida, correspondiente a
los días del 27 al 29 de Julio del presente año.</t>
  </si>
  <si>
    <t>Pago de Viáticos, al personal del Departamento de Comunicaciones, que estuvo brindando asistencia con los almuerzos y refrigerios ofrecidos durante la Capacitacion del personal de Farmacias del Pueblo, celebrada en la Provincia de Valverde Mao, correspondiente a los días 
22 y 23 de Junio del presente año.</t>
  </si>
  <si>
    <t>Pago de Viáticos, al personal del Departamento de Comunicaciones, que estuvo brindando cobertura en el acto de inauguración de la nueva Farmacia del Pueblo
La 5ta. Brigada de Infantería del Ejercito, en la Provincia de Barahona, correspondiente al día 31 de Julio del año en curso.</t>
  </si>
  <si>
    <t>Pago de Viáticos, al personal del Departamento de Comunicaciones, que estará brindando cobertura a la Entrevista que tendrá el Director General de la Institución, en la Provincia de La Vega, correspondiente 
al día 05 de Agosto del año en curso.</t>
  </si>
  <si>
    <t>Pago de Viáticos, al personal del Departamento de Comunicaciones, que estará trasladándose desde la Sede Central de Santo Domingo, hacia la Provincia de Higuey, con la finalidad de brindar cobertura a la Conferencia que estará impartiendo el Director General de la Institución, en el Centro UASD de la provincia referida, correspondiente al día 03 de Agosto del año en curso.</t>
  </si>
  <si>
    <t>Pago de Viáticos, al personal de la División de Distribución de la Sede Central, que estuvo participando en el abastecimiento de medicamentos a las Farmacias del Pueblo, Programas y Transferencia, en las rutas 
de las Provincias de Santiago, Valverde Mao, San Pedro, Azua, San Cristóbal, La Romana, San Juan, Barahona, Villa Altagracia, Samaná y San José de Ocoa, correspondiente a los días 01, 02, 05, 06, 07 y 09 de Junio del año en curso.</t>
  </si>
  <si>
    <t>Pago de Viáticos, al personal de la División de Distribución de la Sede Central, que estuvo participando en el abastecimiento de medicamentos a las Farmacias del Pueblo, Programas y Transferencia, en las rutas 
de las Provincias de San José de Ocoa, San Juan, San Cristóbal, Azua, Monte Plata, Santiago, Independencia, San Pedro, Barahona, La Altagracia y La Vega, correspondiente a los días 21, 22 y 23 de Junio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</si>
  <si>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Sánchez Ramírez, Monseñor Nouel, Espaillat (Moca), San José de las Matas, Duarte, La Vega (Constanza), María Trinidad Sánchez, Valverde Mao, Santo Domingo (La Monumental), Monte Cristi, Puerto Plata, Dajabon y Santiago Rodríguez, correspondiente a los días 22, 23, 24, 26, 27, 28 y 29 de Junio del año en curso.</t>
  </si>
  <si>
    <t>Pago de Viáticos, al personal de Mantenimiento de Santiago, bajo la Supervisión del Departamento de Ingeniería e Infraestructura, que estuvo realizando trabajos de mantenimiento, en las Farmacias del Pueblo de la Provincia de Valverde Mao y La Vega, correspondiente a los días 03 y 12 de Julio del presente año.-</t>
  </si>
  <si>
    <t>Recarga de Peaje (Paso Rápido), a la Flotilla Vehicular
de la Institución, que distribuyen medicamentos y prestan servicios de mantenimiento, según comunicación No. CDA/171-2023, realizada en fecha 03-08-23, por el Encargado del Departamento Administrativo.</t>
  </si>
  <si>
    <t>Pago de Viáticos, al personal del Departamento de Comunicaciones, que estuvo brindando realizando el montaje y desmontaje, del acto de inauguración de una nueva Farmacia del Pueblo, en el Municipio de Tamboril, de la Provincia de Santiago, correspondiente a los días
17 y 18 de Agosto del año en curso.</t>
  </si>
  <si>
    <t>Pago de Viáticos, al personal de la Dirección de Farmacias del Pueblo, que estuvo trasladándose desde
la Sede Central de Santo Domingo, hacia el Municipio
de Guayacanes, de la Provincia de San Pedro de Macorís, con la finalidad de participar en una reunión con la Comunidad de la provincia referida, para fines de habilitación de nuevas Farmacias del Pueblo, correspondiente al día 04 de Agosto del año en curso.</t>
  </si>
  <si>
    <t>Pago de Viáticos, al personal del Departamento de Comunicaciones, que estuvo brindando soporte técnico, en el Protocolo, Maestría de Ceremonia, Prensa y Fotografía, en el acto de inauguración de una nueva Farmacia del Pueblo, en el Municipio de Tamboril, de
la Provincia de Santiago, correspondiente al día 18 de Agosto del año en curso.</t>
  </si>
  <si>
    <t>Pago de Viáticos, al personal de la Dirección de Farmacias del Pueblo, que estuvo trasladándose desde
la Sede Central de Santo Domingo, hacia la Provincia de Barahona, con la finalidad de realizar la Supervisión y Organización de una nueva Farmacia del Pueblo próxima a inaugurarse,    correspondiente al día 24 de Julio del año en curso.</t>
  </si>
  <si>
    <t>Pago de Viáticos, al personal de la Dirección de Farmacias del Pueblo, que estuvo trasladándose desde
la Sede Central de Santo Domingo, hacia la Provincia 
de Barahona, con la finalidad de asistir al acto de inauguración de la nueva Farmacia del Pueblo La 5ta. Brigada, correspondiente al día 31 de Julio presente año.</t>
  </si>
  <si>
    <t>Pago de Viáticos, al personal de la División de Transportación, que estuvo transportando un personal del Departamento de Comunicaciones, desde la Sede Central de Santo Domingo, hacia la Provincia de La Vega, con la finalidad de participar en la Actividad Expo Vega 2023, correspondiente a los días 03 y 04 de Agosto del presente año.</t>
  </si>
  <si>
    <t>Pago de Viáticos, al personal de la Dirección de Recursos Humanos, que estuvo coordinando la Capacitacion de Relaciones Humanas y Gestión de Resolución de Conflictos, al Personal de la Región Norte, en el Almacén Regional Norte, de la Provincia de Santiago, correspondiente a los días 25 y 26 de Julio del presente año.</t>
  </si>
  <si>
    <t>Pago de Viáticos, al personal de la Dirección de Recursos Humanos, que estuvo trasladándose desde la Sede Central de Santo Domingo, hacia la Provincia de Valverde Mao, con la finalidad de notificar la comparecencia de un Colector, correspondiente al día 27 de Julio del presente año.</t>
  </si>
  <si>
    <t>Pago de Viáticos, al personal de la División de Transportación, que estuvo transportando un personal del Departamento de Fiscalización y del Almacén General, desde la Sede Central de Ciudad Salud, hacia 
el Almacén Regional Norte, de la Provincia de Santiago, correspondiente al día 19 de Junio del año en curso.</t>
  </si>
  <si>
    <t>Pago de Viáticos, al personal de la División de Tesorería, bajo la supervisión de la Sección de Ingresos, que estuvo trasladándose desde la Sede Central de Santo Domingo,  hacia la Provincia de Valverde Mao, acompañando al personal que entregaría una Notificación de Comparecencia, al Sr. Jesús María Blanco Pérez, 
Ex Colector de la Zona de Valverde Mao 02 correspondiente al día 27 de Julio del presente año.-</t>
  </si>
  <si>
    <t>Pago de Viáticos, al personal de la División de Transportación, que estuvo trasladando un personal 
de la Dirección de Recursos Humanos, desde la Sede Central de Santo Domingo, hacia el Almacén Regional Norte, de la Provincia de Santiago, con la finalidad de impartir unas Capacitaciones al personal del referido almacén, correspondiente al día 21 de Abril del presente año.</t>
  </si>
  <si>
    <t>Pago de Viáticos, al personal de la División de Transportación, que estuvo trasladando un personal
de la Dirección de Tecnología, desde la Sede Central
de Santo Domingo, hacia la Provincia de Azua, con la finalidad de instalar un segundo punto de venta, en la Farmacia del Pueblo Hospital Regional Taiwán (19 de Marzo), correspondiente al día 27 de Julio del presente año.</t>
  </si>
  <si>
    <t>Pago de Viáticos, al personal del Departamento de Tecnología, que estuvo trasladándose desde el Almacén Regional Norte, de la Provincia de Santiago, hacia la Provincia de La Vega, con la finalidad de brindar asistencia tecnológica a las Farmacias del Pueblo Zona Franca La Vega, Hospital Octavia Gautier Vidal y Cooperativa Vega Real Constanza, correspondiente al día 30 de Mayo del presente año.</t>
  </si>
  <si>
    <t>Pago de Viáticos, al personal del Departamento de Tecnología, que estuvo trasladándose desde la Sede Central de Santo Domingo,  hacia la Provincia de Barahona, con la finalidad de retirar los equipos tecnológicos de las Farmacias del Pueblo Batey Central, Centro de Primer Nivel de Atención Juancho y Hospital Municipal Enriquillo, correspondiente al día 13 de Julio del presente año.</t>
  </si>
  <si>
    <t>Pago de Viáticos, al personal de la División de Transportación, que estuvo transportando un personal del Departamento de Seguridad Militar y Policial e Investigación, desde la Sede Central de Santo Domingo, hacia la Provincia Barahona, con la finalidad de realizar una Misión en las Farmacias del Pueblo de la referida provincia,  correspondiente al día 29 de Junio del  presente año.</t>
  </si>
  <si>
    <t>Recarga de Combustible, al personal del Departamento de Ingeniería e Infraestructura, que estuvo realizando 
los trabajos finales de las habilitaciones de las Farmacias del Pueblo Clínica Rural Juancho, Sub Centro Enriquillo, Hospital Municipal Jaime Mota, Hospital Municipal Vicente Noble, Sub Centro Neyba, Hospital José Pérez, Hospital General Melenciano y Hospital La Descubierta, ubicadas en las Provincias de Barahona e Independencia, correspondiente a los días 20 y 21 de Julio del año en curso.</t>
  </si>
  <si>
    <t>Recarga de Peaje, al personal de la División de Tesorería, bajo la supervisión de la Sección de Ingresos, que estuvo trasladándose desde la Sede Central de Santo Domingo,  hacia la Provincia de Valverde Mao, acompañando al personal que entregaría una Notificación de Comparecencia, al Sr. Jesús María Blanco Pérez, 
Ex Colector de la Zona de Valverde Mao 02, correspondiente al día 27 de Julio del presente año.-</t>
  </si>
  <si>
    <t>Recarga de Peaje, al personal de la División de Mejora y Acondicionamiento Físico, que estuvo realizando trabajos de  reparación de baranda, de la Farmacia del Pueblo
Dr. Yapour Hedded, en la Provincia María Trinidad Sánchez, correspondiente al día 12 de Julio del año en curso.</t>
  </si>
  <si>
    <t>Pago de Viáticos, al personal del Departamento de Seguridad Militar y Policial, que estuvo realizando labores de Supervisoría en el Almacén Regional Norte 
de la Provincia de Santiago, correspondiente al día 21
de Junio del año en curso.</t>
  </si>
  <si>
    <t>Pago de Viáticos, al personal de la Dirección Jurídica,
que estuvo trasladándose desde la Sede Central de Santo Domingo, hacia la Provincia de Espaillat (Moca), con la finalidad de representar a la Institución en conocimiento de Audiencia de Medidas de Coerción,  correspondiente al día 21 de Julio del año en curso.</t>
  </si>
  <si>
    <t>Recarga de Peaje (Paso Rápido), a la Flotilla Vehicular 
de la Institución, que distribuyen medicamentos y prestan servicios de mantenimiento, según comunicación No. CDA/177-2023, realizada en fecha 18-08-23, por el Encargado del Departamento Administrativo.</t>
  </si>
  <si>
    <t>Transferencia Liquidable, para ser utilizada en la compra de productos y pagos de servicios menores, de los colaboradores del Almacén Regional Norte, de la Provincia de Santiago, según Comunicación A.S. No. 163-23, realizada  por el Encargado del referido almacén en fecha 04-08-23.-</t>
  </si>
  <si>
    <t>Recarga de Peaje (Paso Rápido), a la Flotilla Vehicular 
de la Institución, que distribuyen medicamentos y prestan servicios de mantenimiento, según comunicación No. CDA/181-2023, realizada en fecha 28-08-23, por el Encargado del Departamento Administrativo.</t>
  </si>
  <si>
    <t>Sobrante de la Transferencia a Terceros Liquidable
No. 31302447020, realizada a favor de Luis Emmanuel Gamborena, en fecha 10-07-23, por un valor total de $25,000.00 (Expediente No. 00615)</t>
  </si>
  <si>
    <t>Compra de Base de Metal P/Aire Acondicionado 30K
a 36K  BTU, que será utilizada en la puesta en marcha 
del aire acondicionado de la Farmacia del Pueblo Hospital Regional Dr. Marcelino Vélez Santana, según comunicación No. MAF-2023-0184, realizada en fecha
27-06-23, por el Encargado de la División de Mejora y Acondicionamiento Físico.</t>
  </si>
  <si>
    <t>Pago de Viáticos, al personal del Departamento de Ingeniería e Infraestructura, que estuvo realizando labores de: Instalación eléctrica para aire acondicionado, cierre de hueco de puerta e instalación de tubería para tinaco, en la FP La Quinta Brigada; recorrido de supervisión para levantamiento para fines de cubicación, de las FP en construcción El Yagual y La Entrada; mantenimiento de pintura en la parte frontal y entrega de silla y extintor, en la FP Yaguate; entrega de silla secretarial y cajero, en la FP Hospital Municipal Tomasina Valdez; entrega de silla en la FP CAP Sabana Buey; reparación de puerta, instalación de llavín, levantamiento de necesidades y revisión de tinaco, en la FP CAP Dispensario Médico San José, entre otros; todas estas labores fueron realizadas en las Farmacias del Pueblo de las Provincias de Barahona, María Trinidad Sánchez, San Cristóbal, Peravia, Monte Cristi y Dajabon, correspondiente a los días 29 de Junio y a 05 y 06 de Julio del año en curso.</t>
  </si>
  <si>
    <t>Pago de Viáticos, al personal de la Dirección de Farmacias del Pueblo, que estuvo trasladándose desde
la Sede Central de Santo Domingo, hacia la Provincia 
de Santiago, con la finalidad de asistir a la Capacitación dirigida a los Coordinadores, Supervisores y Farmacéuticos, realizada en la provincia referida, correspondiente a los días 28 y 29 de Junio del presente año.</t>
  </si>
  <si>
    <t>Pago de Viáticos, al personal de la División de Transportación, que estuvo transportando un personal del Departamento Financiero, desde la Sede Central de Santo Domingo, hacia la Provincia de Espaillat (Moca), con la finalidad de realizar auditorías, a las Farmacias del Pueblo de la provincia referida, correspondiente al día 24 de Julio del presente año.</t>
  </si>
  <si>
    <t>Nombre del Beneficiario:</t>
  </si>
  <si>
    <t>Pago de Viáticos, al personal de la Dirección Administrativa Financiera (Departamento Financiero), 
que estuvo realizando trabajos de Supervisión a los Procesos de Almacenamiento de los medicamentos y dando Seguimiento a los Despachos de medicamentos realizados a los Clientes Hospitalarios, en el Almacén Regional Norte, de la Provincia de Santiago, correspondiente al día 21 de Julio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</si>
</sst>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1"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i/>
      <sz val="15"/>
      <color rgb="FFFF0000"/>
      <name val="Cambria"/>
      <family val="1"/>
    </font>
    <font>
      <i/>
      <sz val="15"/>
      <name val="Cambria"/>
      <family val="1"/>
    </font>
    <font>
      <b/>
      <i/>
      <u val="double"/>
      <sz val="22"/>
      <name val="Cambria"/>
      <family val="1"/>
      <scheme val="major"/>
    </font>
    <font>
      <b/>
      <i/>
      <sz val="19"/>
      <name val="Cambria"/>
      <family val="1"/>
      <scheme val="major"/>
    </font>
    <font>
      <i/>
      <sz val="18"/>
      <name val="Cambria"/>
      <family val="1"/>
      <scheme val="major"/>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2"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3" fillId="0" borderId="0" xfId="0" applyFont="1"/>
    <xf numFmtId="0" fontId="36" fillId="0" borderId="0" xfId="0" applyFont="1"/>
    <xf numFmtId="0" fontId="4" fillId="0" borderId="0" xfId="0" applyFont="1"/>
    <xf numFmtId="0" fontId="27" fillId="0" borderId="1" xfId="0" applyFont="1" applyBorder="1" applyAlignment="1">
      <alignment horizontal="center" vertical="center" wrapText="1"/>
    </xf>
    <xf numFmtId="39" fontId="40" fillId="0" borderId="1" xfId="0" applyNumberFormat="1" applyFont="1" applyFill="1" applyBorder="1" applyAlignment="1">
      <alignment horizontal="center" wrapText="1"/>
    </xf>
    <xf numFmtId="0" fontId="4" fillId="0" borderId="1" xfId="0" applyFont="1" applyBorder="1" applyAlignment="1">
      <alignment horizontal="center"/>
    </xf>
    <xf numFmtId="0" fontId="39"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1"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5"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4" fontId="43" fillId="0" borderId="0" xfId="0" applyNumberFormat="1" applyFont="1" applyAlignment="1">
      <alignment horizontal="center"/>
    </xf>
    <xf numFmtId="0" fontId="3" fillId="0" borderId="0" xfId="0" applyFont="1" applyBorder="1" applyAlignment="1">
      <alignment horizontal="center" vertical="center"/>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6" fillId="0" borderId="0" xfId="0" applyFont="1" applyFill="1"/>
    <xf numFmtId="0" fontId="27" fillId="0" borderId="0" xfId="0" applyFont="1" applyFill="1"/>
    <xf numFmtId="39" fontId="46" fillId="0" borderId="0" xfId="0" applyNumberFormat="1" applyFont="1" applyFill="1" applyBorder="1" applyAlignment="1">
      <alignment horizontal="center" wrapText="1"/>
    </xf>
    <xf numFmtId="39" fontId="47" fillId="0" borderId="1" xfId="0" applyNumberFormat="1" applyFont="1" applyFill="1" applyBorder="1" applyAlignment="1">
      <alignment horizontal="center" wrapText="1"/>
    </xf>
    <xf numFmtId="0" fontId="48" fillId="0" borderId="0" xfId="0" applyFont="1"/>
    <xf numFmtId="0" fontId="49" fillId="0" borderId="0" xfId="0" applyFont="1" applyBorder="1" applyAlignment="1">
      <alignment horizontal="left" wrapText="1"/>
    </xf>
    <xf numFmtId="0" fontId="6" fillId="0" borderId="11" xfId="0" applyFont="1" applyFill="1" applyBorder="1"/>
    <xf numFmtId="4" fontId="42" fillId="0" borderId="11" xfId="0" applyNumberFormat="1" applyFont="1" applyBorder="1" applyAlignment="1">
      <alignment horizontal="center"/>
    </xf>
    <xf numFmtId="0" fontId="0" fillId="0" borderId="11" xfId="0" applyBorder="1"/>
    <xf numFmtId="0" fontId="49" fillId="0" borderId="0" xfId="0" applyFont="1" applyAlignment="1">
      <alignment horizontal="left" wrapText="1"/>
    </xf>
    <xf numFmtId="0" fontId="50" fillId="0" borderId="0" xfId="0" applyFont="1" applyAlignment="1">
      <alignment horizontal="center"/>
    </xf>
    <xf numFmtId="0" fontId="50" fillId="0" borderId="0" xfId="0" applyFont="1" applyAlignment="1">
      <alignment horizontal="center" wrapText="1"/>
    </xf>
    <xf numFmtId="0" fontId="42" fillId="0" borderId="0" xfId="0" applyFont="1"/>
    <xf numFmtId="0" fontId="42" fillId="0" borderId="0" xfId="0" applyFont="1" applyAlignment="1">
      <alignment wrapText="1"/>
    </xf>
    <xf numFmtId="0" fontId="48" fillId="0" borderId="0" xfId="0" applyFont="1" applyFill="1"/>
    <xf numFmtId="0" fontId="48" fillId="0" borderId="0" xfId="0" applyFont="1" applyFill="1" applyAlignment="1">
      <alignment wrapText="1"/>
    </xf>
    <xf numFmtId="0" fontId="49" fillId="24" borderId="11" xfId="0" applyFont="1" applyFill="1" applyBorder="1" applyAlignment="1">
      <alignment horizontal="left" wrapText="1"/>
    </xf>
    <xf numFmtId="0" fontId="38" fillId="0" borderId="0" xfId="0" applyFont="1" applyAlignment="1">
      <alignment horizontal="center" wrapText="1"/>
    </xf>
    <xf numFmtId="0" fontId="49" fillId="0" borderId="0" xfId="0" applyFont="1" applyAlignment="1">
      <alignment horizontal="center" wrapText="1"/>
    </xf>
    <xf numFmtId="0" fontId="4" fillId="0" borderId="0" xfId="0" applyFont="1" applyBorder="1" applyAlignment="1">
      <alignment horizontal="center"/>
    </xf>
    <xf numFmtId="164" fontId="31" fillId="0" borderId="0" xfId="0" applyNumberFormat="1" applyFont="1" applyFill="1" applyBorder="1" applyAlignment="1">
      <alignment horizontal="center"/>
    </xf>
    <xf numFmtId="49" fontId="31" fillId="0" borderId="0" xfId="0" applyNumberFormat="1" applyFont="1" applyFill="1" applyBorder="1" applyAlignment="1">
      <alignment horizontal="center"/>
    </xf>
    <xf numFmtId="0" fontId="6" fillId="0" borderId="0" xfId="0" applyFont="1" applyFill="1" applyBorder="1" applyAlignment="1">
      <alignment horizontal="left" wrapText="1"/>
    </xf>
    <xf numFmtId="0" fontId="6" fillId="0" borderId="0" xfId="0" applyFont="1" applyBorder="1" applyAlignment="1">
      <alignment horizontal="left" wrapText="1"/>
    </xf>
    <xf numFmtId="4" fontId="6" fillId="0" borderId="0" xfId="0" applyNumberFormat="1" applyFont="1" applyFill="1" applyBorder="1" applyAlignment="1">
      <alignment horizontal="center" wrapText="1"/>
    </xf>
    <xf numFmtId="39" fontId="6" fillId="0" borderId="0" xfId="0" applyNumberFormat="1" applyFont="1" applyFill="1" applyBorder="1" applyAlignment="1">
      <alignment horizontal="center" wrapText="1"/>
    </xf>
    <xf numFmtId="0" fontId="33" fillId="0" borderId="0" xfId="0" applyFont="1" applyBorder="1"/>
    <xf numFmtId="0" fontId="42" fillId="0" borderId="0" xfId="0" applyFont="1" applyAlignment="1">
      <alignment horizontal="center"/>
    </xf>
    <xf numFmtId="4" fontId="42" fillId="0" borderId="0" xfId="0" applyNumberFormat="1" applyFont="1" applyAlignment="1">
      <alignment horizontal="center"/>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42" fillId="0" borderId="11"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horizontal="center" wrapText="1"/>
    </xf>
    <xf numFmtId="0" fontId="34" fillId="0" borderId="0" xfId="0" applyFont="1" applyAlignment="1">
      <alignment horizontal="center" vertical="center"/>
    </xf>
    <xf numFmtId="0" fontId="5"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2886075</xdr:colOff>
      <xdr:row>1</xdr:row>
      <xdr:rowOff>85725</xdr:rowOff>
    </xdr:from>
    <xdr:to>
      <xdr:col>4</xdr:col>
      <xdr:colOff>3600450</xdr:colOff>
      <xdr:row>4</xdr:row>
      <xdr:rowOff>219075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1725" y="352425"/>
          <a:ext cx="4152900" cy="933450"/>
        </a:xfrm>
        <a:prstGeom prst="rect">
          <a:avLst/>
        </a:prstGeom>
        <a:noFill/>
      </xdr:spPr>
    </xdr:pic>
    <xdr:clientData/>
  </xdr:twoCellAnchor>
  <xdr:oneCellAnchor>
    <xdr:from>
      <xdr:col>2</xdr:col>
      <xdr:colOff>590549</xdr:colOff>
      <xdr:row>8</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73</xdr:row>
      <xdr:rowOff>0</xdr:rowOff>
    </xdr:from>
    <xdr:to>
      <xdr:col>6</xdr:col>
      <xdr:colOff>0</xdr:colOff>
      <xdr:row>168</xdr:row>
      <xdr:rowOff>195262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15</xdr:row>
      <xdr:rowOff>1333499</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12</xdr:row>
      <xdr:rowOff>1019175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73</xdr:row>
      <xdr:rowOff>0</xdr:rowOff>
    </xdr:from>
    <xdr:to>
      <xdr:col>6</xdr:col>
      <xdr:colOff>0</xdr:colOff>
      <xdr:row>148</xdr:row>
      <xdr:rowOff>101599</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73</xdr:row>
      <xdr:rowOff>0</xdr:rowOff>
    </xdr:from>
    <xdr:to>
      <xdr:col>6</xdr:col>
      <xdr:colOff>0</xdr:colOff>
      <xdr:row>174</xdr:row>
      <xdr:rowOff>223837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466724</xdr:colOff>
      <xdr:row>6</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3762374" y="18859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2000250</xdr:colOff>
      <xdr:row>75</xdr:row>
      <xdr:rowOff>304800</xdr:rowOff>
    </xdr:from>
    <xdr:to>
      <xdr:col>3</xdr:col>
      <xdr:colOff>3190876</xdr:colOff>
      <xdr:row>75</xdr:row>
      <xdr:rowOff>504824</xdr:rowOff>
    </xdr:to>
    <xdr:sp macro="" textlink="">
      <xdr:nvSpPr>
        <xdr:cNvPr id="18" name="6 Flecha abajo"/>
        <xdr:cNvSpPr/>
      </xdr:nvSpPr>
      <xdr:spPr>
        <a:xfrm rot="16200000">
          <a:off x="6286501" y="9539287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113"/>
  <sheetViews>
    <sheetView tabSelected="1" topLeftCell="A51" zoomScale="80" zoomScaleNormal="80" workbookViewId="0">
      <selection activeCell="D81" sqref="D81"/>
    </sheetView>
  </sheetViews>
  <sheetFormatPr baseColWidth="10" defaultRowHeight="21" x14ac:dyDescent="0.35"/>
  <cols>
    <col min="1" max="1" width="10.28515625" style="13" customWidth="1"/>
    <col min="2" max="2" width="14.5703125" style="4" customWidth="1"/>
    <col min="3" max="3" width="24.5703125" style="5" customWidth="1"/>
    <col min="4" max="4" width="51.5703125" style="5" customWidth="1"/>
    <col min="5" max="5" width="76.28515625" customWidth="1"/>
    <col min="6" max="6" width="25.7109375" style="5" customWidth="1"/>
    <col min="7" max="7" width="23.28515625" customWidth="1"/>
    <col min="8" max="8" width="27.7109375" customWidth="1"/>
    <col min="9" max="9" width="6.42578125" hidden="1" customWidth="1"/>
    <col min="10" max="10" width="0.140625" customWidth="1"/>
  </cols>
  <sheetData>
    <row r="6" spans="1:8" s="2" customFormat="1" ht="41.25" customHeight="1" x14ac:dyDescent="0.45">
      <c r="A6" s="72" t="s">
        <v>2</v>
      </c>
      <c r="B6" s="72"/>
      <c r="C6" s="72"/>
      <c r="D6" s="72"/>
      <c r="E6" s="72"/>
      <c r="F6" s="72"/>
      <c r="G6" s="72"/>
      <c r="H6" s="72"/>
    </row>
    <row r="7" spans="1:8" s="2" customFormat="1" ht="38.25" customHeight="1" x14ac:dyDescent="0.45">
      <c r="A7" s="73" t="s">
        <v>3</v>
      </c>
      <c r="B7" s="73"/>
      <c r="C7" s="73"/>
      <c r="D7" s="73"/>
      <c r="E7" s="73"/>
      <c r="F7" s="73"/>
      <c r="G7" s="73"/>
      <c r="H7" s="73"/>
    </row>
    <row r="8" spans="1:8" s="2" customFormat="1" ht="36.75" customHeight="1" x14ac:dyDescent="0.45">
      <c r="A8" s="73" t="s">
        <v>6</v>
      </c>
      <c r="B8" s="73"/>
      <c r="C8" s="73"/>
      <c r="D8" s="73"/>
      <c r="E8" s="73"/>
      <c r="F8" s="73"/>
      <c r="G8" s="73"/>
      <c r="H8" s="73"/>
    </row>
    <row r="9" spans="1:8" s="1" customFormat="1" ht="36.75" customHeight="1" x14ac:dyDescent="0.45">
      <c r="A9" s="73" t="s">
        <v>30</v>
      </c>
      <c r="B9" s="73"/>
      <c r="C9" s="73"/>
      <c r="D9" s="73"/>
      <c r="E9" s="73"/>
      <c r="F9" s="73"/>
      <c r="G9" s="73"/>
      <c r="H9" s="73"/>
    </row>
    <row r="10" spans="1:8" s="1" customFormat="1" ht="18" x14ac:dyDescent="0.25">
      <c r="A10" s="14"/>
      <c r="B10" s="74"/>
      <c r="C10" s="74"/>
      <c r="D10" s="74"/>
      <c r="F10" s="35"/>
    </row>
    <row r="11" spans="1:8" s="1" customFormat="1" ht="74.25" customHeight="1" x14ac:dyDescent="0.2">
      <c r="A11" s="15" t="s">
        <v>4</v>
      </c>
      <c r="B11" s="9" t="s">
        <v>0</v>
      </c>
      <c r="C11" s="3" t="s">
        <v>8</v>
      </c>
      <c r="D11" s="11" t="s">
        <v>148</v>
      </c>
      <c r="E11" s="10" t="s">
        <v>7</v>
      </c>
      <c r="F11" s="11" t="s">
        <v>5</v>
      </c>
      <c r="G11" s="11" t="s">
        <v>9</v>
      </c>
      <c r="H11" s="30" t="s">
        <v>1</v>
      </c>
    </row>
    <row r="12" spans="1:8" s="1" customFormat="1" ht="40.5" customHeight="1" x14ac:dyDescent="0.35">
      <c r="A12" s="17">
        <v>1</v>
      </c>
      <c r="B12" s="24">
        <v>45139</v>
      </c>
      <c r="C12" s="23"/>
      <c r="D12" s="27" t="s">
        <v>31</v>
      </c>
      <c r="E12" s="8" t="s">
        <v>11</v>
      </c>
      <c r="F12" s="28"/>
      <c r="G12" s="29"/>
      <c r="H12" s="41">
        <v>1447165.77</v>
      </c>
    </row>
    <row r="13" spans="1:8" ht="107.25" customHeight="1" x14ac:dyDescent="0.3">
      <c r="A13" s="17">
        <v>2</v>
      </c>
      <c r="B13" s="24">
        <v>45139</v>
      </c>
      <c r="C13" s="31" t="s">
        <v>36</v>
      </c>
      <c r="D13" s="22" t="s">
        <v>74</v>
      </c>
      <c r="E13" s="19" t="s">
        <v>99</v>
      </c>
      <c r="F13" s="21"/>
      <c r="G13" s="20">
        <v>1800</v>
      </c>
      <c r="H13" s="20">
        <f t="shared" ref="H13:H75" si="0">SUM(H12+F13-G13)</f>
        <v>1445365.77</v>
      </c>
    </row>
    <row r="14" spans="1:8" ht="168.75" customHeight="1" x14ac:dyDescent="0.3">
      <c r="A14" s="17">
        <v>3</v>
      </c>
      <c r="B14" s="24">
        <v>45139</v>
      </c>
      <c r="C14" s="31" t="s">
        <v>83</v>
      </c>
      <c r="D14" s="22" t="s">
        <v>84</v>
      </c>
      <c r="E14" s="19" t="s">
        <v>100</v>
      </c>
      <c r="F14" s="21"/>
      <c r="G14" s="20">
        <v>10926.53</v>
      </c>
      <c r="H14" s="20">
        <f t="shared" si="0"/>
        <v>1434439.24</v>
      </c>
    </row>
    <row r="15" spans="1:8" s="12" customFormat="1" ht="111.75" customHeight="1" x14ac:dyDescent="0.3">
      <c r="A15" s="17">
        <v>4</v>
      </c>
      <c r="B15" s="24">
        <v>45140</v>
      </c>
      <c r="C15" s="23">
        <v>21398394</v>
      </c>
      <c r="D15" s="22" t="s">
        <v>40</v>
      </c>
      <c r="E15" s="19" t="s">
        <v>41</v>
      </c>
      <c r="F15" s="26"/>
      <c r="G15" s="20">
        <v>200000</v>
      </c>
      <c r="H15" s="20">
        <f t="shared" si="0"/>
        <v>1234439.24</v>
      </c>
    </row>
    <row r="16" spans="1:8" ht="165" customHeight="1" x14ac:dyDescent="0.3">
      <c r="A16" s="17">
        <v>5</v>
      </c>
      <c r="B16" s="24">
        <v>45140</v>
      </c>
      <c r="C16" s="31" t="s">
        <v>37</v>
      </c>
      <c r="D16" s="22" t="s">
        <v>21</v>
      </c>
      <c r="E16" s="19" t="s">
        <v>149</v>
      </c>
      <c r="F16" s="26"/>
      <c r="G16" s="20">
        <v>2750</v>
      </c>
      <c r="H16" s="20">
        <f t="shared" si="0"/>
        <v>1231689.24</v>
      </c>
    </row>
    <row r="17" spans="1:8" s="12" customFormat="1" ht="166.5" customHeight="1" x14ac:dyDescent="0.3">
      <c r="A17" s="17">
        <v>6</v>
      </c>
      <c r="B17" s="24">
        <v>45140</v>
      </c>
      <c r="C17" s="31" t="s">
        <v>38</v>
      </c>
      <c r="D17" s="22" t="s">
        <v>39</v>
      </c>
      <c r="E17" s="19" t="s">
        <v>67</v>
      </c>
      <c r="F17" s="21"/>
      <c r="G17" s="20">
        <v>4400</v>
      </c>
      <c r="H17" s="20">
        <f t="shared" si="0"/>
        <v>1227289.24</v>
      </c>
    </row>
    <row r="18" spans="1:8" s="12" customFormat="1" ht="149.25" customHeight="1" x14ac:dyDescent="0.3">
      <c r="A18" s="17">
        <v>7</v>
      </c>
      <c r="B18" s="24">
        <v>45142</v>
      </c>
      <c r="C18" s="23">
        <v>31560617465</v>
      </c>
      <c r="D18" s="22" t="s">
        <v>25</v>
      </c>
      <c r="E18" s="19" t="s">
        <v>110</v>
      </c>
      <c r="F18" s="21"/>
      <c r="G18" s="20">
        <v>9500</v>
      </c>
      <c r="H18" s="20">
        <f t="shared" si="0"/>
        <v>1217789.24</v>
      </c>
    </row>
    <row r="19" spans="1:8" s="12" customFormat="1" ht="143.25" customHeight="1" x14ac:dyDescent="0.3">
      <c r="A19" s="17">
        <v>8</v>
      </c>
      <c r="B19" s="24">
        <v>45142</v>
      </c>
      <c r="C19" s="23">
        <v>31560656571</v>
      </c>
      <c r="D19" s="22" t="s">
        <v>25</v>
      </c>
      <c r="E19" s="19" t="s">
        <v>147</v>
      </c>
      <c r="F19" s="21"/>
      <c r="G19" s="20">
        <v>1700</v>
      </c>
      <c r="H19" s="20">
        <f t="shared" si="0"/>
        <v>1216089.24</v>
      </c>
    </row>
    <row r="20" spans="1:8" s="12" customFormat="1" ht="127.5" customHeight="1" x14ac:dyDescent="0.3">
      <c r="A20" s="17">
        <v>9</v>
      </c>
      <c r="B20" s="24">
        <v>45142</v>
      </c>
      <c r="C20" s="23">
        <v>31560756302</v>
      </c>
      <c r="D20" s="22" t="s">
        <v>25</v>
      </c>
      <c r="E20" s="19" t="s">
        <v>101</v>
      </c>
      <c r="F20" s="21"/>
      <c r="G20" s="20">
        <v>1700</v>
      </c>
      <c r="H20" s="20">
        <f t="shared" si="0"/>
        <v>1214389.24</v>
      </c>
    </row>
    <row r="21" spans="1:8" s="12" customFormat="1" ht="125.25" customHeight="1" x14ac:dyDescent="0.3">
      <c r="A21" s="17">
        <v>10</v>
      </c>
      <c r="B21" s="24">
        <v>45142</v>
      </c>
      <c r="C21" s="23">
        <v>31560774803</v>
      </c>
      <c r="D21" s="22" t="s">
        <v>25</v>
      </c>
      <c r="E21" s="19" t="s">
        <v>102</v>
      </c>
      <c r="F21" s="21"/>
      <c r="G21" s="20">
        <v>1700</v>
      </c>
      <c r="H21" s="20">
        <f t="shared" si="0"/>
        <v>1212689.24</v>
      </c>
    </row>
    <row r="22" spans="1:8" s="12" customFormat="1" ht="126" customHeight="1" x14ac:dyDescent="0.3">
      <c r="A22" s="17">
        <v>11</v>
      </c>
      <c r="B22" s="24">
        <v>45142</v>
      </c>
      <c r="C22" s="23">
        <v>31560792973</v>
      </c>
      <c r="D22" s="22" t="s">
        <v>68</v>
      </c>
      <c r="E22" s="19" t="s">
        <v>103</v>
      </c>
      <c r="F22" s="26"/>
      <c r="G22" s="20">
        <v>1200</v>
      </c>
      <c r="H22" s="20">
        <f t="shared" si="0"/>
        <v>1211489.24</v>
      </c>
    </row>
    <row r="23" spans="1:8" ht="148.5" customHeight="1" x14ac:dyDescent="0.3">
      <c r="A23" s="17">
        <v>12</v>
      </c>
      <c r="B23" s="24">
        <v>45140</v>
      </c>
      <c r="C23" s="31" t="s">
        <v>42</v>
      </c>
      <c r="D23" s="22" t="s">
        <v>75</v>
      </c>
      <c r="E23" s="19" t="s">
        <v>104</v>
      </c>
      <c r="F23" s="26"/>
      <c r="G23" s="20">
        <v>1700</v>
      </c>
      <c r="H23" s="20">
        <f t="shared" si="0"/>
        <v>1209789.24</v>
      </c>
    </row>
    <row r="24" spans="1:8" s="12" customFormat="1" ht="168.75" customHeight="1" x14ac:dyDescent="0.3">
      <c r="A24" s="17">
        <v>13</v>
      </c>
      <c r="B24" s="24">
        <v>45142</v>
      </c>
      <c r="C24" s="23">
        <v>31560839775</v>
      </c>
      <c r="D24" s="22" t="s">
        <v>68</v>
      </c>
      <c r="E24" s="19" t="s">
        <v>105</v>
      </c>
      <c r="F24" s="26"/>
      <c r="G24" s="20">
        <v>8500</v>
      </c>
      <c r="H24" s="20">
        <f t="shared" si="0"/>
        <v>1201289.24</v>
      </c>
    </row>
    <row r="25" spans="1:8" s="12" customFormat="1" ht="146.25" customHeight="1" x14ac:dyDescent="0.3">
      <c r="A25" s="17">
        <v>14</v>
      </c>
      <c r="B25" s="24">
        <v>45142</v>
      </c>
      <c r="C25" s="23">
        <v>31560861055</v>
      </c>
      <c r="D25" s="22" t="s">
        <v>76</v>
      </c>
      <c r="E25" s="19" t="s">
        <v>106</v>
      </c>
      <c r="F25" s="26"/>
      <c r="G25" s="20">
        <v>5600</v>
      </c>
      <c r="H25" s="20">
        <f t="shared" si="0"/>
        <v>1195689.24</v>
      </c>
    </row>
    <row r="26" spans="1:8" s="18" customFormat="1" ht="131.25" customHeight="1" x14ac:dyDescent="0.3">
      <c r="A26" s="17">
        <v>15</v>
      </c>
      <c r="B26" s="24">
        <v>45142</v>
      </c>
      <c r="C26" s="23">
        <v>31560896565</v>
      </c>
      <c r="D26" s="22" t="s">
        <v>44</v>
      </c>
      <c r="E26" s="22" t="s">
        <v>107</v>
      </c>
      <c r="F26" s="36"/>
      <c r="G26" s="37">
        <v>1602.63</v>
      </c>
      <c r="H26" s="20">
        <f t="shared" si="0"/>
        <v>1194086.6100000001</v>
      </c>
    </row>
    <row r="27" spans="1:8" s="18" customFormat="1" ht="146.25" customHeight="1" x14ac:dyDescent="0.3">
      <c r="A27" s="17">
        <v>16</v>
      </c>
      <c r="B27" s="24">
        <v>45142</v>
      </c>
      <c r="C27" s="23">
        <v>31560924082</v>
      </c>
      <c r="D27" s="22" t="s">
        <v>43</v>
      </c>
      <c r="E27" s="22" t="s">
        <v>108</v>
      </c>
      <c r="F27" s="36"/>
      <c r="G27" s="37">
        <v>2000</v>
      </c>
      <c r="H27" s="20">
        <f t="shared" si="0"/>
        <v>1192086.6100000001</v>
      </c>
    </row>
    <row r="28" spans="1:8" s="18" customFormat="1" ht="128.25" customHeight="1" x14ac:dyDescent="0.3">
      <c r="A28" s="17">
        <v>17</v>
      </c>
      <c r="B28" s="24">
        <v>45142</v>
      </c>
      <c r="C28" s="23">
        <v>31560939126</v>
      </c>
      <c r="D28" s="22" t="s">
        <v>45</v>
      </c>
      <c r="E28" s="22" t="s">
        <v>69</v>
      </c>
      <c r="F28" s="36"/>
      <c r="G28" s="37">
        <v>4920</v>
      </c>
      <c r="H28" s="20">
        <f t="shared" si="0"/>
        <v>1187166.6100000001</v>
      </c>
    </row>
    <row r="29" spans="1:8" s="12" customFormat="1" ht="147.75" customHeight="1" x14ac:dyDescent="0.3">
      <c r="A29" s="17">
        <v>18</v>
      </c>
      <c r="B29" s="24">
        <v>45142</v>
      </c>
      <c r="C29" s="23">
        <v>31560955189</v>
      </c>
      <c r="D29" s="22" t="s">
        <v>23</v>
      </c>
      <c r="E29" s="19" t="s">
        <v>109</v>
      </c>
      <c r="F29" s="21"/>
      <c r="G29" s="20">
        <v>3000</v>
      </c>
      <c r="H29" s="20">
        <f t="shared" si="0"/>
        <v>1184166.6100000001</v>
      </c>
    </row>
    <row r="30" spans="1:8" s="18" customFormat="1" ht="144" customHeight="1" x14ac:dyDescent="0.3">
      <c r="A30" s="17">
        <v>19</v>
      </c>
      <c r="B30" s="24">
        <v>45142</v>
      </c>
      <c r="C30" s="23">
        <v>31560975731</v>
      </c>
      <c r="D30" s="22" t="s">
        <v>46</v>
      </c>
      <c r="E30" s="22" t="s">
        <v>144</v>
      </c>
      <c r="F30" s="36"/>
      <c r="G30" s="37">
        <v>1850</v>
      </c>
      <c r="H30" s="20">
        <f t="shared" si="0"/>
        <v>1182316.6100000001</v>
      </c>
    </row>
    <row r="31" spans="1:8" s="12" customFormat="1" ht="126" customHeight="1" x14ac:dyDescent="0.3">
      <c r="A31" s="17">
        <v>20</v>
      </c>
      <c r="B31" s="24">
        <v>45142</v>
      </c>
      <c r="C31" s="23">
        <v>31560995446</v>
      </c>
      <c r="D31" s="22" t="s">
        <v>47</v>
      </c>
      <c r="E31" s="19" t="s">
        <v>111</v>
      </c>
      <c r="F31" s="26"/>
      <c r="G31" s="20">
        <v>4500</v>
      </c>
      <c r="H31" s="20">
        <f t="shared" si="0"/>
        <v>1177816.6100000001</v>
      </c>
    </row>
    <row r="32" spans="1:8" s="12" customFormat="1" ht="150.75" customHeight="1" x14ac:dyDescent="0.3">
      <c r="A32" s="17">
        <v>21</v>
      </c>
      <c r="B32" s="24">
        <v>45142</v>
      </c>
      <c r="C32" s="23">
        <v>31561011136</v>
      </c>
      <c r="D32" s="22" t="s">
        <v>28</v>
      </c>
      <c r="E32" s="19" t="s">
        <v>87</v>
      </c>
      <c r="F32" s="21"/>
      <c r="G32" s="20">
        <v>3000</v>
      </c>
      <c r="H32" s="20">
        <f t="shared" si="0"/>
        <v>1174816.6100000001</v>
      </c>
    </row>
    <row r="33" spans="1:8" s="12" customFormat="1" ht="126" customHeight="1" x14ac:dyDescent="0.3">
      <c r="A33" s="17">
        <v>22</v>
      </c>
      <c r="B33" s="24">
        <v>45142</v>
      </c>
      <c r="C33" s="31" t="s">
        <v>38</v>
      </c>
      <c r="D33" s="22" t="s">
        <v>48</v>
      </c>
      <c r="E33" s="19" t="s">
        <v>112</v>
      </c>
      <c r="F33" s="21"/>
      <c r="G33" s="20">
        <v>6600</v>
      </c>
      <c r="H33" s="20">
        <f t="shared" si="0"/>
        <v>1168216.6100000001</v>
      </c>
    </row>
    <row r="34" spans="1:8" s="12" customFormat="1" ht="106.5" customHeight="1" x14ac:dyDescent="0.3">
      <c r="A34" s="17">
        <v>23</v>
      </c>
      <c r="B34" s="24">
        <v>45142</v>
      </c>
      <c r="C34" s="31" t="s">
        <v>38</v>
      </c>
      <c r="D34" s="22" t="s">
        <v>48</v>
      </c>
      <c r="E34" s="19" t="s">
        <v>113</v>
      </c>
      <c r="F34" s="21"/>
      <c r="G34" s="20">
        <v>2550</v>
      </c>
      <c r="H34" s="20">
        <f t="shared" si="0"/>
        <v>1165666.6100000001</v>
      </c>
    </row>
    <row r="35" spans="1:8" s="12" customFormat="1" ht="147" customHeight="1" x14ac:dyDescent="0.3">
      <c r="A35" s="17">
        <v>24</v>
      </c>
      <c r="B35" s="24">
        <v>45142</v>
      </c>
      <c r="C35" s="31" t="s">
        <v>38</v>
      </c>
      <c r="D35" s="22" t="s">
        <v>48</v>
      </c>
      <c r="E35" s="19" t="s">
        <v>114</v>
      </c>
      <c r="F35" s="21"/>
      <c r="G35" s="20">
        <v>2300</v>
      </c>
      <c r="H35" s="20">
        <f t="shared" si="0"/>
        <v>1163366.6100000001</v>
      </c>
    </row>
    <row r="36" spans="1:8" s="12" customFormat="1" ht="165.75" customHeight="1" x14ac:dyDescent="0.3">
      <c r="A36" s="17">
        <v>25</v>
      </c>
      <c r="B36" s="24">
        <v>45142</v>
      </c>
      <c r="C36" s="31" t="s">
        <v>38</v>
      </c>
      <c r="D36" s="22" t="s">
        <v>19</v>
      </c>
      <c r="E36" s="19" t="s">
        <v>88</v>
      </c>
      <c r="F36" s="21"/>
      <c r="G36" s="20">
        <v>26800</v>
      </c>
      <c r="H36" s="20">
        <f t="shared" si="0"/>
        <v>1136566.6100000001</v>
      </c>
    </row>
    <row r="37" spans="1:8" s="12" customFormat="1" ht="127.5" customHeight="1" x14ac:dyDescent="0.3">
      <c r="A37" s="17">
        <v>26</v>
      </c>
      <c r="B37" s="24">
        <v>45145</v>
      </c>
      <c r="C37" s="31" t="s">
        <v>34</v>
      </c>
      <c r="D37" s="22" t="s">
        <v>12</v>
      </c>
      <c r="E37" s="19" t="s">
        <v>70</v>
      </c>
      <c r="F37" s="26">
        <v>20</v>
      </c>
      <c r="G37" s="20"/>
      <c r="H37" s="20">
        <f t="shared" si="0"/>
        <v>1136586.6100000001</v>
      </c>
    </row>
    <row r="38" spans="1:8" s="18" customFormat="1" ht="167.25" customHeight="1" x14ac:dyDescent="0.3">
      <c r="A38" s="17">
        <v>27</v>
      </c>
      <c r="B38" s="24">
        <v>45148</v>
      </c>
      <c r="C38" s="31" t="s">
        <v>38</v>
      </c>
      <c r="D38" s="22" t="s">
        <v>15</v>
      </c>
      <c r="E38" s="22" t="s">
        <v>115</v>
      </c>
      <c r="F38" s="36"/>
      <c r="G38" s="37">
        <v>47550</v>
      </c>
      <c r="H38" s="20">
        <f t="shared" si="0"/>
        <v>1089036.6100000001</v>
      </c>
    </row>
    <row r="39" spans="1:8" s="18" customFormat="1" ht="187.5" customHeight="1" x14ac:dyDescent="0.3">
      <c r="A39" s="17">
        <v>28</v>
      </c>
      <c r="B39" s="24">
        <v>45148</v>
      </c>
      <c r="C39" s="31" t="s">
        <v>38</v>
      </c>
      <c r="D39" s="22" t="s">
        <v>15</v>
      </c>
      <c r="E39" s="22" t="s">
        <v>85</v>
      </c>
      <c r="F39" s="36"/>
      <c r="G39" s="37">
        <v>48050</v>
      </c>
      <c r="H39" s="20">
        <f t="shared" si="0"/>
        <v>1040986.6100000001</v>
      </c>
    </row>
    <row r="40" spans="1:8" s="18" customFormat="1" ht="189" customHeight="1" x14ac:dyDescent="0.3">
      <c r="A40" s="17">
        <v>29</v>
      </c>
      <c r="B40" s="24">
        <v>45148</v>
      </c>
      <c r="C40" s="31" t="s">
        <v>38</v>
      </c>
      <c r="D40" s="22" t="s">
        <v>15</v>
      </c>
      <c r="E40" s="22" t="s">
        <v>116</v>
      </c>
      <c r="F40" s="36"/>
      <c r="G40" s="37">
        <v>48000</v>
      </c>
      <c r="H40" s="20">
        <f t="shared" si="0"/>
        <v>992986.6100000001</v>
      </c>
    </row>
    <row r="41" spans="1:8" s="18" customFormat="1" ht="166.5" customHeight="1" x14ac:dyDescent="0.3">
      <c r="A41" s="17">
        <v>30</v>
      </c>
      <c r="B41" s="24">
        <v>45148</v>
      </c>
      <c r="C41" s="31" t="s">
        <v>38</v>
      </c>
      <c r="D41" s="22" t="s">
        <v>15</v>
      </c>
      <c r="E41" s="22" t="s">
        <v>86</v>
      </c>
      <c r="F41" s="36"/>
      <c r="G41" s="37">
        <v>44600</v>
      </c>
      <c r="H41" s="20">
        <f t="shared" si="0"/>
        <v>948386.6100000001</v>
      </c>
    </row>
    <row r="42" spans="1:8" s="18" customFormat="1" ht="249.75" customHeight="1" x14ac:dyDescent="0.3">
      <c r="A42" s="17">
        <v>31</v>
      </c>
      <c r="B42" s="24">
        <v>45148</v>
      </c>
      <c r="C42" s="31" t="s">
        <v>38</v>
      </c>
      <c r="D42" s="22" t="s">
        <v>24</v>
      </c>
      <c r="E42" s="22" t="s">
        <v>117</v>
      </c>
      <c r="F42" s="36"/>
      <c r="G42" s="37">
        <v>48600</v>
      </c>
      <c r="H42" s="20">
        <f t="shared" si="0"/>
        <v>899786.6100000001</v>
      </c>
    </row>
    <row r="43" spans="1:8" s="12" customFormat="1" ht="384" customHeight="1" x14ac:dyDescent="0.3">
      <c r="A43" s="17">
        <v>32</v>
      </c>
      <c r="B43" s="24">
        <v>45148</v>
      </c>
      <c r="C43" s="31" t="s">
        <v>38</v>
      </c>
      <c r="D43" s="22" t="s">
        <v>17</v>
      </c>
      <c r="E43" s="19" t="s">
        <v>145</v>
      </c>
      <c r="F43" s="26"/>
      <c r="G43" s="20">
        <v>22950</v>
      </c>
      <c r="H43" s="20">
        <f t="shared" si="0"/>
        <v>876836.6100000001</v>
      </c>
    </row>
    <row r="44" spans="1:8" ht="147" customHeight="1" x14ac:dyDescent="0.3">
      <c r="A44" s="17">
        <v>33</v>
      </c>
      <c r="B44" s="24">
        <v>45148</v>
      </c>
      <c r="C44" s="31" t="s">
        <v>38</v>
      </c>
      <c r="D44" s="22" t="s">
        <v>18</v>
      </c>
      <c r="E44" s="19" t="s">
        <v>118</v>
      </c>
      <c r="F44" s="21"/>
      <c r="G44" s="20">
        <v>2350</v>
      </c>
      <c r="H44" s="20">
        <f t="shared" si="0"/>
        <v>874486.6100000001</v>
      </c>
    </row>
    <row r="45" spans="1:8" s="12" customFormat="1" ht="169.5" customHeight="1" x14ac:dyDescent="0.3">
      <c r="A45" s="17">
        <v>34</v>
      </c>
      <c r="B45" s="24">
        <v>45148</v>
      </c>
      <c r="C45" s="31" t="s">
        <v>38</v>
      </c>
      <c r="D45" s="22" t="s">
        <v>16</v>
      </c>
      <c r="E45" s="19" t="s">
        <v>146</v>
      </c>
      <c r="F45" s="21"/>
      <c r="G45" s="20">
        <v>25000</v>
      </c>
      <c r="H45" s="20">
        <f t="shared" si="0"/>
        <v>849486.6100000001</v>
      </c>
    </row>
    <row r="46" spans="1:8" ht="106.5" customHeight="1" x14ac:dyDescent="0.3">
      <c r="A46" s="17">
        <v>35</v>
      </c>
      <c r="B46" s="24">
        <v>45148</v>
      </c>
      <c r="C46" s="31">
        <v>31611980740</v>
      </c>
      <c r="D46" s="22" t="s">
        <v>22</v>
      </c>
      <c r="E46" s="19" t="s">
        <v>119</v>
      </c>
      <c r="F46" s="21"/>
      <c r="G46" s="20">
        <v>47500</v>
      </c>
      <c r="H46" s="20">
        <f t="shared" si="0"/>
        <v>801986.6100000001</v>
      </c>
    </row>
    <row r="47" spans="1:8" s="12" customFormat="1" ht="91.5" customHeight="1" x14ac:dyDescent="0.3">
      <c r="A47" s="17">
        <v>36</v>
      </c>
      <c r="B47" s="24">
        <v>45149</v>
      </c>
      <c r="C47" s="31" t="s">
        <v>35</v>
      </c>
      <c r="D47" s="22" t="s">
        <v>12</v>
      </c>
      <c r="E47" s="19" t="s">
        <v>143</v>
      </c>
      <c r="F47" s="26">
        <v>744.69</v>
      </c>
      <c r="G47" s="20"/>
      <c r="H47" s="20">
        <f t="shared" si="0"/>
        <v>802731.3</v>
      </c>
    </row>
    <row r="48" spans="1:8" s="18" customFormat="1" ht="115.5" customHeight="1" x14ac:dyDescent="0.3">
      <c r="A48" s="17">
        <v>37</v>
      </c>
      <c r="B48" s="24">
        <v>45155</v>
      </c>
      <c r="C48" s="31" t="s">
        <v>49</v>
      </c>
      <c r="D48" s="22" t="s">
        <v>77</v>
      </c>
      <c r="E48" s="19" t="s">
        <v>89</v>
      </c>
      <c r="F48" s="26"/>
      <c r="G48" s="20">
        <v>16837.669999999998</v>
      </c>
      <c r="H48" s="20">
        <f t="shared" si="0"/>
        <v>785893.63</v>
      </c>
    </row>
    <row r="49" spans="1:8" ht="168.75" customHeight="1" x14ac:dyDescent="0.3">
      <c r="A49" s="17">
        <v>38</v>
      </c>
      <c r="B49" s="24">
        <v>45162</v>
      </c>
      <c r="C49" s="31" t="s">
        <v>38</v>
      </c>
      <c r="D49" s="22" t="s">
        <v>16</v>
      </c>
      <c r="E49" s="19" t="s">
        <v>121</v>
      </c>
      <c r="F49" s="21"/>
      <c r="G49" s="20">
        <v>6100</v>
      </c>
      <c r="H49" s="20">
        <f t="shared" si="0"/>
        <v>779793.63</v>
      </c>
    </row>
    <row r="50" spans="1:8" s="12" customFormat="1" ht="129.75" customHeight="1" x14ac:dyDescent="0.3">
      <c r="A50" s="17">
        <v>39</v>
      </c>
      <c r="B50" s="24">
        <v>45162</v>
      </c>
      <c r="C50" s="31" t="s">
        <v>38</v>
      </c>
      <c r="D50" s="22" t="s">
        <v>48</v>
      </c>
      <c r="E50" s="19" t="s">
        <v>120</v>
      </c>
      <c r="F50" s="21"/>
      <c r="G50" s="20">
        <v>8000</v>
      </c>
      <c r="H50" s="20">
        <f t="shared" si="0"/>
        <v>771793.63</v>
      </c>
    </row>
    <row r="51" spans="1:8" s="12" customFormat="1" ht="150.75" customHeight="1" x14ac:dyDescent="0.3">
      <c r="A51" s="17">
        <v>40</v>
      </c>
      <c r="B51" s="24">
        <v>45162</v>
      </c>
      <c r="C51" s="31" t="s">
        <v>38</v>
      </c>
      <c r="D51" s="22" t="s">
        <v>48</v>
      </c>
      <c r="E51" s="19" t="s">
        <v>122</v>
      </c>
      <c r="F51" s="21"/>
      <c r="G51" s="20">
        <v>10400</v>
      </c>
      <c r="H51" s="20">
        <f t="shared" si="0"/>
        <v>761393.63</v>
      </c>
    </row>
    <row r="52" spans="1:8" ht="150" customHeight="1" x14ac:dyDescent="0.3">
      <c r="A52" s="17">
        <v>41</v>
      </c>
      <c r="B52" s="24">
        <v>45162</v>
      </c>
      <c r="C52" s="31" t="s">
        <v>38</v>
      </c>
      <c r="D52" s="22" t="s">
        <v>16</v>
      </c>
      <c r="E52" s="19" t="s">
        <v>123</v>
      </c>
      <c r="F52" s="21"/>
      <c r="G52" s="20">
        <v>8250</v>
      </c>
      <c r="H52" s="20">
        <f t="shared" si="0"/>
        <v>753143.63</v>
      </c>
    </row>
    <row r="53" spans="1:8" s="12" customFormat="1" ht="128.25" customHeight="1" x14ac:dyDescent="0.3">
      <c r="A53" s="17">
        <v>42</v>
      </c>
      <c r="B53" s="24">
        <v>45162</v>
      </c>
      <c r="C53" s="31" t="s">
        <v>51</v>
      </c>
      <c r="D53" s="22" t="s">
        <v>23</v>
      </c>
      <c r="E53" s="19" t="s">
        <v>124</v>
      </c>
      <c r="F53" s="21"/>
      <c r="G53" s="20">
        <v>3050</v>
      </c>
      <c r="H53" s="20">
        <f t="shared" si="0"/>
        <v>750093.63</v>
      </c>
    </row>
    <row r="54" spans="1:8" s="12" customFormat="1" ht="148.5" customHeight="1" x14ac:dyDescent="0.3">
      <c r="A54" s="17">
        <v>43</v>
      </c>
      <c r="B54" s="24">
        <v>45162</v>
      </c>
      <c r="C54" s="31" t="s">
        <v>52</v>
      </c>
      <c r="D54" s="22" t="s">
        <v>53</v>
      </c>
      <c r="E54" s="19" t="s">
        <v>125</v>
      </c>
      <c r="F54" s="21"/>
      <c r="G54" s="20">
        <v>5600</v>
      </c>
      <c r="H54" s="20">
        <f t="shared" si="0"/>
        <v>744493.63</v>
      </c>
    </row>
    <row r="55" spans="1:8" s="12" customFormat="1" ht="150" customHeight="1" x14ac:dyDescent="0.3">
      <c r="A55" s="17">
        <v>44</v>
      </c>
      <c r="B55" s="24">
        <v>45162</v>
      </c>
      <c r="C55" s="31" t="s">
        <v>54</v>
      </c>
      <c r="D55" s="22" t="s">
        <v>55</v>
      </c>
      <c r="E55" s="19" t="s">
        <v>126</v>
      </c>
      <c r="F55" s="21"/>
      <c r="G55" s="20">
        <v>5600</v>
      </c>
      <c r="H55" s="20">
        <f t="shared" si="0"/>
        <v>738893.63</v>
      </c>
    </row>
    <row r="56" spans="1:8" s="18" customFormat="1" ht="129" customHeight="1" x14ac:dyDescent="0.3">
      <c r="A56" s="17">
        <v>45</v>
      </c>
      <c r="B56" s="24">
        <v>45162</v>
      </c>
      <c r="C56" s="23" t="s">
        <v>56</v>
      </c>
      <c r="D56" s="22" t="s">
        <v>78</v>
      </c>
      <c r="E56" s="19" t="s">
        <v>127</v>
      </c>
      <c r="F56" s="21"/>
      <c r="G56" s="20">
        <v>1700</v>
      </c>
      <c r="H56" s="20">
        <f t="shared" si="0"/>
        <v>737193.63</v>
      </c>
    </row>
    <row r="57" spans="1:8" s="12" customFormat="1" ht="129" customHeight="1" x14ac:dyDescent="0.3">
      <c r="A57" s="17">
        <v>46</v>
      </c>
      <c r="B57" s="24">
        <v>45162</v>
      </c>
      <c r="C57" s="23">
        <v>31739569830</v>
      </c>
      <c r="D57" s="22" t="s">
        <v>57</v>
      </c>
      <c r="E57" s="19" t="s">
        <v>128</v>
      </c>
      <c r="F57" s="26"/>
      <c r="G57" s="20">
        <v>1100</v>
      </c>
      <c r="H57" s="20">
        <f t="shared" si="0"/>
        <v>736093.63</v>
      </c>
    </row>
    <row r="58" spans="1:8" s="18" customFormat="1" ht="170.25" customHeight="1" x14ac:dyDescent="0.3">
      <c r="A58" s="17">
        <v>47</v>
      </c>
      <c r="B58" s="24">
        <v>45162</v>
      </c>
      <c r="C58" s="23">
        <v>31739905948</v>
      </c>
      <c r="D58" s="22" t="s">
        <v>79</v>
      </c>
      <c r="E58" s="19" t="s">
        <v>129</v>
      </c>
      <c r="F58" s="21"/>
      <c r="G58" s="20">
        <v>1700</v>
      </c>
      <c r="H58" s="20">
        <f t="shared" si="0"/>
        <v>734393.63</v>
      </c>
    </row>
    <row r="59" spans="1:8" s="12" customFormat="1" ht="173.25" customHeight="1" x14ac:dyDescent="0.3">
      <c r="A59" s="17">
        <v>48</v>
      </c>
      <c r="B59" s="24">
        <v>45162</v>
      </c>
      <c r="C59" s="31" t="s">
        <v>58</v>
      </c>
      <c r="D59" s="22" t="s">
        <v>53</v>
      </c>
      <c r="E59" s="19" t="s">
        <v>130</v>
      </c>
      <c r="F59" s="21"/>
      <c r="G59" s="20">
        <v>1700</v>
      </c>
      <c r="H59" s="20">
        <f t="shared" si="0"/>
        <v>732693.63</v>
      </c>
    </row>
    <row r="60" spans="1:8" s="12" customFormat="1" ht="167.25" customHeight="1" x14ac:dyDescent="0.3">
      <c r="A60" s="17">
        <v>49</v>
      </c>
      <c r="B60" s="24">
        <v>45162</v>
      </c>
      <c r="C60" s="31" t="s">
        <v>59</v>
      </c>
      <c r="D60" s="22" t="s">
        <v>60</v>
      </c>
      <c r="E60" s="19" t="s">
        <v>131</v>
      </c>
      <c r="F60" s="21"/>
      <c r="G60" s="20">
        <v>1700</v>
      </c>
      <c r="H60" s="20">
        <f t="shared" si="0"/>
        <v>730993.63</v>
      </c>
    </row>
    <row r="61" spans="1:8" s="12" customFormat="1" ht="167.25" customHeight="1" x14ac:dyDescent="0.3">
      <c r="A61" s="17">
        <v>50</v>
      </c>
      <c r="B61" s="24">
        <v>45162</v>
      </c>
      <c r="C61" s="31" t="s">
        <v>61</v>
      </c>
      <c r="D61" s="22" t="s">
        <v>27</v>
      </c>
      <c r="E61" s="19" t="s">
        <v>132</v>
      </c>
      <c r="F61" s="21"/>
      <c r="G61" s="20">
        <v>1200</v>
      </c>
      <c r="H61" s="20">
        <f t="shared" si="0"/>
        <v>729793.63</v>
      </c>
    </row>
    <row r="62" spans="1:8" s="12" customFormat="1" ht="173.25" customHeight="1" x14ac:dyDescent="0.3">
      <c r="A62" s="17">
        <v>51</v>
      </c>
      <c r="B62" s="24">
        <v>45162</v>
      </c>
      <c r="C62" s="31" t="s">
        <v>62</v>
      </c>
      <c r="D62" s="22" t="s">
        <v>80</v>
      </c>
      <c r="E62" s="19" t="s">
        <v>133</v>
      </c>
      <c r="F62" s="21"/>
      <c r="G62" s="20">
        <v>1700</v>
      </c>
      <c r="H62" s="20">
        <f t="shared" si="0"/>
        <v>728093.63</v>
      </c>
    </row>
    <row r="63" spans="1:8" s="12" customFormat="1" ht="174.75" customHeight="1" x14ac:dyDescent="0.3">
      <c r="A63" s="17">
        <v>52</v>
      </c>
      <c r="B63" s="24">
        <v>45162</v>
      </c>
      <c r="C63" s="31" t="s">
        <v>63</v>
      </c>
      <c r="D63" s="22" t="s">
        <v>26</v>
      </c>
      <c r="E63" s="19" t="s">
        <v>134</v>
      </c>
      <c r="F63" s="21"/>
      <c r="G63" s="20">
        <v>1700</v>
      </c>
      <c r="H63" s="20">
        <f t="shared" si="0"/>
        <v>726393.63</v>
      </c>
    </row>
    <row r="64" spans="1:8" s="12" customFormat="1" ht="134.25" customHeight="1" x14ac:dyDescent="0.3">
      <c r="A64" s="17">
        <v>53</v>
      </c>
      <c r="B64" s="24">
        <v>45162</v>
      </c>
      <c r="C64" s="31" t="s">
        <v>64</v>
      </c>
      <c r="D64" s="22" t="s">
        <v>29</v>
      </c>
      <c r="E64" s="19" t="s">
        <v>71</v>
      </c>
      <c r="F64" s="21"/>
      <c r="G64" s="20">
        <v>12487.43</v>
      </c>
      <c r="H64" s="20">
        <f t="shared" si="0"/>
        <v>713906.2</v>
      </c>
    </row>
    <row r="65" spans="1:8" s="12" customFormat="1" ht="208.5" customHeight="1" x14ac:dyDescent="0.3">
      <c r="A65" s="17">
        <v>54</v>
      </c>
      <c r="B65" s="24">
        <v>45162</v>
      </c>
      <c r="C65" s="31" t="s">
        <v>65</v>
      </c>
      <c r="D65" s="22" t="s">
        <v>81</v>
      </c>
      <c r="E65" s="19" t="s">
        <v>135</v>
      </c>
      <c r="F65" s="21"/>
      <c r="G65" s="20">
        <v>3000</v>
      </c>
      <c r="H65" s="20">
        <f t="shared" si="0"/>
        <v>710906.2</v>
      </c>
    </row>
    <row r="66" spans="1:8" s="18" customFormat="1" ht="168" customHeight="1" x14ac:dyDescent="0.3">
      <c r="A66" s="17">
        <v>55</v>
      </c>
      <c r="B66" s="24">
        <v>45162</v>
      </c>
      <c r="C66" s="23">
        <v>31740184104</v>
      </c>
      <c r="D66" s="22" t="s">
        <v>79</v>
      </c>
      <c r="E66" s="19" t="s">
        <v>136</v>
      </c>
      <c r="F66" s="21"/>
      <c r="G66" s="20">
        <v>400</v>
      </c>
      <c r="H66" s="20">
        <f t="shared" si="0"/>
        <v>710506.2</v>
      </c>
    </row>
    <row r="67" spans="1:8" s="12" customFormat="1" ht="125.25" customHeight="1" x14ac:dyDescent="0.3">
      <c r="A67" s="17">
        <v>56</v>
      </c>
      <c r="B67" s="24">
        <v>45162</v>
      </c>
      <c r="C67" s="31" t="s">
        <v>66</v>
      </c>
      <c r="D67" s="22" t="s">
        <v>81</v>
      </c>
      <c r="E67" s="19" t="s">
        <v>137</v>
      </c>
      <c r="F67" s="21"/>
      <c r="G67" s="20">
        <v>800</v>
      </c>
      <c r="H67" s="20">
        <f t="shared" si="0"/>
        <v>709706.2</v>
      </c>
    </row>
    <row r="68" spans="1:8" ht="108" customHeight="1" x14ac:dyDescent="0.3">
      <c r="A68" s="17">
        <v>57</v>
      </c>
      <c r="B68" s="24">
        <v>45162</v>
      </c>
      <c r="C68" s="31" t="s">
        <v>38</v>
      </c>
      <c r="D68" s="22" t="s">
        <v>72</v>
      </c>
      <c r="E68" s="19" t="s">
        <v>138</v>
      </c>
      <c r="F68" s="21"/>
      <c r="G68" s="20">
        <v>7850</v>
      </c>
      <c r="H68" s="20">
        <f t="shared" si="0"/>
        <v>701856.2</v>
      </c>
    </row>
    <row r="69" spans="1:8" ht="131.25" customHeight="1" x14ac:dyDescent="0.3">
      <c r="A69" s="17">
        <v>58</v>
      </c>
      <c r="B69" s="24">
        <v>45162</v>
      </c>
      <c r="C69" s="31" t="s">
        <v>38</v>
      </c>
      <c r="D69" s="22" t="s">
        <v>73</v>
      </c>
      <c r="E69" s="19" t="s">
        <v>139</v>
      </c>
      <c r="F69" s="21"/>
      <c r="G69" s="20">
        <v>4300</v>
      </c>
      <c r="H69" s="20">
        <f t="shared" si="0"/>
        <v>697556.2</v>
      </c>
    </row>
    <row r="70" spans="1:8" s="18" customFormat="1" ht="111" customHeight="1" x14ac:dyDescent="0.3">
      <c r="A70" s="17">
        <v>59</v>
      </c>
      <c r="B70" s="24">
        <v>45163</v>
      </c>
      <c r="C70" s="23">
        <v>31753942804</v>
      </c>
      <c r="D70" s="22" t="s">
        <v>22</v>
      </c>
      <c r="E70" s="19" t="s">
        <v>140</v>
      </c>
      <c r="F70" s="21"/>
      <c r="G70" s="20">
        <v>47500</v>
      </c>
      <c r="H70" s="20">
        <f t="shared" si="0"/>
        <v>650056.19999999995</v>
      </c>
    </row>
    <row r="71" spans="1:8" s="12" customFormat="1" ht="130.5" customHeight="1" x14ac:dyDescent="0.3">
      <c r="A71" s="17">
        <v>60</v>
      </c>
      <c r="B71" s="24">
        <v>45167</v>
      </c>
      <c r="C71" s="31" t="s">
        <v>50</v>
      </c>
      <c r="D71" s="22" t="s">
        <v>82</v>
      </c>
      <c r="E71" s="19" t="s">
        <v>141</v>
      </c>
      <c r="F71" s="26"/>
      <c r="G71" s="20">
        <v>25000</v>
      </c>
      <c r="H71" s="20">
        <f t="shared" si="0"/>
        <v>625056.19999999995</v>
      </c>
    </row>
    <row r="72" spans="1:8" s="64" customFormat="1" ht="90" customHeight="1" x14ac:dyDescent="0.3">
      <c r="A72" s="57"/>
      <c r="B72" s="58"/>
      <c r="C72" s="59"/>
      <c r="D72" s="60"/>
      <c r="E72" s="61"/>
      <c r="F72" s="62"/>
      <c r="G72" s="63"/>
      <c r="H72" s="63"/>
    </row>
    <row r="73" spans="1:8" s="12" customFormat="1" ht="114.75" customHeight="1" x14ac:dyDescent="0.3">
      <c r="A73" s="17">
        <v>61</v>
      </c>
      <c r="B73" s="24">
        <v>45169</v>
      </c>
      <c r="C73" s="31">
        <v>31611980740</v>
      </c>
      <c r="D73" s="22" t="s">
        <v>22</v>
      </c>
      <c r="E73" s="19" t="s">
        <v>142</v>
      </c>
      <c r="F73" s="26"/>
      <c r="G73" s="20">
        <v>47500</v>
      </c>
      <c r="H73" s="20">
        <f>SUM(H71+F73-G73)</f>
        <v>577556.19999999995</v>
      </c>
    </row>
    <row r="74" spans="1:8" s="12" customFormat="1" ht="54.75" customHeight="1" x14ac:dyDescent="0.3">
      <c r="A74" s="17">
        <v>62</v>
      </c>
      <c r="B74" s="24">
        <v>45169</v>
      </c>
      <c r="C74" s="23" t="s">
        <v>13</v>
      </c>
      <c r="D74" s="22" t="s">
        <v>20</v>
      </c>
      <c r="E74" s="19" t="s">
        <v>32</v>
      </c>
      <c r="F74" s="21"/>
      <c r="G74" s="20">
        <v>1305.6099999999999</v>
      </c>
      <c r="H74" s="20">
        <f t="shared" si="0"/>
        <v>576250.59</v>
      </c>
    </row>
    <row r="75" spans="1:8" s="18" customFormat="1" ht="57" customHeight="1" x14ac:dyDescent="0.3">
      <c r="A75" s="17">
        <v>63</v>
      </c>
      <c r="B75" s="24">
        <v>45169</v>
      </c>
      <c r="C75" s="23" t="s">
        <v>13</v>
      </c>
      <c r="D75" s="22" t="s">
        <v>10</v>
      </c>
      <c r="E75" s="19" t="s">
        <v>33</v>
      </c>
      <c r="F75" s="26"/>
      <c r="G75" s="25">
        <v>475</v>
      </c>
      <c r="H75" s="25">
        <f t="shared" si="0"/>
        <v>575775.59</v>
      </c>
    </row>
    <row r="76" spans="1:8" s="12" customFormat="1" ht="44.25" customHeight="1" x14ac:dyDescent="0.35">
      <c r="A76" s="17"/>
      <c r="B76" s="7"/>
      <c r="C76" s="67" t="s">
        <v>90</v>
      </c>
      <c r="D76" s="68"/>
      <c r="E76" s="6" t="s">
        <v>14</v>
      </c>
      <c r="F76" s="16">
        <f>SUM(F13:F75)</f>
        <v>764.69</v>
      </c>
      <c r="G76" s="16">
        <f>SUM(G13:G75)</f>
        <v>872154.87000000011</v>
      </c>
      <c r="H76" s="16">
        <f>SUM(H75)</f>
        <v>575775.59</v>
      </c>
    </row>
    <row r="85" spans="1:9" ht="23.25" x14ac:dyDescent="0.35">
      <c r="F85" s="38"/>
      <c r="G85" s="33"/>
    </row>
    <row r="86" spans="1:9" ht="23.25" x14ac:dyDescent="0.35">
      <c r="F86" s="38"/>
      <c r="G86" s="33"/>
    </row>
    <row r="87" spans="1:9" ht="23.25" x14ac:dyDescent="0.35">
      <c r="F87" s="38"/>
      <c r="G87" s="33"/>
    </row>
    <row r="88" spans="1:9" ht="40.5" customHeight="1" thickBot="1" x14ac:dyDescent="0.4">
      <c r="A88" s="69"/>
      <c r="B88" s="69"/>
      <c r="C88" s="69"/>
      <c r="D88" s="69"/>
      <c r="E88" s="43"/>
      <c r="F88" s="44"/>
      <c r="G88" s="45"/>
      <c r="H88" s="46"/>
      <c r="I88" s="38"/>
    </row>
    <row r="89" spans="1:9" ht="42" customHeight="1" x14ac:dyDescent="0.35">
      <c r="A89" s="70" t="s">
        <v>91</v>
      </c>
      <c r="B89" s="70"/>
      <c r="C89" s="70"/>
      <c r="D89" s="70"/>
      <c r="E89" s="47"/>
      <c r="F89" s="71" t="s">
        <v>92</v>
      </c>
      <c r="G89" s="71"/>
      <c r="H89" s="71"/>
    </row>
    <row r="90" spans="1:9" ht="48" customHeight="1" x14ac:dyDescent="0.35">
      <c r="A90" s="65" t="s">
        <v>93</v>
      </c>
      <c r="B90" s="65"/>
      <c r="C90" s="65"/>
      <c r="D90" s="65"/>
      <c r="E90" s="47"/>
      <c r="F90" s="66" t="s">
        <v>94</v>
      </c>
      <c r="G90" s="66"/>
      <c r="H90" s="66"/>
      <c r="I90" s="38"/>
    </row>
    <row r="91" spans="1:9" ht="36.75" customHeight="1" x14ac:dyDescent="0.35">
      <c r="A91" s="65" t="s">
        <v>95</v>
      </c>
      <c r="B91" s="65"/>
      <c r="C91" s="65"/>
      <c r="D91" s="65"/>
      <c r="E91" s="47"/>
      <c r="F91" s="66" t="s">
        <v>96</v>
      </c>
      <c r="G91" s="66"/>
      <c r="H91" s="66"/>
      <c r="I91" s="38"/>
    </row>
    <row r="92" spans="1:9" ht="24" x14ac:dyDescent="0.35">
      <c r="A92" s="48"/>
      <c r="B92" s="48"/>
      <c r="C92" s="48"/>
      <c r="D92" s="48"/>
      <c r="E92" s="47"/>
      <c r="G92" s="49"/>
      <c r="H92" s="49"/>
      <c r="I92" s="49"/>
    </row>
    <row r="93" spans="1:9" ht="24" x14ac:dyDescent="0.35">
      <c r="A93" s="48"/>
      <c r="B93" s="48"/>
      <c r="C93" s="48"/>
      <c r="D93" s="48"/>
      <c r="E93" s="47"/>
      <c r="G93" s="49"/>
      <c r="H93" s="49"/>
      <c r="I93" s="49"/>
    </row>
    <row r="94" spans="1:9" ht="24" x14ac:dyDescent="0.35">
      <c r="A94" s="48"/>
      <c r="B94" s="48"/>
      <c r="C94" s="48"/>
      <c r="D94" s="48"/>
      <c r="E94" s="47"/>
      <c r="G94" s="49"/>
      <c r="H94" s="49"/>
      <c r="I94" s="49"/>
    </row>
    <row r="95" spans="1:9" ht="24" x14ac:dyDescent="0.35">
      <c r="A95" s="48"/>
      <c r="B95" s="48"/>
      <c r="C95" s="48"/>
      <c r="D95" s="48"/>
      <c r="E95" s="47"/>
      <c r="G95" s="49"/>
      <c r="H95" s="49"/>
      <c r="I95" s="49"/>
    </row>
    <row r="96" spans="1:9" ht="24" x14ac:dyDescent="0.35">
      <c r="A96" s="48"/>
      <c r="B96" s="48"/>
      <c r="C96" s="48"/>
      <c r="D96" s="48"/>
      <c r="E96" s="47"/>
      <c r="G96" s="49"/>
      <c r="H96" s="49"/>
      <c r="I96" s="49"/>
    </row>
    <row r="97" spans="1:9" ht="24" x14ac:dyDescent="0.35">
      <c r="A97" s="48"/>
      <c r="B97" s="48"/>
      <c r="C97" s="48"/>
      <c r="D97" s="48"/>
      <c r="E97" s="47"/>
      <c r="G97" s="49"/>
      <c r="H97" s="49"/>
      <c r="I97" s="49"/>
    </row>
    <row r="98" spans="1:9" ht="24" x14ac:dyDescent="0.35">
      <c r="A98" s="50"/>
      <c r="B98" s="32"/>
      <c r="C98" s="50"/>
      <c r="D98" s="51"/>
      <c r="E98" s="47"/>
      <c r="G98" s="50"/>
      <c r="H98" s="50"/>
      <c r="I98" s="50"/>
    </row>
    <row r="99" spans="1:9" ht="24" x14ac:dyDescent="0.35">
      <c r="A99" s="50"/>
      <c r="B99" s="32"/>
      <c r="C99" s="50"/>
      <c r="D99" s="51"/>
      <c r="E99" s="47"/>
      <c r="G99" s="50"/>
      <c r="H99" s="50"/>
      <c r="I99" s="50"/>
    </row>
    <row r="100" spans="1:9" ht="24.75" thickBot="1" x14ac:dyDescent="0.4">
      <c r="A100" s="50"/>
      <c r="B100" s="52"/>
      <c r="C100" s="52"/>
      <c r="D100" s="53"/>
      <c r="E100" s="54"/>
      <c r="G100" s="42"/>
      <c r="H100" s="52"/>
      <c r="I100" s="42"/>
    </row>
    <row r="101" spans="1:9" ht="39" customHeight="1" x14ac:dyDescent="0.35">
      <c r="A101" s="50"/>
      <c r="B101" s="52"/>
      <c r="C101" s="52"/>
      <c r="D101" s="53"/>
      <c r="E101" s="55" t="s">
        <v>97</v>
      </c>
      <c r="G101" s="42"/>
      <c r="H101" s="52"/>
      <c r="I101" s="42"/>
    </row>
    <row r="102" spans="1:9" ht="45" customHeight="1" x14ac:dyDescent="0.35">
      <c r="A102" s="50"/>
      <c r="B102" s="52"/>
      <c r="C102" s="52"/>
      <c r="D102" s="53"/>
      <c r="E102" s="56" t="s">
        <v>98</v>
      </c>
      <c r="G102" s="42"/>
      <c r="H102" s="52"/>
      <c r="I102" s="42"/>
    </row>
    <row r="103" spans="1:9" x14ac:dyDescent="0.35">
      <c r="G103" s="5"/>
    </row>
    <row r="104" spans="1:9" ht="23.25" x14ac:dyDescent="0.35">
      <c r="F104" s="38"/>
      <c r="G104" s="33"/>
    </row>
    <row r="105" spans="1:9" ht="23.25" x14ac:dyDescent="0.35">
      <c r="F105" s="38"/>
      <c r="G105" s="33"/>
    </row>
    <row r="106" spans="1:9" ht="23.25" x14ac:dyDescent="0.35">
      <c r="F106" s="38"/>
      <c r="G106" s="33"/>
    </row>
    <row r="107" spans="1:9" ht="23.25" x14ac:dyDescent="0.35">
      <c r="F107" s="38"/>
      <c r="G107" s="34"/>
    </row>
    <row r="108" spans="1:9" ht="23.25" x14ac:dyDescent="0.35">
      <c r="F108" s="38"/>
      <c r="G108" s="33"/>
    </row>
    <row r="109" spans="1:9" ht="23.25" x14ac:dyDescent="0.35">
      <c r="F109" s="38"/>
      <c r="G109" s="33"/>
    </row>
    <row r="110" spans="1:9" ht="23.25" x14ac:dyDescent="0.35">
      <c r="F110" s="38"/>
      <c r="G110" s="33"/>
    </row>
    <row r="111" spans="1:9" ht="23.25" x14ac:dyDescent="0.35">
      <c r="F111" s="38"/>
      <c r="G111" s="34"/>
    </row>
    <row r="113" spans="6:7" ht="27" x14ac:dyDescent="0.35">
      <c r="F113" s="39"/>
      <c r="G113" s="40"/>
    </row>
  </sheetData>
  <mergeCells count="13">
    <mergeCell ref="A6:H6"/>
    <mergeCell ref="A7:H7"/>
    <mergeCell ref="A8:H8"/>
    <mergeCell ref="A9:H9"/>
    <mergeCell ref="B10:D10"/>
    <mergeCell ref="A91:D91"/>
    <mergeCell ref="F91:H91"/>
    <mergeCell ref="C76:D76"/>
    <mergeCell ref="A88:D88"/>
    <mergeCell ref="A89:D89"/>
    <mergeCell ref="F89:H89"/>
    <mergeCell ref="A90:D90"/>
    <mergeCell ref="F90:H90"/>
  </mergeCells>
  <pageMargins left="0.31496062992125984" right="0.31496062992125984" top="0.35433070866141736" bottom="0.35433070866141736" header="0.31496062992125984" footer="0.31496062992125984"/>
  <pageSetup scale="39" orientation="portrait" r:id="rId1"/>
  <headerFooter>
    <oddFooter>&amp;C&amp;"+,Negrita Cursiva"&amp;20Página &amp;P De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vt:lpstr>
      <vt:lpstr>I!Área_de_impresión</vt:lpstr>
      <vt:lpstr>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2023-09-06T15:01:47Z</cp:lastPrinted>
  <dcterms:created xsi:type="dcterms:W3CDTF">2015-05-19T13:34:08Z</dcterms:created>
  <dcterms:modified xsi:type="dcterms:W3CDTF">2023-09-06T16:33:22Z</dcterms:modified>
</cp:coreProperties>
</file>