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IF" sheetId="106" r:id="rId1"/>
  </sheets>
  <definedNames>
    <definedName name="_xlnm.Print_Area" localSheetId="0">IF!$A$1:$H$165</definedName>
    <definedName name="_xlnm.Print_Titles" localSheetId="0">IF!$2:$12</definedName>
  </definedNames>
  <calcPr calcId="145621"/>
  <fileRecoveryPr repairLoad="1"/>
</workbook>
</file>

<file path=xl/calcChain.xml><?xml version="1.0" encoding="utf-8"?>
<calcChain xmlns="http://schemas.openxmlformats.org/spreadsheetml/2006/main">
  <c r="F124" i="106" l="1"/>
  <c r="H14" i="106" l="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H93" i="106" s="1"/>
  <c r="H94" i="106" s="1"/>
  <c r="H95" i="106" s="1"/>
  <c r="H96" i="106" s="1"/>
  <c r="H97" i="106" s="1"/>
  <c r="H98" i="106" s="1"/>
  <c r="H99" i="106" s="1"/>
  <c r="H100" i="106" s="1"/>
  <c r="H101" i="106" s="1"/>
  <c r="H102" i="106" s="1"/>
  <c r="H103" i="106" s="1"/>
  <c r="H104" i="106" s="1"/>
  <c r="H105" i="106" s="1"/>
  <c r="H106" i="106" s="1"/>
  <c r="H107" i="106" s="1"/>
  <c r="H108" i="106" s="1"/>
  <c r="H109" i="106" s="1"/>
  <c r="H110" i="106" s="1"/>
  <c r="H111" i="106" s="1"/>
  <c r="H112" i="106" s="1"/>
  <c r="H113" i="106" s="1"/>
  <c r="H114" i="106" s="1"/>
  <c r="H115" i="106" s="1"/>
  <c r="H116" i="106" s="1"/>
  <c r="H117" i="106" s="1"/>
  <c r="H118" i="106" s="1"/>
  <c r="H119" i="106" s="1"/>
  <c r="H120" i="106" s="1"/>
  <c r="H121" i="106" s="1"/>
  <c r="H122" i="106" s="1"/>
  <c r="H123" i="106" s="1"/>
  <c r="G124" i="106" l="1"/>
  <c r="H124" i="106" l="1"/>
</calcChain>
</file>

<file path=xl/sharedStrings.xml><?xml version="1.0" encoding="utf-8"?>
<sst xmlns="http://schemas.openxmlformats.org/spreadsheetml/2006/main" count="354" uniqueCount="220">
  <si>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</si>
  <si>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</si>
  <si>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</si>
  <si>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</si>
  <si>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</si>
  <si>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</si>
  <si>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</si>
  <si>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</si>
  <si>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</si>
  <si>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</si>
  <si>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</si>
  <si>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</si>
  <si>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</si>
  <si>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</si>
  <si>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</si>
  <si>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D.G.I.I.- Art. 12 Ley 288-04</t>
  </si>
  <si>
    <t>Depósito</t>
  </si>
  <si>
    <t>N/M</t>
  </si>
  <si>
    <t>Choferes  y Auxiliares de Distribución
de la Sede Central</t>
  </si>
  <si>
    <t>Nomina Masiva al Personal de la División de Transportación</t>
  </si>
  <si>
    <t>Nomina Masiva al Personal de la Sección de Ingresos (Colectores)</t>
  </si>
  <si>
    <t>Alvic Joel Frías Gil</t>
  </si>
  <si>
    <t>Arlin Altagracia Sánchez García</t>
  </si>
  <si>
    <t>Francisco Gerardo Herrera</t>
  </si>
  <si>
    <t>Rafael Bienvenido Borbón De León</t>
  </si>
  <si>
    <t>Nomina Masiva al Personal del Departamento de Comunicaciones</t>
  </si>
  <si>
    <t>Nomina Masiva al Personal de la Dirección de Farmacias del Pueblo</t>
  </si>
  <si>
    <t>Nomina Masiva al Personal del Departamento de Ingeniería e Infraestructura</t>
  </si>
  <si>
    <t>Nomina Masiva al Personal de la División de Mejora y Acondicionamiento Físico</t>
  </si>
  <si>
    <t>Nomina Masiva al Personal de la Dirección General</t>
  </si>
  <si>
    <t>Luis Enmanuel Gamborena Simó</t>
  </si>
  <si>
    <t>Correspondiente al Mes de Abril 2024</t>
  </si>
  <si>
    <t>Balance Conciliado al 28-03-24</t>
  </si>
  <si>
    <t>Cargos por Impuestos del 0.015%, según la Ley 288-04, 
correspondientes al Mes de Abril de 2024</t>
  </si>
  <si>
    <t>Cargos y Comisiones Bancarias, correspondientes  al 
Mes de Abril de 2024.</t>
  </si>
  <si>
    <t>Nomina Masiva al Personal del Departamento de Fiscalización</t>
  </si>
  <si>
    <t>María Isabel Naut Astacio</t>
  </si>
  <si>
    <t>34609778663</t>
  </si>
  <si>
    <t>Luis Emmanuel Gamborena Simo</t>
  </si>
  <si>
    <t>34609808650</t>
  </si>
  <si>
    <t>Armando Arturo Lora Rodríguez</t>
  </si>
  <si>
    <t>34609837444</t>
  </si>
  <si>
    <t>34609908910</t>
  </si>
  <si>
    <t>34609939171</t>
  </si>
  <si>
    <t>Pago de Viáticos, al personal de la Dirección de Farmacias del Pueblo (Supervisores), que estuvo trasladándose desde las Provincias de San Juan, Azua, Bahoruco y San Cristóbal,  hacia la Sede Central de Santo Domingo, con la finalidad de realizar la entrega de los documentos relativos a sus labores habituales, tales como pedidos, inventarios, etc., correspondiente a los días 14, 18 y 21 de Agosto del año 2023.-</t>
  </si>
  <si>
    <t>34609982614</t>
  </si>
  <si>
    <t>Benito Antonio Camacho Moscoso</t>
  </si>
  <si>
    <t>34609878252</t>
  </si>
  <si>
    <t>34609679072</t>
  </si>
  <si>
    <t>Nomina Masiva al Personal de la Dirección de  Tecnología de la Información y Comunicación</t>
  </si>
  <si>
    <t>Nomina Masiva al Personal de la Sección de Mayordomía</t>
  </si>
  <si>
    <t>Pago de Viáticos, al personal de la Sección de Mayordomía,
que estuvo  trasladándose desde la  Sede Central de Santo Domingo, hacia la Provincia de Santiago, con la finalidad de realizar labores de Jardinería, en el Almacén Regional Norte, de la provincia referida, correspondiente  al día 06 de Octubre del año 2023.-</t>
  </si>
  <si>
    <t>Pago de Viáticos, al personal del Departamento de Seguridad Militar y Policial, que estuvo trasladándose desde la Sede Central de Santo Domingo, hacia la Zona Norte del país, específicamente hacia la Provincia de Dajabon, con la finalidad de realizar servicio como Agentes de Investigación, sobre ventas a sobreprecios de medicamentos y en grandes volúmenes, en las Farmacias del Pueblo de la provincia referida, correspondiente al día 01 de Septiembre del año 2023.-</t>
  </si>
  <si>
    <t>Nomina Masiva al Personal del Departamento de Bienestar Social</t>
  </si>
  <si>
    <t>34664349195</t>
  </si>
  <si>
    <t>34664378065</t>
  </si>
  <si>
    <t>Pedro Antonio Coss Méndez</t>
  </si>
  <si>
    <t>Marcial Abreu Guzmán</t>
  </si>
  <si>
    <t>Pago de Viáticos, al personal de la Dirección de Farmacias del Pueblo (Supervisores), que estuvo trasladándose desde las Provincias de María Trinidad Sánchez, Samaná, Santiago, Valverde Mao, Duarte, La Vega, y Espaillat, hacia la Sede Central de Santo Domingo, con la finalidad de realizar la entrega de los documentos relativos a sus labores habituales, tales como pedidos, inventarios, etc., correspondiente a los días 05, 11, 12 y 13 de Septiembre del año 2023.-</t>
  </si>
  <si>
    <t>Pago de Viáticos, al personal de la Dirección General, que estuvo trasladándose desde la Sede Central de Santo Domingo, hacia la Provincia de Santiago, con la finalidad de asistir a la Solemne toma de posesión de S. E. R., Monseñor Héctor Rafael Rodríguez Rodríguez, quien fue investido como Arzobispo de Santiago de Los Caballeros, el día 02 de Diciembre del año 2023.-</t>
  </si>
  <si>
    <t>Pago de Viáticos, al personal de la Dirección de Tecnología de la Información y Comunicación, que estuvo trasladándose desde la Sede Central de Santo Domingo, hacia la Provincia de San Francisco de Macorís,  con la finalidad de asistir al Lanzamiento del Programa del Sistema de Dispensación de Medicamentos de Hipertensión y Diabetes, del Programa Heart (Más Salud y Esperanza de Vida), en la Farmacia del Pueblo Centro de Primer Nivel de Atención Hermanas Mirabal,  correspondiente al día 15 de Febrero del presente año.-</t>
  </si>
  <si>
    <t>Pago de Viáticos, al personal del Departamento de Ingeniería e Infraestructura, que estuvo realizando trabajos de: Reparación eléctrica en la parte interior de la FP Dispensario Medico San Jose; traslado de materiales de construcción, para la habilitación de la FP CPN Sagrado Corazón de Jesús; instalación de cerámicas de baño, para la habilitación de la FP Los Botados; traslado de masilla y parales, para la división del local de la FP Mal Páez; visita para la evaluación de techo, en la FP La Yaguita del Pastor, entre otros; todas estas labores fueron realizadas en las Farmacias del Pueblo de las Provincias de San Cristóbal, Santiago y San Pedro de Macorís, correspondiente a los días 04, 11, 12, 16, 17, 18, 19 y 23 de Enero del año en curso.-</t>
  </si>
  <si>
    <t>34771811505</t>
  </si>
  <si>
    <t>34771967833</t>
  </si>
  <si>
    <t>34772004283</t>
  </si>
  <si>
    <t>34772034252</t>
  </si>
  <si>
    <t>34772076114</t>
  </si>
  <si>
    <t>34819617988</t>
  </si>
  <si>
    <t>34819745804</t>
  </si>
  <si>
    <t>Roger Alberto Veloz Mejia</t>
  </si>
  <si>
    <t>34821036247</t>
  </si>
  <si>
    <t>34821066708</t>
  </si>
  <si>
    <t>34821123227</t>
  </si>
  <si>
    <t>34821145350</t>
  </si>
  <si>
    <t>606064222</t>
  </si>
  <si>
    <t>34858327687</t>
  </si>
  <si>
    <t>Nomina Masiva al Personal
de la División de Mejora y Acondicionamiento Físico</t>
  </si>
  <si>
    <t>34858407653</t>
  </si>
  <si>
    <t>34858552932</t>
  </si>
  <si>
    <t>603126512</t>
  </si>
  <si>
    <t>603126513</t>
  </si>
  <si>
    <t>Compra de Cerradura Cilindro Sencillo, para ser instalada en la Farmacia del Pueblo de Veragua, según comunicación A.S.No.237-23, realizada en fecha 17-10-23, por el Encargado del Almacén Regional Norte, de la Provincia de Santiago.</t>
  </si>
  <si>
    <t>Pago de Viáticos, al personal del Almacén Regional Norte de la Provincia de Santiago, que estuvo trasladándose hacia la Sede Central de Santo Domingo, con la finalidad de participar en una Reunión de Directores de la Institución, correspondiente al día 15 de Noviembre del año 2023.-</t>
  </si>
  <si>
    <t>Nomina Masiva al Personal del Departamento de Tecnología</t>
  </si>
  <si>
    <t>Nomina Masiva al Personal del Departamento de Desarrollo e Implementación de Sistema 
(Dirección de Tecnología)</t>
  </si>
  <si>
    <t>Andrea Cándida Difo Marte</t>
  </si>
  <si>
    <t>Pago de Notificación a la Tesorería de la Seguridad Social, correspondiente a los meses de Diciembre de 2023 y Enero de 2024, según comunicación No. DRH.204/2024, realizada en fecha 09-04-24, por el Director de Recursos Humanos.</t>
  </si>
  <si>
    <t>Recarga de Combustible, al personal del Almacén Regional Norte, de la Provincia de Santiago, específicamente a los colaboradores que conducen la Flotilla vehicular que realiza la Distribución de Medicamentos de las Farmacias del Pueblo, ya que al momento de presentar la Tarjeta Institucional de Combustible, la misma presento una falla técnica y se tuvo que recurrir a realizar el pago con una tarjeta de crédito personal; este consumo corresponde al día 29 de Noviembre del año 2023.-</t>
  </si>
  <si>
    <t>Nomina Masiva al Personal de la División de Recepción de Insumos 
Para la Salud</t>
  </si>
  <si>
    <t>Pago de Viáticos, al personal del Departamento de Ingeniería e Infraestructura, que estuvo realizando trabajos de: Mantenimiento de pintura e instalación de ventana, en la FP Los Toros; instalación de puerta, en la FP Mucha Agua; entrega de archivo, escritorio, abanico, extintor, zafacón e instalación de counter, de anaqueles y protector de hierro de ventana, en la FP Valdesia; pintura exterior e interior, en la FP Hospital Rodolfo de la Cruz Lora,  entre otros: todas estas labores fueron realizadas en las Farmacias del Pueblo de las Provincias de San Cristóbal, Barahona y Pedro Brand, correspondiente a los días 21, 26 y 29 de Febrero y al día 01 de Marzo del año en curso.-</t>
  </si>
  <si>
    <t>Choferes y Auxiliares de Distribución
de Santiago</t>
  </si>
  <si>
    <t>34955987192</t>
  </si>
  <si>
    <t>Manuel Antonio de los Santos Reyes</t>
  </si>
  <si>
    <t>34956023137</t>
  </si>
  <si>
    <t>Armando Rafael Del Rosario</t>
  </si>
  <si>
    <t>34956063954</t>
  </si>
  <si>
    <t>Colector Contribuciones a la 
Tesorería de la Seguridad Social</t>
  </si>
  <si>
    <t xml:space="preserve">Nomina Masiva al Personal del Departamento de Desarrollo e Implementación de Sistemas </t>
  </si>
  <si>
    <t>35039484819</t>
  </si>
  <si>
    <t>35039558698</t>
  </si>
  <si>
    <t>350396607082</t>
  </si>
  <si>
    <t>35039653103</t>
  </si>
  <si>
    <t>35039700002</t>
  </si>
  <si>
    <t>617602251</t>
  </si>
  <si>
    <t>Sobrante de la Transferencia a Terceros No. 34609837444, por concepto de recarga de combustible, realizada a favor de Armando Rafael Del Rosario, en fecha 24-04-24, por un valor total de $4,600.00. (Exp. No. 00362)</t>
  </si>
  <si>
    <t>Sobrante de la Transferencia a Terceros No. 34955987192, por concepto de recarga de combustible, realizada a favor de Manuel Antonio De Los Santos, en fecha 24-04-24, por un valor total de $4,600.00. (Exp. No. 00361)</t>
  </si>
  <si>
    <t>Sobrante de la Transferencia a Terceros No. 34956063954, por concepto de recarga de combustible, realizada a favor de Justo Edelmiro Mercado  en fecha 24-04-24, por un valor total de $4,600.00. (Exp. No. 00363)</t>
  </si>
  <si>
    <t>Recarga de Combustible, al personal de la División de Transportación, bajo la Supervisión del Departamento de Desarrollo e Implementación de Sistemas (Dirección de Tecnología), que estuvo trasladando un personal de Tecnología, desde la Sede Central de Santo Domingo, hacia la Provincia de Pedernales, con la finalidad de implementar el Sistema de Dispensación de Medicamentos de Hipertensión y Diabetes  del Programa Heart, en las Farmacias del Pueblo Centro de Atención Primer Nivel de Atención Juancho y Hospital Dr. Elio Fiallo, correspondiente a los días del 16 al 18 de Abril del año en curso.-</t>
  </si>
  <si>
    <t>Pago de Viáticos, al personal del Departamento de Ingeniería e Infraestructura, que estuvo realizando trabajos de: Ajuste de puerta e instalación de cerámicas de baño, en la FP Servicio Nacional de Salud; ajuste de ventana corrediza en la FP Managua; pintura exterior e interior en la FP Los Quemados; entrega de archivo, abanico, escritorio, zafacón, extintor y montura de anaqueles y counter, en las FP Los Toros y Los Botados; mantenimiento de aire acondicionado y pintura de counter, en la FP Enriquillo; revision del sistema eléctrico e instalación de llavín, en la FP Gonzalo, entre otros: todas estas labores fueron realizadas en las Farmacias del Pueblo de las Provincias de San Cristóbal, La Vega, Peravia, Barahona y Monte Plata, correspondiente a los días 12, 20, 21, 22, 23 y 29 de Febrero y a los días 01 y 06 de Marzo del año en curso.-</t>
  </si>
  <si>
    <t>Soluciones Corporativas, S. R. L.
(SOLUCORP)</t>
  </si>
  <si>
    <t>Compra de Dos (2) Fuentes para Laptops Marca Dell, capacidad de 65 W, requeridas por el Departamento de Compra y Contrataciones, para ser utilizadas por la Dirección de Planificación y Desarrollo, según comunicación No. PD/032/2024, realizada en fecha 08-04-24, por el Director de la dirección referida.</t>
  </si>
  <si>
    <t>606028009</t>
  </si>
  <si>
    <t>606028007</t>
  </si>
  <si>
    <t>606028010</t>
  </si>
  <si>
    <t>Luis Francisco Lizardo Guzmán</t>
  </si>
  <si>
    <t>Nomina Masiva al Personal del Departamento de Desarrollo e Implementación de Sistemas</t>
  </si>
  <si>
    <t>Nomina Masiva al Personal del Departamento de Seguridad 
Militar y Policial</t>
  </si>
  <si>
    <t>Justo Edelmiro Mercado Martínez</t>
  </si>
  <si>
    <t>Luisa Gabriela González de Santelises</t>
  </si>
  <si>
    <t>José Tomás Gil Quezada</t>
  </si>
  <si>
    <t>Pago de Viáticos, al personal del Departamento de Ingeniería e Infraestructura, que estuvo realizando trabajos de: Instalación de inversor y baterías, en la nueva FP La Cuesta; pintura interior y traslado de accesorios, en la FP Hato de Mana; aplicación de impermeabilizante en techo, en la FP Nuestra Señora de La Altagracia; mantenimiento de aire acondicionado e instalación de termómetros, en las FP José Contreras, Juan López, Hospital Luis Morillo King, Hospital Juan Bosch y Hospital Dr. Pascasio Toribio Piantini, entre otros: todas estas labores fueron realizadas en las Farmacias del Pueblo de las Provincias de  Santiago, La Altagracia, Hermanas Mirabal, Espaillat, La Vega, San Cristóbal, Barahona, Peravia y Barahona, correspondiente a los días 20, 20, 22, 23, 24, 28 y 29 de Noviembre del año 2023.-</t>
  </si>
  <si>
    <t>Pago de Viáticos, al personal de la Dirección de Farmacias del Pueblo (Supervisores), que estuvo trasladándose desde las Provincias de Santiago, Valverde Mao, María Trinidad Sánchez, Puerto Plata, La Vega, Duarte y Monseñor Noel, hacia la Provincia de Santo Domingo, con la finalidad de realizar la entrega de los documentos relativos a sus labores habituales, tales como pedidos, inventarios, etc., correspondiente a los días 140, 11, 12 y 13 de Octubre del año 2023.-</t>
  </si>
  <si>
    <t>PROGRAMA DE MEDICAMENTOS ESENCIALES (PROMESE CAL)</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</si>
  <si>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06 de Julio del año 2023.-</t>
  </si>
  <si>
    <t>Pago de Viáticos, al personal del Departamento de Fiscalización, que estuvo trasladándose desde la Sede Central de Santo Domingo, hacia la Provincia de Santiago,  con la finalidad de brindar soporte en los despachos de medicamentos de las Farmacias del Pueblo y los Hospitales, al personal de Fiscalización asentado en el Almacén Regional Norte, de la provincia referida, correspondiente a los días 
del 22 al 26 de Enero del presente año.</t>
  </si>
  <si>
    <t>Pago de Viáticos, al personal del Departamento de Desarrollo e Implementación de Sistemas, de  la Dirección 
de Tecnología, que estuvo trasladándose desde la Sede Central de Santo Domingo, hacia la Provincia de San Francisco de Macorís, con la finalidad de implementar el Sistema de Dispensación de Medicamentos de Hipertensión y Diabetes, del Programa Heart (Más Salud y Esperanza de Vida), en las Farmacias del Pueblo Centro de Primer Nivel de Atención Hermanas Mirabal, Hospital Regional San Vicente de Paúl y FP Centro de Salud Integral Profamilia (Club Rotario), correspondiente al día 08 de Febrero del presente año.-</t>
  </si>
  <si>
    <t>Pago de Viáticos, al personal del Departamento de Comunicaciones, que estuvo trasladándose desde la Sede Central de Santo Domingo, hacia el Municipio de San Rafael del Yuma, en la Provincia La Altagracia (Higuey), con la finalidad realizar el montaje, la cobertura y el desmontaje, de la Conferencia realizada por el Director General de la Institución, correspondiente al día 16 de Noviembre del año 2023.-</t>
  </si>
  <si>
    <t>Pago de Viáticos, al personal de la División de Transportación, bajo la Supervisión de Operaciones &amp; Logística, que estuvo trasladándose desde la Sede Central
de Santo Domingo, hacia la Provincia de Santiago, con la finalidad de realizar la transferencia de medicamentos, hacia el Almacén Regional Norte, de la provincia referida, correspondiente al día 05 de Febrero del año en curso.</t>
  </si>
  <si>
    <t>Pago de Viáticos, al personal de la División de Distribución de la Sede Central, que estuvo participando en el abastecimiento de medicamentos a las Farmacias del Pueblo, Programas y Transferencia, en las rutas de las Provincias de Santiago, Barahona, Peravia, La Altagracia, Bonao, Elías Piña, El Seibo y San Cristóbal, correspondiente a los días 03, 04, 05, 08, 09, 10 y 11 de Enero del año en curso.</t>
  </si>
  <si>
    <t>Pago de Viáticos, al personal de la División de Distribución de la Sede Central, que estuvo participando en el abastecimiento de medicamentos a las Farmacias del Pueblo, Programas y Transferencia, en las rutas de las Provincias de La Romana, Santiago, San Francisco de Macorís, Pedro Brand, La Vega, Barahona, La Altagracia y Valverde Mao,  correspondiente a los días 11, 12, 16, 17, 18 y 19 de Enero
del año en curso.</t>
  </si>
  <si>
    <t>Pago de Viáticos, al personal de la División de Transportación, que estuvo trasladando un personal del Departamento de Comunicaciones, la Sede Central en la Provincia de Santo Domingo, hacia la Provincia de San Francisco de Macorís, con la finalidad de participar en el Lanzamiento del Programa Heart (Más Salud y Esperanza
de Vida), en la provincia referida, correspondiente al
día 15 de Febrero del presente año.-</t>
  </si>
  <si>
    <t>Pago Reparación de Bandas de Frenos, Discos de frenos y Líquido de Frenos, entre otros, para ser instalados en la Jeepeta Marca Toyota Runner, Placa EG0427, asignada a
la División de Mejora y Acondicionamiento Físico, para 
dar mantenimiento a las Farmacias del Pueblo, según Comunicación MAF-2024-0017, realizada en fecha
05-02-24, por el Encargado de la División referida.</t>
  </si>
  <si>
    <t>Compra de un Sellador de Uretano Black, de 310 Ml, para
ser utilizado en la reparación de la Farmacia del Pueblo
La Yaguita del Pastor, ubicada en la Provincia de Santiago, según comunicación A.S.No.26-24, realizada en fecha 
30-01-24, por el Encargado del Almacén Regional Norte, 
de la provincia referida.</t>
  </si>
  <si>
    <t>Pago Reparación de Gomas, realizadas a los vehículos pertenecientes a la Flotilla Vehicular de la Institución, correspondiente al periodo desde el día 20 de Septiembre
del año 2023 hasta el día 12 de Octubre del mismo año,
según comunicación No. DT 206-23, realizada en fecha 
18-10-23, por el Encargado de la División de Transportación</t>
  </si>
  <si>
    <t>Compra de Materiales de Construcción (Block, arena, cemento, varillas, etc.), para ser utilizados en la reconstrucción de la Farmacia del Pueblo Corredor Omsa, ubicada en la Provincia de Santiago, la cual fue objeto de robo, según Comunicación MAF-2023-0375, realizada en
fecha 18-12-23, por el Encargado de la División de Mejora y Acondicionamiento Físico.</t>
  </si>
  <si>
    <t>Pago de Viáticos, al personal de la Sección de Ingresos (Colectores), que estuvo  trasladándose desde la Sede Central de Santo Domingo, hacia la Provincia de Azua 01, con la finalidad de realizar labores de Colecturía, cubriendo la Vacante de la zona referida, por la desvinculación del Colector anterior, correspondiente a los días 
13, 15 y 19 de Diciembre del año 2023.-</t>
  </si>
  <si>
    <t>Recarga de Combustible, al personal de la División de Mejora y Acondicionamiento Físico, que estuvo realizando la entrega de exhibidores en las Farmacias del Pueblo General Melenciano, Elio Fiallo, El Rosario, Armando Aybar, en las Provincias de Pedernales, San Juan, Elías Piña e Independencia, correspondiente a los días 08 y 09 de Febrero del año en curso.-</t>
  </si>
  <si>
    <t>Compra de Una Lámpara Led T/Secador 30 W, para ser utilizada en la iluminación de la nueva Farmacia del Pueblo La Cuesta, ubicada en la Provincia de Santiago, correspondiente al día 05 de Diciembre del año 2023, según Comunicación MAF-2023-0365, realizada en fecha 13-12-23, por el Encargado de la División de Mejora y Acondicionamiento Físico.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</si>
  <si>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02 de Enero del año en curso.-</t>
  </si>
  <si>
    <t>Pago de Viáticos, al personal de la División de Transportación, que estuvo trasladando un personal de la Dirección de Farmacias del Pueblo, desde la Sede Central
en la Provincia de Santo Domingo, hacia la Provincia de 
La Vega,  con la finalidad de impartir la Capacitacion del  Programa Heart (Más Salud y Esperanza de Vida), en la provincia referida, correspondiente al día 01 de Febrero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</si>
  <si>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12 de Septiembre del año 2023.-</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</si>
  <si>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Jueves 14 de Septiembre del año 2023.-</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</si>
  <si>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17 de Enero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</si>
  <si>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Lunes
15 de Enero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</si>
  <si>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16 de Enero del año en curso.-</t>
  </si>
  <si>
    <t>Pago de Viáticos, al personal del Departamento de Desarrollo e Implementación de Sistemas, de  la Dirección 
de Tecnología, que estuvo trasladándose desde la Sede Central de Santo Domingo, hacia la Provincia de San Francisco de Macorís, con la finalidad de supervisar la Implementación del Sistema de Dispensación de Medicamentos de Hipertensión y Diabetes, del Programa Heart (Más Salud y Esperanza de Vida), en las Farmacias 
del Pueblo Pro Familia, Hermanas Mirabal, Club Gregorio Luperón, El Curne y FP Hospital San Vicente de Paúl,  correspondiente al día 09 de Febrero del presente año.-</t>
  </si>
  <si>
    <t>Pago de Viáticos, al personal de la División de Mejora y Acondicionamiento Físico, que estuvo realizando trabajos
de: Terminación e instalación de sistema eléctrico; instalación de aire acondicionado, pintura interior y pintura de estacionamiento, en la FP El Puñal; retoques de pintura y acondicionamiento para fines de inauguración de la FP La Cuesta;  Chequeo de lámpara y electrificación de cable y mantenimiento de filtro, en la FP Hospital Simón Striddels, entre otros; todas estas labores fueron realizadas en las Farmacias del Pueblo de las Provincias de Peravia, Santiago y Azua, correspondiente a los días 15 de Noviembre y 01, 05, 06 y 11 de Diciembre del año 2023.-</t>
  </si>
  <si>
    <t>Pago de Viáticos, al personal del Departamento de Bienestar Social, que estuvo trasladándose desde la Sede Central de Santo Domingo, hacia la Provincia de Azua, con la finalidad de realizar la Supervisión para el inicio del Programa Promedia, en el Hospital Regional Taiwán, de la provincia referida, correspondiente al día 20 de Febrero del año en curso.-</t>
  </si>
  <si>
    <t>Pago de Viáticos, al personal de la División de Distribución de la Sede Central, que estuvo participando en el abastecimiento de medicamentos a las Farmacias del Pueblo, Programas y Transferencia, en las rutas de las Provincias de La Altagracia, Santiago, San José de Ocoa, El Seibo, Pedro Brand, San Cristóbal, Bonao, San Pedro de Macorís y Azua, correspondiente a los días 01, 02, 05, 06, 07, 08 y 09 de Febrero del año en curso.</t>
  </si>
  <si>
    <t>Pago de Viáticos, al personal de la División de Distribución de la Sede Central, que estuvo participando en el abastecimiento de medicamentos a las Farmacias del Pueblo, Programas y Transferencia, en las rutas de las Provincias
de Peravia, Santiago, Independencia, Villa Altagracia,
La Romana, San Cristóbal, Bahoruco, San Pedro, Monte Plata, Azua, Elías Piña y San Juan, correspondiente a los días 25, 26 y 27 de Enero del año en curso.</t>
  </si>
  <si>
    <t>Pago de Viáticos, al personal de la División de Distribución de la Sede Central, que estuvo participando en el abastecimiento de medicamentos a las Farmacias del Pueblo, Programas y Transferencia, en las rutas de las Provincias de La Altagracia, Hato Mayor, Santiago, Bonao, Pedro Brand, María Trinidad Sánchez, San Pedro de Macorís, Samaná,
El Seibo, Boca Chica y Villa Altagracia, correspondiente a los días 19, 22, 23 y 24 de Enero del año en curso.</t>
  </si>
  <si>
    <t>Pago de Viáticos, al personal de la División de Distribución de la Sede Central, que estuvo participando en el abastecimiento de medicamentos a las Farmacias del Pueblo, Programas y Transferencia, en las rutas de las Provincias de San Cristóbal, Santiago, Peravia, San Juan, Azua, Bahoruco, La Romana, San José de Ocoa, Monte Plata y Bonao,  correspondiente a los días 25, 26, 27, 30 y 31 de Enero del año en curso.</t>
  </si>
  <si>
    <t>Transferencia Liquidable, para ser utilizada en la compra de piezas y repuestos, que serán instalados en los vehículos que forma parte de la  Flotilla Vehicular de la Institución, según Comunicación No. DT 242-23, realizada  en fecha 01-12-23, por el Encargado de la División de Transportación.-</t>
  </si>
  <si>
    <t>Pago de Viáticos, al personal de la Sección de Ingresos (Colectores), que estuvo  trasladándose desde la Sede Central de Santo Domingo, hacia la Provincia de San Cristóbal 01, con la finalidad de realizar labores de Colecturía, cubriendo la Suspensión Administrativa de la zona referida, correspondiente a los días 22, 23, 26 y 29 de Febrero
del año en curso.-</t>
  </si>
  <si>
    <t>Pago de Viáticos, al personal de la División de Distribución de la Sede Central, que estuvo participando en el abastecimiento de medicamentos a las Farmacias del Pueblo, Programas y Transferencia, en las rutas de las Provincias de Santiago, Peravia, San Pedro de Macorís, Barahona, Valverde Mao, La Altagracia (Higuey), La Vega, El Seibo, San Juan y San José de Ocoa, correspondiente a los días 20, 21 y 22 de Febrero del año en curso.-</t>
  </si>
  <si>
    <t>Pago de Viáticos, al personal de la División de Distribución de la Sede Central, que estuvo participando en el abastecimiento de medicamentos a las Farmacias del Pueblo, Programas y Transferencia, en las rutas de las Provincias de Santiago, Peravia, Barahona, Monte Plata, Elías Piña, San Juan, San Pedro de Macorís, La Altagracia (Higuey), Independencia, La Romana y San José de Ocoa, correspondiente a los días 22, 23 y 26 de Febrero 
del año en curso.-</t>
  </si>
  <si>
    <t>Pago de Viáticos, al personal de la División de Distribución de la Sede Central, que estuvo participando en el abastecimiento de medicamentos a las Farmacias del Pueblo, Programas y Transferencia, en las rutas de las Provincias de Santiago, Pedernales, Samaná, La Vega, San Cristóbal, María Trinidad Sánchez y San Francisco de Macorís,  correspondiente a los días 09, 13 y 14 de Febrero del año en curso.-</t>
  </si>
  <si>
    <t>Pago de Viáticos, al personal de la División de Distribución de la Sede Central, que estuvo participando en el abastecimiento de medicamentos a las Farmacias del Pueblo, Programas y Transferencia, en las rutas de las Provincias de María Trinidad Sánchez, Azua, San Juan, San Pedro de Macorís, Elías Piña, Santiago, San Cristóbal, Santo Domingo, San Francisco de Macorís, Barahona y Boca Chica, correspondiente a los días 14, 15, 16, 19 y 20 de Febrero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</si>
  <si>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Miércoles 03 de Enero del presente año.-</t>
  </si>
  <si>
    <t>Pago de Viáticos, al personal del Departamento de Fiscalización, que estuvo trasladándose desde la Sede Central de Santo Domingo, hacia la Provincia de Santiago,  con la finalidad de brindar soporte al personal de Fiscalización asentado en el Almacén Regional Norte, de la provincia referida, en los despachos de medicamentos de las Farmacias del Pueblo, Hospitales, entre otros, correspondiente a los días del 30 de Enero al 02 Febrero del presente año.</t>
  </si>
  <si>
    <t>Pago de Viáticos, al personal de la División de Distribución de la Sede Central, que estuvo participando en el abastecimiento de medicamentos a las Farmacias del Pueblo, Programas y Transferencia, en las rutas de las Provincias de Santiago, Azua, San Cristóbal, Independencia, Valverde Mao, Hato Mayor, Peravia, Bonao, Bahoruco, La Vega y Santo Domingo Oeste, correspondiente a los días 26, 28 y 29 de Febrero del año en curso.-</t>
  </si>
  <si>
    <t>Pago de Servicio de Mantenimiento Preventivo y Correctivo, solicitado por el Departamento de Compras y Contrataciones, para ser aplicado a la Camioneta Marca Mazda BT-50, Placa No. L483869, año 2023, asignada al Dr. Luis Francisco Lizardo, Sub Director de la Institución,  según comunicación No. DT 012-24, realizada en fecha 10-01-24, por
el Encargado de la División de Transportación.</t>
  </si>
  <si>
    <t>Pago Recarga de Peaje, al Personal del Almacén Regional Norte, de la Provincia de Santiago, que estuvo pagando peaje a los camiones que distribuyen medicamentos, ya que los mismos no contaban con el pase automático de la institución, según comunicación A.S.No.276-23, realizada en fecha
11-12-23, por el Encargado del almacén referido.-</t>
  </si>
  <si>
    <t>Pago de Viáticos, al personal del Departamento de Comunicaciones, que estuvo trasladándose desde la Sede Central de Santo Domingo, hacia la Provincia de Azua, con
la finalidad de realizar el desmontaje de una Capacitacion realizada a las farmacéuticas, en la provincia referida, correspondiente al día 31 de Enero del presente año.-</t>
  </si>
  <si>
    <t>Pago de Viáticos, al personal de la Sección de Ingresos (Colectores), que estuvo  trasladándose desde la Sede Central de Santo Domingo, hacia la Provincia de Azua 01, con la finalidad de realizar labores de Colecturía, cubriendo la vacante de la zona referida, correspondiente a los días 03, 
05, 11, 12, 17 y 19 de Octubre del año 2023.-</t>
  </si>
  <si>
    <t>Pago de Viáticos, al personal del Departamento de Tecnología, que estuvo trasladándose desde la Sede Central de Santo Domingo, hacia la Provincia de Azua, con la finalidad de brindar asistencia tecnológica, durante la Capacitacion impartida por la Dirección de Farmacias del Pueblo, a los colaboradores de su área, en la referida provincia, correspondiente al día 31 de Enero del presente año.-</t>
  </si>
  <si>
    <t>Pago de Viáticos, al personal de la Dirección de Farmacias del Pueblo, que estuvo trasladándose desde la Sede Central de Santo Domingo, hacia  la Provincia de Santiago, con la finalidad de realizar la organización de una nueva Farmacia del Pueblo, correspondiente al día 30 de Noviembre del año 2023.-</t>
  </si>
  <si>
    <t>Pago de Viáticos, al personal del Departamento de Tecnología, que estuvo trasladándose desde la Sede Central de Santo Domingo, hacia la Provincia de San Cristóbal, con la finalidad de realizar labores de desinstalación e instalación de equipos tecnológicos, en las Farmacias del Pueblo Centro de Atención Primaria La Pared de Haina y Hospital María Paniagua, correspondiente al día 09 de Noviembre del año 2023.-</t>
  </si>
  <si>
    <t>Pago de Viáticos, al personal del Departamento de Tecnología, que estuvo trasladándose desde la Sede Central de Santo Domingo, hacia la Provincia de San Francisco de Macorís, con la finalidad de brindar asistencia tecnológica, durante la Capacitacion impartida por la Dirección de Farmacias del Pueblo a sus colaboradores, en la provincia referida, correspondiente al día 31 de Enero del año en curso.-</t>
  </si>
  <si>
    <t>Pago de Viáticos, al personal de la Dirección de Farmacias del Pueblo, que estuvo trasladándose desde la Sede Central de Santo Domingo, hacia  la Provincia de Monseñor Nouel (Bonao), con la finalidad de realizar Arqueos en las Farmacias del Pueblo El Guineo, Zona Franca, Sonador, Piedra Blanca, etc., correspondiente al día 03 de Octubre
del año 2023.-</t>
  </si>
  <si>
    <t>Pago de Viáticos, al personal del Departamento de Desarrollo e Implementación de Sistemas (Dirección de Tecnología), que estuvo trasladándose desde la Sede Central de Santo Domingo, hacia el Municipio de Boca Chica, con la finalidad de implementar el Sistema de Dispensación de Medicamentos de Hipertensión y Diabetes  del Programa Heart, en las Farmacias del Pueblo Centro de Atención Primaria Los Frailes II (C/M Barrio Nuevo), Hospital Municipal de Andrés Boca Chica, Plan Social de la Presidencia y FP Oficina Nacional de Meteorología, correspondiente al día 04 de Marzo  del año en curso.-</t>
  </si>
  <si>
    <t>Pago de Viáticos, al personal del Departamento de Desarrollo e Implementación de Sistemas (Dirección de Tecnología), que estuvo trasladándose desde la Sede Central de Santo Domingo, hacia el Municipio de Pedro Brand, con la finalidad de implementar el Sistema de Dispensación de Medicamentos de Hipertensión y Diabetes  del Programa Heart, en las Farmacias del Pueblo Instituto Nacional de Aguas Potables y Alcantarillado (INAPA), Centro Primer Nivel de Atención Manganagua, Instituto Agrario Dominicano (IAD), Hospital Rodolfo de la Cruz Lora y la 
FP Campamento 16 de Agosto, correspondiente al día 04 de Marzo del año en curso.-</t>
  </si>
  <si>
    <t>Pago de Viáticos, al personal del Departamento de Desarrollo e Implementación de Sistemas (Dirección de Tecnología), que estuvo trasladándose desde la Sede Central de Santo Domingo, hacia la Provincia de Monte Plata, con la finalidad de implementar el Sistema de Dispensación de Medicamentos de Hipertensión y Diabetes  del Programa Heart, en las Farmacias del Pueblo Hospital Provincial Ángel Contreras, Centro de Atención Primaria Gonzalo, Hospital Municipal Pedro Heredia Rojas (Sabana Grande de Boya), Hospital Municipal Monte Plata, Hospital Municipal Santo Cristo de los Milagros y Hospital Municipal de Yamasa, correspondiente al día 04 de Marzo del año en curso.-</t>
  </si>
  <si>
    <t>Pago de Viáticos, al personal de la Dirección de Farmacias del Pueblo, que estuvo trasladándose desde la Sede Central de Santo Domingo, hacia la Provincia de Santiago, con la finalidad de realizar un Levantamiento y Visita a la Comunidad de los Municipios de Licey Al Medio y Villa González,  ubicados en la provincia referida, correspondiente al día 01 de Marzo del año en curso.-</t>
  </si>
  <si>
    <t>Pago de Viáticos, al personal de la Dirección de Farmacias del Pueblo, que estuvo trasladándose desde la Sede Central de Santo Domingo, hacia la Provincia Duarte (San Francisco de Macorís), con la finalidad de participar en la inauguración del Lanzamiento del Programa Heart (Más Salud y Esperanza de Vida), en las Farmacias del Pueblo de la provincia referida, correspondiente a los días 14 y 15 de Febrero del año en curso.-</t>
  </si>
  <si>
    <t>Sobrante de la Transferencia a Terceros Liquidable No. 3466349195, por la compra de piezas y repuestos de la flotilla vehicular de la Institución, realizada a favor de 
Pedro Antonio Coss, en fecha 04-04-24,  por un valor total 
de $25,000.00 (Exp. No. 00151)</t>
  </si>
  <si>
    <t>Pago de Servicio de Mantenimiento Preventivo y Correctivo, solicitado por el Departamento de Compras y Contrataciones, para ser aplicado a la Camioneta Marca Mazda BT-50, Placa No. L474924, año 2023, asignada a la Dra. Cándida Andrea Difo, Sub Directora de la Institución,  según comunicación No. DT 029-24, realizada en fecha 07-02-24, por el Encargado de la División de Transportación. (2do. mantenimiento realizado a esta unidad vehicular).-</t>
  </si>
  <si>
    <t>Pago de Servicio de Mantenimiento Preventivo y Correctivo, solicitado por el Departamento de Compras y Contrataciones, para ser aplicado a la Camioneta Marca Mazda BT-50 , Placa No. L474925, año 2023, asignada a la Coordinadora del Despacho de la Dirección General, según comunicación No. DT 048-24, realizada en fecha 07-03-24, por el Encargado
de la División de Transportación. (Nota: Este es el 3er. mantenimiento que se le realiza a esta unidad vehicular)</t>
  </si>
  <si>
    <t>Devolución Parcial de la Transferencia Masiva por concepto de Pago Viáticos, realizada a favor de los Colectores de la Zona Norte, en fecha 03-04-24, por un valor total de $19,200.00, donde por error en el archivo TXT, se le acreditó dos (2) veces el valor de $1,200.00, al Sr. Luis Carlos Cabrera, quien tan pronto fue notificado, procedió a devolver el valor duplicado. (Exp. No. 00007)</t>
  </si>
  <si>
    <t>Devolución Parcial de la Transferencia Masiva por concepto de Pago Viáticos, realizada a favor de los Colectores de la Zona Norte, en fecha 03-04-24, por un valor total de $19,200.00, donde por error en el archivo TXT, se le acreditó dos (2) veces el valor de $1,200.00, al Sr. Pedro Fernández Jiménez, quien tan pronto fue notificado, procedió a devolver el valor duplicado. (Exp. No. 00007)</t>
  </si>
  <si>
    <t>Pago de Viáticos, al personal de la División de Mejora y Acondicionamiento Físico, que estuvo realizando trabajos de: 
Pintura exterior e interior, en la FP Villa Majega; desmonte de aire acondicionado, de toldo, de letrero y pintura exterior, en la FP Fondo Negro; entrega de nevera exhibidora de 8 pies, en la FP La Cuesta; culminación y retoque de pintura de la parte frontal y traslado de accesorios, para la habilitación de la FP Arenoso; instalación de puerta de polimetal, ventana de cristal e instalación de protectores de hierro, en la FP
Los Naranjos; traslado e instalación de counter y anaqueles, en la FP El Puñal, entre otros; todas estas labores fueron realizadas en las Farmacias del Pueblo de las Provincias de Peravia, Barahona, Santiago, Duarte y San Cristóbal, 28, 29 y 30 de Noviembre y a los días 01, 04, 05 y 06 de Diciembre del año 2023.-</t>
  </si>
  <si>
    <t>Pago de Viáticos, al personal del Departamento de Tecnología, que estuvo trasladándose desde la Sede Central de Santo Domingo, hacia la Provincia de La Vega, con la finalidad de brindar asistencia tecnológica, durante la Capacitacion impartida por la Dirección de Farmacias del Pueblo a sus colaboradores, en la provincia referida, correspondiente al día 01 de Febrero del año en curso.-</t>
  </si>
  <si>
    <t>Pago de Viáticos, al personal del Departamento de Comunicaciones, que estuvo trasladándose desde la Sede Central de Santo Domingo, hacia la Provincia de Azua, con
la finalidad de realizar el montaje de una Capacitacion que impartió la Dirección de Farmacias del Pueblo a las farmacéuticas, correspondiente al día 30 de Enero del presente año.-</t>
  </si>
  <si>
    <t>Pago de Viáticos, al personal del Departamento de Seguridad Militar y Policial, que estuvo trasladándose desde la  Sede Central de Santo Domingo, hacia el Almacén Regional Norte, de la Provincia de Santiago, con la finalidad de realizar un levantamiento en el referido almacén, correspondiente  al día 24 de Octubre del año 2023.-</t>
  </si>
  <si>
    <t>Pago de Viáticos, al personal de la División de Transportación, bajo la Supervisión de la Dirección de Operaciones &amp; Logística, que estuvo trasladándose desde
la Central de Santo Domingo, hacia la Provincia de  Santiago, con la finalidad de realizar la transferencia de medicamentos, hacia el Almacén Regional Norte de la provincia referida, correspondiente al día 07 de Febrero 
del año en curso.</t>
  </si>
  <si>
    <t>Pago de Viáticos, al personal de la División de Recepción de Insumos para la Salud, que estuvo trasladándose desde la Sede Central de Santo Domingo, hacia el Almacén Regional Norte, de la Provincia de Santiago, con la finalidad de brindar soporte en la recepción de medicamentos del referido almacén, correspondiente  al día 02 de Abril 
del año en curso.-</t>
  </si>
  <si>
    <t>Pago de Viáticos, al personal del Departamento de Desarrollo e Implementación de Sistemas (Dirección de Tecnología), que estuvo trasladándose desde la Sede Central de Santo Domingo, hacia la Provincia de Barahona, con la finalidad de implementar el Sistema de Dispensación de Medicamentos de Hipertensión y Diabetes  del Programa Heart, en las Farmacias del Pueblo Hospital Municipal Enriquillo y Centro Primer Nivel de Atención Pescadería,  correspondiente al día 09 de Abril del año en curso.-
(Jefferson Alberto Almonte Then y Manuel Antonio de Los Santos)</t>
  </si>
  <si>
    <t>Pago de Viáticos, al personal del Departamento de Desarrollo e Implementación de Sistemas (Dirección de Tecnología), que estuvo trasladándose desde la Sede Central de Santo Domingo, hacia la Provincia de Barahona, con la finalidad de implementar el Sistema de Dispensación de Medicamentos de Hipertensión y Diabetes  del Programa Heart, en las Farmacias del Pueblo Centro Primer Nivel de Atención Cachón, Hospital Municipal de Cabral y Hospital Municipal Vicente Noble, correspondiente al día 09 de Abril del año en curso.-
(Dreidy Esterlyn Espinosa Zabala y Adolfo Núñez Rojas)</t>
  </si>
  <si>
    <t>Pago de Viáticos, al personal de la Dirección de Farmacias del Pueblo, que estuvo trasladándose desde la Sede Central de Santo Domingo, hacia  la Provincia de San Pedro de Macorís, con la finalidad de participar en la Capacitacion dirigida a los Coordinadores, Supervisores y Farmacéuticos, con el propósito de optimizar la gestión de la Red de Farmacias del Pueblo, correspondiente al día 17 de Octubre del año 2023.-</t>
  </si>
  <si>
    <t>Pago de Viáticos, al personal de la Sección de Ingresos (Colectores), que estuvo  trasladándose desde la Sede Central de Santo Domingo, hacia la Provincia de Azua 01, con la finalidad de realizar labores de Colecturía, cubriendo la vacante de la zona referida,  correspondiente a los días 02, 07, 09, 10, 16 y 17 de Noviembre del año 2023.-</t>
  </si>
  <si>
    <t>Pago de Viáticos, al personal de la División de Mejora y Acondicionamiento Físico, que estuvo realizando trabajos de: 
Entrega de silla en las FP Sabana Yegua, 19 de Marzo, Estebanía y Pueblo Viejo; reparación eléctrica y reparación de lámpara, en la FP Piedra Blanca; instalación de regulador de voltaje, en la FP El Aguacate; instalación de tubo de lámpara, en la FP Matancita; entrega de equipos para la rehabilitación de la FP Nuestra Señora de Regla; culminación de trabajos de masillado e instalación de plancha de desenglass, en la FP Los Toros, entre otros; todas estas labores fueron realizadas en las Farmacias del Pueblo de las Provincias de Santiago, Azua, Monseñor Nouel, San Cristóbal, Duarte, María Trinidad Sánchez y Peravia, correspondiente a los días 03, 23, 24, 25, 26 y 31 de Enero y al día 02 de Febrero del presente año.-</t>
  </si>
  <si>
    <t>Pago de Viáticos, al personal del Departamento de Desarrollo e Implementación de Sistemas (Dirección de Tecnología), que estuvo trasladándose desde la Sede Central de Santo Domingo, hacia la Provincia de Barahona, con la finalidad de implementar el Sistema de Dispensación de Medicamentos de Hipertensión y Diabetes  del Programa Heart, en las Farmacias del Pueblo Hospital Jaime Mota, Quinta Brigada de Infantería, Zona Franca Barahona y Unap Bahoruco,  correspondiente al día 09 de Abril del año en curso.-
(Héctor Manuel Mesa García y Justo Edelmiro Mercado Martínez)</t>
  </si>
  <si>
    <t>Pago de Viáticos, al personal del Departamento de Seguridad Militar y Policial, que estuvo trasladándose desde la  Sede Central de Santo Domingo, hacia la Provincia La Altagracia (Higuey), con la finalidad de realizar una investigación sobre ventas de medicamentos a sobreprecio y en grandes cantidades, en las Farmacias del Pueblo de la referida provincia, correspondiente a los días del 04 al 05 de Octubre del año 2023.-</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</si>
  <si>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Duarte (San Francisco de Macorís), Hermanas Mirabal, San José de las Matas, Santo Domingo (Ciudad Salud y La Monumental),
La Vega, Espaillat, Puerto Plata, Sánchez Ramírez y Valverde Mao, correspondiente a los días 15, 16, 19, 20, 21, 22, 23, 24
y 26 de Febrero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</si>
  <si>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Martes 02 de Enero del año en curso.-
Nota: Este es un pago completivo, ya que por error en el archivo TXT, se le acreditó dos veces el valor de $1,200.00, 
a los señores Luis Carlos Cabrera y Pedro Fernández Jiménez, en vez de ser a los señores Ronel Xavier Castellanos y Yerolin Lissett Valdez Brito</t>
  </si>
  <si>
    <t>Pago de Viáticos, al personal del Departamento de 
Desarrollo e Implementación de Sistemas (Dirección de Tecnología), que estuvo trasladándose desde la Sede Central de Santo Domingo, hacia la Provincia de Pedernales, con la finalidad de implementar el Sistema de Dispensación de Medicamentos de Hipertensión y Diabetes  del Programa Heart, en las Farmacias del Pueblo Centro de Atención Primer Nivel de Atención Juancho y Hospital Dr. Elio Fiallo, correspondiente a los días del 16 al 18 de Abril del año en curso.-
(Dreidy Sterlyn Espinosa Zabala y Armando Rafael del Rosario)</t>
  </si>
  <si>
    <t>Devolución Total de la Transferencia a Terceros No. 34609837444, por concepto de compra de materiales de construcción, realizada a favor de Maria Isabel Naut, en fecha 01-04-24, por un valor total de $3,684.59.
(Exp. No. 00172)</t>
  </si>
  <si>
    <t>Pago de Viáticos, al personal de la División de Mejora y Acondicionamiento Físico, que estuvo realizando trabajos
de:  Mantenimiento de pintura interior y exterior y mantenimiento eléctrico en las Farmacias del Pueblo Alberto Gautreaux, Pablo Paulino, Natividad Arcala, Leopoldo Pou y CPN Las Galeras, todas estas labores fueron realizadas en las Farmacias del Pueblo de la Provincia de Samaná, correspondiente a los días 14, 15 y 16 de Febrero del presente año.-</t>
  </si>
  <si>
    <t>Pago de Viáticos, al personal del Departamento de Ingeniería e Infraestructura, que estuvo realizando trabajos de: Mantenimiento de pintura interior, exterior y cambio de lámpara, en la FP Hospital Dr. Antonio Musa; cambio de tubo de lámpara, en la FP Zona Franca; instalación de extintor y pintura de counter, en las FP San Vicente de Paul, Club Rotario y Hermanas Mirabal; instalación de inodoro nuevo, en la FP Hospital Yapour Hedded; instalación de aires acondicionados, en las FP Alberto Gautreaux y Hospital Leopoldo Pou, entre otros; todas estas labores fueron realizadas en las Farmacias del Pueblo de las Provincias
de San Francisco de Macorís, María Trinidad Sánchez, Samaná y San Cristóbal, correspondiente a los días 12,
13, 15 y 24 de Abril del año en curso.-</t>
  </si>
  <si>
    <t>Pago de Viáticos, al personal del Departamento de Desarrollo e Implementación de Sistemas (Dirección de Tecnología), que estuvo trasladándose desde la Sede Central de Santo Domingo, hacia la Provincia de Bahoruco, con la finalidad de implementar el Sistema de Dispensación de Medicamentos de Hipertensión y Diabetes  del Programa Heart, en las Farmacias del Pueblo Centro de Atención Primaria Galván y Hospital Municipal De Los Ríos, correspondiente a los días del 16 al 18 de Abril del año en curso.- (Jefferson Alberto Almonte Then y Manuel Antonio de los Santos Reyes)</t>
  </si>
  <si>
    <t>Pago de Viáticos, al personal del Departamento de Ingeniería e Infraestructura, que estuvo realizando trabajos de: Levantamiento de necesidades en la FP Hermanas Mirabal; reunión con las autoridades de la Provincia Duarte (San Francisco de Macorís), relativa a la Implementación del Programa Heart (Más Salud y Esperanza de Vida) y entrega de exhibidores, en las FP General Melenciano, Hospital Elio Fiallo, El Rosario y Armando Aybar; todas estas labores fueron realizadas en las Farmacias del Pueblo de las Provincias de Duarte (San Francisco de Macorís), Independencia, Pedernales, Elías Piña y San Juan, correspondiente a los días 01, 08 y 09 de Febrero del
año en curso.-</t>
  </si>
  <si>
    <t>Pago de Viáticos, al personal del Departamento de Ingeniería e Infraestructura, que estuvo realizando trabajos de: Instalación de regulador de voltaje, en la FP El Aguacate; instalación de tubo de lámpara, en la FP Matancita; entrega de silla, en la FP Dr. Desiderio Acosta; pintura de interior, cerámica, instalación de inodoro y pintura interior, en la FP Nuestra Señora de Regla; instalación de letreros en la parte frontal de la FP Dr. Pedro Heredia; mantenimiento de pintura exterior e instalación de llave para lavamanos, en la FP Hermanas Mirabal; entrega de neveras, en las FP Máximo Gómez, El Fundo, Tomasina Valdez, Cambita El Pueblo y Juan Varón, entre otros; todas estas labores fueron realizadas en las Farmacias del Pueblo de las Provincias de San Cristóbal, Peravia, Monte Plata, Duarte (Francisco de Macorís),
La Altagracia (Higuey) y San Pedro de Macorís, correspondiente a los días 23 de Enero y 01, 02, 05, 06, 
07 y 08 de Febrero del año en curso.-</t>
  </si>
  <si>
    <t>Compra de Una (1) Cubeta de Masilla de Permabase Keraflor Gris, de 50 libras, para ser utilizada en la terminación de los trabajos de denglas, de la Farmacia del Pueblo Los Toros, ubicada en la Provincia de San Cristóbal, según comunicación No. MAF-2024-0033, realizad en fecha 20-02-24, por el Encargado de la División de Mejora y Acondicionamiento Físico.</t>
  </si>
  <si>
    <t>Pago de Viáticos, al personal de la División de Transportación, que estuvo trasladándose desde la Sede Central en Santo Domingo, hacia la Provincia de Montecristi, con la finalidad de presentarse en una comparecencia de juicio, por un accidente de tránsito ocurrido en Guayubin, el pasado 13 de Abril del año 2023; estas visitas de comparecencia, corresponden a las fechas del 17 al 18 de Enero y del 31 de Enero al 01 de Febrero del presente año.-
Nota: Es importante señalar, que el Sr. Gil Quezada, está compareciendo nuevamente, en vista de que ya son las preliminares del juicio, para culminar con el proceso referido anteriormente.</t>
  </si>
  <si>
    <t xml:space="preserve">Pago de Viáticos, al personal de la División de Transportación, que estuvo trasladándose desde la Sede Central en Santo Domingo, hacia la Provincia de Montecristi, con la finalidad de presentarse en una comparecencia de juicio, por un accidente de tránsito ocurrido en Guayubin, 
el pasado 13 de Abril del año 2023; estas visitas de comparecencia, corresponden a las fechas de los días 17
y 18 de Marzo  del presente año.- </t>
  </si>
  <si>
    <t xml:space="preserve">Pago de Viáticos, al personal de la División de Transportación, que estuvo trasladándose desde la Sede Central en Santo Domingo, hacia la Provincia de Montecristi, con la finalidad de presentarse en una comparecencia de juicio, por un accidente de tránsito ocurrido en Guayubin,
el pasado 13 de Abril del año 2023; estas visitas de comparecencia, corresponden a las fechas de los días 05
y 08 de Marzo  del presente año.- </t>
  </si>
  <si>
    <t>Pago de Viáticos, al personal del Departamento de Desarrollo e Implementación de Sistemas (Dirección de Tecnología), que estuvo trasladándose desde la Sede Central de Santo Domingo, hacia la Provincia de Independencia, con la finalidad de implementar el Sistema de Dispensación de Medicamentos de Hipertensión y Diabetes  del Programa Heart, en las Farmacias del Pueblo Hospital Dr. José Pérez, Centro Clínico y Diagnóstico de Atención Primaria Jimani, 
CPNA Tierra Nueva, Hospital General Melenciano y Hospital Municipal La Descubierta, correspondiente a los días del 16 al 18 de Abril del año en curso.-
(Héctor Manuel Mesa García y Justo Edelmiro Mercado Martínez)</t>
  </si>
  <si>
    <t>Recarga de Combustible, al personal de la División de Transportación, bajo la Supervisión del Departamento de Desarrollo e Implementación de Sistemas (Dirección de Tecnología), que estuvo trasladando un personal de Tecnología, desde la Sede Central de Santo Domingo, 
hacia la Provincia de Independencia, con la finalidad de implementar el Sistema de Dispensación de Medicamentos
de Hipertensión y Diabetes  del Programa Heart, en las Farmacias del Pueblo Hospital Dr. José Pérez, Centro Clínico y Diagnóstico de Atención Primaria Jimani, CPNA Tierra Nueva, Hospital General Melenciano y Hospital Municipal
La Descubierta, correspondiente a los días del 16 al 18 de Abril del año en curso.-</t>
  </si>
  <si>
    <t>Balance Final</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</si>
  <si>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</si>
  <si>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</si>
  <si>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</si>
  <si>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</si>
  <si>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</si>
  <si>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</si>
  <si>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</si>
  <si>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</si>
  <si>
    <t>Pago de Viáticos, al personal de la Sección de Mayordomía, que  estuvo  trasladándose desde la  Sede Central de Santo Domingo, hacia la Provincia de La Vega, con la finalidad de realizar labores de limpieza, en la Farmacia del Pueblo Hospital Traumatológico Prof. Juan Bosch, de la provincia referida, correspondiente  al día 03 de Octubre 
del año 2023.-</t>
  </si>
  <si>
    <t>Recarga de Combustible, al personal de la División de Transportación, bajo la Supervisión del Departamento de Desarrollo e Implementación de Sistemas (Dirección de Tecnología), que estuvo trasladando un personal de Tecnología, desde la Sede Central de Santo Domingo, hacia
la Provincia de Bahoruco, con la finalidad de implementar el Sistema de Dispensación de Medicamentos de Hipertensión y Diabetes  del Programa Heart, en las Farmacias del Pueblo Centro de Atención Primaria Galván y Hospital Municipal De Los Ríos, correspondiente a los días del 16 al 18 de Abril del año en curso.-</t>
  </si>
  <si>
    <t>Pago de Viáticos, al personal de la División de Transportación, bajo la Supervisión de la Dirección de Operaciones &amp; Logística, que estuvo trasladándose desde la Central de Santo Domingo, hacia la Provincia de  Santiago, con la finalidad de realizar la transferencia de medicamentos, hacia el Almacén Regional Norte de la provincia referida, correspondiente al día 09 de Febrero
del año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</si>
</sst>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4"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30"/>
      <color theme="1"/>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sz val="15"/>
      <color rgb="FFFF0000"/>
      <name val="Cambria"/>
      <family val="1"/>
    </font>
    <font>
      <i/>
      <sz val="15"/>
      <name val="Cambria"/>
      <family val="1"/>
    </font>
    <font>
      <b/>
      <i/>
      <sz val="19"/>
      <name val="Cambria"/>
      <family val="1"/>
      <scheme val="major"/>
    </font>
    <font>
      <i/>
      <sz val="18"/>
      <name val="Cambria"/>
      <family val="1"/>
      <scheme val="major"/>
    </font>
    <font>
      <sz val="16"/>
      <color theme="1"/>
      <name val="Calibri"/>
      <family val="2"/>
      <scheme val="minor"/>
    </font>
    <font>
      <i/>
      <sz val="11"/>
      <color rgb="FFC00000"/>
      <name val="Cambria"/>
      <family val="1"/>
      <scheme val="major"/>
    </font>
    <font>
      <sz val="16"/>
      <color rgb="FFC00000"/>
      <name val="Calibri"/>
      <family val="2"/>
      <scheme val="minor"/>
    </font>
    <font>
      <i/>
      <u/>
      <sz val="16"/>
      <name val="Cambria"/>
      <family val="1"/>
    </font>
    <font>
      <i/>
      <sz val="19"/>
      <color theme="1"/>
      <name val="Cambria"/>
      <family val="1"/>
      <scheme val="major"/>
    </font>
    <font>
      <i/>
      <sz val="16"/>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9"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20" borderId="0" applyNumberFormat="0" applyBorder="0" applyAlignment="0" applyProtection="0"/>
    <xf numFmtId="0" fontId="11" fillId="4" borderId="0" applyNumberFormat="0" applyBorder="0" applyAlignment="0" applyProtection="0"/>
    <xf numFmtId="0" fontId="12" fillId="2" borderId="2" applyNumberFormat="0" applyAlignment="0" applyProtection="0"/>
    <xf numFmtId="0" fontId="13" fillId="21" borderId="3" applyNumberFormat="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8" borderId="2" applyNumberFormat="0" applyAlignment="0" applyProtection="0"/>
    <xf numFmtId="0" fontId="20" fillId="0" borderId="7" applyNumberFormat="0" applyFill="0" applyAlignment="0" applyProtection="0"/>
    <xf numFmtId="0" fontId="21" fillId="22" borderId="0" applyNumberFormat="0" applyBorder="0" applyAlignment="0" applyProtection="0"/>
    <xf numFmtId="0" fontId="9" fillId="23" borderId="8" applyNumberFormat="0" applyFont="0" applyAlignment="0" applyProtection="0"/>
    <xf numFmtId="0" fontId="22" fillId="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76">
    <xf numFmtId="0" fontId="0" fillId="0" borderId="0" xfId="0"/>
    <xf numFmtId="0" fontId="3" fillId="0" borderId="0" xfId="0" applyFont="1"/>
    <xf numFmtId="0" fontId="8" fillId="0" borderId="0" xfId="0" applyFont="1"/>
    <xf numFmtId="0" fontId="26" fillId="0" borderId="1" xfId="0" applyFont="1" applyFill="1" applyBorder="1" applyAlignment="1">
      <alignment horizontal="center" vertical="center" wrapText="1"/>
    </xf>
    <xf numFmtId="0" fontId="28" fillId="0" borderId="0" xfId="0" applyFont="1" applyFill="1"/>
    <xf numFmtId="0" fontId="29"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6" fillId="0" borderId="1" xfId="0" applyFont="1" applyBorder="1" applyAlignment="1">
      <alignment horizontal="left"/>
    </xf>
    <xf numFmtId="0" fontId="27" fillId="0" borderId="1" xfId="0" applyFont="1" applyFill="1" applyBorder="1" applyAlignment="1">
      <alignment horizontal="center" vertical="center"/>
    </xf>
    <xf numFmtId="0" fontId="33" fillId="0" borderId="1" xfId="0" applyFont="1" applyBorder="1" applyAlignment="1">
      <alignment horizontal="center" vertical="center"/>
    </xf>
    <xf numFmtId="0" fontId="30"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7" fillId="0" borderId="1" xfId="0" applyFont="1" applyBorder="1" applyAlignment="1">
      <alignment horizontal="center" vertical="center" wrapText="1"/>
    </xf>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1"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6"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0" fillId="0" borderId="1" xfId="0" applyFont="1" applyBorder="1" applyAlignment="1">
      <alignment horizontal="center" vertical="center" wrapText="1"/>
    </xf>
    <xf numFmtId="49" fontId="31" fillId="0" borderId="1" xfId="0" applyNumberFormat="1" applyFont="1" applyFill="1" applyBorder="1" applyAlignment="1">
      <alignment horizontal="center"/>
    </xf>
    <xf numFmtId="0" fontId="43" fillId="0" borderId="0" xfId="0" applyFont="1" applyAlignment="1">
      <alignment horizontal="center"/>
    </xf>
    <xf numFmtId="4" fontId="43" fillId="0" borderId="0" xfId="0" applyNumberFormat="1" applyFont="1" applyAlignment="1">
      <alignment horizontal="center"/>
    </xf>
    <xf numFmtId="0" fontId="3" fillId="0" borderId="0" xfId="0" applyFont="1" applyBorder="1" applyAlignment="1">
      <alignment horizontal="center" vertical="center"/>
    </xf>
    <xf numFmtId="39" fontId="44" fillId="0" borderId="1" xfId="45" applyNumberFormat="1" applyFont="1" applyFill="1" applyBorder="1" applyAlignment="1">
      <alignment horizontal="center"/>
    </xf>
    <xf numFmtId="39" fontId="45" fillId="0" borderId="1" xfId="45" applyNumberFormat="1" applyFont="1" applyFill="1" applyBorder="1" applyAlignment="1">
      <alignment horizontal="center"/>
    </xf>
    <xf numFmtId="0" fontId="6" fillId="0" borderId="0" xfId="0" applyFont="1" applyFill="1"/>
    <xf numFmtId="39" fontId="46" fillId="0" borderId="1" xfId="0" applyNumberFormat="1" applyFont="1" applyFill="1" applyBorder="1" applyAlignment="1">
      <alignment horizontal="center" wrapText="1"/>
    </xf>
    <xf numFmtId="0" fontId="47" fillId="0" borderId="0" xfId="0" applyFont="1"/>
    <xf numFmtId="4" fontId="7" fillId="0" borderId="1" xfId="0" applyNumberFormat="1" applyFont="1" applyFill="1" applyBorder="1" applyAlignment="1">
      <alignment horizontal="center" wrapText="1"/>
    </xf>
    <xf numFmtId="0" fontId="48" fillId="0" borderId="0" xfId="0" applyFont="1" applyFill="1"/>
    <xf numFmtId="0" fontId="48" fillId="0" borderId="0" xfId="0" applyFont="1"/>
    <xf numFmtId="0" fontId="49" fillId="0" borderId="0" xfId="0" applyFont="1"/>
    <xf numFmtId="39" fontId="7" fillId="0" borderId="1" xfId="45" applyNumberFormat="1" applyFont="1" applyFill="1" applyBorder="1" applyAlignment="1">
      <alignment horizontal="center"/>
    </xf>
    <xf numFmtId="0" fontId="3" fillId="0" borderId="0" xfId="0" applyFont="1" applyFill="1"/>
    <xf numFmtId="0" fontId="3" fillId="0" borderId="1" xfId="0" applyFont="1" applyFill="1" applyBorder="1"/>
    <xf numFmtId="4" fontId="43" fillId="0" borderId="0" xfId="0" applyNumberFormat="1" applyFont="1" applyFill="1" applyAlignment="1">
      <alignment horizontal="center"/>
    </xf>
    <xf numFmtId="0" fontId="0" fillId="0" borderId="0" xfId="0" applyFill="1"/>
    <xf numFmtId="0" fontId="50" fillId="0" borderId="0" xfId="0" applyFont="1" applyFill="1"/>
    <xf numFmtId="0" fontId="50" fillId="0" borderId="0" xfId="0" applyFont="1"/>
    <xf numFmtId="0" fontId="32" fillId="0" borderId="0" xfId="0" applyFont="1" applyAlignment="1">
      <alignment horizontal="center" vertical="center"/>
    </xf>
    <xf numFmtId="0" fontId="35" fillId="0" borderId="0" xfId="0" applyFont="1" applyAlignment="1">
      <alignment horizontal="center"/>
    </xf>
    <xf numFmtId="0" fontId="3" fillId="0" borderId="0" xfId="0" applyFont="1" applyBorder="1" applyAlignment="1">
      <alignment horizontal="center" vertical="center"/>
    </xf>
    <xf numFmtId="4" fontId="51" fillId="0" borderId="1" xfId="0" applyNumberFormat="1" applyFont="1" applyFill="1" applyBorder="1" applyAlignment="1">
      <alignment horizontal="center" wrapText="1"/>
    </xf>
    <xf numFmtId="0" fontId="5" fillId="0" borderId="0" xfId="0" applyFont="1" applyBorder="1" applyAlignment="1">
      <alignment horizontal="center" vertical="center"/>
    </xf>
    <xf numFmtId="0" fontId="30" fillId="0" borderId="12" xfId="0" applyFont="1" applyFill="1" applyBorder="1" applyAlignment="1">
      <alignment horizontal="center" wrapText="1"/>
    </xf>
    <xf numFmtId="0" fontId="30" fillId="0" borderId="13" xfId="0" applyFont="1" applyFill="1" applyBorder="1" applyAlignment="1">
      <alignment horizontal="center" wrapText="1"/>
    </xf>
    <xf numFmtId="0" fontId="43" fillId="0" borderId="11" xfId="0" applyFont="1" applyBorder="1" applyAlignment="1">
      <alignment horizontal="center"/>
    </xf>
    <xf numFmtId="0" fontId="52" fillId="0" borderId="0" xfId="0" applyFont="1" applyBorder="1" applyAlignment="1">
      <alignment horizontal="left" wrapText="1"/>
    </xf>
    <xf numFmtId="0" fontId="6" fillId="0" borderId="11" xfId="0" applyFont="1" applyFill="1" applyBorder="1"/>
    <xf numFmtId="4" fontId="43" fillId="0" borderId="11" xfId="0" applyNumberFormat="1" applyFont="1" applyBorder="1" applyAlignment="1">
      <alignment horizontal="center"/>
    </xf>
    <xf numFmtId="0" fontId="0" fillId="0" borderId="11" xfId="0" applyBorder="1"/>
    <xf numFmtId="0" fontId="38" fillId="0" borderId="0" xfId="0" applyFont="1" applyBorder="1" applyAlignment="1">
      <alignment horizontal="center"/>
    </xf>
    <xf numFmtId="0" fontId="52" fillId="0" borderId="0" xfId="0" applyFont="1" applyAlignment="1">
      <alignment horizontal="left" wrapText="1"/>
    </xf>
    <xf numFmtId="0" fontId="38" fillId="0" borderId="0" xfId="0" applyFont="1" applyBorder="1" applyAlignment="1">
      <alignment horizontal="center" wrapText="1"/>
    </xf>
    <xf numFmtId="0" fontId="43" fillId="0" borderId="0" xfId="0" applyFont="1" applyAlignment="1">
      <alignment horizontal="center"/>
    </xf>
    <xf numFmtId="4" fontId="43" fillId="0" borderId="0" xfId="0" applyNumberFormat="1" applyFont="1" applyAlignment="1">
      <alignment horizontal="center"/>
    </xf>
    <xf numFmtId="0" fontId="53" fillId="0" borderId="0" xfId="0" applyFont="1" applyAlignment="1">
      <alignment horizontal="center"/>
    </xf>
    <xf numFmtId="0" fontId="53" fillId="0" borderId="0" xfId="0" applyFont="1" applyAlignment="1">
      <alignment horizontal="center" wrapText="1"/>
    </xf>
    <xf numFmtId="0" fontId="43" fillId="0" borderId="0" xfId="0" applyFont="1"/>
    <xf numFmtId="0" fontId="43" fillId="0" borderId="0" xfId="0" applyFont="1" applyAlignment="1">
      <alignment wrapText="1"/>
    </xf>
    <xf numFmtId="0" fontId="47" fillId="0" borderId="0" xfId="0" applyFont="1" applyFill="1"/>
    <xf numFmtId="0" fontId="47" fillId="0" borderId="0" xfId="0" applyFont="1" applyFill="1" applyAlignment="1">
      <alignment wrapText="1"/>
    </xf>
    <xf numFmtId="0" fontId="52" fillId="24" borderId="11" xfId="0" applyFont="1" applyFill="1" applyBorder="1" applyAlignment="1">
      <alignment horizontal="left" wrapText="1"/>
    </xf>
    <xf numFmtId="0" fontId="39" fillId="0" borderId="0" xfId="0" applyFont="1" applyAlignment="1">
      <alignment horizontal="center" wrapText="1"/>
    </xf>
    <xf numFmtId="0" fontId="52" fillId="0" borderId="0" xfId="0" applyFont="1" applyAlignment="1">
      <alignment horizontal="center" wrapText="1"/>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10</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2819400</xdr:colOff>
      <xdr:row>1</xdr:row>
      <xdr:rowOff>142875</xdr:rowOff>
    </xdr:from>
    <xdr:to>
      <xdr:col>4</xdr:col>
      <xdr:colOff>3562350</xdr:colOff>
      <xdr:row>4</xdr:row>
      <xdr:rowOff>190500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447675"/>
          <a:ext cx="4152900" cy="933450"/>
        </a:xfrm>
        <a:prstGeom prst="rect">
          <a:avLst/>
        </a:prstGeom>
        <a:noFill/>
      </xdr:spPr>
    </xdr:pic>
    <xdr:clientData/>
  </xdr:twoCellAnchor>
  <xdr:oneCellAnchor>
    <xdr:from>
      <xdr:col>2</xdr:col>
      <xdr:colOff>590549</xdr:colOff>
      <xdr:row>9</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1695450</xdr:colOff>
      <xdr:row>121</xdr:row>
      <xdr:rowOff>0</xdr:rowOff>
    </xdr:from>
    <xdr:to>
      <xdr:col>6</xdr:col>
      <xdr:colOff>6350</xdr:colOff>
      <xdr:row>215</xdr:row>
      <xdr:rowOff>195262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2</xdr:col>
      <xdr:colOff>380999</xdr:colOff>
      <xdr:row>10</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2</xdr:row>
      <xdr:rowOff>0</xdr:rowOff>
    </xdr:from>
    <xdr:to>
      <xdr:col>5</xdr:col>
      <xdr:colOff>1581150</xdr:colOff>
      <xdr:row>15</xdr:row>
      <xdr:rowOff>1562099</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9</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2</xdr:row>
      <xdr:rowOff>95250</xdr:rowOff>
    </xdr:from>
    <xdr:to>
      <xdr:col>5</xdr:col>
      <xdr:colOff>1657350</xdr:colOff>
      <xdr:row>13</xdr:row>
      <xdr:rowOff>714375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121</xdr:row>
      <xdr:rowOff>0</xdr:rowOff>
    </xdr:from>
    <xdr:to>
      <xdr:col>6</xdr:col>
      <xdr:colOff>0</xdr:colOff>
      <xdr:row>195</xdr:row>
      <xdr:rowOff>104774</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121</xdr:row>
      <xdr:rowOff>0</xdr:rowOff>
    </xdr:from>
    <xdr:to>
      <xdr:col>6</xdr:col>
      <xdr:colOff>0</xdr:colOff>
      <xdr:row>221</xdr:row>
      <xdr:rowOff>223837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7</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8</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8</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8</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7</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2000250</xdr:colOff>
      <xdr:row>123</xdr:row>
      <xdr:rowOff>419100</xdr:rowOff>
    </xdr:from>
    <xdr:to>
      <xdr:col>3</xdr:col>
      <xdr:colOff>3190876</xdr:colOff>
      <xdr:row>123</xdr:row>
      <xdr:rowOff>619124</xdr:rowOff>
    </xdr:to>
    <xdr:sp macro="" textlink="">
      <xdr:nvSpPr>
        <xdr:cNvPr id="18" name="6 Flecha abajo"/>
        <xdr:cNvSpPr/>
      </xdr:nvSpPr>
      <xdr:spPr>
        <a:xfrm rot="16200000">
          <a:off x="5924551" y="243497099"/>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P156"/>
  <sheetViews>
    <sheetView tabSelected="1" topLeftCell="A148" zoomScaleNormal="100" workbookViewId="0">
      <selection activeCell="C148" sqref="C148"/>
    </sheetView>
  </sheetViews>
  <sheetFormatPr baseColWidth="10" defaultRowHeight="21" x14ac:dyDescent="0.35"/>
  <cols>
    <col min="1" max="1" width="11.42578125" style="13" customWidth="1"/>
    <col min="2" max="2" width="14.85546875" style="4" customWidth="1"/>
    <col min="3" max="3" width="25.140625" style="5" customWidth="1"/>
    <col min="4" max="4" width="51.140625" style="5" customWidth="1"/>
    <col min="5" max="5" width="79.140625" customWidth="1"/>
    <col min="6" max="6" width="25.28515625" style="5" customWidth="1"/>
    <col min="7" max="7" width="26" style="47" customWidth="1"/>
    <col min="8" max="8" width="23.85546875" customWidth="1"/>
    <col min="9" max="9" width="0.140625" customWidth="1"/>
  </cols>
  <sheetData>
    <row r="1" spans="1:1264" ht="24" customHeight="1" x14ac:dyDescent="0.35"/>
    <row r="2" spans="1:1264" ht="27.75" customHeight="1" x14ac:dyDescent="0.35"/>
    <row r="6" spans="1:1264" ht="33" x14ac:dyDescent="0.25">
      <c r="A6" s="54" t="s">
        <v>122</v>
      </c>
      <c r="B6" s="54"/>
      <c r="C6" s="54"/>
      <c r="D6" s="54"/>
      <c r="E6" s="54"/>
      <c r="F6" s="54"/>
      <c r="G6" s="54"/>
      <c r="H6" s="54"/>
    </row>
    <row r="7" spans="1:1264" s="2" customFormat="1" ht="40.5" customHeight="1" x14ac:dyDescent="0.45">
      <c r="A7" s="50" t="s">
        <v>3</v>
      </c>
      <c r="B7" s="50"/>
      <c r="C7" s="50"/>
      <c r="D7" s="50"/>
      <c r="E7" s="50"/>
      <c r="F7" s="50"/>
      <c r="G7" s="50"/>
      <c r="H7" s="50"/>
    </row>
    <row r="8" spans="1:1264" s="2" customFormat="1" ht="37.5" customHeight="1" x14ac:dyDescent="0.45">
      <c r="A8" s="51" t="s">
        <v>4</v>
      </c>
      <c r="B8" s="51"/>
      <c r="C8" s="51"/>
      <c r="D8" s="51"/>
      <c r="E8" s="51"/>
      <c r="F8" s="51"/>
      <c r="G8" s="51"/>
      <c r="H8" s="51"/>
    </row>
    <row r="9" spans="1:1264" s="2" customFormat="1" ht="37.5" customHeight="1" x14ac:dyDescent="0.45">
      <c r="A9" s="51" t="s">
        <v>7</v>
      </c>
      <c r="B9" s="51"/>
      <c r="C9" s="51"/>
      <c r="D9" s="51"/>
      <c r="E9" s="51"/>
      <c r="F9" s="51"/>
      <c r="G9" s="51"/>
      <c r="H9" s="51"/>
    </row>
    <row r="10" spans="1:1264" s="1" customFormat="1" ht="37.5" customHeight="1" x14ac:dyDescent="0.45">
      <c r="A10" s="51" t="s">
        <v>31</v>
      </c>
      <c r="B10" s="51"/>
      <c r="C10" s="51"/>
      <c r="D10" s="51"/>
      <c r="E10" s="51"/>
      <c r="F10" s="51"/>
      <c r="G10" s="51"/>
      <c r="H10" s="51"/>
    </row>
    <row r="11" spans="1:1264" s="1" customFormat="1" ht="30" customHeight="1" x14ac:dyDescent="0.25">
      <c r="A11" s="14"/>
      <c r="B11" s="52"/>
      <c r="C11" s="52"/>
      <c r="D11" s="52"/>
      <c r="F11" s="33"/>
      <c r="G11" s="44"/>
    </row>
    <row r="12" spans="1:1264" s="1" customFormat="1" ht="74.25" customHeight="1" x14ac:dyDescent="0.2">
      <c r="A12" s="15" t="s">
        <v>5</v>
      </c>
      <c r="B12" s="9" t="s">
        <v>0</v>
      </c>
      <c r="C12" s="3" t="s">
        <v>9</v>
      </c>
      <c r="D12" s="11" t="s">
        <v>1</v>
      </c>
      <c r="E12" s="10" t="s">
        <v>8</v>
      </c>
      <c r="F12" s="11" t="s">
        <v>6</v>
      </c>
      <c r="G12" s="11" t="s">
        <v>10</v>
      </c>
      <c r="H12" s="29" t="s">
        <v>2</v>
      </c>
    </row>
    <row r="13" spans="1:1264" s="1" customFormat="1" ht="40.5" customHeight="1" x14ac:dyDescent="0.35">
      <c r="A13" s="17">
        <v>1</v>
      </c>
      <c r="B13" s="24">
        <v>45383</v>
      </c>
      <c r="C13" s="23"/>
      <c r="D13" s="27" t="s">
        <v>32</v>
      </c>
      <c r="E13" s="8" t="s">
        <v>12</v>
      </c>
      <c r="F13" s="28"/>
      <c r="G13" s="45"/>
      <c r="H13" s="37">
        <v>2177101.5099999998</v>
      </c>
    </row>
    <row r="14" spans="1:1264" s="41" customFormat="1" ht="183" x14ac:dyDescent="0.35">
      <c r="A14" s="17">
        <v>2</v>
      </c>
      <c r="B14" s="24">
        <v>45383</v>
      </c>
      <c r="C14" s="30" t="s">
        <v>17</v>
      </c>
      <c r="D14" s="22" t="s">
        <v>26</v>
      </c>
      <c r="E14" s="19" t="s">
        <v>121</v>
      </c>
      <c r="F14" s="21"/>
      <c r="G14" s="20">
        <v>33600</v>
      </c>
      <c r="H14" s="20">
        <f>SUM(H13+F14-G14)</f>
        <v>2143501.5099999998</v>
      </c>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c r="IW14" s="40"/>
      <c r="IX14" s="40"/>
      <c r="IY14" s="40"/>
      <c r="IZ14" s="40"/>
      <c r="JA14" s="40"/>
      <c r="JB14" s="40"/>
      <c r="JC14" s="40"/>
      <c r="JD14" s="40"/>
      <c r="JE14" s="40"/>
      <c r="JF14" s="40"/>
      <c r="JG14" s="40"/>
      <c r="JH14" s="40"/>
      <c r="JI14" s="40"/>
      <c r="JJ14" s="40"/>
      <c r="JK14" s="40"/>
      <c r="JL14" s="40"/>
      <c r="JM14" s="40"/>
      <c r="JN14" s="40"/>
      <c r="JO14" s="40"/>
      <c r="JP14" s="40"/>
      <c r="JQ14" s="40"/>
      <c r="JR14" s="40"/>
      <c r="JS14" s="40"/>
      <c r="JT14" s="40"/>
      <c r="JU14" s="40"/>
      <c r="JV14" s="40"/>
      <c r="JW14" s="40"/>
      <c r="JX14" s="40"/>
      <c r="JY14" s="40"/>
      <c r="JZ14" s="40"/>
      <c r="KA14" s="40"/>
      <c r="KB14" s="40"/>
      <c r="KC14" s="40"/>
      <c r="KD14" s="40"/>
      <c r="KE14" s="40"/>
      <c r="KF14" s="40"/>
      <c r="KG14" s="40"/>
      <c r="KH14" s="40"/>
      <c r="KI14" s="40"/>
      <c r="KJ14" s="40"/>
      <c r="KK14" s="40"/>
      <c r="KL14" s="40"/>
      <c r="KM14" s="40"/>
      <c r="KN14" s="40"/>
      <c r="KO14" s="40"/>
      <c r="KP14" s="40"/>
      <c r="KQ14" s="40"/>
      <c r="KR14" s="40"/>
      <c r="KS14" s="40"/>
      <c r="KT14" s="40"/>
      <c r="KU14" s="40"/>
      <c r="KV14" s="40"/>
      <c r="KW14" s="40"/>
      <c r="KX14" s="40"/>
      <c r="KY14" s="40"/>
      <c r="KZ14" s="40"/>
      <c r="LA14" s="40"/>
      <c r="LB14" s="40"/>
      <c r="LC14" s="40"/>
      <c r="LD14" s="40"/>
      <c r="LE14" s="40"/>
      <c r="LF14" s="40"/>
      <c r="LG14" s="40"/>
      <c r="LH14" s="40"/>
      <c r="LI14" s="40"/>
      <c r="LJ14" s="40"/>
      <c r="LK14" s="40"/>
      <c r="LL14" s="40"/>
      <c r="LM14" s="40"/>
      <c r="LN14" s="40"/>
      <c r="LO14" s="40"/>
      <c r="LP14" s="40"/>
      <c r="LQ14" s="40"/>
      <c r="LR14" s="40"/>
      <c r="LS14" s="40"/>
      <c r="LT14" s="40"/>
      <c r="LU14" s="40"/>
      <c r="LV14" s="40"/>
      <c r="LW14" s="40"/>
      <c r="LX14" s="40"/>
      <c r="LY14" s="40"/>
      <c r="LZ14" s="40"/>
      <c r="MA14" s="40"/>
      <c r="MB14" s="40"/>
      <c r="MC14" s="40"/>
      <c r="MD14" s="40"/>
      <c r="ME14" s="40"/>
      <c r="MF14" s="40"/>
      <c r="MG14" s="40"/>
      <c r="MH14" s="40"/>
      <c r="MI14" s="40"/>
      <c r="MJ14" s="40"/>
      <c r="MK14" s="40"/>
      <c r="ML14" s="40"/>
      <c r="MM14" s="40"/>
      <c r="MN14" s="40"/>
      <c r="MO14" s="40"/>
      <c r="MP14" s="40"/>
      <c r="MQ14" s="40"/>
      <c r="MR14" s="40"/>
      <c r="MS14" s="40"/>
      <c r="MT14" s="40"/>
      <c r="MU14" s="40"/>
      <c r="MV14" s="40"/>
      <c r="MW14" s="40"/>
      <c r="MX14" s="40"/>
      <c r="MY14" s="40"/>
      <c r="MZ14" s="40"/>
      <c r="NA14" s="40"/>
      <c r="NB14" s="40"/>
      <c r="NC14" s="40"/>
      <c r="ND14" s="40"/>
      <c r="NE14" s="40"/>
      <c r="NF14" s="40"/>
      <c r="NG14" s="40"/>
      <c r="NH14" s="40"/>
      <c r="NI14" s="40"/>
      <c r="NJ14" s="40"/>
      <c r="NK14" s="40"/>
      <c r="NL14" s="40"/>
      <c r="NM14" s="40"/>
      <c r="NN14" s="40"/>
      <c r="NO14" s="40"/>
      <c r="NP14" s="40"/>
      <c r="NQ14" s="40"/>
      <c r="NR14" s="40"/>
      <c r="NS14" s="40"/>
      <c r="NT14" s="40"/>
      <c r="NU14" s="40"/>
      <c r="NV14" s="40"/>
      <c r="NW14" s="40"/>
      <c r="NX14" s="40"/>
      <c r="NY14" s="40"/>
      <c r="NZ14" s="40"/>
      <c r="OA14" s="40"/>
      <c r="OB14" s="40"/>
      <c r="OC14" s="40"/>
      <c r="OD14" s="40"/>
      <c r="OE14" s="40"/>
      <c r="OF14" s="40"/>
      <c r="OG14" s="40"/>
      <c r="OH14" s="40"/>
      <c r="OI14" s="40"/>
      <c r="OJ14" s="40"/>
      <c r="OK14" s="40"/>
      <c r="OL14" s="40"/>
      <c r="OM14" s="40"/>
      <c r="ON14" s="40"/>
      <c r="OO14" s="40"/>
      <c r="OP14" s="40"/>
      <c r="OQ14" s="40"/>
      <c r="OR14" s="40"/>
      <c r="OS14" s="40"/>
      <c r="OT14" s="40"/>
      <c r="OU14" s="40"/>
      <c r="OV14" s="40"/>
      <c r="OW14" s="40"/>
      <c r="OX14" s="40"/>
      <c r="OY14" s="40"/>
      <c r="OZ14" s="40"/>
      <c r="PA14" s="40"/>
      <c r="PB14" s="40"/>
      <c r="PC14" s="40"/>
      <c r="PD14" s="40"/>
      <c r="PE14" s="40"/>
      <c r="PF14" s="40"/>
      <c r="PG14" s="40"/>
      <c r="PH14" s="40"/>
      <c r="PI14" s="40"/>
      <c r="PJ14" s="40"/>
      <c r="PK14" s="40"/>
      <c r="PL14" s="40"/>
      <c r="PM14" s="40"/>
      <c r="PN14" s="40"/>
      <c r="PO14" s="40"/>
      <c r="PP14" s="40"/>
      <c r="PQ14" s="40"/>
      <c r="PR14" s="40"/>
      <c r="PS14" s="40"/>
      <c r="PT14" s="40"/>
      <c r="PU14" s="40"/>
      <c r="PV14" s="40"/>
      <c r="PW14" s="40"/>
      <c r="PX14" s="40"/>
      <c r="PY14" s="40"/>
      <c r="PZ14" s="40"/>
      <c r="QA14" s="40"/>
      <c r="QB14" s="40"/>
      <c r="QC14" s="40"/>
      <c r="QD14" s="40"/>
      <c r="QE14" s="40"/>
      <c r="QF14" s="40"/>
      <c r="QG14" s="40"/>
      <c r="QH14" s="40"/>
      <c r="QI14" s="40"/>
      <c r="QJ14" s="40"/>
      <c r="QK14" s="40"/>
      <c r="QL14" s="40"/>
      <c r="QM14" s="40"/>
      <c r="QN14" s="40"/>
      <c r="QO14" s="40"/>
      <c r="QP14" s="40"/>
      <c r="QQ14" s="40"/>
      <c r="QR14" s="40"/>
      <c r="QS14" s="40"/>
      <c r="QT14" s="40"/>
      <c r="QU14" s="40"/>
      <c r="QV14" s="40"/>
      <c r="QW14" s="40"/>
      <c r="QX14" s="40"/>
      <c r="QY14" s="40"/>
      <c r="QZ14" s="40"/>
      <c r="RA14" s="40"/>
      <c r="RB14" s="40"/>
      <c r="RC14" s="40"/>
      <c r="RD14" s="40"/>
      <c r="RE14" s="40"/>
      <c r="RF14" s="40"/>
      <c r="RG14" s="40"/>
      <c r="RH14" s="40"/>
      <c r="RI14" s="40"/>
      <c r="RJ14" s="40"/>
      <c r="RK14" s="40"/>
      <c r="RL14" s="40"/>
      <c r="RM14" s="40"/>
      <c r="RN14" s="40"/>
      <c r="RO14" s="40"/>
      <c r="RP14" s="40"/>
      <c r="RQ14" s="40"/>
      <c r="RR14" s="40"/>
      <c r="RS14" s="40"/>
      <c r="RT14" s="40"/>
      <c r="RU14" s="40"/>
      <c r="RV14" s="40"/>
      <c r="RW14" s="40"/>
      <c r="RX14" s="40"/>
      <c r="RY14" s="40"/>
      <c r="RZ14" s="40"/>
      <c r="SA14" s="40"/>
      <c r="SB14" s="40"/>
      <c r="SC14" s="40"/>
      <c r="SD14" s="40"/>
      <c r="SE14" s="40"/>
      <c r="SF14" s="40"/>
      <c r="SG14" s="40"/>
      <c r="SH14" s="40"/>
      <c r="SI14" s="40"/>
      <c r="SJ14" s="40"/>
      <c r="SK14" s="40"/>
      <c r="SL14" s="40"/>
      <c r="SM14" s="40"/>
      <c r="SN14" s="40"/>
      <c r="SO14" s="40"/>
      <c r="SP14" s="40"/>
      <c r="SQ14" s="40"/>
      <c r="SR14" s="40"/>
      <c r="SS14" s="40"/>
      <c r="ST14" s="40"/>
      <c r="SU14" s="40"/>
      <c r="SV14" s="40"/>
      <c r="SW14" s="40"/>
      <c r="SX14" s="40"/>
      <c r="SY14" s="40"/>
      <c r="SZ14" s="40"/>
      <c r="TA14" s="40"/>
      <c r="TB14" s="40"/>
      <c r="TC14" s="40"/>
      <c r="TD14" s="40"/>
      <c r="TE14" s="40"/>
      <c r="TF14" s="40"/>
      <c r="TG14" s="40"/>
      <c r="TH14" s="40"/>
      <c r="TI14" s="40"/>
      <c r="TJ14" s="40"/>
      <c r="TK14" s="40"/>
      <c r="TL14" s="40"/>
      <c r="TM14" s="40"/>
      <c r="TN14" s="40"/>
      <c r="TO14" s="40"/>
      <c r="TP14" s="40"/>
      <c r="TQ14" s="40"/>
      <c r="TR14" s="40"/>
      <c r="TS14" s="40"/>
      <c r="TT14" s="40"/>
      <c r="TU14" s="40"/>
      <c r="TV14" s="40"/>
      <c r="TW14" s="40"/>
      <c r="TX14" s="40"/>
      <c r="TY14" s="40"/>
      <c r="TZ14" s="40"/>
      <c r="UA14" s="40"/>
      <c r="UB14" s="40"/>
      <c r="UC14" s="40"/>
      <c r="UD14" s="40"/>
      <c r="UE14" s="40"/>
      <c r="UF14" s="40"/>
      <c r="UG14" s="40"/>
      <c r="UH14" s="40"/>
      <c r="UI14" s="40"/>
      <c r="UJ14" s="40"/>
      <c r="UK14" s="40"/>
      <c r="UL14" s="40"/>
      <c r="UM14" s="40"/>
      <c r="UN14" s="40"/>
      <c r="UO14" s="40"/>
      <c r="UP14" s="40"/>
      <c r="UQ14" s="40"/>
      <c r="UR14" s="40"/>
      <c r="US14" s="40"/>
      <c r="UT14" s="40"/>
      <c r="UU14" s="40"/>
      <c r="UV14" s="40"/>
      <c r="UW14" s="40"/>
      <c r="UX14" s="40"/>
      <c r="UY14" s="40"/>
      <c r="UZ14" s="40"/>
      <c r="VA14" s="40"/>
      <c r="VB14" s="40"/>
      <c r="VC14" s="40"/>
      <c r="VD14" s="40"/>
      <c r="VE14" s="40"/>
      <c r="VF14" s="40"/>
      <c r="VG14" s="40"/>
      <c r="VH14" s="40"/>
      <c r="VI14" s="40"/>
      <c r="VJ14" s="40"/>
      <c r="VK14" s="40"/>
      <c r="VL14" s="40"/>
      <c r="VM14" s="40"/>
      <c r="VN14" s="40"/>
      <c r="VO14" s="40"/>
      <c r="VP14" s="40"/>
      <c r="VQ14" s="40"/>
      <c r="VR14" s="40"/>
      <c r="VS14" s="40"/>
      <c r="VT14" s="40"/>
      <c r="VU14" s="40"/>
      <c r="VV14" s="40"/>
      <c r="VW14" s="40"/>
      <c r="VX14" s="40"/>
      <c r="VY14" s="40"/>
      <c r="VZ14" s="40"/>
      <c r="WA14" s="40"/>
      <c r="WB14" s="40"/>
      <c r="WC14" s="40"/>
      <c r="WD14" s="40"/>
      <c r="WE14" s="40"/>
      <c r="WF14" s="40"/>
      <c r="WG14" s="40"/>
      <c r="WH14" s="40"/>
      <c r="WI14" s="40"/>
      <c r="WJ14" s="40"/>
      <c r="WK14" s="40"/>
      <c r="WL14" s="40"/>
      <c r="WM14" s="40"/>
      <c r="WN14" s="40"/>
      <c r="WO14" s="40"/>
      <c r="WP14" s="40"/>
      <c r="WQ14" s="40"/>
      <c r="WR14" s="40"/>
      <c r="WS14" s="40"/>
      <c r="WT14" s="40"/>
      <c r="WU14" s="40"/>
      <c r="WV14" s="40"/>
      <c r="WW14" s="40"/>
      <c r="WX14" s="40"/>
      <c r="WY14" s="40"/>
      <c r="WZ14" s="40"/>
      <c r="XA14" s="40"/>
      <c r="XB14" s="40"/>
      <c r="XC14" s="40"/>
      <c r="XD14" s="40"/>
      <c r="XE14" s="40"/>
      <c r="XF14" s="40"/>
      <c r="XG14" s="40"/>
      <c r="XH14" s="40"/>
      <c r="XI14" s="40"/>
      <c r="XJ14" s="40"/>
      <c r="XK14" s="40"/>
      <c r="XL14" s="40"/>
      <c r="XM14" s="40"/>
      <c r="XN14" s="40"/>
      <c r="XO14" s="40"/>
      <c r="XP14" s="40"/>
      <c r="XQ14" s="40"/>
      <c r="XR14" s="40"/>
      <c r="XS14" s="40"/>
      <c r="XT14" s="40"/>
      <c r="XU14" s="40"/>
      <c r="XV14" s="40"/>
      <c r="XW14" s="40"/>
      <c r="XX14" s="40"/>
      <c r="XY14" s="40"/>
      <c r="XZ14" s="40"/>
      <c r="YA14" s="40"/>
      <c r="YB14" s="40"/>
      <c r="YC14" s="40"/>
      <c r="YD14" s="40"/>
      <c r="YE14" s="40"/>
      <c r="YF14" s="40"/>
      <c r="YG14" s="40"/>
      <c r="YH14" s="40"/>
      <c r="YI14" s="40"/>
      <c r="YJ14" s="40"/>
      <c r="YK14" s="40"/>
      <c r="YL14" s="40"/>
      <c r="YM14" s="40"/>
      <c r="YN14" s="40"/>
      <c r="YO14" s="40"/>
      <c r="YP14" s="40"/>
      <c r="YQ14" s="40"/>
      <c r="YR14" s="40"/>
      <c r="YS14" s="40"/>
      <c r="YT14" s="40"/>
      <c r="YU14" s="40"/>
      <c r="YV14" s="40"/>
      <c r="YW14" s="40"/>
      <c r="YX14" s="40"/>
      <c r="YY14" s="40"/>
      <c r="YZ14" s="40"/>
      <c r="ZA14" s="40"/>
      <c r="ZB14" s="40"/>
      <c r="ZC14" s="40"/>
      <c r="ZD14" s="40"/>
      <c r="ZE14" s="40"/>
      <c r="ZF14" s="40"/>
      <c r="ZG14" s="40"/>
      <c r="ZH14" s="40"/>
      <c r="ZI14" s="40"/>
      <c r="ZJ14" s="40"/>
      <c r="ZK14" s="40"/>
      <c r="ZL14" s="40"/>
      <c r="ZM14" s="40"/>
      <c r="ZN14" s="40"/>
      <c r="ZO14" s="40"/>
      <c r="ZP14" s="40"/>
      <c r="ZQ14" s="40"/>
      <c r="ZR14" s="40"/>
      <c r="ZS14" s="40"/>
      <c r="ZT14" s="40"/>
      <c r="ZU14" s="40"/>
      <c r="ZV14" s="40"/>
      <c r="ZW14" s="40"/>
      <c r="ZX14" s="40"/>
      <c r="ZY14" s="40"/>
      <c r="ZZ14" s="40"/>
      <c r="AAA14" s="40"/>
      <c r="AAB14" s="40"/>
      <c r="AAC14" s="40"/>
      <c r="AAD14" s="40"/>
      <c r="AAE14" s="40"/>
      <c r="AAF14" s="40"/>
      <c r="AAG14" s="40"/>
      <c r="AAH14" s="40"/>
      <c r="AAI14" s="40"/>
      <c r="AAJ14" s="40"/>
      <c r="AAK14" s="40"/>
      <c r="AAL14" s="40"/>
      <c r="AAM14" s="40"/>
      <c r="AAN14" s="40"/>
      <c r="AAO14" s="40"/>
      <c r="AAP14" s="40"/>
      <c r="AAQ14" s="40"/>
      <c r="AAR14" s="40"/>
      <c r="AAS14" s="40"/>
      <c r="AAT14" s="40"/>
      <c r="AAU14" s="40"/>
      <c r="AAV14" s="40"/>
      <c r="AAW14" s="40"/>
      <c r="AAX14" s="40"/>
      <c r="AAY14" s="40"/>
      <c r="AAZ14" s="40"/>
      <c r="ABA14" s="40"/>
      <c r="ABB14" s="40"/>
      <c r="ABC14" s="40"/>
      <c r="ABD14" s="40"/>
      <c r="ABE14" s="40"/>
      <c r="ABF14" s="40"/>
      <c r="ABG14" s="40"/>
      <c r="ABH14" s="40"/>
      <c r="ABI14" s="40"/>
      <c r="ABJ14" s="40"/>
      <c r="ABK14" s="40"/>
      <c r="ABL14" s="40"/>
      <c r="ABM14" s="40"/>
      <c r="ABN14" s="40"/>
      <c r="ABO14" s="40"/>
      <c r="ABP14" s="40"/>
      <c r="ABQ14" s="40"/>
      <c r="ABR14" s="40"/>
      <c r="ABS14" s="40"/>
      <c r="ABT14" s="40"/>
      <c r="ABU14" s="40"/>
      <c r="ABV14" s="40"/>
      <c r="ABW14" s="40"/>
      <c r="ABX14" s="40"/>
      <c r="ABY14" s="40"/>
      <c r="ABZ14" s="40"/>
      <c r="ACA14" s="40"/>
      <c r="ACB14" s="40"/>
      <c r="ACC14" s="40"/>
      <c r="ACD14" s="40"/>
      <c r="ACE14" s="40"/>
      <c r="ACF14" s="40"/>
      <c r="ACG14" s="40"/>
      <c r="ACH14" s="40"/>
      <c r="ACI14" s="40"/>
      <c r="ACJ14" s="40"/>
      <c r="ACK14" s="40"/>
      <c r="ACL14" s="40"/>
      <c r="ACM14" s="40"/>
      <c r="ACN14" s="40"/>
      <c r="ACO14" s="40"/>
      <c r="ACP14" s="40"/>
      <c r="ACQ14" s="40"/>
      <c r="ACR14" s="40"/>
      <c r="ACS14" s="40"/>
      <c r="ACT14" s="40"/>
      <c r="ACU14" s="40"/>
      <c r="ACV14" s="40"/>
      <c r="ACW14" s="40"/>
      <c r="ACX14" s="40"/>
      <c r="ACY14" s="40"/>
      <c r="ACZ14" s="40"/>
      <c r="ADA14" s="40"/>
      <c r="ADB14" s="40"/>
      <c r="ADC14" s="40"/>
      <c r="ADD14" s="40"/>
      <c r="ADE14" s="40"/>
      <c r="ADF14" s="40"/>
      <c r="ADG14" s="40"/>
      <c r="ADH14" s="40"/>
      <c r="ADI14" s="40"/>
      <c r="ADJ14" s="40"/>
      <c r="ADK14" s="40"/>
      <c r="ADL14" s="40"/>
      <c r="ADM14" s="40"/>
      <c r="ADN14" s="40"/>
      <c r="ADO14" s="40"/>
      <c r="ADP14" s="40"/>
      <c r="ADQ14" s="40"/>
      <c r="ADR14" s="40"/>
      <c r="ADS14" s="40"/>
      <c r="ADT14" s="40"/>
      <c r="ADU14" s="40"/>
      <c r="ADV14" s="40"/>
      <c r="ADW14" s="40"/>
      <c r="ADX14" s="40"/>
      <c r="ADY14" s="40"/>
      <c r="ADZ14" s="40"/>
      <c r="AEA14" s="40"/>
      <c r="AEB14" s="40"/>
      <c r="AEC14" s="40"/>
      <c r="AED14" s="40"/>
      <c r="AEE14" s="40"/>
      <c r="AEF14" s="40"/>
      <c r="AEG14" s="40"/>
      <c r="AEH14" s="40"/>
      <c r="AEI14" s="40"/>
      <c r="AEJ14" s="40"/>
      <c r="AEK14" s="40"/>
      <c r="AEL14" s="40"/>
      <c r="AEM14" s="40"/>
      <c r="AEN14" s="40"/>
      <c r="AEO14" s="40"/>
      <c r="AEP14" s="40"/>
      <c r="AEQ14" s="40"/>
      <c r="AER14" s="40"/>
      <c r="AES14" s="40"/>
      <c r="AET14" s="40"/>
      <c r="AEU14" s="40"/>
      <c r="AEV14" s="40"/>
      <c r="AEW14" s="40"/>
      <c r="AEX14" s="40"/>
      <c r="AEY14" s="40"/>
      <c r="AEZ14" s="40"/>
      <c r="AFA14" s="40"/>
      <c r="AFB14" s="40"/>
      <c r="AFC14" s="40"/>
      <c r="AFD14" s="40"/>
      <c r="AFE14" s="40"/>
      <c r="AFF14" s="40"/>
      <c r="AFG14" s="40"/>
      <c r="AFH14" s="40"/>
      <c r="AFI14" s="40"/>
      <c r="AFJ14" s="40"/>
      <c r="AFK14" s="40"/>
      <c r="AFL14" s="40"/>
      <c r="AFM14" s="40"/>
      <c r="AFN14" s="40"/>
      <c r="AFO14" s="40"/>
      <c r="AFP14" s="40"/>
      <c r="AFQ14" s="40"/>
      <c r="AFR14" s="40"/>
      <c r="AFS14" s="40"/>
      <c r="AFT14" s="40"/>
      <c r="AFU14" s="40"/>
      <c r="AFV14" s="40"/>
      <c r="AFW14" s="40"/>
      <c r="AFX14" s="40"/>
      <c r="AFY14" s="40"/>
      <c r="AFZ14" s="40"/>
      <c r="AGA14" s="40"/>
      <c r="AGB14" s="40"/>
      <c r="AGC14" s="40"/>
      <c r="AGD14" s="40"/>
      <c r="AGE14" s="40"/>
      <c r="AGF14" s="40"/>
      <c r="AGG14" s="40"/>
      <c r="AGH14" s="40"/>
      <c r="AGI14" s="40"/>
      <c r="AGJ14" s="40"/>
      <c r="AGK14" s="40"/>
      <c r="AGL14" s="40"/>
      <c r="AGM14" s="40"/>
      <c r="AGN14" s="40"/>
      <c r="AGO14" s="40"/>
      <c r="AGP14" s="40"/>
      <c r="AGQ14" s="40"/>
      <c r="AGR14" s="40"/>
      <c r="AGS14" s="40"/>
      <c r="AGT14" s="40"/>
      <c r="AGU14" s="40"/>
      <c r="AGV14" s="40"/>
      <c r="AGW14" s="40"/>
      <c r="AGX14" s="40"/>
      <c r="AGY14" s="40"/>
      <c r="AGZ14" s="40"/>
      <c r="AHA14" s="40"/>
      <c r="AHB14" s="40"/>
      <c r="AHC14" s="40"/>
      <c r="AHD14" s="40"/>
      <c r="AHE14" s="40"/>
      <c r="AHF14" s="40"/>
      <c r="AHG14" s="40"/>
      <c r="AHH14" s="40"/>
      <c r="AHI14" s="40"/>
      <c r="AHJ14" s="40"/>
      <c r="AHK14" s="40"/>
      <c r="AHL14" s="40"/>
      <c r="AHM14" s="40"/>
      <c r="AHN14" s="40"/>
      <c r="AHO14" s="40"/>
      <c r="AHP14" s="40"/>
      <c r="AHQ14" s="40"/>
      <c r="AHR14" s="40"/>
      <c r="AHS14" s="40"/>
      <c r="AHT14" s="40"/>
      <c r="AHU14" s="40"/>
      <c r="AHV14" s="40"/>
      <c r="AHW14" s="40"/>
      <c r="AHX14" s="40"/>
      <c r="AHY14" s="40"/>
      <c r="AHZ14" s="40"/>
      <c r="AIA14" s="40"/>
      <c r="AIB14" s="40"/>
      <c r="AIC14" s="40"/>
      <c r="AID14" s="40"/>
      <c r="AIE14" s="40"/>
      <c r="AIF14" s="40"/>
      <c r="AIG14" s="40"/>
      <c r="AIH14" s="40"/>
      <c r="AII14" s="40"/>
      <c r="AIJ14" s="40"/>
      <c r="AIK14" s="40"/>
      <c r="AIL14" s="40"/>
      <c r="AIM14" s="40"/>
      <c r="AIN14" s="40"/>
      <c r="AIO14" s="40"/>
      <c r="AIP14" s="40"/>
      <c r="AIQ14" s="40"/>
      <c r="AIR14" s="40"/>
      <c r="AIS14" s="40"/>
      <c r="AIT14" s="40"/>
      <c r="AIU14" s="40"/>
      <c r="AIV14" s="40"/>
      <c r="AIW14" s="40"/>
      <c r="AIX14" s="40"/>
      <c r="AIY14" s="40"/>
      <c r="AIZ14" s="40"/>
      <c r="AJA14" s="40"/>
      <c r="AJB14" s="40"/>
      <c r="AJC14" s="40"/>
      <c r="AJD14" s="40"/>
      <c r="AJE14" s="40"/>
      <c r="AJF14" s="40"/>
      <c r="AJG14" s="40"/>
      <c r="AJH14" s="40"/>
      <c r="AJI14" s="40"/>
      <c r="AJJ14" s="40"/>
      <c r="AJK14" s="40"/>
      <c r="AJL14" s="40"/>
      <c r="AJM14" s="40"/>
      <c r="AJN14" s="40"/>
      <c r="AJO14" s="40"/>
      <c r="AJP14" s="40"/>
      <c r="AJQ14" s="40"/>
      <c r="AJR14" s="40"/>
      <c r="AJS14" s="40"/>
      <c r="AJT14" s="40"/>
      <c r="AJU14" s="40"/>
      <c r="AJV14" s="40"/>
      <c r="AJW14" s="40"/>
      <c r="AJX14" s="40"/>
      <c r="AJY14" s="40"/>
      <c r="AJZ14" s="40"/>
      <c r="AKA14" s="40"/>
      <c r="AKB14" s="40"/>
      <c r="AKC14" s="40"/>
      <c r="AKD14" s="40"/>
      <c r="AKE14" s="40"/>
      <c r="AKF14" s="40"/>
      <c r="AKG14" s="40"/>
      <c r="AKH14" s="40"/>
      <c r="AKI14" s="40"/>
      <c r="AKJ14" s="40"/>
      <c r="AKK14" s="40"/>
      <c r="AKL14" s="40"/>
      <c r="AKM14" s="40"/>
      <c r="AKN14" s="40"/>
      <c r="AKO14" s="40"/>
      <c r="AKP14" s="40"/>
      <c r="AKQ14" s="40"/>
      <c r="AKR14" s="40"/>
      <c r="AKS14" s="40"/>
      <c r="AKT14" s="40"/>
      <c r="AKU14" s="40"/>
      <c r="AKV14" s="40"/>
      <c r="AKW14" s="40"/>
      <c r="AKX14" s="40"/>
      <c r="AKY14" s="40"/>
      <c r="AKZ14" s="40"/>
      <c r="ALA14" s="40"/>
      <c r="ALB14" s="40"/>
      <c r="ALC14" s="40"/>
      <c r="ALD14" s="40"/>
      <c r="ALE14" s="40"/>
      <c r="ALF14" s="40"/>
      <c r="ALG14" s="40"/>
      <c r="ALH14" s="40"/>
      <c r="ALI14" s="40"/>
      <c r="ALJ14" s="40"/>
      <c r="ALK14" s="40"/>
      <c r="ALL14" s="40"/>
      <c r="ALM14" s="40"/>
      <c r="ALN14" s="40"/>
      <c r="ALO14" s="40"/>
      <c r="ALP14" s="40"/>
      <c r="ALQ14" s="40"/>
      <c r="ALR14" s="40"/>
      <c r="ALS14" s="40"/>
      <c r="ALT14" s="40"/>
      <c r="ALU14" s="40"/>
      <c r="ALV14" s="40"/>
      <c r="ALW14" s="40"/>
      <c r="ALX14" s="40"/>
      <c r="ALY14" s="40"/>
      <c r="ALZ14" s="40"/>
      <c r="AMA14" s="40"/>
      <c r="AMB14" s="40"/>
      <c r="AMC14" s="40"/>
      <c r="AMD14" s="40"/>
      <c r="AME14" s="40"/>
      <c r="AMF14" s="40"/>
      <c r="AMG14" s="40"/>
      <c r="AMH14" s="40"/>
      <c r="AMI14" s="40"/>
      <c r="AMJ14" s="40"/>
      <c r="AMK14" s="40"/>
      <c r="AML14" s="40"/>
      <c r="AMM14" s="40"/>
      <c r="AMN14" s="40"/>
      <c r="AMO14" s="40"/>
      <c r="AMP14" s="40"/>
      <c r="AMQ14" s="40"/>
      <c r="AMR14" s="40"/>
      <c r="AMS14" s="40"/>
      <c r="AMT14" s="40"/>
      <c r="AMU14" s="40"/>
      <c r="AMV14" s="40"/>
      <c r="AMW14" s="40"/>
      <c r="AMX14" s="40"/>
      <c r="AMY14" s="40"/>
      <c r="AMZ14" s="40"/>
      <c r="ANA14" s="40"/>
      <c r="ANB14" s="40"/>
      <c r="ANC14" s="40"/>
      <c r="AND14" s="40"/>
      <c r="ANE14" s="40"/>
      <c r="ANF14" s="40"/>
      <c r="ANG14" s="40"/>
      <c r="ANH14" s="40"/>
      <c r="ANI14" s="40"/>
      <c r="ANJ14" s="40"/>
      <c r="ANK14" s="40"/>
      <c r="ANL14" s="40"/>
      <c r="ANM14" s="40"/>
      <c r="ANN14" s="40"/>
      <c r="ANO14" s="40"/>
      <c r="ANP14" s="40"/>
      <c r="ANQ14" s="40"/>
      <c r="ANR14" s="40"/>
      <c r="ANS14" s="40"/>
      <c r="ANT14" s="40"/>
      <c r="ANU14" s="40"/>
      <c r="ANV14" s="40"/>
      <c r="ANW14" s="40"/>
      <c r="ANX14" s="40"/>
      <c r="ANY14" s="40"/>
      <c r="ANZ14" s="40"/>
      <c r="AOA14" s="40"/>
      <c r="AOB14" s="40"/>
      <c r="AOC14" s="40"/>
      <c r="AOD14" s="40"/>
      <c r="AOE14" s="40"/>
      <c r="AOF14" s="40"/>
      <c r="AOG14" s="40"/>
      <c r="AOH14" s="40"/>
      <c r="AOI14" s="40"/>
      <c r="AOJ14" s="40"/>
      <c r="AOK14" s="40"/>
      <c r="AOL14" s="40"/>
      <c r="AOM14" s="40"/>
      <c r="AON14" s="40"/>
      <c r="AOO14" s="40"/>
      <c r="AOP14" s="40"/>
      <c r="AOQ14" s="40"/>
      <c r="AOR14" s="40"/>
      <c r="AOS14" s="40"/>
      <c r="AOT14" s="40"/>
      <c r="AOU14" s="40"/>
      <c r="AOV14" s="40"/>
      <c r="AOW14" s="40"/>
      <c r="AOX14" s="40"/>
      <c r="AOY14" s="40"/>
      <c r="AOZ14" s="40"/>
      <c r="APA14" s="40"/>
      <c r="APB14" s="40"/>
      <c r="APC14" s="40"/>
      <c r="APD14" s="40"/>
      <c r="APE14" s="40"/>
      <c r="APF14" s="40"/>
      <c r="APG14" s="40"/>
      <c r="APH14" s="40"/>
      <c r="API14" s="40"/>
      <c r="APJ14" s="40"/>
      <c r="APK14" s="40"/>
      <c r="APL14" s="40"/>
      <c r="APM14" s="40"/>
      <c r="APN14" s="40"/>
      <c r="APO14" s="40"/>
      <c r="APP14" s="40"/>
      <c r="APQ14" s="40"/>
      <c r="APR14" s="40"/>
      <c r="APS14" s="40"/>
      <c r="APT14" s="40"/>
      <c r="APU14" s="40"/>
      <c r="APV14" s="40"/>
      <c r="APW14" s="40"/>
      <c r="APX14" s="40"/>
      <c r="APY14" s="40"/>
      <c r="APZ14" s="40"/>
      <c r="AQA14" s="40"/>
      <c r="AQB14" s="40"/>
      <c r="AQC14" s="40"/>
      <c r="AQD14" s="40"/>
      <c r="AQE14" s="40"/>
      <c r="AQF14" s="40"/>
      <c r="AQG14" s="40"/>
      <c r="AQH14" s="40"/>
      <c r="AQI14" s="40"/>
      <c r="AQJ14" s="40"/>
      <c r="AQK14" s="40"/>
      <c r="AQL14" s="40"/>
      <c r="AQM14" s="40"/>
      <c r="AQN14" s="40"/>
      <c r="AQO14" s="40"/>
      <c r="AQP14" s="40"/>
      <c r="AQQ14" s="40"/>
      <c r="AQR14" s="40"/>
      <c r="AQS14" s="40"/>
      <c r="AQT14" s="40"/>
      <c r="AQU14" s="40"/>
      <c r="AQV14" s="40"/>
      <c r="AQW14" s="40"/>
      <c r="AQX14" s="40"/>
      <c r="AQY14" s="40"/>
      <c r="AQZ14" s="40"/>
      <c r="ARA14" s="40"/>
      <c r="ARB14" s="40"/>
      <c r="ARC14" s="40"/>
      <c r="ARD14" s="40"/>
      <c r="ARE14" s="40"/>
      <c r="ARF14" s="40"/>
      <c r="ARG14" s="40"/>
      <c r="ARH14" s="40"/>
      <c r="ARI14" s="40"/>
      <c r="ARJ14" s="40"/>
      <c r="ARK14" s="40"/>
      <c r="ARL14" s="40"/>
      <c r="ARM14" s="40"/>
      <c r="ARN14" s="40"/>
      <c r="ARO14" s="40"/>
      <c r="ARP14" s="40"/>
      <c r="ARQ14" s="40"/>
      <c r="ARR14" s="40"/>
      <c r="ARS14" s="40"/>
      <c r="ART14" s="40"/>
      <c r="ARU14" s="40"/>
      <c r="ARV14" s="40"/>
      <c r="ARW14" s="40"/>
      <c r="ARX14" s="40"/>
      <c r="ARY14" s="40"/>
      <c r="ARZ14" s="40"/>
      <c r="ASA14" s="40"/>
      <c r="ASB14" s="40"/>
      <c r="ASC14" s="40"/>
      <c r="ASD14" s="40"/>
      <c r="ASE14" s="40"/>
      <c r="ASF14" s="40"/>
      <c r="ASG14" s="40"/>
      <c r="ASH14" s="40"/>
      <c r="ASI14" s="40"/>
      <c r="ASJ14" s="40"/>
      <c r="ASK14" s="40"/>
      <c r="ASL14" s="40"/>
      <c r="ASM14" s="40"/>
      <c r="ASN14" s="40"/>
      <c r="ASO14" s="40"/>
      <c r="ASP14" s="40"/>
      <c r="ASQ14" s="40"/>
      <c r="ASR14" s="40"/>
      <c r="ASS14" s="40"/>
      <c r="AST14" s="40"/>
      <c r="ASU14" s="40"/>
      <c r="ASV14" s="40"/>
      <c r="ASW14" s="40"/>
      <c r="ASX14" s="40"/>
      <c r="ASY14" s="40"/>
      <c r="ASZ14" s="40"/>
      <c r="ATA14" s="40"/>
      <c r="ATB14" s="40"/>
      <c r="ATC14" s="40"/>
      <c r="ATD14" s="40"/>
      <c r="ATE14" s="40"/>
      <c r="ATF14" s="40"/>
      <c r="ATG14" s="40"/>
      <c r="ATH14" s="40"/>
      <c r="ATI14" s="40"/>
      <c r="ATJ14" s="40"/>
      <c r="ATK14" s="40"/>
      <c r="ATL14" s="40"/>
      <c r="ATM14" s="40"/>
      <c r="ATN14" s="40"/>
      <c r="ATO14" s="40"/>
      <c r="ATP14" s="40"/>
      <c r="ATQ14" s="40"/>
      <c r="ATR14" s="40"/>
      <c r="ATS14" s="40"/>
      <c r="ATT14" s="40"/>
      <c r="ATU14" s="40"/>
      <c r="ATV14" s="40"/>
      <c r="ATW14" s="40"/>
      <c r="ATX14" s="40"/>
      <c r="ATY14" s="40"/>
      <c r="ATZ14" s="40"/>
      <c r="AUA14" s="40"/>
      <c r="AUB14" s="40"/>
      <c r="AUC14" s="40"/>
      <c r="AUD14" s="40"/>
      <c r="AUE14" s="40"/>
      <c r="AUF14" s="40"/>
      <c r="AUG14" s="40"/>
      <c r="AUH14" s="40"/>
      <c r="AUI14" s="40"/>
      <c r="AUJ14" s="40"/>
      <c r="AUK14" s="40"/>
      <c r="AUL14" s="40"/>
      <c r="AUM14" s="40"/>
      <c r="AUN14" s="40"/>
      <c r="AUO14" s="40"/>
      <c r="AUP14" s="40"/>
      <c r="AUQ14" s="40"/>
      <c r="AUR14" s="40"/>
      <c r="AUS14" s="40"/>
      <c r="AUT14" s="40"/>
      <c r="AUU14" s="40"/>
      <c r="AUV14" s="40"/>
      <c r="AUW14" s="40"/>
      <c r="AUX14" s="40"/>
      <c r="AUY14" s="40"/>
      <c r="AUZ14" s="40"/>
      <c r="AVA14" s="40"/>
      <c r="AVB14" s="40"/>
      <c r="AVC14" s="40"/>
      <c r="AVD14" s="40"/>
      <c r="AVE14" s="40"/>
      <c r="AVF14" s="40"/>
      <c r="AVG14" s="40"/>
      <c r="AVH14" s="40"/>
      <c r="AVI14" s="40"/>
      <c r="AVJ14" s="40"/>
      <c r="AVK14" s="40"/>
      <c r="AVL14" s="40"/>
      <c r="AVM14" s="40"/>
      <c r="AVN14" s="40"/>
      <c r="AVO14" s="40"/>
      <c r="AVP14" s="40"/>
    </row>
    <row r="15" spans="1:1264" s="41" customFormat="1" ht="162.75" x14ac:dyDescent="0.35">
      <c r="A15" s="17">
        <v>3</v>
      </c>
      <c r="B15" s="24">
        <v>45383</v>
      </c>
      <c r="C15" s="30" t="s">
        <v>17</v>
      </c>
      <c r="D15" s="22" t="s">
        <v>26</v>
      </c>
      <c r="E15" s="19" t="s">
        <v>44</v>
      </c>
      <c r="F15" s="21"/>
      <c r="G15" s="20">
        <v>13700</v>
      </c>
      <c r="H15" s="20">
        <f t="shared" ref="H15:H78" si="0">SUM(H14+F15-G15)</f>
        <v>2129801.5099999998</v>
      </c>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c r="AMK15" s="40"/>
      <c r="AML15" s="40"/>
      <c r="AMM15" s="40"/>
      <c r="AMN15" s="40"/>
      <c r="AMO15" s="40"/>
      <c r="AMP15" s="40"/>
      <c r="AMQ15" s="40"/>
      <c r="AMR15" s="40"/>
      <c r="AMS15" s="40"/>
      <c r="AMT15" s="40"/>
      <c r="AMU15" s="40"/>
      <c r="AMV15" s="40"/>
      <c r="AMW15" s="40"/>
      <c r="AMX15" s="40"/>
      <c r="AMY15" s="40"/>
      <c r="AMZ15" s="40"/>
      <c r="ANA15" s="40"/>
      <c r="ANB15" s="40"/>
      <c r="ANC15" s="40"/>
      <c r="AND15" s="40"/>
      <c r="ANE15" s="40"/>
      <c r="ANF15" s="40"/>
      <c r="ANG15" s="40"/>
      <c r="ANH15" s="40"/>
      <c r="ANI15" s="40"/>
      <c r="ANJ15" s="40"/>
      <c r="ANK15" s="40"/>
      <c r="ANL15" s="40"/>
      <c r="ANM15" s="40"/>
      <c r="ANN15" s="40"/>
      <c r="ANO15" s="40"/>
      <c r="ANP15" s="40"/>
      <c r="ANQ15" s="40"/>
      <c r="ANR15" s="40"/>
      <c r="ANS15" s="40"/>
      <c r="ANT15" s="40"/>
      <c r="ANU15" s="40"/>
      <c r="ANV15" s="40"/>
      <c r="ANW15" s="40"/>
      <c r="ANX15" s="40"/>
      <c r="ANY15" s="40"/>
      <c r="ANZ15" s="40"/>
      <c r="AOA15" s="40"/>
      <c r="AOB15" s="40"/>
      <c r="AOC15" s="40"/>
      <c r="AOD15" s="40"/>
      <c r="AOE15" s="40"/>
      <c r="AOF15" s="40"/>
      <c r="AOG15" s="40"/>
      <c r="AOH15" s="40"/>
      <c r="AOI15" s="40"/>
      <c r="AOJ15" s="40"/>
      <c r="AOK15" s="40"/>
      <c r="AOL15" s="40"/>
      <c r="AOM15" s="40"/>
      <c r="AON15" s="40"/>
      <c r="AOO15" s="40"/>
      <c r="AOP15" s="40"/>
      <c r="AOQ15" s="40"/>
      <c r="AOR15" s="40"/>
      <c r="AOS15" s="40"/>
      <c r="AOT15" s="40"/>
      <c r="AOU15" s="40"/>
      <c r="AOV15" s="40"/>
      <c r="AOW15" s="40"/>
      <c r="AOX15" s="40"/>
      <c r="AOY15" s="40"/>
      <c r="AOZ15" s="40"/>
      <c r="APA15" s="40"/>
      <c r="APB15" s="40"/>
      <c r="APC15" s="40"/>
      <c r="APD15" s="40"/>
      <c r="APE15" s="40"/>
      <c r="APF15" s="40"/>
      <c r="APG15" s="40"/>
      <c r="APH15" s="40"/>
      <c r="API15" s="40"/>
      <c r="APJ15" s="40"/>
      <c r="APK15" s="40"/>
      <c r="APL15" s="40"/>
      <c r="APM15" s="40"/>
      <c r="APN15" s="40"/>
      <c r="APO15" s="40"/>
      <c r="APP15" s="40"/>
      <c r="APQ15" s="40"/>
      <c r="APR15" s="40"/>
      <c r="APS15" s="40"/>
      <c r="APT15" s="40"/>
      <c r="APU15" s="40"/>
      <c r="APV15" s="40"/>
      <c r="APW15" s="40"/>
      <c r="APX15" s="40"/>
      <c r="APY15" s="40"/>
      <c r="APZ15" s="40"/>
      <c r="AQA15" s="40"/>
      <c r="AQB15" s="40"/>
      <c r="AQC15" s="40"/>
      <c r="AQD15" s="40"/>
      <c r="AQE15" s="40"/>
      <c r="AQF15" s="40"/>
      <c r="AQG15" s="40"/>
      <c r="AQH15" s="40"/>
      <c r="AQI15" s="40"/>
      <c r="AQJ15" s="40"/>
      <c r="AQK15" s="40"/>
      <c r="AQL15" s="40"/>
      <c r="AQM15" s="40"/>
      <c r="AQN15" s="40"/>
      <c r="AQO15" s="40"/>
      <c r="AQP15" s="40"/>
      <c r="AQQ15" s="40"/>
      <c r="AQR15" s="40"/>
      <c r="AQS15" s="40"/>
      <c r="AQT15" s="40"/>
      <c r="AQU15" s="40"/>
      <c r="AQV15" s="40"/>
      <c r="AQW15" s="40"/>
      <c r="AQX15" s="40"/>
      <c r="AQY15" s="40"/>
      <c r="AQZ15" s="40"/>
      <c r="ARA15" s="40"/>
      <c r="ARB15" s="40"/>
      <c r="ARC15" s="40"/>
      <c r="ARD15" s="40"/>
      <c r="ARE15" s="40"/>
      <c r="ARF15" s="40"/>
      <c r="ARG15" s="40"/>
      <c r="ARH15" s="40"/>
      <c r="ARI15" s="40"/>
      <c r="ARJ15" s="40"/>
      <c r="ARK15" s="40"/>
      <c r="ARL15" s="40"/>
      <c r="ARM15" s="40"/>
      <c r="ARN15" s="40"/>
      <c r="ARO15" s="40"/>
      <c r="ARP15" s="40"/>
      <c r="ARQ15" s="40"/>
      <c r="ARR15" s="40"/>
      <c r="ARS15" s="40"/>
      <c r="ART15" s="40"/>
      <c r="ARU15" s="40"/>
      <c r="ARV15" s="40"/>
      <c r="ARW15" s="40"/>
      <c r="ARX15" s="40"/>
      <c r="ARY15" s="40"/>
      <c r="ARZ15" s="40"/>
      <c r="ASA15" s="40"/>
      <c r="ASB15" s="40"/>
      <c r="ASC15" s="40"/>
      <c r="ASD15" s="40"/>
      <c r="ASE15" s="40"/>
      <c r="ASF15" s="40"/>
      <c r="ASG15" s="40"/>
      <c r="ASH15" s="40"/>
      <c r="ASI15" s="40"/>
      <c r="ASJ15" s="40"/>
      <c r="ASK15" s="40"/>
      <c r="ASL15" s="40"/>
      <c r="ASM15" s="40"/>
      <c r="ASN15" s="40"/>
      <c r="ASO15" s="40"/>
      <c r="ASP15" s="40"/>
      <c r="ASQ15" s="40"/>
      <c r="ASR15" s="40"/>
      <c r="ASS15" s="40"/>
      <c r="AST15" s="40"/>
      <c r="ASU15" s="40"/>
      <c r="ASV15" s="40"/>
      <c r="ASW15" s="40"/>
      <c r="ASX15" s="40"/>
      <c r="ASY15" s="40"/>
      <c r="ASZ15" s="40"/>
      <c r="ATA15" s="40"/>
      <c r="ATB15" s="40"/>
      <c r="ATC15" s="40"/>
      <c r="ATD15" s="40"/>
      <c r="ATE15" s="40"/>
      <c r="ATF15" s="40"/>
      <c r="ATG15" s="40"/>
      <c r="ATH15" s="40"/>
      <c r="ATI15" s="40"/>
      <c r="ATJ15" s="40"/>
      <c r="ATK15" s="40"/>
      <c r="ATL15" s="40"/>
      <c r="ATM15" s="40"/>
      <c r="ATN15" s="40"/>
      <c r="ATO15" s="40"/>
      <c r="ATP15" s="40"/>
      <c r="ATQ15" s="40"/>
      <c r="ATR15" s="40"/>
      <c r="ATS15" s="40"/>
      <c r="ATT15" s="40"/>
      <c r="ATU15" s="40"/>
      <c r="ATV15" s="40"/>
      <c r="ATW15" s="40"/>
      <c r="ATX15" s="40"/>
      <c r="ATY15" s="40"/>
      <c r="ATZ15" s="40"/>
      <c r="AUA15" s="40"/>
      <c r="AUB15" s="40"/>
      <c r="AUC15" s="40"/>
      <c r="AUD15" s="40"/>
      <c r="AUE15" s="40"/>
      <c r="AUF15" s="40"/>
      <c r="AUG15" s="40"/>
      <c r="AUH15" s="40"/>
      <c r="AUI15" s="40"/>
      <c r="AUJ15" s="40"/>
      <c r="AUK15" s="40"/>
      <c r="AUL15" s="40"/>
      <c r="AUM15" s="40"/>
      <c r="AUN15" s="40"/>
      <c r="AUO15" s="40"/>
      <c r="AUP15" s="40"/>
      <c r="AUQ15" s="40"/>
      <c r="AUR15" s="40"/>
      <c r="AUS15" s="40"/>
      <c r="AUT15" s="40"/>
      <c r="AUU15" s="40"/>
      <c r="AUV15" s="40"/>
      <c r="AUW15" s="40"/>
      <c r="AUX15" s="40"/>
      <c r="AUY15" s="40"/>
      <c r="AUZ15" s="40"/>
      <c r="AVA15" s="40"/>
      <c r="AVB15" s="40"/>
      <c r="AVC15" s="40"/>
      <c r="AVD15" s="40"/>
      <c r="AVE15" s="40"/>
      <c r="AVF15" s="40"/>
      <c r="AVG15" s="40"/>
      <c r="AVH15" s="40"/>
      <c r="AVI15" s="40"/>
      <c r="AVJ15" s="40"/>
      <c r="AVK15" s="40"/>
      <c r="AVL15" s="40"/>
      <c r="AVM15" s="40"/>
      <c r="AVN15" s="40"/>
      <c r="AVO15" s="40"/>
      <c r="AVP15" s="40"/>
    </row>
    <row r="16" spans="1:1264" s="18" customFormat="1" ht="171.75" customHeight="1" x14ac:dyDescent="0.3">
      <c r="A16" s="17">
        <v>4</v>
      </c>
      <c r="B16" s="24">
        <v>45383</v>
      </c>
      <c r="C16" s="30" t="s">
        <v>17</v>
      </c>
      <c r="D16" s="22" t="s">
        <v>26</v>
      </c>
      <c r="E16" s="19" t="s">
        <v>58</v>
      </c>
      <c r="F16" s="34"/>
      <c r="G16" s="20">
        <v>34400</v>
      </c>
      <c r="H16" s="20">
        <f t="shared" si="0"/>
        <v>2095401.5099999998</v>
      </c>
    </row>
    <row r="17" spans="1:8" s="18" customFormat="1" ht="132" customHeight="1" x14ac:dyDescent="0.3">
      <c r="A17" s="17">
        <v>5</v>
      </c>
      <c r="B17" s="24">
        <v>45383</v>
      </c>
      <c r="C17" s="30" t="s">
        <v>17</v>
      </c>
      <c r="D17" s="22" t="s">
        <v>20</v>
      </c>
      <c r="E17" s="19" t="s">
        <v>123</v>
      </c>
      <c r="F17" s="26"/>
      <c r="G17" s="20">
        <v>8400</v>
      </c>
      <c r="H17" s="20">
        <f t="shared" si="0"/>
        <v>2087001.5099999998</v>
      </c>
    </row>
    <row r="18" spans="1:8" s="18" customFormat="1" ht="162.75" customHeight="1" x14ac:dyDescent="0.3">
      <c r="A18" s="17">
        <v>6</v>
      </c>
      <c r="B18" s="24">
        <v>45383</v>
      </c>
      <c r="C18" s="30" t="s">
        <v>17</v>
      </c>
      <c r="D18" s="22" t="s">
        <v>35</v>
      </c>
      <c r="E18" s="19" t="s">
        <v>124</v>
      </c>
      <c r="F18" s="34"/>
      <c r="G18" s="20">
        <v>34600</v>
      </c>
      <c r="H18" s="20">
        <f t="shared" si="0"/>
        <v>2052401.5099999998</v>
      </c>
    </row>
    <row r="19" spans="1:8" s="12" customFormat="1" ht="141.75" x14ac:dyDescent="0.3">
      <c r="A19" s="17">
        <v>7</v>
      </c>
      <c r="B19" s="24">
        <v>45383</v>
      </c>
      <c r="C19" s="30" t="s">
        <v>17</v>
      </c>
      <c r="D19" s="22" t="s">
        <v>29</v>
      </c>
      <c r="E19" s="19" t="s">
        <v>59</v>
      </c>
      <c r="F19" s="34"/>
      <c r="G19" s="35">
        <v>12550</v>
      </c>
      <c r="H19" s="20">
        <f t="shared" si="0"/>
        <v>2039851.5099999998</v>
      </c>
    </row>
    <row r="20" spans="1:8" s="12" customFormat="1" ht="251.25" customHeight="1" x14ac:dyDescent="0.3">
      <c r="A20" s="17">
        <v>8</v>
      </c>
      <c r="B20" s="24">
        <v>45383</v>
      </c>
      <c r="C20" s="30" t="s">
        <v>17</v>
      </c>
      <c r="D20" s="22" t="s">
        <v>97</v>
      </c>
      <c r="E20" s="19" t="s">
        <v>125</v>
      </c>
      <c r="F20" s="34"/>
      <c r="G20" s="35">
        <v>3850</v>
      </c>
      <c r="H20" s="20">
        <f t="shared" si="0"/>
        <v>2036001.5099999998</v>
      </c>
    </row>
    <row r="21" spans="1:8" s="12" customFormat="1" ht="207.75" customHeight="1" x14ac:dyDescent="0.3">
      <c r="A21" s="17">
        <v>9</v>
      </c>
      <c r="B21" s="24">
        <v>45383</v>
      </c>
      <c r="C21" s="30" t="s">
        <v>17</v>
      </c>
      <c r="D21" s="22" t="s">
        <v>49</v>
      </c>
      <c r="E21" s="19" t="s">
        <v>60</v>
      </c>
      <c r="F21" s="34"/>
      <c r="G21" s="35">
        <v>3700</v>
      </c>
      <c r="H21" s="20">
        <f t="shared" si="0"/>
        <v>2032301.5099999998</v>
      </c>
    </row>
    <row r="22" spans="1:8" s="18" customFormat="1" ht="171" customHeight="1" x14ac:dyDescent="0.3">
      <c r="A22" s="17">
        <v>10</v>
      </c>
      <c r="B22" s="24">
        <v>45383</v>
      </c>
      <c r="C22" s="30" t="s">
        <v>17</v>
      </c>
      <c r="D22" s="22" t="s">
        <v>25</v>
      </c>
      <c r="E22" s="22" t="s">
        <v>126</v>
      </c>
      <c r="F22" s="35"/>
      <c r="G22" s="35">
        <v>7900</v>
      </c>
      <c r="H22" s="20">
        <f t="shared" si="0"/>
        <v>2024401.5099999998</v>
      </c>
    </row>
    <row r="23" spans="1:8" s="18" customFormat="1" ht="267.75" customHeight="1" x14ac:dyDescent="0.3">
      <c r="A23" s="17">
        <v>11</v>
      </c>
      <c r="B23" s="24">
        <v>45383</v>
      </c>
      <c r="C23" s="30" t="s">
        <v>17</v>
      </c>
      <c r="D23" s="22" t="s">
        <v>27</v>
      </c>
      <c r="E23" s="22" t="s">
        <v>61</v>
      </c>
      <c r="F23" s="34"/>
      <c r="G23" s="35">
        <v>37650</v>
      </c>
      <c r="H23" s="20">
        <f t="shared" si="0"/>
        <v>1986751.5099999998</v>
      </c>
    </row>
    <row r="24" spans="1:8" s="12" customFormat="1" ht="156" customHeight="1" x14ac:dyDescent="0.3">
      <c r="A24" s="17">
        <v>12</v>
      </c>
      <c r="B24" s="24">
        <v>45383</v>
      </c>
      <c r="C24" s="30" t="s">
        <v>17</v>
      </c>
      <c r="D24" s="22" t="s">
        <v>19</v>
      </c>
      <c r="E24" s="19" t="s">
        <v>127</v>
      </c>
      <c r="F24" s="26"/>
      <c r="G24" s="20">
        <v>3600</v>
      </c>
      <c r="H24" s="20">
        <f t="shared" si="0"/>
        <v>1983151.5099999998</v>
      </c>
    </row>
    <row r="25" spans="1:8" s="18" customFormat="1" ht="155.25" customHeight="1" x14ac:dyDescent="0.3">
      <c r="A25" s="17">
        <v>13</v>
      </c>
      <c r="B25" s="24">
        <v>45383</v>
      </c>
      <c r="C25" s="30" t="s">
        <v>17</v>
      </c>
      <c r="D25" s="22" t="s">
        <v>18</v>
      </c>
      <c r="E25" s="22" t="s">
        <v>128</v>
      </c>
      <c r="F25" s="34"/>
      <c r="G25" s="35">
        <v>48400</v>
      </c>
      <c r="H25" s="20">
        <f t="shared" si="0"/>
        <v>1934751.5099999998</v>
      </c>
    </row>
    <row r="26" spans="1:8" s="18" customFormat="1" ht="174" customHeight="1" x14ac:dyDescent="0.3">
      <c r="A26" s="17">
        <v>14</v>
      </c>
      <c r="B26" s="24">
        <v>45383</v>
      </c>
      <c r="C26" s="30" t="s">
        <v>17</v>
      </c>
      <c r="D26" s="22" t="s">
        <v>18</v>
      </c>
      <c r="E26" s="22" t="s">
        <v>129</v>
      </c>
      <c r="F26" s="34"/>
      <c r="G26" s="35">
        <v>49450</v>
      </c>
      <c r="H26" s="20">
        <f t="shared" si="0"/>
        <v>1885301.5099999998</v>
      </c>
    </row>
    <row r="27" spans="1:8" s="18" customFormat="1" ht="171" customHeight="1" x14ac:dyDescent="0.3">
      <c r="A27" s="17">
        <v>15</v>
      </c>
      <c r="B27" s="24">
        <v>45383</v>
      </c>
      <c r="C27" s="30" t="s">
        <v>45</v>
      </c>
      <c r="D27" s="22" t="s">
        <v>46</v>
      </c>
      <c r="E27" s="19" t="s">
        <v>130</v>
      </c>
      <c r="F27" s="34"/>
      <c r="G27" s="20">
        <v>1700</v>
      </c>
      <c r="H27" s="20">
        <f t="shared" si="0"/>
        <v>1883601.5099999998</v>
      </c>
    </row>
    <row r="28" spans="1:8" s="18" customFormat="1" ht="150.75" customHeight="1" x14ac:dyDescent="0.3">
      <c r="A28" s="17">
        <v>16</v>
      </c>
      <c r="B28" s="24">
        <v>45383</v>
      </c>
      <c r="C28" s="30">
        <v>34609714907</v>
      </c>
      <c r="D28" s="22" t="s">
        <v>36</v>
      </c>
      <c r="E28" s="19" t="s">
        <v>131</v>
      </c>
      <c r="F28" s="34"/>
      <c r="G28" s="20">
        <v>6400</v>
      </c>
      <c r="H28" s="20">
        <f t="shared" si="0"/>
        <v>1877201.5099999998</v>
      </c>
    </row>
    <row r="29" spans="1:8" s="18" customFormat="1" ht="136.5" customHeight="1" x14ac:dyDescent="0.3">
      <c r="A29" s="17">
        <v>17</v>
      </c>
      <c r="B29" s="24">
        <v>45383</v>
      </c>
      <c r="C29" s="30" t="s">
        <v>37</v>
      </c>
      <c r="D29" s="22" t="s">
        <v>38</v>
      </c>
      <c r="E29" s="19" t="s">
        <v>132</v>
      </c>
      <c r="F29" s="34"/>
      <c r="G29" s="20">
        <v>1186.5</v>
      </c>
      <c r="H29" s="20">
        <f t="shared" si="0"/>
        <v>1876015.0099999998</v>
      </c>
    </row>
    <row r="30" spans="1:8" s="18" customFormat="1" ht="136.5" customHeight="1" x14ac:dyDescent="0.3">
      <c r="A30" s="17">
        <v>18</v>
      </c>
      <c r="B30" s="24">
        <v>45383</v>
      </c>
      <c r="C30" s="30" t="s">
        <v>39</v>
      </c>
      <c r="D30" s="22" t="s">
        <v>40</v>
      </c>
      <c r="E30" s="19" t="s">
        <v>133</v>
      </c>
      <c r="F30" s="26"/>
      <c r="G30" s="20">
        <v>15417.77</v>
      </c>
      <c r="H30" s="20">
        <f t="shared" si="0"/>
        <v>1860597.2399999998</v>
      </c>
    </row>
    <row r="31" spans="1:8" s="1" customFormat="1" ht="154.5" customHeight="1" x14ac:dyDescent="0.3">
      <c r="A31" s="17">
        <v>19</v>
      </c>
      <c r="B31" s="24">
        <v>45383</v>
      </c>
      <c r="C31" s="30" t="s">
        <v>41</v>
      </c>
      <c r="D31" s="22" t="s">
        <v>36</v>
      </c>
      <c r="E31" s="19" t="s">
        <v>134</v>
      </c>
      <c r="F31" s="43"/>
      <c r="G31" s="20">
        <v>3684.59</v>
      </c>
      <c r="H31" s="20">
        <f t="shared" si="0"/>
        <v>1856912.6499999997</v>
      </c>
    </row>
    <row r="32" spans="1:8" s="12" customFormat="1" ht="155.25" customHeight="1" x14ac:dyDescent="0.3">
      <c r="A32" s="17">
        <v>20</v>
      </c>
      <c r="B32" s="24">
        <v>45383</v>
      </c>
      <c r="C32" s="30" t="s">
        <v>47</v>
      </c>
      <c r="D32" s="22" t="s">
        <v>21</v>
      </c>
      <c r="E32" s="19" t="s">
        <v>135</v>
      </c>
      <c r="F32" s="26"/>
      <c r="G32" s="20">
        <v>5100</v>
      </c>
      <c r="H32" s="20">
        <f t="shared" si="0"/>
        <v>1851812.6499999997</v>
      </c>
    </row>
    <row r="33" spans="1:1264" s="41" customFormat="1" ht="149.25" customHeight="1" x14ac:dyDescent="0.35">
      <c r="A33" s="17">
        <v>21</v>
      </c>
      <c r="B33" s="24">
        <v>45383</v>
      </c>
      <c r="C33" s="30" t="s">
        <v>42</v>
      </c>
      <c r="D33" s="22" t="s">
        <v>36</v>
      </c>
      <c r="E33" s="19" t="s">
        <v>136</v>
      </c>
      <c r="F33" s="21"/>
      <c r="G33" s="20">
        <v>2500</v>
      </c>
      <c r="H33" s="20">
        <f t="shared" si="0"/>
        <v>1849312.6499999997</v>
      </c>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c r="IW33" s="40"/>
      <c r="IX33" s="40"/>
      <c r="IY33" s="40"/>
      <c r="IZ33" s="40"/>
      <c r="JA33" s="40"/>
      <c r="JB33" s="40"/>
      <c r="JC33" s="40"/>
      <c r="JD33" s="40"/>
      <c r="JE33" s="40"/>
      <c r="JF33" s="40"/>
      <c r="JG33" s="40"/>
      <c r="JH33" s="40"/>
      <c r="JI33" s="40"/>
      <c r="JJ33" s="40"/>
      <c r="JK33" s="40"/>
      <c r="JL33" s="40"/>
      <c r="JM33" s="40"/>
      <c r="JN33" s="40"/>
      <c r="JO33" s="40"/>
      <c r="JP33" s="40"/>
      <c r="JQ33" s="40"/>
      <c r="JR33" s="40"/>
      <c r="JS33" s="40"/>
      <c r="JT33" s="40"/>
      <c r="JU33" s="40"/>
      <c r="JV33" s="40"/>
      <c r="JW33" s="40"/>
      <c r="JX33" s="40"/>
      <c r="JY33" s="40"/>
      <c r="JZ33" s="40"/>
      <c r="KA33" s="40"/>
      <c r="KB33" s="40"/>
      <c r="KC33" s="40"/>
      <c r="KD33" s="40"/>
      <c r="KE33" s="40"/>
      <c r="KF33" s="40"/>
      <c r="KG33" s="40"/>
      <c r="KH33" s="40"/>
      <c r="KI33" s="40"/>
      <c r="KJ33" s="40"/>
      <c r="KK33" s="40"/>
      <c r="KL33" s="40"/>
      <c r="KM33" s="40"/>
      <c r="KN33" s="40"/>
      <c r="KO33" s="40"/>
      <c r="KP33" s="40"/>
      <c r="KQ33" s="40"/>
      <c r="KR33" s="40"/>
      <c r="KS33" s="40"/>
      <c r="KT33" s="40"/>
      <c r="KU33" s="40"/>
      <c r="KV33" s="40"/>
      <c r="KW33" s="40"/>
      <c r="KX33" s="40"/>
      <c r="KY33" s="40"/>
      <c r="KZ33" s="40"/>
      <c r="LA33" s="40"/>
      <c r="LB33" s="40"/>
      <c r="LC33" s="40"/>
      <c r="LD33" s="40"/>
      <c r="LE33" s="40"/>
      <c r="LF33" s="40"/>
      <c r="LG33" s="40"/>
      <c r="LH33" s="40"/>
      <c r="LI33" s="40"/>
      <c r="LJ33" s="40"/>
      <c r="LK33" s="40"/>
      <c r="LL33" s="40"/>
      <c r="LM33" s="40"/>
      <c r="LN33" s="40"/>
      <c r="LO33" s="40"/>
      <c r="LP33" s="40"/>
      <c r="LQ33" s="40"/>
      <c r="LR33" s="40"/>
      <c r="LS33" s="40"/>
      <c r="LT33" s="40"/>
      <c r="LU33" s="40"/>
      <c r="LV33" s="40"/>
      <c r="LW33" s="40"/>
      <c r="LX33" s="40"/>
      <c r="LY33" s="40"/>
      <c r="LZ33" s="40"/>
      <c r="MA33" s="40"/>
      <c r="MB33" s="40"/>
      <c r="MC33" s="40"/>
      <c r="MD33" s="40"/>
      <c r="ME33" s="40"/>
      <c r="MF33" s="40"/>
      <c r="MG33" s="40"/>
      <c r="MH33" s="40"/>
      <c r="MI33" s="40"/>
      <c r="MJ33" s="40"/>
      <c r="MK33" s="40"/>
      <c r="ML33" s="40"/>
      <c r="MM33" s="40"/>
      <c r="MN33" s="40"/>
      <c r="MO33" s="40"/>
      <c r="MP33" s="40"/>
      <c r="MQ33" s="40"/>
      <c r="MR33" s="40"/>
      <c r="MS33" s="40"/>
      <c r="MT33" s="40"/>
      <c r="MU33" s="40"/>
      <c r="MV33" s="40"/>
      <c r="MW33" s="40"/>
      <c r="MX33" s="40"/>
      <c r="MY33" s="40"/>
      <c r="MZ33" s="40"/>
      <c r="NA33" s="40"/>
      <c r="NB33" s="40"/>
      <c r="NC33" s="40"/>
      <c r="ND33" s="40"/>
      <c r="NE33" s="40"/>
      <c r="NF33" s="40"/>
      <c r="NG33" s="40"/>
      <c r="NH33" s="40"/>
      <c r="NI33" s="40"/>
      <c r="NJ33" s="40"/>
      <c r="NK33" s="40"/>
      <c r="NL33" s="40"/>
      <c r="NM33" s="40"/>
      <c r="NN33" s="40"/>
      <c r="NO33" s="40"/>
      <c r="NP33" s="40"/>
      <c r="NQ33" s="40"/>
      <c r="NR33" s="40"/>
      <c r="NS33" s="40"/>
      <c r="NT33" s="40"/>
      <c r="NU33" s="40"/>
      <c r="NV33" s="40"/>
      <c r="NW33" s="40"/>
      <c r="NX33" s="40"/>
      <c r="NY33" s="40"/>
      <c r="NZ33" s="40"/>
      <c r="OA33" s="40"/>
      <c r="OB33" s="40"/>
      <c r="OC33" s="40"/>
      <c r="OD33" s="40"/>
      <c r="OE33" s="40"/>
      <c r="OF33" s="40"/>
      <c r="OG33" s="40"/>
      <c r="OH33" s="40"/>
      <c r="OI33" s="40"/>
      <c r="OJ33" s="40"/>
      <c r="OK33" s="40"/>
      <c r="OL33" s="40"/>
      <c r="OM33" s="40"/>
      <c r="ON33" s="40"/>
      <c r="OO33" s="40"/>
      <c r="OP33" s="40"/>
      <c r="OQ33" s="40"/>
      <c r="OR33" s="40"/>
      <c r="OS33" s="40"/>
      <c r="OT33" s="40"/>
      <c r="OU33" s="40"/>
      <c r="OV33" s="40"/>
      <c r="OW33" s="40"/>
      <c r="OX33" s="40"/>
      <c r="OY33" s="40"/>
      <c r="OZ33" s="40"/>
      <c r="PA33" s="40"/>
      <c r="PB33" s="40"/>
      <c r="PC33" s="40"/>
      <c r="PD33" s="40"/>
      <c r="PE33" s="40"/>
      <c r="PF33" s="40"/>
      <c r="PG33" s="40"/>
      <c r="PH33" s="40"/>
      <c r="PI33" s="40"/>
      <c r="PJ33" s="40"/>
      <c r="PK33" s="40"/>
      <c r="PL33" s="40"/>
      <c r="PM33" s="40"/>
      <c r="PN33" s="40"/>
      <c r="PO33" s="40"/>
      <c r="PP33" s="40"/>
      <c r="PQ33" s="40"/>
      <c r="PR33" s="40"/>
      <c r="PS33" s="40"/>
      <c r="PT33" s="40"/>
      <c r="PU33" s="40"/>
      <c r="PV33" s="40"/>
      <c r="PW33" s="40"/>
      <c r="PX33" s="40"/>
      <c r="PY33" s="40"/>
      <c r="PZ33" s="40"/>
      <c r="QA33" s="40"/>
      <c r="QB33" s="40"/>
      <c r="QC33" s="40"/>
      <c r="QD33" s="40"/>
      <c r="QE33" s="40"/>
      <c r="QF33" s="40"/>
      <c r="QG33" s="40"/>
      <c r="QH33" s="40"/>
      <c r="QI33" s="40"/>
      <c r="QJ33" s="40"/>
      <c r="QK33" s="40"/>
      <c r="QL33" s="40"/>
      <c r="QM33" s="40"/>
      <c r="QN33" s="40"/>
      <c r="QO33" s="40"/>
      <c r="QP33" s="40"/>
      <c r="QQ33" s="40"/>
      <c r="QR33" s="40"/>
      <c r="QS33" s="40"/>
      <c r="QT33" s="40"/>
      <c r="QU33" s="40"/>
      <c r="QV33" s="40"/>
      <c r="QW33" s="40"/>
      <c r="QX33" s="40"/>
      <c r="QY33" s="40"/>
      <c r="QZ33" s="40"/>
      <c r="RA33" s="40"/>
      <c r="RB33" s="40"/>
      <c r="RC33" s="40"/>
      <c r="RD33" s="40"/>
      <c r="RE33" s="40"/>
      <c r="RF33" s="40"/>
      <c r="RG33" s="40"/>
      <c r="RH33" s="40"/>
      <c r="RI33" s="40"/>
      <c r="RJ33" s="40"/>
      <c r="RK33" s="40"/>
      <c r="RL33" s="40"/>
      <c r="RM33" s="40"/>
      <c r="RN33" s="40"/>
      <c r="RO33" s="40"/>
      <c r="RP33" s="40"/>
      <c r="RQ33" s="40"/>
      <c r="RR33" s="40"/>
      <c r="RS33" s="40"/>
      <c r="RT33" s="40"/>
      <c r="RU33" s="40"/>
      <c r="RV33" s="40"/>
      <c r="RW33" s="40"/>
      <c r="RX33" s="40"/>
      <c r="RY33" s="40"/>
      <c r="RZ33" s="40"/>
      <c r="SA33" s="40"/>
      <c r="SB33" s="40"/>
      <c r="SC33" s="40"/>
      <c r="SD33" s="40"/>
      <c r="SE33" s="40"/>
      <c r="SF33" s="40"/>
      <c r="SG33" s="40"/>
      <c r="SH33" s="40"/>
      <c r="SI33" s="40"/>
      <c r="SJ33" s="40"/>
      <c r="SK33" s="40"/>
      <c r="SL33" s="40"/>
      <c r="SM33" s="40"/>
      <c r="SN33" s="40"/>
      <c r="SO33" s="40"/>
      <c r="SP33" s="40"/>
      <c r="SQ33" s="40"/>
      <c r="SR33" s="40"/>
      <c r="SS33" s="40"/>
      <c r="ST33" s="40"/>
      <c r="SU33" s="40"/>
      <c r="SV33" s="40"/>
      <c r="SW33" s="40"/>
      <c r="SX33" s="40"/>
      <c r="SY33" s="40"/>
      <c r="SZ33" s="40"/>
      <c r="TA33" s="40"/>
      <c r="TB33" s="40"/>
      <c r="TC33" s="40"/>
      <c r="TD33" s="40"/>
      <c r="TE33" s="40"/>
      <c r="TF33" s="40"/>
      <c r="TG33" s="40"/>
      <c r="TH33" s="40"/>
      <c r="TI33" s="40"/>
      <c r="TJ33" s="40"/>
      <c r="TK33" s="40"/>
      <c r="TL33" s="40"/>
      <c r="TM33" s="40"/>
      <c r="TN33" s="40"/>
      <c r="TO33" s="40"/>
      <c r="TP33" s="40"/>
      <c r="TQ33" s="40"/>
      <c r="TR33" s="40"/>
      <c r="TS33" s="40"/>
      <c r="TT33" s="40"/>
      <c r="TU33" s="40"/>
      <c r="TV33" s="40"/>
      <c r="TW33" s="40"/>
      <c r="TX33" s="40"/>
      <c r="TY33" s="40"/>
      <c r="TZ33" s="40"/>
      <c r="UA33" s="40"/>
      <c r="UB33" s="40"/>
      <c r="UC33" s="40"/>
      <c r="UD33" s="40"/>
      <c r="UE33" s="40"/>
      <c r="UF33" s="40"/>
      <c r="UG33" s="40"/>
      <c r="UH33" s="40"/>
      <c r="UI33" s="40"/>
      <c r="UJ33" s="40"/>
      <c r="UK33" s="40"/>
      <c r="UL33" s="40"/>
      <c r="UM33" s="40"/>
      <c r="UN33" s="40"/>
      <c r="UO33" s="40"/>
      <c r="UP33" s="40"/>
      <c r="UQ33" s="40"/>
      <c r="UR33" s="40"/>
      <c r="US33" s="40"/>
      <c r="UT33" s="40"/>
      <c r="UU33" s="40"/>
      <c r="UV33" s="40"/>
      <c r="UW33" s="40"/>
      <c r="UX33" s="40"/>
      <c r="UY33" s="40"/>
      <c r="UZ33" s="40"/>
      <c r="VA33" s="40"/>
      <c r="VB33" s="40"/>
      <c r="VC33" s="40"/>
      <c r="VD33" s="40"/>
      <c r="VE33" s="40"/>
      <c r="VF33" s="40"/>
      <c r="VG33" s="40"/>
      <c r="VH33" s="40"/>
      <c r="VI33" s="40"/>
      <c r="VJ33" s="40"/>
      <c r="VK33" s="40"/>
      <c r="VL33" s="40"/>
      <c r="VM33" s="40"/>
      <c r="VN33" s="40"/>
      <c r="VO33" s="40"/>
      <c r="VP33" s="40"/>
      <c r="VQ33" s="40"/>
      <c r="VR33" s="40"/>
      <c r="VS33" s="40"/>
      <c r="VT33" s="40"/>
      <c r="VU33" s="40"/>
      <c r="VV33" s="40"/>
      <c r="VW33" s="40"/>
      <c r="VX33" s="40"/>
      <c r="VY33" s="40"/>
      <c r="VZ33" s="40"/>
      <c r="WA33" s="40"/>
      <c r="WB33" s="40"/>
      <c r="WC33" s="40"/>
      <c r="WD33" s="40"/>
      <c r="WE33" s="40"/>
      <c r="WF33" s="40"/>
      <c r="WG33" s="40"/>
      <c r="WH33" s="40"/>
      <c r="WI33" s="40"/>
      <c r="WJ33" s="40"/>
      <c r="WK33" s="40"/>
      <c r="WL33" s="40"/>
      <c r="WM33" s="40"/>
      <c r="WN33" s="40"/>
      <c r="WO33" s="40"/>
      <c r="WP33" s="40"/>
      <c r="WQ33" s="40"/>
      <c r="WR33" s="40"/>
      <c r="WS33" s="40"/>
      <c r="WT33" s="40"/>
      <c r="WU33" s="40"/>
      <c r="WV33" s="40"/>
      <c r="WW33" s="40"/>
      <c r="WX33" s="40"/>
      <c r="WY33" s="40"/>
      <c r="WZ33" s="40"/>
      <c r="XA33" s="40"/>
      <c r="XB33" s="40"/>
      <c r="XC33" s="40"/>
      <c r="XD33" s="40"/>
      <c r="XE33" s="40"/>
      <c r="XF33" s="40"/>
      <c r="XG33" s="40"/>
      <c r="XH33" s="40"/>
      <c r="XI33" s="40"/>
      <c r="XJ33" s="40"/>
      <c r="XK33" s="40"/>
      <c r="XL33" s="40"/>
      <c r="XM33" s="40"/>
      <c r="XN33" s="40"/>
      <c r="XO33" s="40"/>
      <c r="XP33" s="40"/>
      <c r="XQ33" s="40"/>
      <c r="XR33" s="40"/>
      <c r="XS33" s="40"/>
      <c r="XT33" s="40"/>
      <c r="XU33" s="40"/>
      <c r="XV33" s="40"/>
      <c r="XW33" s="40"/>
      <c r="XX33" s="40"/>
      <c r="XY33" s="40"/>
      <c r="XZ33" s="40"/>
      <c r="YA33" s="40"/>
      <c r="YB33" s="40"/>
      <c r="YC33" s="40"/>
      <c r="YD33" s="40"/>
      <c r="YE33" s="40"/>
      <c r="YF33" s="40"/>
      <c r="YG33" s="40"/>
      <c r="YH33" s="40"/>
      <c r="YI33" s="40"/>
      <c r="YJ33" s="40"/>
      <c r="YK33" s="40"/>
      <c r="YL33" s="40"/>
      <c r="YM33" s="40"/>
      <c r="YN33" s="40"/>
      <c r="YO33" s="40"/>
      <c r="YP33" s="40"/>
      <c r="YQ33" s="40"/>
      <c r="YR33" s="40"/>
      <c r="YS33" s="40"/>
      <c r="YT33" s="40"/>
      <c r="YU33" s="40"/>
      <c r="YV33" s="40"/>
      <c r="YW33" s="40"/>
      <c r="YX33" s="40"/>
      <c r="YY33" s="40"/>
      <c r="YZ33" s="40"/>
      <c r="ZA33" s="40"/>
      <c r="ZB33" s="40"/>
      <c r="ZC33" s="40"/>
      <c r="ZD33" s="40"/>
      <c r="ZE33" s="40"/>
      <c r="ZF33" s="40"/>
      <c r="ZG33" s="40"/>
      <c r="ZH33" s="40"/>
      <c r="ZI33" s="40"/>
      <c r="ZJ33" s="40"/>
      <c r="ZK33" s="40"/>
      <c r="ZL33" s="40"/>
      <c r="ZM33" s="40"/>
      <c r="ZN33" s="40"/>
      <c r="ZO33" s="40"/>
      <c r="ZP33" s="40"/>
      <c r="ZQ33" s="40"/>
      <c r="ZR33" s="40"/>
      <c r="ZS33" s="40"/>
      <c r="ZT33" s="40"/>
      <c r="ZU33" s="40"/>
      <c r="ZV33" s="40"/>
      <c r="ZW33" s="40"/>
      <c r="ZX33" s="40"/>
      <c r="ZY33" s="40"/>
      <c r="ZZ33" s="40"/>
      <c r="AAA33" s="40"/>
      <c r="AAB33" s="40"/>
      <c r="AAC33" s="40"/>
      <c r="AAD33" s="40"/>
      <c r="AAE33" s="40"/>
      <c r="AAF33" s="40"/>
      <c r="AAG33" s="40"/>
      <c r="AAH33" s="40"/>
      <c r="AAI33" s="40"/>
      <c r="AAJ33" s="40"/>
      <c r="AAK33" s="40"/>
      <c r="AAL33" s="40"/>
      <c r="AAM33" s="40"/>
      <c r="AAN33" s="40"/>
      <c r="AAO33" s="40"/>
      <c r="AAP33" s="40"/>
      <c r="AAQ33" s="40"/>
      <c r="AAR33" s="40"/>
      <c r="AAS33" s="40"/>
      <c r="AAT33" s="40"/>
      <c r="AAU33" s="40"/>
      <c r="AAV33" s="40"/>
      <c r="AAW33" s="40"/>
      <c r="AAX33" s="40"/>
      <c r="AAY33" s="40"/>
      <c r="AAZ33" s="40"/>
      <c r="ABA33" s="40"/>
      <c r="ABB33" s="40"/>
      <c r="ABC33" s="40"/>
      <c r="ABD33" s="40"/>
      <c r="ABE33" s="40"/>
      <c r="ABF33" s="40"/>
      <c r="ABG33" s="40"/>
      <c r="ABH33" s="40"/>
      <c r="ABI33" s="40"/>
      <c r="ABJ33" s="40"/>
      <c r="ABK33" s="40"/>
      <c r="ABL33" s="40"/>
      <c r="ABM33" s="40"/>
      <c r="ABN33" s="40"/>
      <c r="ABO33" s="40"/>
      <c r="ABP33" s="40"/>
      <c r="ABQ33" s="40"/>
      <c r="ABR33" s="40"/>
      <c r="ABS33" s="40"/>
      <c r="ABT33" s="40"/>
      <c r="ABU33" s="40"/>
      <c r="ABV33" s="40"/>
      <c r="ABW33" s="40"/>
      <c r="ABX33" s="40"/>
      <c r="ABY33" s="40"/>
      <c r="ABZ33" s="40"/>
      <c r="ACA33" s="40"/>
      <c r="ACB33" s="40"/>
      <c r="ACC33" s="40"/>
      <c r="ACD33" s="40"/>
      <c r="ACE33" s="40"/>
      <c r="ACF33" s="40"/>
      <c r="ACG33" s="40"/>
      <c r="ACH33" s="40"/>
      <c r="ACI33" s="40"/>
      <c r="ACJ33" s="40"/>
      <c r="ACK33" s="40"/>
      <c r="ACL33" s="40"/>
      <c r="ACM33" s="40"/>
      <c r="ACN33" s="40"/>
      <c r="ACO33" s="40"/>
      <c r="ACP33" s="40"/>
      <c r="ACQ33" s="40"/>
      <c r="ACR33" s="40"/>
      <c r="ACS33" s="40"/>
      <c r="ACT33" s="40"/>
      <c r="ACU33" s="40"/>
      <c r="ACV33" s="40"/>
      <c r="ACW33" s="40"/>
      <c r="ACX33" s="40"/>
      <c r="ACY33" s="40"/>
      <c r="ACZ33" s="40"/>
      <c r="ADA33" s="40"/>
      <c r="ADB33" s="40"/>
      <c r="ADC33" s="40"/>
      <c r="ADD33" s="40"/>
      <c r="ADE33" s="40"/>
      <c r="ADF33" s="40"/>
      <c r="ADG33" s="40"/>
      <c r="ADH33" s="40"/>
      <c r="ADI33" s="40"/>
      <c r="ADJ33" s="40"/>
      <c r="ADK33" s="40"/>
      <c r="ADL33" s="40"/>
      <c r="ADM33" s="40"/>
      <c r="ADN33" s="40"/>
      <c r="ADO33" s="40"/>
      <c r="ADP33" s="40"/>
      <c r="ADQ33" s="40"/>
      <c r="ADR33" s="40"/>
      <c r="ADS33" s="40"/>
      <c r="ADT33" s="40"/>
      <c r="ADU33" s="40"/>
      <c r="ADV33" s="40"/>
      <c r="ADW33" s="40"/>
      <c r="ADX33" s="40"/>
      <c r="ADY33" s="40"/>
      <c r="ADZ33" s="40"/>
      <c r="AEA33" s="40"/>
      <c r="AEB33" s="40"/>
      <c r="AEC33" s="40"/>
      <c r="AED33" s="40"/>
      <c r="AEE33" s="40"/>
      <c r="AEF33" s="40"/>
      <c r="AEG33" s="40"/>
      <c r="AEH33" s="40"/>
      <c r="AEI33" s="40"/>
      <c r="AEJ33" s="40"/>
      <c r="AEK33" s="40"/>
      <c r="AEL33" s="40"/>
      <c r="AEM33" s="40"/>
      <c r="AEN33" s="40"/>
      <c r="AEO33" s="40"/>
      <c r="AEP33" s="40"/>
      <c r="AEQ33" s="40"/>
      <c r="AER33" s="40"/>
      <c r="AES33" s="40"/>
      <c r="AET33" s="40"/>
      <c r="AEU33" s="40"/>
      <c r="AEV33" s="40"/>
      <c r="AEW33" s="40"/>
      <c r="AEX33" s="40"/>
      <c r="AEY33" s="40"/>
      <c r="AEZ33" s="40"/>
      <c r="AFA33" s="40"/>
      <c r="AFB33" s="40"/>
      <c r="AFC33" s="40"/>
      <c r="AFD33" s="40"/>
      <c r="AFE33" s="40"/>
      <c r="AFF33" s="40"/>
      <c r="AFG33" s="40"/>
      <c r="AFH33" s="40"/>
      <c r="AFI33" s="40"/>
      <c r="AFJ33" s="40"/>
      <c r="AFK33" s="40"/>
      <c r="AFL33" s="40"/>
      <c r="AFM33" s="40"/>
      <c r="AFN33" s="40"/>
      <c r="AFO33" s="40"/>
      <c r="AFP33" s="40"/>
      <c r="AFQ33" s="40"/>
      <c r="AFR33" s="40"/>
      <c r="AFS33" s="40"/>
      <c r="AFT33" s="40"/>
      <c r="AFU33" s="40"/>
      <c r="AFV33" s="40"/>
      <c r="AFW33" s="40"/>
      <c r="AFX33" s="40"/>
      <c r="AFY33" s="40"/>
      <c r="AFZ33" s="40"/>
      <c r="AGA33" s="40"/>
      <c r="AGB33" s="40"/>
      <c r="AGC33" s="40"/>
      <c r="AGD33" s="40"/>
      <c r="AGE33" s="40"/>
      <c r="AGF33" s="40"/>
      <c r="AGG33" s="40"/>
      <c r="AGH33" s="40"/>
      <c r="AGI33" s="40"/>
      <c r="AGJ33" s="40"/>
      <c r="AGK33" s="40"/>
      <c r="AGL33" s="40"/>
      <c r="AGM33" s="40"/>
      <c r="AGN33" s="40"/>
      <c r="AGO33" s="40"/>
      <c r="AGP33" s="40"/>
      <c r="AGQ33" s="40"/>
      <c r="AGR33" s="40"/>
      <c r="AGS33" s="40"/>
      <c r="AGT33" s="40"/>
      <c r="AGU33" s="40"/>
      <c r="AGV33" s="40"/>
      <c r="AGW33" s="40"/>
      <c r="AGX33" s="40"/>
      <c r="AGY33" s="40"/>
      <c r="AGZ33" s="40"/>
      <c r="AHA33" s="40"/>
      <c r="AHB33" s="40"/>
      <c r="AHC33" s="40"/>
      <c r="AHD33" s="40"/>
      <c r="AHE33" s="40"/>
      <c r="AHF33" s="40"/>
      <c r="AHG33" s="40"/>
      <c r="AHH33" s="40"/>
      <c r="AHI33" s="40"/>
      <c r="AHJ33" s="40"/>
      <c r="AHK33" s="40"/>
      <c r="AHL33" s="40"/>
      <c r="AHM33" s="40"/>
      <c r="AHN33" s="40"/>
      <c r="AHO33" s="40"/>
      <c r="AHP33" s="40"/>
      <c r="AHQ33" s="40"/>
      <c r="AHR33" s="40"/>
      <c r="AHS33" s="40"/>
      <c r="AHT33" s="40"/>
      <c r="AHU33" s="40"/>
      <c r="AHV33" s="40"/>
      <c r="AHW33" s="40"/>
      <c r="AHX33" s="40"/>
      <c r="AHY33" s="40"/>
      <c r="AHZ33" s="40"/>
      <c r="AIA33" s="40"/>
      <c r="AIB33" s="40"/>
      <c r="AIC33" s="40"/>
      <c r="AID33" s="40"/>
      <c r="AIE33" s="40"/>
      <c r="AIF33" s="40"/>
      <c r="AIG33" s="40"/>
      <c r="AIH33" s="40"/>
      <c r="AII33" s="40"/>
      <c r="AIJ33" s="40"/>
      <c r="AIK33" s="40"/>
      <c r="AIL33" s="40"/>
      <c r="AIM33" s="40"/>
      <c r="AIN33" s="40"/>
      <c r="AIO33" s="40"/>
      <c r="AIP33" s="40"/>
      <c r="AIQ33" s="40"/>
      <c r="AIR33" s="40"/>
      <c r="AIS33" s="40"/>
      <c r="AIT33" s="40"/>
      <c r="AIU33" s="40"/>
      <c r="AIV33" s="40"/>
      <c r="AIW33" s="40"/>
      <c r="AIX33" s="40"/>
      <c r="AIY33" s="40"/>
      <c r="AIZ33" s="40"/>
      <c r="AJA33" s="40"/>
      <c r="AJB33" s="40"/>
      <c r="AJC33" s="40"/>
      <c r="AJD33" s="40"/>
      <c r="AJE33" s="40"/>
      <c r="AJF33" s="40"/>
      <c r="AJG33" s="40"/>
      <c r="AJH33" s="40"/>
      <c r="AJI33" s="40"/>
      <c r="AJJ33" s="40"/>
      <c r="AJK33" s="40"/>
      <c r="AJL33" s="40"/>
      <c r="AJM33" s="40"/>
      <c r="AJN33" s="40"/>
      <c r="AJO33" s="40"/>
      <c r="AJP33" s="40"/>
      <c r="AJQ33" s="40"/>
      <c r="AJR33" s="40"/>
      <c r="AJS33" s="40"/>
      <c r="AJT33" s="40"/>
      <c r="AJU33" s="40"/>
      <c r="AJV33" s="40"/>
      <c r="AJW33" s="40"/>
      <c r="AJX33" s="40"/>
      <c r="AJY33" s="40"/>
      <c r="AJZ33" s="40"/>
      <c r="AKA33" s="40"/>
      <c r="AKB33" s="40"/>
      <c r="AKC33" s="40"/>
      <c r="AKD33" s="40"/>
      <c r="AKE33" s="40"/>
      <c r="AKF33" s="40"/>
      <c r="AKG33" s="40"/>
      <c r="AKH33" s="40"/>
      <c r="AKI33" s="40"/>
      <c r="AKJ33" s="40"/>
      <c r="AKK33" s="40"/>
      <c r="AKL33" s="40"/>
      <c r="AKM33" s="40"/>
      <c r="AKN33" s="40"/>
      <c r="AKO33" s="40"/>
      <c r="AKP33" s="40"/>
      <c r="AKQ33" s="40"/>
      <c r="AKR33" s="40"/>
      <c r="AKS33" s="40"/>
      <c r="AKT33" s="40"/>
      <c r="AKU33" s="40"/>
      <c r="AKV33" s="40"/>
      <c r="AKW33" s="40"/>
      <c r="AKX33" s="40"/>
      <c r="AKY33" s="40"/>
      <c r="AKZ33" s="40"/>
      <c r="ALA33" s="40"/>
      <c r="ALB33" s="40"/>
      <c r="ALC33" s="40"/>
      <c r="ALD33" s="40"/>
      <c r="ALE33" s="40"/>
      <c r="ALF33" s="40"/>
      <c r="ALG33" s="40"/>
      <c r="ALH33" s="40"/>
      <c r="ALI33" s="40"/>
      <c r="ALJ33" s="40"/>
      <c r="ALK33" s="40"/>
      <c r="ALL33" s="40"/>
      <c r="ALM33" s="40"/>
      <c r="ALN33" s="40"/>
      <c r="ALO33" s="40"/>
      <c r="ALP33" s="40"/>
      <c r="ALQ33" s="40"/>
      <c r="ALR33" s="40"/>
      <c r="ALS33" s="40"/>
      <c r="ALT33" s="40"/>
      <c r="ALU33" s="40"/>
      <c r="ALV33" s="40"/>
      <c r="ALW33" s="40"/>
      <c r="ALX33" s="40"/>
      <c r="ALY33" s="40"/>
      <c r="ALZ33" s="40"/>
      <c r="AMA33" s="40"/>
      <c r="AMB33" s="40"/>
      <c r="AMC33" s="40"/>
      <c r="AMD33" s="40"/>
      <c r="AME33" s="40"/>
      <c r="AMF33" s="40"/>
      <c r="AMG33" s="40"/>
      <c r="AMH33" s="40"/>
      <c r="AMI33" s="40"/>
      <c r="AMJ33" s="40"/>
      <c r="AMK33" s="40"/>
      <c r="AML33" s="40"/>
      <c r="AMM33" s="40"/>
      <c r="AMN33" s="40"/>
      <c r="AMO33" s="40"/>
      <c r="AMP33" s="40"/>
      <c r="AMQ33" s="40"/>
      <c r="AMR33" s="40"/>
      <c r="AMS33" s="40"/>
      <c r="AMT33" s="40"/>
      <c r="AMU33" s="40"/>
      <c r="AMV33" s="40"/>
      <c r="AMW33" s="40"/>
      <c r="AMX33" s="40"/>
      <c r="AMY33" s="40"/>
      <c r="AMZ33" s="40"/>
      <c r="ANA33" s="40"/>
      <c r="ANB33" s="40"/>
      <c r="ANC33" s="40"/>
      <c r="AND33" s="40"/>
      <c r="ANE33" s="40"/>
      <c r="ANF33" s="40"/>
      <c r="ANG33" s="40"/>
      <c r="ANH33" s="40"/>
      <c r="ANI33" s="40"/>
      <c r="ANJ33" s="40"/>
      <c r="ANK33" s="40"/>
      <c r="ANL33" s="40"/>
      <c r="ANM33" s="40"/>
      <c r="ANN33" s="40"/>
      <c r="ANO33" s="40"/>
      <c r="ANP33" s="40"/>
      <c r="ANQ33" s="40"/>
      <c r="ANR33" s="40"/>
      <c r="ANS33" s="40"/>
      <c r="ANT33" s="40"/>
      <c r="ANU33" s="40"/>
      <c r="ANV33" s="40"/>
      <c r="ANW33" s="40"/>
      <c r="ANX33" s="40"/>
      <c r="ANY33" s="40"/>
      <c r="ANZ33" s="40"/>
      <c r="AOA33" s="40"/>
      <c r="AOB33" s="40"/>
      <c r="AOC33" s="40"/>
      <c r="AOD33" s="40"/>
      <c r="AOE33" s="40"/>
      <c r="AOF33" s="40"/>
      <c r="AOG33" s="40"/>
      <c r="AOH33" s="40"/>
      <c r="AOI33" s="40"/>
      <c r="AOJ33" s="40"/>
      <c r="AOK33" s="40"/>
      <c r="AOL33" s="40"/>
      <c r="AOM33" s="40"/>
      <c r="AON33" s="40"/>
      <c r="AOO33" s="40"/>
      <c r="AOP33" s="40"/>
      <c r="AOQ33" s="40"/>
      <c r="AOR33" s="40"/>
      <c r="AOS33" s="40"/>
      <c r="AOT33" s="40"/>
      <c r="AOU33" s="40"/>
      <c r="AOV33" s="40"/>
      <c r="AOW33" s="40"/>
      <c r="AOX33" s="40"/>
      <c r="AOY33" s="40"/>
      <c r="AOZ33" s="40"/>
      <c r="APA33" s="40"/>
      <c r="APB33" s="40"/>
      <c r="APC33" s="40"/>
      <c r="APD33" s="40"/>
      <c r="APE33" s="40"/>
      <c r="APF33" s="40"/>
      <c r="APG33" s="40"/>
      <c r="APH33" s="40"/>
      <c r="API33" s="40"/>
      <c r="APJ33" s="40"/>
      <c r="APK33" s="40"/>
      <c r="APL33" s="40"/>
      <c r="APM33" s="40"/>
      <c r="APN33" s="40"/>
      <c r="APO33" s="40"/>
      <c r="APP33" s="40"/>
      <c r="APQ33" s="40"/>
      <c r="APR33" s="40"/>
      <c r="APS33" s="40"/>
      <c r="APT33" s="40"/>
      <c r="APU33" s="40"/>
      <c r="APV33" s="40"/>
      <c r="APW33" s="40"/>
      <c r="APX33" s="40"/>
      <c r="APY33" s="40"/>
      <c r="APZ33" s="40"/>
      <c r="AQA33" s="40"/>
      <c r="AQB33" s="40"/>
      <c r="AQC33" s="40"/>
      <c r="AQD33" s="40"/>
      <c r="AQE33" s="40"/>
      <c r="AQF33" s="40"/>
      <c r="AQG33" s="40"/>
      <c r="AQH33" s="40"/>
      <c r="AQI33" s="40"/>
      <c r="AQJ33" s="40"/>
      <c r="AQK33" s="40"/>
      <c r="AQL33" s="40"/>
      <c r="AQM33" s="40"/>
      <c r="AQN33" s="40"/>
      <c r="AQO33" s="40"/>
      <c r="AQP33" s="40"/>
      <c r="AQQ33" s="40"/>
      <c r="AQR33" s="40"/>
      <c r="AQS33" s="40"/>
      <c r="AQT33" s="40"/>
      <c r="AQU33" s="40"/>
      <c r="AQV33" s="40"/>
      <c r="AQW33" s="40"/>
      <c r="AQX33" s="40"/>
      <c r="AQY33" s="40"/>
      <c r="AQZ33" s="40"/>
      <c r="ARA33" s="40"/>
      <c r="ARB33" s="40"/>
      <c r="ARC33" s="40"/>
      <c r="ARD33" s="40"/>
      <c r="ARE33" s="40"/>
      <c r="ARF33" s="40"/>
      <c r="ARG33" s="40"/>
      <c r="ARH33" s="40"/>
      <c r="ARI33" s="40"/>
      <c r="ARJ33" s="40"/>
      <c r="ARK33" s="40"/>
      <c r="ARL33" s="40"/>
      <c r="ARM33" s="40"/>
      <c r="ARN33" s="40"/>
      <c r="ARO33" s="40"/>
      <c r="ARP33" s="40"/>
      <c r="ARQ33" s="40"/>
      <c r="ARR33" s="40"/>
      <c r="ARS33" s="40"/>
      <c r="ART33" s="40"/>
      <c r="ARU33" s="40"/>
      <c r="ARV33" s="40"/>
      <c r="ARW33" s="40"/>
      <c r="ARX33" s="40"/>
      <c r="ARY33" s="40"/>
      <c r="ARZ33" s="40"/>
      <c r="ASA33" s="40"/>
      <c r="ASB33" s="40"/>
      <c r="ASC33" s="40"/>
      <c r="ASD33" s="40"/>
      <c r="ASE33" s="40"/>
      <c r="ASF33" s="40"/>
      <c r="ASG33" s="40"/>
      <c r="ASH33" s="40"/>
      <c r="ASI33" s="40"/>
      <c r="ASJ33" s="40"/>
      <c r="ASK33" s="40"/>
      <c r="ASL33" s="40"/>
      <c r="ASM33" s="40"/>
      <c r="ASN33" s="40"/>
      <c r="ASO33" s="40"/>
      <c r="ASP33" s="40"/>
      <c r="ASQ33" s="40"/>
      <c r="ASR33" s="40"/>
      <c r="ASS33" s="40"/>
      <c r="AST33" s="40"/>
      <c r="ASU33" s="40"/>
      <c r="ASV33" s="40"/>
      <c r="ASW33" s="40"/>
      <c r="ASX33" s="40"/>
      <c r="ASY33" s="40"/>
      <c r="ASZ33" s="40"/>
      <c r="ATA33" s="40"/>
      <c r="ATB33" s="40"/>
      <c r="ATC33" s="40"/>
      <c r="ATD33" s="40"/>
      <c r="ATE33" s="40"/>
      <c r="ATF33" s="40"/>
      <c r="ATG33" s="40"/>
      <c r="ATH33" s="40"/>
      <c r="ATI33" s="40"/>
      <c r="ATJ33" s="40"/>
      <c r="ATK33" s="40"/>
      <c r="ATL33" s="40"/>
      <c r="ATM33" s="40"/>
      <c r="ATN33" s="40"/>
      <c r="ATO33" s="40"/>
      <c r="ATP33" s="40"/>
      <c r="ATQ33" s="40"/>
      <c r="ATR33" s="40"/>
      <c r="ATS33" s="40"/>
      <c r="ATT33" s="40"/>
      <c r="ATU33" s="40"/>
      <c r="ATV33" s="40"/>
      <c r="ATW33" s="40"/>
      <c r="ATX33" s="40"/>
      <c r="ATY33" s="40"/>
      <c r="ATZ33" s="40"/>
      <c r="AUA33" s="40"/>
      <c r="AUB33" s="40"/>
      <c r="AUC33" s="40"/>
      <c r="AUD33" s="40"/>
      <c r="AUE33" s="40"/>
      <c r="AUF33" s="40"/>
      <c r="AUG33" s="40"/>
      <c r="AUH33" s="40"/>
      <c r="AUI33" s="40"/>
      <c r="AUJ33" s="40"/>
      <c r="AUK33" s="40"/>
      <c r="AUL33" s="40"/>
      <c r="AUM33" s="40"/>
      <c r="AUN33" s="40"/>
      <c r="AUO33" s="40"/>
      <c r="AUP33" s="40"/>
      <c r="AUQ33" s="40"/>
      <c r="AUR33" s="40"/>
      <c r="AUS33" s="40"/>
      <c r="AUT33" s="40"/>
      <c r="AUU33" s="40"/>
      <c r="AUV33" s="40"/>
      <c r="AUW33" s="40"/>
      <c r="AUX33" s="40"/>
      <c r="AUY33" s="40"/>
      <c r="AUZ33" s="40"/>
      <c r="AVA33" s="40"/>
      <c r="AVB33" s="40"/>
      <c r="AVC33" s="40"/>
      <c r="AVD33" s="40"/>
      <c r="AVE33" s="40"/>
      <c r="AVF33" s="40"/>
      <c r="AVG33" s="40"/>
      <c r="AVH33" s="40"/>
      <c r="AVI33" s="40"/>
      <c r="AVJ33" s="40"/>
      <c r="AVK33" s="40"/>
      <c r="AVL33" s="40"/>
      <c r="AVM33" s="40"/>
      <c r="AVN33" s="40"/>
      <c r="AVO33" s="40"/>
      <c r="AVP33" s="40"/>
    </row>
    <row r="34" spans="1:1264" s="41" customFormat="1" ht="149.25" customHeight="1" x14ac:dyDescent="0.35">
      <c r="A34" s="17">
        <v>22</v>
      </c>
      <c r="B34" s="24">
        <v>45383</v>
      </c>
      <c r="C34" s="30" t="s">
        <v>43</v>
      </c>
      <c r="D34" s="22" t="s">
        <v>36</v>
      </c>
      <c r="E34" s="19" t="s">
        <v>137</v>
      </c>
      <c r="F34" s="21"/>
      <c r="G34" s="20">
        <v>390</v>
      </c>
      <c r="H34" s="20">
        <f t="shared" si="0"/>
        <v>1848922.6499999997</v>
      </c>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c r="IW34" s="40"/>
      <c r="IX34" s="40"/>
      <c r="IY34" s="40"/>
      <c r="IZ34" s="40"/>
      <c r="JA34" s="40"/>
      <c r="JB34" s="40"/>
      <c r="JC34" s="40"/>
      <c r="JD34" s="40"/>
      <c r="JE34" s="40"/>
      <c r="JF34" s="40"/>
      <c r="JG34" s="40"/>
      <c r="JH34" s="40"/>
      <c r="JI34" s="40"/>
      <c r="JJ34" s="40"/>
      <c r="JK34" s="40"/>
      <c r="JL34" s="40"/>
      <c r="JM34" s="40"/>
      <c r="JN34" s="40"/>
      <c r="JO34" s="40"/>
      <c r="JP34" s="40"/>
      <c r="JQ34" s="40"/>
      <c r="JR34" s="40"/>
      <c r="JS34" s="40"/>
      <c r="JT34" s="40"/>
      <c r="JU34" s="40"/>
      <c r="JV34" s="40"/>
      <c r="JW34" s="40"/>
      <c r="JX34" s="40"/>
      <c r="JY34" s="40"/>
      <c r="JZ34" s="40"/>
      <c r="KA34" s="40"/>
      <c r="KB34" s="40"/>
      <c r="KC34" s="40"/>
      <c r="KD34" s="40"/>
      <c r="KE34" s="40"/>
      <c r="KF34" s="40"/>
      <c r="KG34" s="40"/>
      <c r="KH34" s="40"/>
      <c r="KI34" s="40"/>
      <c r="KJ34" s="40"/>
      <c r="KK34" s="40"/>
      <c r="KL34" s="40"/>
      <c r="KM34" s="40"/>
      <c r="KN34" s="40"/>
      <c r="KO34" s="40"/>
      <c r="KP34" s="40"/>
      <c r="KQ34" s="40"/>
      <c r="KR34" s="40"/>
      <c r="KS34" s="40"/>
      <c r="KT34" s="40"/>
      <c r="KU34" s="40"/>
      <c r="KV34" s="40"/>
      <c r="KW34" s="40"/>
      <c r="KX34" s="40"/>
      <c r="KY34" s="40"/>
      <c r="KZ34" s="40"/>
      <c r="LA34" s="40"/>
      <c r="LB34" s="40"/>
      <c r="LC34" s="40"/>
      <c r="LD34" s="40"/>
      <c r="LE34" s="40"/>
      <c r="LF34" s="40"/>
      <c r="LG34" s="40"/>
      <c r="LH34" s="40"/>
      <c r="LI34" s="40"/>
      <c r="LJ34" s="40"/>
      <c r="LK34" s="40"/>
      <c r="LL34" s="40"/>
      <c r="LM34" s="40"/>
      <c r="LN34" s="40"/>
      <c r="LO34" s="40"/>
      <c r="LP34" s="40"/>
      <c r="LQ34" s="40"/>
      <c r="LR34" s="40"/>
      <c r="LS34" s="40"/>
      <c r="LT34" s="40"/>
      <c r="LU34" s="40"/>
      <c r="LV34" s="40"/>
      <c r="LW34" s="40"/>
      <c r="LX34" s="40"/>
      <c r="LY34" s="40"/>
      <c r="LZ34" s="40"/>
      <c r="MA34" s="40"/>
      <c r="MB34" s="40"/>
      <c r="MC34" s="40"/>
      <c r="MD34" s="40"/>
      <c r="ME34" s="40"/>
      <c r="MF34" s="40"/>
      <c r="MG34" s="40"/>
      <c r="MH34" s="40"/>
      <c r="MI34" s="40"/>
      <c r="MJ34" s="40"/>
      <c r="MK34" s="40"/>
      <c r="ML34" s="40"/>
      <c r="MM34" s="40"/>
      <c r="MN34" s="40"/>
      <c r="MO34" s="40"/>
      <c r="MP34" s="40"/>
      <c r="MQ34" s="40"/>
      <c r="MR34" s="40"/>
      <c r="MS34" s="40"/>
      <c r="MT34" s="40"/>
      <c r="MU34" s="40"/>
      <c r="MV34" s="40"/>
      <c r="MW34" s="40"/>
      <c r="MX34" s="40"/>
      <c r="MY34" s="40"/>
      <c r="MZ34" s="40"/>
      <c r="NA34" s="40"/>
      <c r="NB34" s="40"/>
      <c r="NC34" s="40"/>
      <c r="ND34" s="40"/>
      <c r="NE34" s="40"/>
      <c r="NF34" s="40"/>
      <c r="NG34" s="40"/>
      <c r="NH34" s="40"/>
      <c r="NI34" s="40"/>
      <c r="NJ34" s="40"/>
      <c r="NK34" s="40"/>
      <c r="NL34" s="40"/>
      <c r="NM34" s="40"/>
      <c r="NN34" s="40"/>
      <c r="NO34" s="40"/>
      <c r="NP34" s="40"/>
      <c r="NQ34" s="40"/>
      <c r="NR34" s="40"/>
      <c r="NS34" s="40"/>
      <c r="NT34" s="40"/>
      <c r="NU34" s="40"/>
      <c r="NV34" s="40"/>
      <c r="NW34" s="40"/>
      <c r="NX34" s="40"/>
      <c r="NY34" s="40"/>
      <c r="NZ34" s="40"/>
      <c r="OA34" s="40"/>
      <c r="OB34" s="40"/>
      <c r="OC34" s="40"/>
      <c r="OD34" s="40"/>
      <c r="OE34" s="40"/>
      <c r="OF34" s="40"/>
      <c r="OG34" s="40"/>
      <c r="OH34" s="40"/>
      <c r="OI34" s="40"/>
      <c r="OJ34" s="40"/>
      <c r="OK34" s="40"/>
      <c r="OL34" s="40"/>
      <c r="OM34" s="40"/>
      <c r="ON34" s="40"/>
      <c r="OO34" s="40"/>
      <c r="OP34" s="40"/>
      <c r="OQ34" s="40"/>
      <c r="OR34" s="40"/>
      <c r="OS34" s="40"/>
      <c r="OT34" s="40"/>
      <c r="OU34" s="40"/>
      <c r="OV34" s="40"/>
      <c r="OW34" s="40"/>
      <c r="OX34" s="40"/>
      <c r="OY34" s="40"/>
      <c r="OZ34" s="40"/>
      <c r="PA34" s="40"/>
      <c r="PB34" s="40"/>
      <c r="PC34" s="40"/>
      <c r="PD34" s="40"/>
      <c r="PE34" s="40"/>
      <c r="PF34" s="40"/>
      <c r="PG34" s="40"/>
      <c r="PH34" s="40"/>
      <c r="PI34" s="40"/>
      <c r="PJ34" s="40"/>
      <c r="PK34" s="40"/>
      <c r="PL34" s="40"/>
      <c r="PM34" s="40"/>
      <c r="PN34" s="40"/>
      <c r="PO34" s="40"/>
      <c r="PP34" s="40"/>
      <c r="PQ34" s="40"/>
      <c r="PR34" s="40"/>
      <c r="PS34" s="40"/>
      <c r="PT34" s="40"/>
      <c r="PU34" s="40"/>
      <c r="PV34" s="40"/>
      <c r="PW34" s="40"/>
      <c r="PX34" s="40"/>
      <c r="PY34" s="40"/>
      <c r="PZ34" s="40"/>
      <c r="QA34" s="40"/>
      <c r="QB34" s="40"/>
      <c r="QC34" s="40"/>
      <c r="QD34" s="40"/>
      <c r="QE34" s="40"/>
      <c r="QF34" s="40"/>
      <c r="QG34" s="40"/>
      <c r="QH34" s="40"/>
      <c r="QI34" s="40"/>
      <c r="QJ34" s="40"/>
      <c r="QK34" s="40"/>
      <c r="QL34" s="40"/>
      <c r="QM34" s="40"/>
      <c r="QN34" s="40"/>
      <c r="QO34" s="40"/>
      <c r="QP34" s="40"/>
      <c r="QQ34" s="40"/>
      <c r="QR34" s="40"/>
      <c r="QS34" s="40"/>
      <c r="QT34" s="40"/>
      <c r="QU34" s="40"/>
      <c r="QV34" s="40"/>
      <c r="QW34" s="40"/>
      <c r="QX34" s="40"/>
      <c r="QY34" s="40"/>
      <c r="QZ34" s="40"/>
      <c r="RA34" s="40"/>
      <c r="RB34" s="40"/>
      <c r="RC34" s="40"/>
      <c r="RD34" s="40"/>
      <c r="RE34" s="40"/>
      <c r="RF34" s="40"/>
      <c r="RG34" s="40"/>
      <c r="RH34" s="40"/>
      <c r="RI34" s="40"/>
      <c r="RJ34" s="40"/>
      <c r="RK34" s="40"/>
      <c r="RL34" s="40"/>
      <c r="RM34" s="40"/>
      <c r="RN34" s="40"/>
      <c r="RO34" s="40"/>
      <c r="RP34" s="40"/>
      <c r="RQ34" s="40"/>
      <c r="RR34" s="40"/>
      <c r="RS34" s="40"/>
      <c r="RT34" s="40"/>
      <c r="RU34" s="40"/>
      <c r="RV34" s="40"/>
      <c r="RW34" s="40"/>
      <c r="RX34" s="40"/>
      <c r="RY34" s="40"/>
      <c r="RZ34" s="40"/>
      <c r="SA34" s="40"/>
      <c r="SB34" s="40"/>
      <c r="SC34" s="40"/>
      <c r="SD34" s="40"/>
      <c r="SE34" s="40"/>
      <c r="SF34" s="40"/>
      <c r="SG34" s="40"/>
      <c r="SH34" s="40"/>
      <c r="SI34" s="40"/>
      <c r="SJ34" s="40"/>
      <c r="SK34" s="40"/>
      <c r="SL34" s="40"/>
      <c r="SM34" s="40"/>
      <c r="SN34" s="40"/>
      <c r="SO34" s="40"/>
      <c r="SP34" s="40"/>
      <c r="SQ34" s="40"/>
      <c r="SR34" s="40"/>
      <c r="SS34" s="40"/>
      <c r="ST34" s="40"/>
      <c r="SU34" s="40"/>
      <c r="SV34" s="40"/>
      <c r="SW34" s="40"/>
      <c r="SX34" s="40"/>
      <c r="SY34" s="40"/>
      <c r="SZ34" s="40"/>
      <c r="TA34" s="40"/>
      <c r="TB34" s="40"/>
      <c r="TC34" s="40"/>
      <c r="TD34" s="40"/>
      <c r="TE34" s="40"/>
      <c r="TF34" s="40"/>
      <c r="TG34" s="40"/>
      <c r="TH34" s="40"/>
      <c r="TI34" s="40"/>
      <c r="TJ34" s="40"/>
      <c r="TK34" s="40"/>
      <c r="TL34" s="40"/>
      <c r="TM34" s="40"/>
      <c r="TN34" s="40"/>
      <c r="TO34" s="40"/>
      <c r="TP34" s="40"/>
      <c r="TQ34" s="40"/>
      <c r="TR34" s="40"/>
      <c r="TS34" s="40"/>
      <c r="TT34" s="40"/>
      <c r="TU34" s="40"/>
      <c r="TV34" s="40"/>
      <c r="TW34" s="40"/>
      <c r="TX34" s="40"/>
      <c r="TY34" s="40"/>
      <c r="TZ34" s="40"/>
      <c r="UA34" s="40"/>
      <c r="UB34" s="40"/>
      <c r="UC34" s="40"/>
      <c r="UD34" s="40"/>
      <c r="UE34" s="40"/>
      <c r="UF34" s="40"/>
      <c r="UG34" s="40"/>
      <c r="UH34" s="40"/>
      <c r="UI34" s="40"/>
      <c r="UJ34" s="40"/>
      <c r="UK34" s="40"/>
      <c r="UL34" s="40"/>
      <c r="UM34" s="40"/>
      <c r="UN34" s="40"/>
      <c r="UO34" s="40"/>
      <c r="UP34" s="40"/>
      <c r="UQ34" s="40"/>
      <c r="UR34" s="40"/>
      <c r="US34" s="40"/>
      <c r="UT34" s="40"/>
      <c r="UU34" s="40"/>
      <c r="UV34" s="40"/>
      <c r="UW34" s="40"/>
      <c r="UX34" s="40"/>
      <c r="UY34" s="40"/>
      <c r="UZ34" s="40"/>
      <c r="VA34" s="40"/>
      <c r="VB34" s="40"/>
      <c r="VC34" s="40"/>
      <c r="VD34" s="40"/>
      <c r="VE34" s="40"/>
      <c r="VF34" s="40"/>
      <c r="VG34" s="40"/>
      <c r="VH34" s="40"/>
      <c r="VI34" s="40"/>
      <c r="VJ34" s="40"/>
      <c r="VK34" s="40"/>
      <c r="VL34" s="40"/>
      <c r="VM34" s="40"/>
      <c r="VN34" s="40"/>
      <c r="VO34" s="40"/>
      <c r="VP34" s="40"/>
      <c r="VQ34" s="40"/>
      <c r="VR34" s="40"/>
      <c r="VS34" s="40"/>
      <c r="VT34" s="40"/>
      <c r="VU34" s="40"/>
      <c r="VV34" s="40"/>
      <c r="VW34" s="40"/>
      <c r="VX34" s="40"/>
      <c r="VY34" s="40"/>
      <c r="VZ34" s="40"/>
      <c r="WA34" s="40"/>
      <c r="WB34" s="40"/>
      <c r="WC34" s="40"/>
      <c r="WD34" s="40"/>
      <c r="WE34" s="40"/>
      <c r="WF34" s="40"/>
      <c r="WG34" s="40"/>
      <c r="WH34" s="40"/>
      <c r="WI34" s="40"/>
      <c r="WJ34" s="40"/>
      <c r="WK34" s="40"/>
      <c r="WL34" s="40"/>
      <c r="WM34" s="40"/>
      <c r="WN34" s="40"/>
      <c r="WO34" s="40"/>
      <c r="WP34" s="40"/>
      <c r="WQ34" s="40"/>
      <c r="WR34" s="40"/>
      <c r="WS34" s="40"/>
      <c r="WT34" s="40"/>
      <c r="WU34" s="40"/>
      <c r="WV34" s="40"/>
      <c r="WW34" s="40"/>
      <c r="WX34" s="40"/>
      <c r="WY34" s="40"/>
      <c r="WZ34" s="40"/>
      <c r="XA34" s="40"/>
      <c r="XB34" s="40"/>
      <c r="XC34" s="40"/>
      <c r="XD34" s="40"/>
      <c r="XE34" s="40"/>
      <c r="XF34" s="40"/>
      <c r="XG34" s="40"/>
      <c r="XH34" s="40"/>
      <c r="XI34" s="40"/>
      <c r="XJ34" s="40"/>
      <c r="XK34" s="40"/>
      <c r="XL34" s="40"/>
      <c r="XM34" s="40"/>
      <c r="XN34" s="40"/>
      <c r="XO34" s="40"/>
      <c r="XP34" s="40"/>
      <c r="XQ34" s="40"/>
      <c r="XR34" s="40"/>
      <c r="XS34" s="40"/>
      <c r="XT34" s="40"/>
      <c r="XU34" s="40"/>
      <c r="XV34" s="40"/>
      <c r="XW34" s="40"/>
      <c r="XX34" s="40"/>
      <c r="XY34" s="40"/>
      <c r="XZ34" s="40"/>
      <c r="YA34" s="40"/>
      <c r="YB34" s="40"/>
      <c r="YC34" s="40"/>
      <c r="YD34" s="40"/>
      <c r="YE34" s="40"/>
      <c r="YF34" s="40"/>
      <c r="YG34" s="40"/>
      <c r="YH34" s="40"/>
      <c r="YI34" s="40"/>
      <c r="YJ34" s="40"/>
      <c r="YK34" s="40"/>
      <c r="YL34" s="40"/>
      <c r="YM34" s="40"/>
      <c r="YN34" s="40"/>
      <c r="YO34" s="40"/>
      <c r="YP34" s="40"/>
      <c r="YQ34" s="40"/>
      <c r="YR34" s="40"/>
      <c r="YS34" s="40"/>
      <c r="YT34" s="40"/>
      <c r="YU34" s="40"/>
      <c r="YV34" s="40"/>
      <c r="YW34" s="40"/>
      <c r="YX34" s="40"/>
      <c r="YY34" s="40"/>
      <c r="YZ34" s="40"/>
      <c r="ZA34" s="40"/>
      <c r="ZB34" s="40"/>
      <c r="ZC34" s="40"/>
      <c r="ZD34" s="40"/>
      <c r="ZE34" s="40"/>
      <c r="ZF34" s="40"/>
      <c r="ZG34" s="40"/>
      <c r="ZH34" s="40"/>
      <c r="ZI34" s="40"/>
      <c r="ZJ34" s="40"/>
      <c r="ZK34" s="40"/>
      <c r="ZL34" s="40"/>
      <c r="ZM34" s="40"/>
      <c r="ZN34" s="40"/>
      <c r="ZO34" s="40"/>
      <c r="ZP34" s="40"/>
      <c r="ZQ34" s="40"/>
      <c r="ZR34" s="40"/>
      <c r="ZS34" s="40"/>
      <c r="ZT34" s="40"/>
      <c r="ZU34" s="40"/>
      <c r="ZV34" s="40"/>
      <c r="ZW34" s="40"/>
      <c r="ZX34" s="40"/>
      <c r="ZY34" s="40"/>
      <c r="ZZ34" s="40"/>
      <c r="AAA34" s="40"/>
      <c r="AAB34" s="40"/>
      <c r="AAC34" s="40"/>
      <c r="AAD34" s="40"/>
      <c r="AAE34" s="40"/>
      <c r="AAF34" s="40"/>
      <c r="AAG34" s="40"/>
      <c r="AAH34" s="40"/>
      <c r="AAI34" s="40"/>
      <c r="AAJ34" s="40"/>
      <c r="AAK34" s="40"/>
      <c r="AAL34" s="40"/>
      <c r="AAM34" s="40"/>
      <c r="AAN34" s="40"/>
      <c r="AAO34" s="40"/>
      <c r="AAP34" s="40"/>
      <c r="AAQ34" s="40"/>
      <c r="AAR34" s="40"/>
      <c r="AAS34" s="40"/>
      <c r="AAT34" s="40"/>
      <c r="AAU34" s="40"/>
      <c r="AAV34" s="40"/>
      <c r="AAW34" s="40"/>
      <c r="AAX34" s="40"/>
      <c r="AAY34" s="40"/>
      <c r="AAZ34" s="40"/>
      <c r="ABA34" s="40"/>
      <c r="ABB34" s="40"/>
      <c r="ABC34" s="40"/>
      <c r="ABD34" s="40"/>
      <c r="ABE34" s="40"/>
      <c r="ABF34" s="40"/>
      <c r="ABG34" s="40"/>
      <c r="ABH34" s="40"/>
      <c r="ABI34" s="40"/>
      <c r="ABJ34" s="40"/>
      <c r="ABK34" s="40"/>
      <c r="ABL34" s="40"/>
      <c r="ABM34" s="40"/>
      <c r="ABN34" s="40"/>
      <c r="ABO34" s="40"/>
      <c r="ABP34" s="40"/>
      <c r="ABQ34" s="40"/>
      <c r="ABR34" s="40"/>
      <c r="ABS34" s="40"/>
      <c r="ABT34" s="40"/>
      <c r="ABU34" s="40"/>
      <c r="ABV34" s="40"/>
      <c r="ABW34" s="40"/>
      <c r="ABX34" s="40"/>
      <c r="ABY34" s="40"/>
      <c r="ABZ34" s="40"/>
      <c r="ACA34" s="40"/>
      <c r="ACB34" s="40"/>
      <c r="ACC34" s="40"/>
      <c r="ACD34" s="40"/>
      <c r="ACE34" s="40"/>
      <c r="ACF34" s="40"/>
      <c r="ACG34" s="40"/>
      <c r="ACH34" s="40"/>
      <c r="ACI34" s="40"/>
      <c r="ACJ34" s="40"/>
      <c r="ACK34" s="40"/>
      <c r="ACL34" s="40"/>
      <c r="ACM34" s="40"/>
      <c r="ACN34" s="40"/>
      <c r="ACO34" s="40"/>
      <c r="ACP34" s="40"/>
      <c r="ACQ34" s="40"/>
      <c r="ACR34" s="40"/>
      <c r="ACS34" s="40"/>
      <c r="ACT34" s="40"/>
      <c r="ACU34" s="40"/>
      <c r="ACV34" s="40"/>
      <c r="ACW34" s="40"/>
      <c r="ACX34" s="40"/>
      <c r="ACY34" s="40"/>
      <c r="ACZ34" s="40"/>
      <c r="ADA34" s="40"/>
      <c r="ADB34" s="40"/>
      <c r="ADC34" s="40"/>
      <c r="ADD34" s="40"/>
      <c r="ADE34" s="40"/>
      <c r="ADF34" s="40"/>
      <c r="ADG34" s="40"/>
      <c r="ADH34" s="40"/>
      <c r="ADI34" s="40"/>
      <c r="ADJ34" s="40"/>
      <c r="ADK34" s="40"/>
      <c r="ADL34" s="40"/>
      <c r="ADM34" s="40"/>
      <c r="ADN34" s="40"/>
      <c r="ADO34" s="40"/>
      <c r="ADP34" s="40"/>
      <c r="ADQ34" s="40"/>
      <c r="ADR34" s="40"/>
      <c r="ADS34" s="40"/>
      <c r="ADT34" s="40"/>
      <c r="ADU34" s="40"/>
      <c r="ADV34" s="40"/>
      <c r="ADW34" s="40"/>
      <c r="ADX34" s="40"/>
      <c r="ADY34" s="40"/>
      <c r="ADZ34" s="40"/>
      <c r="AEA34" s="40"/>
      <c r="AEB34" s="40"/>
      <c r="AEC34" s="40"/>
      <c r="AED34" s="40"/>
      <c r="AEE34" s="40"/>
      <c r="AEF34" s="40"/>
      <c r="AEG34" s="40"/>
      <c r="AEH34" s="40"/>
      <c r="AEI34" s="40"/>
      <c r="AEJ34" s="40"/>
      <c r="AEK34" s="40"/>
      <c r="AEL34" s="40"/>
      <c r="AEM34" s="40"/>
      <c r="AEN34" s="40"/>
      <c r="AEO34" s="40"/>
      <c r="AEP34" s="40"/>
      <c r="AEQ34" s="40"/>
      <c r="AER34" s="40"/>
      <c r="AES34" s="40"/>
      <c r="AET34" s="40"/>
      <c r="AEU34" s="40"/>
      <c r="AEV34" s="40"/>
      <c r="AEW34" s="40"/>
      <c r="AEX34" s="40"/>
      <c r="AEY34" s="40"/>
      <c r="AEZ34" s="40"/>
      <c r="AFA34" s="40"/>
      <c r="AFB34" s="40"/>
      <c r="AFC34" s="40"/>
      <c r="AFD34" s="40"/>
      <c r="AFE34" s="40"/>
      <c r="AFF34" s="40"/>
      <c r="AFG34" s="40"/>
      <c r="AFH34" s="40"/>
      <c r="AFI34" s="40"/>
      <c r="AFJ34" s="40"/>
      <c r="AFK34" s="40"/>
      <c r="AFL34" s="40"/>
      <c r="AFM34" s="40"/>
      <c r="AFN34" s="40"/>
      <c r="AFO34" s="40"/>
      <c r="AFP34" s="40"/>
      <c r="AFQ34" s="40"/>
      <c r="AFR34" s="40"/>
      <c r="AFS34" s="40"/>
      <c r="AFT34" s="40"/>
      <c r="AFU34" s="40"/>
      <c r="AFV34" s="40"/>
      <c r="AFW34" s="40"/>
      <c r="AFX34" s="40"/>
      <c r="AFY34" s="40"/>
      <c r="AFZ34" s="40"/>
      <c r="AGA34" s="40"/>
      <c r="AGB34" s="40"/>
      <c r="AGC34" s="40"/>
      <c r="AGD34" s="40"/>
      <c r="AGE34" s="40"/>
      <c r="AGF34" s="40"/>
      <c r="AGG34" s="40"/>
      <c r="AGH34" s="40"/>
      <c r="AGI34" s="40"/>
      <c r="AGJ34" s="40"/>
      <c r="AGK34" s="40"/>
      <c r="AGL34" s="40"/>
      <c r="AGM34" s="40"/>
      <c r="AGN34" s="40"/>
      <c r="AGO34" s="40"/>
      <c r="AGP34" s="40"/>
      <c r="AGQ34" s="40"/>
      <c r="AGR34" s="40"/>
      <c r="AGS34" s="40"/>
      <c r="AGT34" s="40"/>
      <c r="AGU34" s="40"/>
      <c r="AGV34" s="40"/>
      <c r="AGW34" s="40"/>
      <c r="AGX34" s="40"/>
      <c r="AGY34" s="40"/>
      <c r="AGZ34" s="40"/>
      <c r="AHA34" s="40"/>
      <c r="AHB34" s="40"/>
      <c r="AHC34" s="40"/>
      <c r="AHD34" s="40"/>
      <c r="AHE34" s="40"/>
      <c r="AHF34" s="40"/>
      <c r="AHG34" s="40"/>
      <c r="AHH34" s="40"/>
      <c r="AHI34" s="40"/>
      <c r="AHJ34" s="40"/>
      <c r="AHK34" s="40"/>
      <c r="AHL34" s="40"/>
      <c r="AHM34" s="40"/>
      <c r="AHN34" s="40"/>
      <c r="AHO34" s="40"/>
      <c r="AHP34" s="40"/>
      <c r="AHQ34" s="40"/>
      <c r="AHR34" s="40"/>
      <c r="AHS34" s="40"/>
      <c r="AHT34" s="40"/>
      <c r="AHU34" s="40"/>
      <c r="AHV34" s="40"/>
      <c r="AHW34" s="40"/>
      <c r="AHX34" s="40"/>
      <c r="AHY34" s="40"/>
      <c r="AHZ34" s="40"/>
      <c r="AIA34" s="40"/>
      <c r="AIB34" s="40"/>
      <c r="AIC34" s="40"/>
      <c r="AID34" s="40"/>
      <c r="AIE34" s="40"/>
      <c r="AIF34" s="40"/>
      <c r="AIG34" s="40"/>
      <c r="AIH34" s="40"/>
      <c r="AII34" s="40"/>
      <c r="AIJ34" s="40"/>
      <c r="AIK34" s="40"/>
      <c r="AIL34" s="40"/>
      <c r="AIM34" s="40"/>
      <c r="AIN34" s="40"/>
      <c r="AIO34" s="40"/>
      <c r="AIP34" s="40"/>
      <c r="AIQ34" s="40"/>
      <c r="AIR34" s="40"/>
      <c r="AIS34" s="40"/>
      <c r="AIT34" s="40"/>
      <c r="AIU34" s="40"/>
      <c r="AIV34" s="40"/>
      <c r="AIW34" s="40"/>
      <c r="AIX34" s="40"/>
      <c r="AIY34" s="40"/>
      <c r="AIZ34" s="40"/>
      <c r="AJA34" s="40"/>
      <c r="AJB34" s="40"/>
      <c r="AJC34" s="40"/>
      <c r="AJD34" s="40"/>
      <c r="AJE34" s="40"/>
      <c r="AJF34" s="40"/>
      <c r="AJG34" s="40"/>
      <c r="AJH34" s="40"/>
      <c r="AJI34" s="40"/>
      <c r="AJJ34" s="40"/>
      <c r="AJK34" s="40"/>
      <c r="AJL34" s="40"/>
      <c r="AJM34" s="40"/>
      <c r="AJN34" s="40"/>
      <c r="AJO34" s="40"/>
      <c r="AJP34" s="40"/>
      <c r="AJQ34" s="40"/>
      <c r="AJR34" s="40"/>
      <c r="AJS34" s="40"/>
      <c r="AJT34" s="40"/>
      <c r="AJU34" s="40"/>
      <c r="AJV34" s="40"/>
      <c r="AJW34" s="40"/>
      <c r="AJX34" s="40"/>
      <c r="AJY34" s="40"/>
      <c r="AJZ34" s="40"/>
      <c r="AKA34" s="40"/>
      <c r="AKB34" s="40"/>
      <c r="AKC34" s="40"/>
      <c r="AKD34" s="40"/>
      <c r="AKE34" s="40"/>
      <c r="AKF34" s="40"/>
      <c r="AKG34" s="40"/>
      <c r="AKH34" s="40"/>
      <c r="AKI34" s="40"/>
      <c r="AKJ34" s="40"/>
      <c r="AKK34" s="40"/>
      <c r="AKL34" s="40"/>
      <c r="AKM34" s="40"/>
      <c r="AKN34" s="40"/>
      <c r="AKO34" s="40"/>
      <c r="AKP34" s="40"/>
      <c r="AKQ34" s="40"/>
      <c r="AKR34" s="40"/>
      <c r="AKS34" s="40"/>
      <c r="AKT34" s="40"/>
      <c r="AKU34" s="40"/>
      <c r="AKV34" s="40"/>
      <c r="AKW34" s="40"/>
      <c r="AKX34" s="40"/>
      <c r="AKY34" s="40"/>
      <c r="AKZ34" s="40"/>
      <c r="ALA34" s="40"/>
      <c r="ALB34" s="40"/>
      <c r="ALC34" s="40"/>
      <c r="ALD34" s="40"/>
      <c r="ALE34" s="40"/>
      <c r="ALF34" s="40"/>
      <c r="ALG34" s="40"/>
      <c r="ALH34" s="40"/>
      <c r="ALI34" s="40"/>
      <c r="ALJ34" s="40"/>
      <c r="ALK34" s="40"/>
      <c r="ALL34" s="40"/>
      <c r="ALM34" s="40"/>
      <c r="ALN34" s="40"/>
      <c r="ALO34" s="40"/>
      <c r="ALP34" s="40"/>
      <c r="ALQ34" s="40"/>
      <c r="ALR34" s="40"/>
      <c r="ALS34" s="40"/>
      <c r="ALT34" s="40"/>
      <c r="ALU34" s="40"/>
      <c r="ALV34" s="40"/>
      <c r="ALW34" s="40"/>
      <c r="ALX34" s="40"/>
      <c r="ALY34" s="40"/>
      <c r="ALZ34" s="40"/>
      <c r="AMA34" s="40"/>
      <c r="AMB34" s="40"/>
      <c r="AMC34" s="40"/>
      <c r="AMD34" s="40"/>
      <c r="AME34" s="40"/>
      <c r="AMF34" s="40"/>
      <c r="AMG34" s="40"/>
      <c r="AMH34" s="40"/>
      <c r="AMI34" s="40"/>
      <c r="AMJ34" s="40"/>
      <c r="AMK34" s="40"/>
      <c r="AML34" s="40"/>
      <c r="AMM34" s="40"/>
      <c r="AMN34" s="40"/>
      <c r="AMO34" s="40"/>
      <c r="AMP34" s="40"/>
      <c r="AMQ34" s="40"/>
      <c r="AMR34" s="40"/>
      <c r="AMS34" s="40"/>
      <c r="AMT34" s="40"/>
      <c r="AMU34" s="40"/>
      <c r="AMV34" s="40"/>
      <c r="AMW34" s="40"/>
      <c r="AMX34" s="40"/>
      <c r="AMY34" s="40"/>
      <c r="AMZ34" s="40"/>
      <c r="ANA34" s="40"/>
      <c r="ANB34" s="40"/>
      <c r="ANC34" s="40"/>
      <c r="AND34" s="40"/>
      <c r="ANE34" s="40"/>
      <c r="ANF34" s="40"/>
      <c r="ANG34" s="40"/>
      <c r="ANH34" s="40"/>
      <c r="ANI34" s="40"/>
      <c r="ANJ34" s="40"/>
      <c r="ANK34" s="40"/>
      <c r="ANL34" s="40"/>
      <c r="ANM34" s="40"/>
      <c r="ANN34" s="40"/>
      <c r="ANO34" s="40"/>
      <c r="ANP34" s="40"/>
      <c r="ANQ34" s="40"/>
      <c r="ANR34" s="40"/>
      <c r="ANS34" s="40"/>
      <c r="ANT34" s="40"/>
      <c r="ANU34" s="40"/>
      <c r="ANV34" s="40"/>
      <c r="ANW34" s="40"/>
      <c r="ANX34" s="40"/>
      <c r="ANY34" s="40"/>
      <c r="ANZ34" s="40"/>
      <c r="AOA34" s="40"/>
      <c r="AOB34" s="40"/>
      <c r="AOC34" s="40"/>
      <c r="AOD34" s="40"/>
      <c r="AOE34" s="40"/>
      <c r="AOF34" s="40"/>
      <c r="AOG34" s="40"/>
      <c r="AOH34" s="40"/>
      <c r="AOI34" s="40"/>
      <c r="AOJ34" s="40"/>
      <c r="AOK34" s="40"/>
      <c r="AOL34" s="40"/>
      <c r="AOM34" s="40"/>
      <c r="AON34" s="40"/>
      <c r="AOO34" s="40"/>
      <c r="AOP34" s="40"/>
      <c r="AOQ34" s="40"/>
      <c r="AOR34" s="40"/>
      <c r="AOS34" s="40"/>
      <c r="AOT34" s="40"/>
      <c r="AOU34" s="40"/>
      <c r="AOV34" s="40"/>
      <c r="AOW34" s="40"/>
      <c r="AOX34" s="40"/>
      <c r="AOY34" s="40"/>
      <c r="AOZ34" s="40"/>
      <c r="APA34" s="40"/>
      <c r="APB34" s="40"/>
      <c r="APC34" s="40"/>
      <c r="APD34" s="40"/>
      <c r="APE34" s="40"/>
      <c r="APF34" s="40"/>
      <c r="APG34" s="40"/>
      <c r="APH34" s="40"/>
      <c r="API34" s="40"/>
      <c r="APJ34" s="40"/>
      <c r="APK34" s="40"/>
      <c r="APL34" s="40"/>
      <c r="APM34" s="40"/>
      <c r="APN34" s="40"/>
      <c r="APO34" s="40"/>
      <c r="APP34" s="40"/>
      <c r="APQ34" s="40"/>
      <c r="APR34" s="40"/>
      <c r="APS34" s="40"/>
      <c r="APT34" s="40"/>
      <c r="APU34" s="40"/>
      <c r="APV34" s="40"/>
      <c r="APW34" s="40"/>
      <c r="APX34" s="40"/>
      <c r="APY34" s="40"/>
      <c r="APZ34" s="40"/>
      <c r="AQA34" s="40"/>
      <c r="AQB34" s="40"/>
      <c r="AQC34" s="40"/>
      <c r="AQD34" s="40"/>
      <c r="AQE34" s="40"/>
      <c r="AQF34" s="40"/>
      <c r="AQG34" s="40"/>
      <c r="AQH34" s="40"/>
      <c r="AQI34" s="40"/>
      <c r="AQJ34" s="40"/>
      <c r="AQK34" s="40"/>
      <c r="AQL34" s="40"/>
      <c r="AQM34" s="40"/>
      <c r="AQN34" s="40"/>
      <c r="AQO34" s="40"/>
      <c r="AQP34" s="40"/>
      <c r="AQQ34" s="40"/>
      <c r="AQR34" s="40"/>
      <c r="AQS34" s="40"/>
      <c r="AQT34" s="40"/>
      <c r="AQU34" s="40"/>
      <c r="AQV34" s="40"/>
      <c r="AQW34" s="40"/>
      <c r="AQX34" s="40"/>
      <c r="AQY34" s="40"/>
      <c r="AQZ34" s="40"/>
      <c r="ARA34" s="40"/>
      <c r="ARB34" s="40"/>
      <c r="ARC34" s="40"/>
      <c r="ARD34" s="40"/>
      <c r="ARE34" s="40"/>
      <c r="ARF34" s="40"/>
      <c r="ARG34" s="40"/>
      <c r="ARH34" s="40"/>
      <c r="ARI34" s="40"/>
      <c r="ARJ34" s="40"/>
      <c r="ARK34" s="40"/>
      <c r="ARL34" s="40"/>
      <c r="ARM34" s="40"/>
      <c r="ARN34" s="40"/>
      <c r="ARO34" s="40"/>
      <c r="ARP34" s="40"/>
      <c r="ARQ34" s="40"/>
      <c r="ARR34" s="40"/>
      <c r="ARS34" s="40"/>
      <c r="ART34" s="40"/>
      <c r="ARU34" s="40"/>
      <c r="ARV34" s="40"/>
      <c r="ARW34" s="40"/>
      <c r="ARX34" s="40"/>
      <c r="ARY34" s="40"/>
      <c r="ARZ34" s="40"/>
      <c r="ASA34" s="40"/>
      <c r="ASB34" s="40"/>
      <c r="ASC34" s="40"/>
      <c r="ASD34" s="40"/>
      <c r="ASE34" s="40"/>
      <c r="ASF34" s="40"/>
      <c r="ASG34" s="40"/>
      <c r="ASH34" s="40"/>
      <c r="ASI34" s="40"/>
      <c r="ASJ34" s="40"/>
      <c r="ASK34" s="40"/>
      <c r="ASL34" s="40"/>
      <c r="ASM34" s="40"/>
      <c r="ASN34" s="40"/>
      <c r="ASO34" s="40"/>
      <c r="ASP34" s="40"/>
      <c r="ASQ34" s="40"/>
      <c r="ASR34" s="40"/>
      <c r="ASS34" s="40"/>
      <c r="AST34" s="40"/>
      <c r="ASU34" s="40"/>
      <c r="ASV34" s="40"/>
      <c r="ASW34" s="40"/>
      <c r="ASX34" s="40"/>
      <c r="ASY34" s="40"/>
      <c r="ASZ34" s="40"/>
      <c r="ATA34" s="40"/>
      <c r="ATB34" s="40"/>
      <c r="ATC34" s="40"/>
      <c r="ATD34" s="40"/>
      <c r="ATE34" s="40"/>
      <c r="ATF34" s="40"/>
      <c r="ATG34" s="40"/>
      <c r="ATH34" s="40"/>
      <c r="ATI34" s="40"/>
      <c r="ATJ34" s="40"/>
      <c r="ATK34" s="40"/>
      <c r="ATL34" s="40"/>
      <c r="ATM34" s="40"/>
      <c r="ATN34" s="40"/>
      <c r="ATO34" s="40"/>
      <c r="ATP34" s="40"/>
      <c r="ATQ34" s="40"/>
      <c r="ATR34" s="40"/>
      <c r="ATS34" s="40"/>
      <c r="ATT34" s="40"/>
      <c r="ATU34" s="40"/>
      <c r="ATV34" s="40"/>
      <c r="ATW34" s="40"/>
      <c r="ATX34" s="40"/>
      <c r="ATY34" s="40"/>
      <c r="ATZ34" s="40"/>
      <c r="AUA34" s="40"/>
      <c r="AUB34" s="40"/>
      <c r="AUC34" s="40"/>
      <c r="AUD34" s="40"/>
      <c r="AUE34" s="40"/>
      <c r="AUF34" s="40"/>
      <c r="AUG34" s="40"/>
      <c r="AUH34" s="40"/>
      <c r="AUI34" s="40"/>
      <c r="AUJ34" s="40"/>
      <c r="AUK34" s="40"/>
      <c r="AUL34" s="40"/>
      <c r="AUM34" s="40"/>
      <c r="AUN34" s="40"/>
      <c r="AUO34" s="40"/>
      <c r="AUP34" s="40"/>
      <c r="AUQ34" s="40"/>
      <c r="AUR34" s="40"/>
      <c r="AUS34" s="40"/>
      <c r="AUT34" s="40"/>
      <c r="AUU34" s="40"/>
      <c r="AUV34" s="40"/>
      <c r="AUW34" s="40"/>
      <c r="AUX34" s="40"/>
      <c r="AUY34" s="40"/>
      <c r="AUZ34" s="40"/>
      <c r="AVA34" s="40"/>
      <c r="AVB34" s="40"/>
      <c r="AVC34" s="40"/>
      <c r="AVD34" s="40"/>
      <c r="AVE34" s="40"/>
      <c r="AVF34" s="40"/>
      <c r="AVG34" s="40"/>
      <c r="AVH34" s="40"/>
      <c r="AVI34" s="40"/>
      <c r="AVJ34" s="40"/>
      <c r="AVK34" s="40"/>
      <c r="AVL34" s="40"/>
      <c r="AVM34" s="40"/>
      <c r="AVN34" s="40"/>
      <c r="AVO34" s="40"/>
      <c r="AVP34" s="40"/>
    </row>
    <row r="35" spans="1:1264" s="18" customFormat="1" ht="169.5" customHeight="1" x14ac:dyDescent="0.3">
      <c r="A35" s="17">
        <v>23</v>
      </c>
      <c r="B35" s="24">
        <v>45383</v>
      </c>
      <c r="C35" s="30" t="s">
        <v>48</v>
      </c>
      <c r="D35" s="22" t="s">
        <v>46</v>
      </c>
      <c r="E35" s="19" t="s">
        <v>139</v>
      </c>
      <c r="F35" s="34"/>
      <c r="G35" s="20">
        <v>1700</v>
      </c>
      <c r="H35" s="20">
        <f t="shared" si="0"/>
        <v>1847222.6499999997</v>
      </c>
    </row>
    <row r="36" spans="1:1264" s="18" customFormat="1" ht="130.5" customHeight="1" x14ac:dyDescent="0.3">
      <c r="A36" s="17">
        <v>24</v>
      </c>
      <c r="B36" s="24">
        <v>45385</v>
      </c>
      <c r="C36" s="30" t="s">
        <v>17</v>
      </c>
      <c r="D36" s="22" t="s">
        <v>20</v>
      </c>
      <c r="E36" s="19" t="s">
        <v>138</v>
      </c>
      <c r="F36" s="34"/>
      <c r="G36" s="20">
        <v>19200</v>
      </c>
      <c r="H36" s="20">
        <f t="shared" si="0"/>
        <v>1828022.6499999997</v>
      </c>
    </row>
    <row r="37" spans="1:1264" s="12" customFormat="1" ht="132.75" customHeight="1" x14ac:dyDescent="0.3">
      <c r="A37" s="17">
        <v>25</v>
      </c>
      <c r="B37" s="24">
        <v>45385</v>
      </c>
      <c r="C37" s="30" t="s">
        <v>17</v>
      </c>
      <c r="D37" s="22" t="s">
        <v>20</v>
      </c>
      <c r="E37" s="19" t="s">
        <v>140</v>
      </c>
      <c r="F37" s="26"/>
      <c r="G37" s="20">
        <v>7200</v>
      </c>
      <c r="H37" s="20">
        <f t="shared" si="0"/>
        <v>1820822.6499999997</v>
      </c>
    </row>
    <row r="38" spans="1:1264" s="12" customFormat="1" ht="138" customHeight="1" x14ac:dyDescent="0.3">
      <c r="A38" s="17">
        <v>26</v>
      </c>
      <c r="B38" s="24">
        <v>45385</v>
      </c>
      <c r="C38" s="30" t="s">
        <v>17</v>
      </c>
      <c r="D38" s="22" t="s">
        <v>20</v>
      </c>
      <c r="E38" s="19" t="s">
        <v>141</v>
      </c>
      <c r="F38" s="26"/>
      <c r="G38" s="20">
        <v>8400</v>
      </c>
      <c r="H38" s="20">
        <f t="shared" si="0"/>
        <v>1812422.6499999997</v>
      </c>
    </row>
    <row r="39" spans="1:1264" s="12" customFormat="1" ht="137.25" customHeight="1" x14ac:dyDescent="0.3">
      <c r="A39" s="17">
        <v>27</v>
      </c>
      <c r="B39" s="24">
        <v>45385</v>
      </c>
      <c r="C39" s="30" t="s">
        <v>17</v>
      </c>
      <c r="D39" s="22" t="s">
        <v>50</v>
      </c>
      <c r="E39" s="19" t="s">
        <v>51</v>
      </c>
      <c r="F39" s="26"/>
      <c r="G39" s="20">
        <v>5500</v>
      </c>
      <c r="H39" s="20">
        <f t="shared" si="0"/>
        <v>1806922.6499999997</v>
      </c>
    </row>
    <row r="40" spans="1:1264" s="12" customFormat="1" ht="138" customHeight="1" x14ac:dyDescent="0.3">
      <c r="A40" s="17">
        <v>28</v>
      </c>
      <c r="B40" s="24">
        <v>45385</v>
      </c>
      <c r="C40" s="30" t="s">
        <v>17</v>
      </c>
      <c r="D40" s="22" t="s">
        <v>20</v>
      </c>
      <c r="E40" s="19" t="s">
        <v>142</v>
      </c>
      <c r="F40" s="26"/>
      <c r="G40" s="20">
        <v>9500</v>
      </c>
      <c r="H40" s="20">
        <f t="shared" si="0"/>
        <v>1797422.6499999997</v>
      </c>
    </row>
    <row r="41" spans="1:1264" s="12" customFormat="1" ht="137.25" customHeight="1" x14ac:dyDescent="0.3">
      <c r="A41" s="17">
        <v>29</v>
      </c>
      <c r="B41" s="24">
        <v>45385</v>
      </c>
      <c r="C41" s="30" t="s">
        <v>17</v>
      </c>
      <c r="D41" s="22" t="s">
        <v>20</v>
      </c>
      <c r="E41" s="19" t="s">
        <v>143</v>
      </c>
      <c r="F41" s="26"/>
      <c r="G41" s="20">
        <v>17100</v>
      </c>
      <c r="H41" s="20">
        <f t="shared" si="0"/>
        <v>1780322.6499999997</v>
      </c>
    </row>
    <row r="42" spans="1:1264" s="18" customFormat="1" ht="201.75" customHeight="1" x14ac:dyDescent="0.3">
      <c r="A42" s="17">
        <v>30</v>
      </c>
      <c r="B42" s="24">
        <v>45385</v>
      </c>
      <c r="C42" s="30" t="s">
        <v>17</v>
      </c>
      <c r="D42" s="22" t="s">
        <v>25</v>
      </c>
      <c r="E42" s="22" t="s">
        <v>52</v>
      </c>
      <c r="F42" s="35"/>
      <c r="G42" s="35">
        <v>17000</v>
      </c>
      <c r="H42" s="20">
        <f t="shared" si="0"/>
        <v>1763322.6499999997</v>
      </c>
    </row>
    <row r="43" spans="1:1264" s="12" customFormat="1" ht="139.5" customHeight="1" x14ac:dyDescent="0.3">
      <c r="A43" s="17">
        <v>31</v>
      </c>
      <c r="B43" s="24">
        <v>45385</v>
      </c>
      <c r="C43" s="30" t="s">
        <v>17</v>
      </c>
      <c r="D43" s="22" t="s">
        <v>20</v>
      </c>
      <c r="E43" s="19" t="s">
        <v>144</v>
      </c>
      <c r="F43" s="26"/>
      <c r="G43" s="20">
        <v>13300</v>
      </c>
      <c r="H43" s="20">
        <f t="shared" si="0"/>
        <v>1750022.6499999997</v>
      </c>
    </row>
    <row r="44" spans="1:1264" s="12" customFormat="1" ht="242.25" customHeight="1" x14ac:dyDescent="0.3">
      <c r="A44" s="17">
        <v>32</v>
      </c>
      <c r="B44" s="24">
        <v>45385</v>
      </c>
      <c r="C44" s="30" t="s">
        <v>17</v>
      </c>
      <c r="D44" s="22" t="s">
        <v>97</v>
      </c>
      <c r="E44" s="19" t="s">
        <v>145</v>
      </c>
      <c r="F44" s="34"/>
      <c r="G44" s="35">
        <v>6600</v>
      </c>
      <c r="H44" s="20">
        <f t="shared" si="0"/>
        <v>1743422.6499999997</v>
      </c>
    </row>
    <row r="45" spans="1:1264" s="18" customFormat="1" ht="268.5" customHeight="1" x14ac:dyDescent="0.3">
      <c r="A45" s="17">
        <v>33</v>
      </c>
      <c r="B45" s="24">
        <v>45386</v>
      </c>
      <c r="C45" s="30" t="s">
        <v>17</v>
      </c>
      <c r="D45" s="22" t="s">
        <v>28</v>
      </c>
      <c r="E45" s="22" t="s">
        <v>146</v>
      </c>
      <c r="F45" s="35"/>
      <c r="G45" s="35">
        <v>27700</v>
      </c>
      <c r="H45" s="20">
        <f t="shared" si="0"/>
        <v>1715722.6499999997</v>
      </c>
    </row>
    <row r="46" spans="1:1264" s="18" customFormat="1" ht="161.25" customHeight="1" x14ac:dyDescent="0.3">
      <c r="A46" s="17">
        <v>34</v>
      </c>
      <c r="B46" s="24">
        <v>45386</v>
      </c>
      <c r="C46" s="30" t="s">
        <v>17</v>
      </c>
      <c r="D46" s="22" t="s">
        <v>53</v>
      </c>
      <c r="E46" s="22" t="s">
        <v>147</v>
      </c>
      <c r="F46" s="35"/>
      <c r="G46" s="35">
        <v>3550</v>
      </c>
      <c r="H46" s="20">
        <f t="shared" si="0"/>
        <v>1712172.6499999997</v>
      </c>
    </row>
    <row r="47" spans="1:1264" s="18" customFormat="1" ht="182.25" customHeight="1" x14ac:dyDescent="0.3">
      <c r="A47" s="17">
        <v>35</v>
      </c>
      <c r="B47" s="24">
        <v>45386</v>
      </c>
      <c r="C47" s="30" t="s">
        <v>17</v>
      </c>
      <c r="D47" s="22" t="s">
        <v>18</v>
      </c>
      <c r="E47" s="22" t="s">
        <v>148</v>
      </c>
      <c r="F47" s="34"/>
      <c r="G47" s="35">
        <v>48850</v>
      </c>
      <c r="H47" s="20">
        <f t="shared" si="0"/>
        <v>1663322.6499999997</v>
      </c>
    </row>
    <row r="48" spans="1:1264" s="18" customFormat="1" ht="191.25" customHeight="1" x14ac:dyDescent="0.3">
      <c r="A48" s="17">
        <v>36</v>
      </c>
      <c r="B48" s="24">
        <v>45386</v>
      </c>
      <c r="C48" s="30" t="s">
        <v>17</v>
      </c>
      <c r="D48" s="22" t="s">
        <v>18</v>
      </c>
      <c r="E48" s="22" t="s">
        <v>149</v>
      </c>
      <c r="F48" s="34"/>
      <c r="G48" s="35">
        <v>47150</v>
      </c>
      <c r="H48" s="20">
        <f t="shared" si="0"/>
        <v>1616172.6499999997</v>
      </c>
    </row>
    <row r="49" spans="1:1264" s="18" customFormat="1" ht="187.5" customHeight="1" x14ac:dyDescent="0.3">
      <c r="A49" s="17">
        <v>37</v>
      </c>
      <c r="B49" s="24">
        <v>45386</v>
      </c>
      <c r="C49" s="30" t="s">
        <v>17</v>
      </c>
      <c r="D49" s="22" t="s">
        <v>18</v>
      </c>
      <c r="E49" s="22" t="s">
        <v>150</v>
      </c>
      <c r="F49" s="34"/>
      <c r="G49" s="35">
        <v>46450</v>
      </c>
      <c r="H49" s="20">
        <f t="shared" si="0"/>
        <v>1569722.6499999997</v>
      </c>
    </row>
    <row r="50" spans="1:1264" s="18" customFormat="1" ht="178.5" customHeight="1" x14ac:dyDescent="0.3">
      <c r="A50" s="17">
        <v>38</v>
      </c>
      <c r="B50" s="24">
        <v>45386</v>
      </c>
      <c r="C50" s="30" t="s">
        <v>17</v>
      </c>
      <c r="D50" s="22" t="s">
        <v>18</v>
      </c>
      <c r="E50" s="22" t="s">
        <v>151</v>
      </c>
      <c r="F50" s="34"/>
      <c r="G50" s="35">
        <v>47250</v>
      </c>
      <c r="H50" s="20">
        <f t="shared" si="0"/>
        <v>1522472.6499999997</v>
      </c>
    </row>
    <row r="51" spans="1:1264" s="41" customFormat="1" ht="129" customHeight="1" x14ac:dyDescent="0.35">
      <c r="A51" s="17">
        <v>39</v>
      </c>
      <c r="B51" s="24">
        <v>45386</v>
      </c>
      <c r="C51" s="30" t="s">
        <v>54</v>
      </c>
      <c r="D51" s="22" t="s">
        <v>56</v>
      </c>
      <c r="E51" s="22" t="s">
        <v>152</v>
      </c>
      <c r="F51" s="21"/>
      <c r="G51" s="26">
        <v>25000</v>
      </c>
      <c r="H51" s="20">
        <f t="shared" si="0"/>
        <v>1497472.6499999997</v>
      </c>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c r="IW51" s="40"/>
      <c r="IX51" s="40"/>
      <c r="IY51" s="40"/>
      <c r="IZ51" s="40"/>
      <c r="JA51" s="40"/>
      <c r="JB51" s="40"/>
      <c r="JC51" s="40"/>
      <c r="JD51" s="40"/>
      <c r="JE51" s="40"/>
      <c r="JF51" s="40"/>
      <c r="JG51" s="40"/>
      <c r="JH51" s="40"/>
      <c r="JI51" s="40"/>
      <c r="JJ51" s="40"/>
      <c r="JK51" s="40"/>
      <c r="JL51" s="40"/>
      <c r="JM51" s="40"/>
      <c r="JN51" s="40"/>
      <c r="JO51" s="40"/>
      <c r="JP51" s="40"/>
      <c r="JQ51" s="40"/>
      <c r="JR51" s="40"/>
      <c r="JS51" s="40"/>
      <c r="JT51" s="40"/>
      <c r="JU51" s="40"/>
      <c r="JV51" s="40"/>
      <c r="JW51" s="40"/>
      <c r="JX51" s="40"/>
      <c r="JY51" s="40"/>
      <c r="JZ51" s="40"/>
      <c r="KA51" s="40"/>
      <c r="KB51" s="40"/>
      <c r="KC51" s="40"/>
      <c r="KD51" s="40"/>
      <c r="KE51" s="40"/>
      <c r="KF51" s="40"/>
      <c r="KG51" s="40"/>
      <c r="KH51" s="40"/>
      <c r="KI51" s="40"/>
      <c r="KJ51" s="40"/>
      <c r="KK51" s="40"/>
      <c r="KL51" s="40"/>
      <c r="KM51" s="40"/>
      <c r="KN51" s="40"/>
      <c r="KO51" s="40"/>
      <c r="KP51" s="40"/>
      <c r="KQ51" s="40"/>
      <c r="KR51" s="40"/>
      <c r="KS51" s="40"/>
      <c r="KT51" s="40"/>
      <c r="KU51" s="40"/>
      <c r="KV51" s="40"/>
      <c r="KW51" s="40"/>
      <c r="KX51" s="40"/>
      <c r="KY51" s="40"/>
      <c r="KZ51" s="40"/>
      <c r="LA51" s="40"/>
      <c r="LB51" s="40"/>
      <c r="LC51" s="40"/>
      <c r="LD51" s="40"/>
      <c r="LE51" s="40"/>
      <c r="LF51" s="40"/>
      <c r="LG51" s="40"/>
      <c r="LH51" s="40"/>
      <c r="LI51" s="40"/>
      <c r="LJ51" s="40"/>
      <c r="LK51" s="40"/>
      <c r="LL51" s="40"/>
      <c r="LM51" s="40"/>
      <c r="LN51" s="40"/>
      <c r="LO51" s="40"/>
      <c r="LP51" s="40"/>
      <c r="LQ51" s="40"/>
      <c r="LR51" s="40"/>
      <c r="LS51" s="40"/>
      <c r="LT51" s="40"/>
      <c r="LU51" s="40"/>
      <c r="LV51" s="40"/>
      <c r="LW51" s="40"/>
      <c r="LX51" s="40"/>
      <c r="LY51" s="40"/>
      <c r="LZ51" s="40"/>
      <c r="MA51" s="40"/>
      <c r="MB51" s="40"/>
      <c r="MC51" s="40"/>
      <c r="MD51" s="40"/>
      <c r="ME51" s="40"/>
      <c r="MF51" s="40"/>
      <c r="MG51" s="40"/>
      <c r="MH51" s="40"/>
      <c r="MI51" s="40"/>
      <c r="MJ51" s="40"/>
      <c r="MK51" s="40"/>
      <c r="ML51" s="40"/>
      <c r="MM51" s="40"/>
      <c r="MN51" s="40"/>
      <c r="MO51" s="40"/>
      <c r="MP51" s="40"/>
      <c r="MQ51" s="40"/>
      <c r="MR51" s="40"/>
      <c r="MS51" s="40"/>
      <c r="MT51" s="40"/>
      <c r="MU51" s="40"/>
      <c r="MV51" s="40"/>
      <c r="MW51" s="40"/>
      <c r="MX51" s="40"/>
      <c r="MY51" s="40"/>
      <c r="MZ51" s="40"/>
      <c r="NA51" s="40"/>
      <c r="NB51" s="40"/>
      <c r="NC51" s="40"/>
      <c r="ND51" s="40"/>
      <c r="NE51" s="40"/>
      <c r="NF51" s="40"/>
      <c r="NG51" s="40"/>
      <c r="NH51" s="40"/>
      <c r="NI51" s="40"/>
      <c r="NJ51" s="40"/>
      <c r="NK51" s="40"/>
      <c r="NL51" s="40"/>
      <c r="NM51" s="40"/>
      <c r="NN51" s="40"/>
      <c r="NO51" s="40"/>
      <c r="NP51" s="40"/>
      <c r="NQ51" s="40"/>
      <c r="NR51" s="40"/>
      <c r="NS51" s="40"/>
      <c r="NT51" s="40"/>
      <c r="NU51" s="40"/>
      <c r="NV51" s="40"/>
      <c r="NW51" s="40"/>
      <c r="NX51" s="40"/>
      <c r="NY51" s="40"/>
      <c r="NZ51" s="40"/>
      <c r="OA51" s="40"/>
      <c r="OB51" s="40"/>
      <c r="OC51" s="40"/>
      <c r="OD51" s="40"/>
      <c r="OE51" s="40"/>
      <c r="OF51" s="40"/>
      <c r="OG51" s="40"/>
      <c r="OH51" s="40"/>
      <c r="OI51" s="40"/>
      <c r="OJ51" s="40"/>
      <c r="OK51" s="40"/>
      <c r="OL51" s="40"/>
      <c r="OM51" s="40"/>
      <c r="ON51" s="40"/>
      <c r="OO51" s="40"/>
      <c r="OP51" s="40"/>
      <c r="OQ51" s="40"/>
      <c r="OR51" s="40"/>
      <c r="OS51" s="40"/>
      <c r="OT51" s="40"/>
      <c r="OU51" s="40"/>
      <c r="OV51" s="40"/>
      <c r="OW51" s="40"/>
      <c r="OX51" s="40"/>
      <c r="OY51" s="40"/>
      <c r="OZ51" s="40"/>
      <c r="PA51" s="40"/>
      <c r="PB51" s="40"/>
      <c r="PC51" s="40"/>
      <c r="PD51" s="40"/>
      <c r="PE51" s="40"/>
      <c r="PF51" s="40"/>
      <c r="PG51" s="40"/>
      <c r="PH51" s="40"/>
      <c r="PI51" s="40"/>
      <c r="PJ51" s="40"/>
      <c r="PK51" s="40"/>
      <c r="PL51" s="40"/>
      <c r="PM51" s="40"/>
      <c r="PN51" s="40"/>
      <c r="PO51" s="40"/>
      <c r="PP51" s="40"/>
      <c r="PQ51" s="40"/>
      <c r="PR51" s="40"/>
      <c r="PS51" s="40"/>
      <c r="PT51" s="40"/>
      <c r="PU51" s="40"/>
      <c r="PV51" s="40"/>
      <c r="PW51" s="40"/>
      <c r="PX51" s="40"/>
      <c r="PY51" s="40"/>
      <c r="PZ51" s="40"/>
      <c r="QA51" s="40"/>
      <c r="QB51" s="40"/>
      <c r="QC51" s="40"/>
      <c r="QD51" s="40"/>
      <c r="QE51" s="40"/>
      <c r="QF51" s="40"/>
      <c r="QG51" s="40"/>
      <c r="QH51" s="40"/>
      <c r="QI51" s="40"/>
      <c r="QJ51" s="40"/>
      <c r="QK51" s="40"/>
      <c r="QL51" s="40"/>
      <c r="QM51" s="40"/>
      <c r="QN51" s="40"/>
      <c r="QO51" s="40"/>
      <c r="QP51" s="40"/>
      <c r="QQ51" s="40"/>
      <c r="QR51" s="40"/>
      <c r="QS51" s="40"/>
      <c r="QT51" s="40"/>
      <c r="QU51" s="40"/>
      <c r="QV51" s="40"/>
      <c r="QW51" s="40"/>
      <c r="QX51" s="40"/>
      <c r="QY51" s="40"/>
      <c r="QZ51" s="40"/>
      <c r="RA51" s="40"/>
      <c r="RB51" s="40"/>
      <c r="RC51" s="40"/>
      <c r="RD51" s="40"/>
      <c r="RE51" s="40"/>
      <c r="RF51" s="40"/>
      <c r="RG51" s="40"/>
      <c r="RH51" s="40"/>
      <c r="RI51" s="40"/>
      <c r="RJ51" s="40"/>
      <c r="RK51" s="40"/>
      <c r="RL51" s="40"/>
      <c r="RM51" s="40"/>
      <c r="RN51" s="40"/>
      <c r="RO51" s="40"/>
      <c r="RP51" s="40"/>
      <c r="RQ51" s="40"/>
      <c r="RR51" s="40"/>
      <c r="RS51" s="40"/>
      <c r="RT51" s="40"/>
      <c r="RU51" s="40"/>
      <c r="RV51" s="40"/>
      <c r="RW51" s="40"/>
      <c r="RX51" s="40"/>
      <c r="RY51" s="40"/>
      <c r="RZ51" s="40"/>
      <c r="SA51" s="40"/>
      <c r="SB51" s="40"/>
      <c r="SC51" s="40"/>
      <c r="SD51" s="40"/>
      <c r="SE51" s="40"/>
      <c r="SF51" s="40"/>
      <c r="SG51" s="40"/>
      <c r="SH51" s="40"/>
      <c r="SI51" s="40"/>
      <c r="SJ51" s="40"/>
      <c r="SK51" s="40"/>
      <c r="SL51" s="40"/>
      <c r="SM51" s="40"/>
      <c r="SN51" s="40"/>
      <c r="SO51" s="40"/>
      <c r="SP51" s="40"/>
      <c r="SQ51" s="40"/>
      <c r="SR51" s="40"/>
      <c r="SS51" s="40"/>
      <c r="ST51" s="40"/>
      <c r="SU51" s="40"/>
      <c r="SV51" s="40"/>
      <c r="SW51" s="40"/>
      <c r="SX51" s="40"/>
      <c r="SY51" s="40"/>
      <c r="SZ51" s="40"/>
      <c r="TA51" s="40"/>
      <c r="TB51" s="40"/>
      <c r="TC51" s="40"/>
      <c r="TD51" s="40"/>
      <c r="TE51" s="40"/>
      <c r="TF51" s="40"/>
      <c r="TG51" s="40"/>
      <c r="TH51" s="40"/>
      <c r="TI51" s="40"/>
      <c r="TJ51" s="40"/>
      <c r="TK51" s="40"/>
      <c r="TL51" s="40"/>
      <c r="TM51" s="40"/>
      <c r="TN51" s="40"/>
      <c r="TO51" s="40"/>
      <c r="TP51" s="40"/>
      <c r="TQ51" s="40"/>
      <c r="TR51" s="40"/>
      <c r="TS51" s="40"/>
      <c r="TT51" s="40"/>
      <c r="TU51" s="40"/>
      <c r="TV51" s="40"/>
      <c r="TW51" s="40"/>
      <c r="TX51" s="40"/>
      <c r="TY51" s="40"/>
      <c r="TZ51" s="40"/>
      <c r="UA51" s="40"/>
      <c r="UB51" s="40"/>
      <c r="UC51" s="40"/>
      <c r="UD51" s="40"/>
      <c r="UE51" s="40"/>
      <c r="UF51" s="40"/>
      <c r="UG51" s="40"/>
      <c r="UH51" s="40"/>
      <c r="UI51" s="40"/>
      <c r="UJ51" s="40"/>
      <c r="UK51" s="40"/>
      <c r="UL51" s="40"/>
      <c r="UM51" s="40"/>
      <c r="UN51" s="40"/>
      <c r="UO51" s="40"/>
      <c r="UP51" s="40"/>
      <c r="UQ51" s="40"/>
      <c r="UR51" s="40"/>
      <c r="US51" s="40"/>
      <c r="UT51" s="40"/>
      <c r="UU51" s="40"/>
      <c r="UV51" s="40"/>
      <c r="UW51" s="40"/>
      <c r="UX51" s="40"/>
      <c r="UY51" s="40"/>
      <c r="UZ51" s="40"/>
      <c r="VA51" s="40"/>
      <c r="VB51" s="40"/>
      <c r="VC51" s="40"/>
      <c r="VD51" s="40"/>
      <c r="VE51" s="40"/>
      <c r="VF51" s="40"/>
      <c r="VG51" s="40"/>
      <c r="VH51" s="40"/>
      <c r="VI51" s="40"/>
      <c r="VJ51" s="40"/>
      <c r="VK51" s="40"/>
      <c r="VL51" s="40"/>
      <c r="VM51" s="40"/>
      <c r="VN51" s="40"/>
      <c r="VO51" s="40"/>
      <c r="VP51" s="40"/>
      <c r="VQ51" s="40"/>
      <c r="VR51" s="40"/>
      <c r="VS51" s="40"/>
      <c r="VT51" s="40"/>
      <c r="VU51" s="40"/>
      <c r="VV51" s="40"/>
      <c r="VW51" s="40"/>
      <c r="VX51" s="40"/>
      <c r="VY51" s="40"/>
      <c r="VZ51" s="40"/>
      <c r="WA51" s="40"/>
      <c r="WB51" s="40"/>
      <c r="WC51" s="40"/>
      <c r="WD51" s="40"/>
      <c r="WE51" s="40"/>
      <c r="WF51" s="40"/>
      <c r="WG51" s="40"/>
      <c r="WH51" s="40"/>
      <c r="WI51" s="40"/>
      <c r="WJ51" s="40"/>
      <c r="WK51" s="40"/>
      <c r="WL51" s="40"/>
      <c r="WM51" s="40"/>
      <c r="WN51" s="40"/>
      <c r="WO51" s="40"/>
      <c r="WP51" s="40"/>
      <c r="WQ51" s="40"/>
      <c r="WR51" s="40"/>
      <c r="WS51" s="40"/>
      <c r="WT51" s="40"/>
      <c r="WU51" s="40"/>
      <c r="WV51" s="40"/>
      <c r="WW51" s="40"/>
      <c r="WX51" s="40"/>
      <c r="WY51" s="40"/>
      <c r="WZ51" s="40"/>
      <c r="XA51" s="40"/>
      <c r="XB51" s="40"/>
      <c r="XC51" s="40"/>
      <c r="XD51" s="40"/>
      <c r="XE51" s="40"/>
      <c r="XF51" s="40"/>
      <c r="XG51" s="40"/>
      <c r="XH51" s="40"/>
      <c r="XI51" s="40"/>
      <c r="XJ51" s="40"/>
      <c r="XK51" s="40"/>
      <c r="XL51" s="40"/>
      <c r="XM51" s="40"/>
      <c r="XN51" s="40"/>
      <c r="XO51" s="40"/>
      <c r="XP51" s="40"/>
      <c r="XQ51" s="40"/>
      <c r="XR51" s="40"/>
      <c r="XS51" s="40"/>
      <c r="XT51" s="40"/>
      <c r="XU51" s="40"/>
      <c r="XV51" s="40"/>
      <c r="XW51" s="40"/>
      <c r="XX51" s="40"/>
      <c r="XY51" s="40"/>
      <c r="XZ51" s="40"/>
      <c r="YA51" s="40"/>
      <c r="YB51" s="40"/>
      <c r="YC51" s="40"/>
      <c r="YD51" s="40"/>
      <c r="YE51" s="40"/>
      <c r="YF51" s="40"/>
      <c r="YG51" s="40"/>
      <c r="YH51" s="40"/>
      <c r="YI51" s="40"/>
      <c r="YJ51" s="40"/>
      <c r="YK51" s="40"/>
      <c r="YL51" s="40"/>
      <c r="YM51" s="40"/>
      <c r="YN51" s="40"/>
      <c r="YO51" s="40"/>
      <c r="YP51" s="40"/>
      <c r="YQ51" s="40"/>
      <c r="YR51" s="40"/>
      <c r="YS51" s="40"/>
      <c r="YT51" s="40"/>
      <c r="YU51" s="40"/>
      <c r="YV51" s="40"/>
      <c r="YW51" s="40"/>
      <c r="YX51" s="40"/>
      <c r="YY51" s="40"/>
      <c r="YZ51" s="40"/>
      <c r="ZA51" s="40"/>
      <c r="ZB51" s="40"/>
      <c r="ZC51" s="40"/>
      <c r="ZD51" s="40"/>
      <c r="ZE51" s="40"/>
      <c r="ZF51" s="40"/>
      <c r="ZG51" s="40"/>
      <c r="ZH51" s="40"/>
      <c r="ZI51" s="40"/>
      <c r="ZJ51" s="40"/>
      <c r="ZK51" s="40"/>
      <c r="ZL51" s="40"/>
      <c r="ZM51" s="40"/>
      <c r="ZN51" s="40"/>
      <c r="ZO51" s="40"/>
      <c r="ZP51" s="40"/>
      <c r="ZQ51" s="40"/>
      <c r="ZR51" s="40"/>
      <c r="ZS51" s="40"/>
      <c r="ZT51" s="40"/>
      <c r="ZU51" s="40"/>
      <c r="ZV51" s="40"/>
      <c r="ZW51" s="40"/>
      <c r="ZX51" s="40"/>
      <c r="ZY51" s="40"/>
      <c r="ZZ51" s="40"/>
      <c r="AAA51" s="40"/>
      <c r="AAB51" s="40"/>
      <c r="AAC51" s="40"/>
      <c r="AAD51" s="40"/>
      <c r="AAE51" s="40"/>
      <c r="AAF51" s="40"/>
      <c r="AAG51" s="40"/>
      <c r="AAH51" s="40"/>
      <c r="AAI51" s="40"/>
      <c r="AAJ51" s="40"/>
      <c r="AAK51" s="40"/>
      <c r="AAL51" s="40"/>
      <c r="AAM51" s="40"/>
      <c r="AAN51" s="40"/>
      <c r="AAO51" s="40"/>
      <c r="AAP51" s="40"/>
      <c r="AAQ51" s="40"/>
      <c r="AAR51" s="40"/>
      <c r="AAS51" s="40"/>
      <c r="AAT51" s="40"/>
      <c r="AAU51" s="40"/>
      <c r="AAV51" s="40"/>
      <c r="AAW51" s="40"/>
      <c r="AAX51" s="40"/>
      <c r="AAY51" s="40"/>
      <c r="AAZ51" s="40"/>
      <c r="ABA51" s="40"/>
      <c r="ABB51" s="40"/>
      <c r="ABC51" s="40"/>
      <c r="ABD51" s="40"/>
      <c r="ABE51" s="40"/>
      <c r="ABF51" s="40"/>
      <c r="ABG51" s="40"/>
      <c r="ABH51" s="40"/>
      <c r="ABI51" s="40"/>
      <c r="ABJ51" s="40"/>
      <c r="ABK51" s="40"/>
      <c r="ABL51" s="40"/>
      <c r="ABM51" s="40"/>
      <c r="ABN51" s="40"/>
      <c r="ABO51" s="40"/>
      <c r="ABP51" s="40"/>
      <c r="ABQ51" s="40"/>
      <c r="ABR51" s="40"/>
      <c r="ABS51" s="40"/>
      <c r="ABT51" s="40"/>
      <c r="ABU51" s="40"/>
      <c r="ABV51" s="40"/>
      <c r="ABW51" s="40"/>
      <c r="ABX51" s="40"/>
      <c r="ABY51" s="40"/>
      <c r="ABZ51" s="40"/>
      <c r="ACA51" s="40"/>
      <c r="ACB51" s="40"/>
      <c r="ACC51" s="40"/>
      <c r="ACD51" s="40"/>
      <c r="ACE51" s="40"/>
      <c r="ACF51" s="40"/>
      <c r="ACG51" s="40"/>
      <c r="ACH51" s="40"/>
      <c r="ACI51" s="40"/>
      <c r="ACJ51" s="40"/>
      <c r="ACK51" s="40"/>
      <c r="ACL51" s="40"/>
      <c r="ACM51" s="40"/>
      <c r="ACN51" s="40"/>
      <c r="ACO51" s="40"/>
      <c r="ACP51" s="40"/>
      <c r="ACQ51" s="40"/>
      <c r="ACR51" s="40"/>
      <c r="ACS51" s="40"/>
      <c r="ACT51" s="40"/>
      <c r="ACU51" s="40"/>
      <c r="ACV51" s="40"/>
      <c r="ACW51" s="40"/>
      <c r="ACX51" s="40"/>
      <c r="ACY51" s="40"/>
      <c r="ACZ51" s="40"/>
      <c r="ADA51" s="40"/>
      <c r="ADB51" s="40"/>
      <c r="ADC51" s="40"/>
      <c r="ADD51" s="40"/>
      <c r="ADE51" s="40"/>
      <c r="ADF51" s="40"/>
      <c r="ADG51" s="40"/>
      <c r="ADH51" s="40"/>
      <c r="ADI51" s="40"/>
      <c r="ADJ51" s="40"/>
      <c r="ADK51" s="40"/>
      <c r="ADL51" s="40"/>
      <c r="ADM51" s="40"/>
      <c r="ADN51" s="40"/>
      <c r="ADO51" s="40"/>
      <c r="ADP51" s="40"/>
      <c r="ADQ51" s="40"/>
      <c r="ADR51" s="40"/>
      <c r="ADS51" s="40"/>
      <c r="ADT51" s="40"/>
      <c r="ADU51" s="40"/>
      <c r="ADV51" s="40"/>
      <c r="ADW51" s="40"/>
      <c r="ADX51" s="40"/>
      <c r="ADY51" s="40"/>
      <c r="ADZ51" s="40"/>
      <c r="AEA51" s="40"/>
      <c r="AEB51" s="40"/>
      <c r="AEC51" s="40"/>
      <c r="AED51" s="40"/>
      <c r="AEE51" s="40"/>
      <c r="AEF51" s="40"/>
      <c r="AEG51" s="40"/>
      <c r="AEH51" s="40"/>
      <c r="AEI51" s="40"/>
      <c r="AEJ51" s="40"/>
      <c r="AEK51" s="40"/>
      <c r="AEL51" s="40"/>
      <c r="AEM51" s="40"/>
      <c r="AEN51" s="40"/>
      <c r="AEO51" s="40"/>
      <c r="AEP51" s="40"/>
      <c r="AEQ51" s="40"/>
      <c r="AER51" s="40"/>
      <c r="AES51" s="40"/>
      <c r="AET51" s="40"/>
      <c r="AEU51" s="40"/>
      <c r="AEV51" s="40"/>
      <c r="AEW51" s="40"/>
      <c r="AEX51" s="40"/>
      <c r="AEY51" s="40"/>
      <c r="AEZ51" s="40"/>
      <c r="AFA51" s="40"/>
      <c r="AFB51" s="40"/>
      <c r="AFC51" s="40"/>
      <c r="AFD51" s="40"/>
      <c r="AFE51" s="40"/>
      <c r="AFF51" s="40"/>
      <c r="AFG51" s="40"/>
      <c r="AFH51" s="40"/>
      <c r="AFI51" s="40"/>
      <c r="AFJ51" s="40"/>
      <c r="AFK51" s="40"/>
      <c r="AFL51" s="40"/>
      <c r="AFM51" s="40"/>
      <c r="AFN51" s="40"/>
      <c r="AFO51" s="40"/>
      <c r="AFP51" s="40"/>
      <c r="AFQ51" s="40"/>
      <c r="AFR51" s="40"/>
      <c r="AFS51" s="40"/>
      <c r="AFT51" s="40"/>
      <c r="AFU51" s="40"/>
      <c r="AFV51" s="40"/>
      <c r="AFW51" s="40"/>
      <c r="AFX51" s="40"/>
      <c r="AFY51" s="40"/>
      <c r="AFZ51" s="40"/>
      <c r="AGA51" s="40"/>
      <c r="AGB51" s="40"/>
      <c r="AGC51" s="40"/>
      <c r="AGD51" s="40"/>
      <c r="AGE51" s="40"/>
      <c r="AGF51" s="40"/>
      <c r="AGG51" s="40"/>
      <c r="AGH51" s="40"/>
      <c r="AGI51" s="40"/>
      <c r="AGJ51" s="40"/>
      <c r="AGK51" s="40"/>
      <c r="AGL51" s="40"/>
      <c r="AGM51" s="40"/>
      <c r="AGN51" s="40"/>
      <c r="AGO51" s="40"/>
      <c r="AGP51" s="40"/>
      <c r="AGQ51" s="40"/>
      <c r="AGR51" s="40"/>
      <c r="AGS51" s="40"/>
      <c r="AGT51" s="40"/>
      <c r="AGU51" s="40"/>
      <c r="AGV51" s="40"/>
      <c r="AGW51" s="40"/>
      <c r="AGX51" s="40"/>
      <c r="AGY51" s="40"/>
      <c r="AGZ51" s="40"/>
      <c r="AHA51" s="40"/>
      <c r="AHB51" s="40"/>
      <c r="AHC51" s="40"/>
      <c r="AHD51" s="40"/>
      <c r="AHE51" s="40"/>
      <c r="AHF51" s="40"/>
      <c r="AHG51" s="40"/>
      <c r="AHH51" s="40"/>
      <c r="AHI51" s="40"/>
      <c r="AHJ51" s="40"/>
      <c r="AHK51" s="40"/>
      <c r="AHL51" s="40"/>
      <c r="AHM51" s="40"/>
      <c r="AHN51" s="40"/>
      <c r="AHO51" s="40"/>
      <c r="AHP51" s="40"/>
      <c r="AHQ51" s="40"/>
      <c r="AHR51" s="40"/>
      <c r="AHS51" s="40"/>
      <c r="AHT51" s="40"/>
      <c r="AHU51" s="40"/>
      <c r="AHV51" s="40"/>
      <c r="AHW51" s="40"/>
      <c r="AHX51" s="40"/>
      <c r="AHY51" s="40"/>
      <c r="AHZ51" s="40"/>
      <c r="AIA51" s="40"/>
      <c r="AIB51" s="40"/>
      <c r="AIC51" s="40"/>
      <c r="AID51" s="40"/>
      <c r="AIE51" s="40"/>
      <c r="AIF51" s="40"/>
      <c r="AIG51" s="40"/>
      <c r="AIH51" s="40"/>
      <c r="AII51" s="40"/>
      <c r="AIJ51" s="40"/>
      <c r="AIK51" s="40"/>
      <c r="AIL51" s="40"/>
      <c r="AIM51" s="40"/>
      <c r="AIN51" s="40"/>
      <c r="AIO51" s="40"/>
      <c r="AIP51" s="40"/>
      <c r="AIQ51" s="40"/>
      <c r="AIR51" s="40"/>
      <c r="AIS51" s="40"/>
      <c r="AIT51" s="40"/>
      <c r="AIU51" s="40"/>
      <c r="AIV51" s="40"/>
      <c r="AIW51" s="40"/>
      <c r="AIX51" s="40"/>
      <c r="AIY51" s="40"/>
      <c r="AIZ51" s="40"/>
      <c r="AJA51" s="40"/>
      <c r="AJB51" s="40"/>
      <c r="AJC51" s="40"/>
      <c r="AJD51" s="40"/>
      <c r="AJE51" s="40"/>
      <c r="AJF51" s="40"/>
      <c r="AJG51" s="40"/>
      <c r="AJH51" s="40"/>
      <c r="AJI51" s="40"/>
      <c r="AJJ51" s="40"/>
      <c r="AJK51" s="40"/>
      <c r="AJL51" s="40"/>
      <c r="AJM51" s="40"/>
      <c r="AJN51" s="40"/>
      <c r="AJO51" s="40"/>
      <c r="AJP51" s="40"/>
      <c r="AJQ51" s="40"/>
      <c r="AJR51" s="40"/>
      <c r="AJS51" s="40"/>
      <c r="AJT51" s="40"/>
      <c r="AJU51" s="40"/>
      <c r="AJV51" s="40"/>
      <c r="AJW51" s="40"/>
      <c r="AJX51" s="40"/>
      <c r="AJY51" s="40"/>
      <c r="AJZ51" s="40"/>
      <c r="AKA51" s="40"/>
      <c r="AKB51" s="40"/>
      <c r="AKC51" s="40"/>
      <c r="AKD51" s="40"/>
      <c r="AKE51" s="40"/>
      <c r="AKF51" s="40"/>
      <c r="AKG51" s="40"/>
      <c r="AKH51" s="40"/>
      <c r="AKI51" s="40"/>
      <c r="AKJ51" s="40"/>
      <c r="AKK51" s="40"/>
      <c r="AKL51" s="40"/>
      <c r="AKM51" s="40"/>
      <c r="AKN51" s="40"/>
      <c r="AKO51" s="40"/>
      <c r="AKP51" s="40"/>
      <c r="AKQ51" s="40"/>
      <c r="AKR51" s="40"/>
      <c r="AKS51" s="40"/>
      <c r="AKT51" s="40"/>
      <c r="AKU51" s="40"/>
      <c r="AKV51" s="40"/>
      <c r="AKW51" s="40"/>
      <c r="AKX51" s="40"/>
      <c r="AKY51" s="40"/>
      <c r="AKZ51" s="40"/>
      <c r="ALA51" s="40"/>
      <c r="ALB51" s="40"/>
      <c r="ALC51" s="40"/>
      <c r="ALD51" s="40"/>
      <c r="ALE51" s="40"/>
      <c r="ALF51" s="40"/>
      <c r="ALG51" s="40"/>
      <c r="ALH51" s="40"/>
      <c r="ALI51" s="40"/>
      <c r="ALJ51" s="40"/>
      <c r="ALK51" s="40"/>
      <c r="ALL51" s="40"/>
      <c r="ALM51" s="40"/>
      <c r="ALN51" s="40"/>
      <c r="ALO51" s="40"/>
      <c r="ALP51" s="40"/>
      <c r="ALQ51" s="40"/>
      <c r="ALR51" s="40"/>
      <c r="ALS51" s="40"/>
      <c r="ALT51" s="40"/>
      <c r="ALU51" s="40"/>
      <c r="ALV51" s="40"/>
      <c r="ALW51" s="40"/>
      <c r="ALX51" s="40"/>
      <c r="ALY51" s="40"/>
      <c r="ALZ51" s="40"/>
      <c r="AMA51" s="40"/>
      <c r="AMB51" s="40"/>
      <c r="AMC51" s="40"/>
      <c r="AMD51" s="40"/>
      <c r="AME51" s="40"/>
      <c r="AMF51" s="40"/>
      <c r="AMG51" s="40"/>
      <c r="AMH51" s="40"/>
      <c r="AMI51" s="40"/>
      <c r="AMJ51" s="40"/>
      <c r="AMK51" s="40"/>
      <c r="AML51" s="40"/>
      <c r="AMM51" s="40"/>
      <c r="AMN51" s="40"/>
      <c r="AMO51" s="40"/>
      <c r="AMP51" s="40"/>
      <c r="AMQ51" s="40"/>
      <c r="AMR51" s="40"/>
      <c r="AMS51" s="40"/>
      <c r="AMT51" s="40"/>
      <c r="AMU51" s="40"/>
      <c r="AMV51" s="40"/>
      <c r="AMW51" s="40"/>
      <c r="AMX51" s="40"/>
      <c r="AMY51" s="40"/>
      <c r="AMZ51" s="40"/>
      <c r="ANA51" s="40"/>
      <c r="ANB51" s="40"/>
      <c r="ANC51" s="40"/>
      <c r="AND51" s="40"/>
      <c r="ANE51" s="40"/>
      <c r="ANF51" s="40"/>
      <c r="ANG51" s="40"/>
      <c r="ANH51" s="40"/>
      <c r="ANI51" s="40"/>
      <c r="ANJ51" s="40"/>
      <c r="ANK51" s="40"/>
      <c r="ANL51" s="40"/>
      <c r="ANM51" s="40"/>
      <c r="ANN51" s="40"/>
      <c r="ANO51" s="40"/>
      <c r="ANP51" s="40"/>
      <c r="ANQ51" s="40"/>
      <c r="ANR51" s="40"/>
      <c r="ANS51" s="40"/>
      <c r="ANT51" s="40"/>
      <c r="ANU51" s="40"/>
      <c r="ANV51" s="40"/>
      <c r="ANW51" s="40"/>
      <c r="ANX51" s="40"/>
      <c r="ANY51" s="40"/>
      <c r="ANZ51" s="40"/>
      <c r="AOA51" s="40"/>
      <c r="AOB51" s="40"/>
      <c r="AOC51" s="40"/>
      <c r="AOD51" s="40"/>
      <c r="AOE51" s="40"/>
      <c r="AOF51" s="40"/>
      <c r="AOG51" s="40"/>
      <c r="AOH51" s="40"/>
      <c r="AOI51" s="40"/>
      <c r="AOJ51" s="40"/>
      <c r="AOK51" s="40"/>
      <c r="AOL51" s="40"/>
      <c r="AOM51" s="40"/>
      <c r="AON51" s="40"/>
      <c r="AOO51" s="40"/>
      <c r="AOP51" s="40"/>
      <c r="AOQ51" s="40"/>
      <c r="AOR51" s="40"/>
      <c r="AOS51" s="40"/>
      <c r="AOT51" s="40"/>
      <c r="AOU51" s="40"/>
      <c r="AOV51" s="40"/>
      <c r="AOW51" s="40"/>
      <c r="AOX51" s="40"/>
      <c r="AOY51" s="40"/>
      <c r="AOZ51" s="40"/>
      <c r="APA51" s="40"/>
      <c r="APB51" s="40"/>
      <c r="APC51" s="40"/>
      <c r="APD51" s="40"/>
      <c r="APE51" s="40"/>
      <c r="APF51" s="40"/>
      <c r="APG51" s="40"/>
      <c r="APH51" s="40"/>
      <c r="API51" s="40"/>
      <c r="APJ51" s="40"/>
      <c r="APK51" s="40"/>
      <c r="APL51" s="40"/>
      <c r="APM51" s="40"/>
      <c r="APN51" s="40"/>
      <c r="APO51" s="40"/>
      <c r="APP51" s="40"/>
      <c r="APQ51" s="40"/>
      <c r="APR51" s="40"/>
      <c r="APS51" s="40"/>
      <c r="APT51" s="40"/>
      <c r="APU51" s="40"/>
      <c r="APV51" s="40"/>
      <c r="APW51" s="40"/>
      <c r="APX51" s="40"/>
      <c r="APY51" s="40"/>
      <c r="APZ51" s="40"/>
      <c r="AQA51" s="40"/>
      <c r="AQB51" s="40"/>
      <c r="AQC51" s="40"/>
      <c r="AQD51" s="40"/>
      <c r="AQE51" s="40"/>
      <c r="AQF51" s="40"/>
      <c r="AQG51" s="40"/>
      <c r="AQH51" s="40"/>
      <c r="AQI51" s="40"/>
      <c r="AQJ51" s="40"/>
      <c r="AQK51" s="40"/>
      <c r="AQL51" s="40"/>
      <c r="AQM51" s="40"/>
      <c r="AQN51" s="40"/>
      <c r="AQO51" s="40"/>
      <c r="AQP51" s="40"/>
      <c r="AQQ51" s="40"/>
      <c r="AQR51" s="40"/>
      <c r="AQS51" s="40"/>
      <c r="AQT51" s="40"/>
      <c r="AQU51" s="40"/>
      <c r="AQV51" s="40"/>
      <c r="AQW51" s="40"/>
      <c r="AQX51" s="40"/>
      <c r="AQY51" s="40"/>
      <c r="AQZ51" s="40"/>
      <c r="ARA51" s="40"/>
      <c r="ARB51" s="40"/>
      <c r="ARC51" s="40"/>
      <c r="ARD51" s="40"/>
      <c r="ARE51" s="40"/>
      <c r="ARF51" s="40"/>
      <c r="ARG51" s="40"/>
      <c r="ARH51" s="40"/>
      <c r="ARI51" s="40"/>
      <c r="ARJ51" s="40"/>
      <c r="ARK51" s="40"/>
      <c r="ARL51" s="40"/>
      <c r="ARM51" s="40"/>
      <c r="ARN51" s="40"/>
      <c r="ARO51" s="40"/>
      <c r="ARP51" s="40"/>
      <c r="ARQ51" s="40"/>
      <c r="ARR51" s="40"/>
      <c r="ARS51" s="40"/>
      <c r="ART51" s="40"/>
      <c r="ARU51" s="40"/>
      <c r="ARV51" s="40"/>
      <c r="ARW51" s="40"/>
      <c r="ARX51" s="40"/>
      <c r="ARY51" s="40"/>
      <c r="ARZ51" s="40"/>
      <c r="ASA51" s="40"/>
      <c r="ASB51" s="40"/>
      <c r="ASC51" s="40"/>
      <c r="ASD51" s="40"/>
      <c r="ASE51" s="40"/>
      <c r="ASF51" s="40"/>
      <c r="ASG51" s="40"/>
      <c r="ASH51" s="40"/>
      <c r="ASI51" s="40"/>
      <c r="ASJ51" s="40"/>
      <c r="ASK51" s="40"/>
      <c r="ASL51" s="40"/>
      <c r="ASM51" s="40"/>
      <c r="ASN51" s="40"/>
      <c r="ASO51" s="40"/>
      <c r="ASP51" s="40"/>
      <c r="ASQ51" s="40"/>
      <c r="ASR51" s="40"/>
      <c r="ASS51" s="40"/>
      <c r="AST51" s="40"/>
      <c r="ASU51" s="40"/>
      <c r="ASV51" s="40"/>
      <c r="ASW51" s="40"/>
      <c r="ASX51" s="40"/>
      <c r="ASY51" s="40"/>
      <c r="ASZ51" s="40"/>
      <c r="ATA51" s="40"/>
      <c r="ATB51" s="40"/>
      <c r="ATC51" s="40"/>
      <c r="ATD51" s="40"/>
      <c r="ATE51" s="40"/>
      <c r="ATF51" s="40"/>
      <c r="ATG51" s="40"/>
      <c r="ATH51" s="40"/>
      <c r="ATI51" s="40"/>
      <c r="ATJ51" s="40"/>
      <c r="ATK51" s="40"/>
      <c r="ATL51" s="40"/>
      <c r="ATM51" s="40"/>
      <c r="ATN51" s="40"/>
      <c r="ATO51" s="40"/>
      <c r="ATP51" s="40"/>
      <c r="ATQ51" s="40"/>
      <c r="ATR51" s="40"/>
      <c r="ATS51" s="40"/>
      <c r="ATT51" s="40"/>
      <c r="ATU51" s="40"/>
      <c r="ATV51" s="40"/>
      <c r="ATW51" s="40"/>
      <c r="ATX51" s="40"/>
      <c r="ATY51" s="40"/>
      <c r="ATZ51" s="40"/>
      <c r="AUA51" s="40"/>
      <c r="AUB51" s="40"/>
      <c r="AUC51" s="40"/>
      <c r="AUD51" s="40"/>
      <c r="AUE51" s="40"/>
      <c r="AUF51" s="40"/>
      <c r="AUG51" s="40"/>
      <c r="AUH51" s="40"/>
      <c r="AUI51" s="40"/>
      <c r="AUJ51" s="40"/>
      <c r="AUK51" s="40"/>
      <c r="AUL51" s="40"/>
      <c r="AUM51" s="40"/>
      <c r="AUN51" s="40"/>
      <c r="AUO51" s="40"/>
      <c r="AUP51" s="40"/>
      <c r="AUQ51" s="40"/>
      <c r="AUR51" s="40"/>
      <c r="AUS51" s="40"/>
      <c r="AUT51" s="40"/>
      <c r="AUU51" s="40"/>
      <c r="AUV51" s="40"/>
      <c r="AUW51" s="40"/>
      <c r="AUX51" s="40"/>
      <c r="AUY51" s="40"/>
      <c r="AUZ51" s="40"/>
      <c r="AVA51" s="40"/>
      <c r="AVB51" s="40"/>
      <c r="AVC51" s="40"/>
      <c r="AVD51" s="40"/>
      <c r="AVE51" s="40"/>
      <c r="AVF51" s="40"/>
      <c r="AVG51" s="40"/>
      <c r="AVH51" s="40"/>
      <c r="AVI51" s="40"/>
      <c r="AVJ51" s="40"/>
      <c r="AVK51" s="40"/>
      <c r="AVL51" s="40"/>
      <c r="AVM51" s="40"/>
      <c r="AVN51" s="40"/>
      <c r="AVO51" s="40"/>
      <c r="AVP51" s="40"/>
    </row>
    <row r="52" spans="1:1264" s="12" customFormat="1" ht="166.5" customHeight="1" x14ac:dyDescent="0.3">
      <c r="A52" s="17">
        <v>40</v>
      </c>
      <c r="B52" s="24">
        <v>45386</v>
      </c>
      <c r="C52" s="30" t="s">
        <v>55</v>
      </c>
      <c r="D52" s="22" t="s">
        <v>57</v>
      </c>
      <c r="E52" s="19" t="s">
        <v>153</v>
      </c>
      <c r="F52" s="26"/>
      <c r="G52" s="20">
        <v>7600</v>
      </c>
      <c r="H52" s="20">
        <f t="shared" si="0"/>
        <v>1489872.6499999997</v>
      </c>
    </row>
    <row r="53" spans="1:1264" s="18" customFormat="1" ht="189" customHeight="1" x14ac:dyDescent="0.3">
      <c r="A53" s="17">
        <v>41</v>
      </c>
      <c r="B53" s="24">
        <v>45391</v>
      </c>
      <c r="C53" s="30" t="s">
        <v>17</v>
      </c>
      <c r="D53" s="22" t="s">
        <v>18</v>
      </c>
      <c r="E53" s="22" t="s">
        <v>154</v>
      </c>
      <c r="F53" s="34"/>
      <c r="G53" s="35">
        <v>47750</v>
      </c>
      <c r="H53" s="20">
        <f t="shared" si="0"/>
        <v>1442122.6499999997</v>
      </c>
    </row>
    <row r="54" spans="1:1264" s="18" customFormat="1" ht="213" customHeight="1" x14ac:dyDescent="0.3">
      <c r="A54" s="17">
        <v>42</v>
      </c>
      <c r="B54" s="24">
        <v>45391</v>
      </c>
      <c r="C54" s="30" t="s">
        <v>17</v>
      </c>
      <c r="D54" s="22" t="s">
        <v>18</v>
      </c>
      <c r="E54" s="22" t="s">
        <v>155</v>
      </c>
      <c r="F54" s="34"/>
      <c r="G54" s="35">
        <v>48600</v>
      </c>
      <c r="H54" s="20">
        <f t="shared" si="0"/>
        <v>1393522.6499999997</v>
      </c>
    </row>
    <row r="55" spans="1:1264" s="18" customFormat="1" ht="177" customHeight="1" x14ac:dyDescent="0.3">
      <c r="A55" s="17">
        <v>43</v>
      </c>
      <c r="B55" s="24">
        <v>45391</v>
      </c>
      <c r="C55" s="30" t="s">
        <v>17</v>
      </c>
      <c r="D55" s="22" t="s">
        <v>18</v>
      </c>
      <c r="E55" s="22" t="s">
        <v>156</v>
      </c>
      <c r="F55" s="34"/>
      <c r="G55" s="35">
        <v>46800</v>
      </c>
      <c r="H55" s="20">
        <f t="shared" si="0"/>
        <v>1346722.6499999997</v>
      </c>
    </row>
    <row r="56" spans="1:1264" s="18" customFormat="1" ht="208.5" customHeight="1" x14ac:dyDescent="0.3">
      <c r="A56" s="17">
        <v>44</v>
      </c>
      <c r="B56" s="24">
        <v>45391</v>
      </c>
      <c r="C56" s="30" t="s">
        <v>17</v>
      </c>
      <c r="D56" s="22" t="s">
        <v>18</v>
      </c>
      <c r="E56" s="22" t="s">
        <v>157</v>
      </c>
      <c r="F56" s="34"/>
      <c r="G56" s="35">
        <v>47550</v>
      </c>
      <c r="H56" s="20">
        <f t="shared" si="0"/>
        <v>1299172.6499999997</v>
      </c>
    </row>
    <row r="57" spans="1:1264" s="12" customFormat="1" ht="137.25" customHeight="1" x14ac:dyDescent="0.3">
      <c r="A57" s="17">
        <v>45</v>
      </c>
      <c r="B57" s="24">
        <v>45394</v>
      </c>
      <c r="C57" s="30" t="s">
        <v>17</v>
      </c>
      <c r="D57" s="22" t="s">
        <v>20</v>
      </c>
      <c r="E57" s="19" t="s">
        <v>158</v>
      </c>
      <c r="F57" s="26"/>
      <c r="G57" s="20">
        <v>8400</v>
      </c>
      <c r="H57" s="20">
        <f t="shared" si="0"/>
        <v>1290772.6499999997</v>
      </c>
    </row>
    <row r="58" spans="1:1264" s="12" customFormat="1" ht="176.25" customHeight="1" x14ac:dyDescent="0.3">
      <c r="A58" s="17">
        <v>46</v>
      </c>
      <c r="B58" s="24">
        <v>45394</v>
      </c>
      <c r="C58" s="30" t="s">
        <v>17</v>
      </c>
      <c r="D58" s="22" t="s">
        <v>19</v>
      </c>
      <c r="E58" s="19" t="s">
        <v>219</v>
      </c>
      <c r="F58" s="26"/>
      <c r="G58" s="20">
        <v>3600</v>
      </c>
      <c r="H58" s="20">
        <f t="shared" si="0"/>
        <v>1287172.6499999997</v>
      </c>
    </row>
    <row r="59" spans="1:1264" s="18" customFormat="1" ht="174" customHeight="1" x14ac:dyDescent="0.3">
      <c r="A59" s="17">
        <v>47</v>
      </c>
      <c r="B59" s="24">
        <v>45394</v>
      </c>
      <c r="C59" s="30" t="s">
        <v>17</v>
      </c>
      <c r="D59" s="22" t="s">
        <v>35</v>
      </c>
      <c r="E59" s="19" t="s">
        <v>159</v>
      </c>
      <c r="F59" s="34"/>
      <c r="G59" s="20">
        <v>26800</v>
      </c>
      <c r="H59" s="20">
        <f t="shared" si="0"/>
        <v>1260372.6499999997</v>
      </c>
    </row>
    <row r="60" spans="1:1264" s="18" customFormat="1" ht="186" customHeight="1" x14ac:dyDescent="0.3">
      <c r="A60" s="17">
        <v>48</v>
      </c>
      <c r="B60" s="24">
        <v>45394</v>
      </c>
      <c r="C60" s="30" t="s">
        <v>17</v>
      </c>
      <c r="D60" s="22" t="s">
        <v>18</v>
      </c>
      <c r="E60" s="22" t="s">
        <v>160</v>
      </c>
      <c r="F60" s="34"/>
      <c r="G60" s="35">
        <v>44800</v>
      </c>
      <c r="H60" s="20">
        <f t="shared" si="0"/>
        <v>1215572.6499999997</v>
      </c>
    </row>
    <row r="61" spans="1:1264" s="41" customFormat="1" ht="169.5" customHeight="1" x14ac:dyDescent="0.35">
      <c r="A61" s="17">
        <v>49</v>
      </c>
      <c r="B61" s="24">
        <v>45394</v>
      </c>
      <c r="C61" s="30" t="s">
        <v>62</v>
      </c>
      <c r="D61" s="22" t="s">
        <v>114</v>
      </c>
      <c r="E61" s="19" t="s">
        <v>161</v>
      </c>
      <c r="F61" s="21"/>
      <c r="G61" s="26">
        <v>9765.6200000000008</v>
      </c>
      <c r="H61" s="20">
        <f t="shared" si="0"/>
        <v>1205807.0299999996</v>
      </c>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c r="IW61" s="40"/>
      <c r="IX61" s="40"/>
      <c r="IY61" s="40"/>
      <c r="IZ61" s="40"/>
      <c r="JA61" s="40"/>
      <c r="JB61" s="40"/>
      <c r="JC61" s="40"/>
      <c r="JD61" s="40"/>
      <c r="JE61" s="40"/>
      <c r="JF61" s="40"/>
      <c r="JG61" s="40"/>
      <c r="JH61" s="40"/>
      <c r="JI61" s="40"/>
      <c r="JJ61" s="40"/>
      <c r="JK61" s="40"/>
      <c r="JL61" s="40"/>
      <c r="JM61" s="40"/>
      <c r="JN61" s="40"/>
      <c r="JO61" s="40"/>
      <c r="JP61" s="40"/>
      <c r="JQ61" s="40"/>
      <c r="JR61" s="40"/>
      <c r="JS61" s="40"/>
      <c r="JT61" s="40"/>
      <c r="JU61" s="40"/>
      <c r="JV61" s="40"/>
      <c r="JW61" s="40"/>
      <c r="JX61" s="40"/>
      <c r="JY61" s="40"/>
      <c r="JZ61" s="40"/>
      <c r="KA61" s="40"/>
      <c r="KB61" s="40"/>
      <c r="KC61" s="40"/>
      <c r="KD61" s="40"/>
      <c r="KE61" s="40"/>
      <c r="KF61" s="40"/>
      <c r="KG61" s="40"/>
      <c r="KH61" s="40"/>
      <c r="KI61" s="40"/>
      <c r="KJ61" s="40"/>
      <c r="KK61" s="40"/>
      <c r="KL61" s="40"/>
      <c r="KM61" s="40"/>
      <c r="KN61" s="40"/>
      <c r="KO61" s="40"/>
      <c r="KP61" s="40"/>
      <c r="KQ61" s="40"/>
      <c r="KR61" s="40"/>
      <c r="KS61" s="40"/>
      <c r="KT61" s="40"/>
      <c r="KU61" s="40"/>
      <c r="KV61" s="40"/>
      <c r="KW61" s="40"/>
      <c r="KX61" s="40"/>
      <c r="KY61" s="40"/>
      <c r="KZ61" s="40"/>
      <c r="LA61" s="40"/>
      <c r="LB61" s="40"/>
      <c r="LC61" s="40"/>
      <c r="LD61" s="40"/>
      <c r="LE61" s="40"/>
      <c r="LF61" s="40"/>
      <c r="LG61" s="40"/>
      <c r="LH61" s="40"/>
      <c r="LI61" s="40"/>
      <c r="LJ61" s="40"/>
      <c r="LK61" s="40"/>
      <c r="LL61" s="40"/>
      <c r="LM61" s="40"/>
      <c r="LN61" s="40"/>
      <c r="LO61" s="40"/>
      <c r="LP61" s="40"/>
      <c r="LQ61" s="40"/>
      <c r="LR61" s="40"/>
      <c r="LS61" s="40"/>
      <c r="LT61" s="40"/>
      <c r="LU61" s="40"/>
      <c r="LV61" s="40"/>
      <c r="LW61" s="40"/>
      <c r="LX61" s="40"/>
      <c r="LY61" s="40"/>
      <c r="LZ61" s="40"/>
      <c r="MA61" s="40"/>
      <c r="MB61" s="40"/>
      <c r="MC61" s="40"/>
      <c r="MD61" s="40"/>
      <c r="ME61" s="40"/>
      <c r="MF61" s="40"/>
      <c r="MG61" s="40"/>
      <c r="MH61" s="40"/>
      <c r="MI61" s="40"/>
      <c r="MJ61" s="40"/>
      <c r="MK61" s="40"/>
      <c r="ML61" s="40"/>
      <c r="MM61" s="40"/>
      <c r="MN61" s="40"/>
      <c r="MO61" s="40"/>
      <c r="MP61" s="40"/>
      <c r="MQ61" s="40"/>
      <c r="MR61" s="40"/>
      <c r="MS61" s="40"/>
      <c r="MT61" s="40"/>
      <c r="MU61" s="40"/>
      <c r="MV61" s="40"/>
      <c r="MW61" s="40"/>
      <c r="MX61" s="40"/>
      <c r="MY61" s="40"/>
      <c r="MZ61" s="40"/>
      <c r="NA61" s="40"/>
      <c r="NB61" s="40"/>
      <c r="NC61" s="40"/>
      <c r="ND61" s="40"/>
      <c r="NE61" s="40"/>
      <c r="NF61" s="40"/>
      <c r="NG61" s="40"/>
      <c r="NH61" s="40"/>
      <c r="NI61" s="40"/>
      <c r="NJ61" s="40"/>
      <c r="NK61" s="40"/>
      <c r="NL61" s="40"/>
      <c r="NM61" s="40"/>
      <c r="NN61" s="40"/>
      <c r="NO61" s="40"/>
      <c r="NP61" s="40"/>
      <c r="NQ61" s="40"/>
      <c r="NR61" s="40"/>
      <c r="NS61" s="40"/>
      <c r="NT61" s="40"/>
      <c r="NU61" s="40"/>
      <c r="NV61" s="40"/>
      <c r="NW61" s="40"/>
      <c r="NX61" s="40"/>
      <c r="NY61" s="40"/>
      <c r="NZ61" s="40"/>
      <c r="OA61" s="40"/>
      <c r="OB61" s="40"/>
      <c r="OC61" s="40"/>
      <c r="OD61" s="40"/>
      <c r="OE61" s="40"/>
      <c r="OF61" s="40"/>
      <c r="OG61" s="40"/>
      <c r="OH61" s="40"/>
      <c r="OI61" s="40"/>
      <c r="OJ61" s="40"/>
      <c r="OK61" s="40"/>
      <c r="OL61" s="40"/>
      <c r="OM61" s="40"/>
      <c r="ON61" s="40"/>
      <c r="OO61" s="40"/>
      <c r="OP61" s="40"/>
      <c r="OQ61" s="40"/>
      <c r="OR61" s="40"/>
      <c r="OS61" s="40"/>
      <c r="OT61" s="40"/>
      <c r="OU61" s="40"/>
      <c r="OV61" s="40"/>
      <c r="OW61" s="40"/>
      <c r="OX61" s="40"/>
      <c r="OY61" s="40"/>
      <c r="OZ61" s="40"/>
      <c r="PA61" s="40"/>
      <c r="PB61" s="40"/>
      <c r="PC61" s="40"/>
      <c r="PD61" s="40"/>
      <c r="PE61" s="40"/>
      <c r="PF61" s="40"/>
      <c r="PG61" s="40"/>
      <c r="PH61" s="40"/>
      <c r="PI61" s="40"/>
      <c r="PJ61" s="40"/>
      <c r="PK61" s="40"/>
      <c r="PL61" s="40"/>
      <c r="PM61" s="40"/>
      <c r="PN61" s="40"/>
      <c r="PO61" s="40"/>
      <c r="PP61" s="40"/>
      <c r="PQ61" s="40"/>
      <c r="PR61" s="40"/>
      <c r="PS61" s="40"/>
      <c r="PT61" s="40"/>
      <c r="PU61" s="40"/>
      <c r="PV61" s="40"/>
      <c r="PW61" s="40"/>
      <c r="PX61" s="40"/>
      <c r="PY61" s="40"/>
      <c r="PZ61" s="40"/>
      <c r="QA61" s="40"/>
      <c r="QB61" s="40"/>
      <c r="QC61" s="40"/>
      <c r="QD61" s="40"/>
      <c r="QE61" s="40"/>
      <c r="QF61" s="40"/>
      <c r="QG61" s="40"/>
      <c r="QH61" s="40"/>
      <c r="QI61" s="40"/>
      <c r="QJ61" s="40"/>
      <c r="QK61" s="40"/>
      <c r="QL61" s="40"/>
      <c r="QM61" s="40"/>
      <c r="QN61" s="40"/>
      <c r="QO61" s="40"/>
      <c r="QP61" s="40"/>
      <c r="QQ61" s="40"/>
      <c r="QR61" s="40"/>
      <c r="QS61" s="40"/>
      <c r="QT61" s="40"/>
      <c r="QU61" s="40"/>
      <c r="QV61" s="40"/>
      <c r="QW61" s="40"/>
      <c r="QX61" s="40"/>
      <c r="QY61" s="40"/>
      <c r="QZ61" s="40"/>
      <c r="RA61" s="40"/>
      <c r="RB61" s="40"/>
      <c r="RC61" s="40"/>
      <c r="RD61" s="40"/>
      <c r="RE61" s="40"/>
      <c r="RF61" s="40"/>
      <c r="RG61" s="40"/>
      <c r="RH61" s="40"/>
      <c r="RI61" s="40"/>
      <c r="RJ61" s="40"/>
      <c r="RK61" s="40"/>
      <c r="RL61" s="40"/>
      <c r="RM61" s="40"/>
      <c r="RN61" s="40"/>
      <c r="RO61" s="40"/>
      <c r="RP61" s="40"/>
      <c r="RQ61" s="40"/>
      <c r="RR61" s="40"/>
      <c r="RS61" s="40"/>
      <c r="RT61" s="40"/>
      <c r="RU61" s="40"/>
      <c r="RV61" s="40"/>
      <c r="RW61" s="40"/>
      <c r="RX61" s="40"/>
      <c r="RY61" s="40"/>
      <c r="RZ61" s="40"/>
      <c r="SA61" s="40"/>
      <c r="SB61" s="40"/>
      <c r="SC61" s="40"/>
      <c r="SD61" s="40"/>
      <c r="SE61" s="40"/>
      <c r="SF61" s="40"/>
      <c r="SG61" s="40"/>
      <c r="SH61" s="40"/>
      <c r="SI61" s="40"/>
      <c r="SJ61" s="40"/>
      <c r="SK61" s="40"/>
      <c r="SL61" s="40"/>
      <c r="SM61" s="40"/>
      <c r="SN61" s="40"/>
      <c r="SO61" s="40"/>
      <c r="SP61" s="40"/>
      <c r="SQ61" s="40"/>
      <c r="SR61" s="40"/>
      <c r="SS61" s="40"/>
      <c r="ST61" s="40"/>
      <c r="SU61" s="40"/>
      <c r="SV61" s="40"/>
      <c r="SW61" s="40"/>
      <c r="SX61" s="40"/>
      <c r="SY61" s="40"/>
      <c r="SZ61" s="40"/>
      <c r="TA61" s="40"/>
      <c r="TB61" s="40"/>
      <c r="TC61" s="40"/>
      <c r="TD61" s="40"/>
      <c r="TE61" s="40"/>
      <c r="TF61" s="40"/>
      <c r="TG61" s="40"/>
      <c r="TH61" s="40"/>
      <c r="TI61" s="40"/>
      <c r="TJ61" s="40"/>
      <c r="TK61" s="40"/>
      <c r="TL61" s="40"/>
      <c r="TM61" s="40"/>
      <c r="TN61" s="40"/>
      <c r="TO61" s="40"/>
      <c r="TP61" s="40"/>
      <c r="TQ61" s="40"/>
      <c r="TR61" s="40"/>
      <c r="TS61" s="40"/>
      <c r="TT61" s="40"/>
      <c r="TU61" s="40"/>
      <c r="TV61" s="40"/>
      <c r="TW61" s="40"/>
      <c r="TX61" s="40"/>
      <c r="TY61" s="40"/>
      <c r="TZ61" s="40"/>
      <c r="UA61" s="40"/>
      <c r="UB61" s="40"/>
      <c r="UC61" s="40"/>
      <c r="UD61" s="40"/>
      <c r="UE61" s="40"/>
      <c r="UF61" s="40"/>
      <c r="UG61" s="40"/>
      <c r="UH61" s="40"/>
      <c r="UI61" s="40"/>
      <c r="UJ61" s="40"/>
      <c r="UK61" s="40"/>
      <c r="UL61" s="40"/>
      <c r="UM61" s="40"/>
      <c r="UN61" s="40"/>
      <c r="UO61" s="40"/>
      <c r="UP61" s="40"/>
      <c r="UQ61" s="40"/>
      <c r="UR61" s="40"/>
      <c r="US61" s="40"/>
      <c r="UT61" s="40"/>
      <c r="UU61" s="40"/>
      <c r="UV61" s="40"/>
      <c r="UW61" s="40"/>
      <c r="UX61" s="40"/>
      <c r="UY61" s="40"/>
      <c r="UZ61" s="40"/>
      <c r="VA61" s="40"/>
      <c r="VB61" s="40"/>
      <c r="VC61" s="40"/>
      <c r="VD61" s="40"/>
      <c r="VE61" s="40"/>
      <c r="VF61" s="40"/>
      <c r="VG61" s="40"/>
      <c r="VH61" s="40"/>
      <c r="VI61" s="40"/>
      <c r="VJ61" s="40"/>
      <c r="VK61" s="40"/>
      <c r="VL61" s="40"/>
      <c r="VM61" s="40"/>
      <c r="VN61" s="40"/>
      <c r="VO61" s="40"/>
      <c r="VP61" s="40"/>
      <c r="VQ61" s="40"/>
      <c r="VR61" s="40"/>
      <c r="VS61" s="40"/>
      <c r="VT61" s="40"/>
      <c r="VU61" s="40"/>
      <c r="VV61" s="40"/>
      <c r="VW61" s="40"/>
      <c r="VX61" s="40"/>
      <c r="VY61" s="40"/>
      <c r="VZ61" s="40"/>
      <c r="WA61" s="40"/>
      <c r="WB61" s="40"/>
      <c r="WC61" s="40"/>
      <c r="WD61" s="40"/>
      <c r="WE61" s="40"/>
      <c r="WF61" s="40"/>
      <c r="WG61" s="40"/>
      <c r="WH61" s="40"/>
      <c r="WI61" s="40"/>
      <c r="WJ61" s="40"/>
      <c r="WK61" s="40"/>
      <c r="WL61" s="40"/>
      <c r="WM61" s="40"/>
      <c r="WN61" s="40"/>
      <c r="WO61" s="40"/>
      <c r="WP61" s="40"/>
      <c r="WQ61" s="40"/>
      <c r="WR61" s="40"/>
      <c r="WS61" s="40"/>
      <c r="WT61" s="40"/>
      <c r="WU61" s="40"/>
      <c r="WV61" s="40"/>
      <c r="WW61" s="40"/>
      <c r="WX61" s="40"/>
      <c r="WY61" s="40"/>
      <c r="WZ61" s="40"/>
      <c r="XA61" s="40"/>
      <c r="XB61" s="40"/>
      <c r="XC61" s="40"/>
      <c r="XD61" s="40"/>
      <c r="XE61" s="40"/>
      <c r="XF61" s="40"/>
      <c r="XG61" s="40"/>
      <c r="XH61" s="40"/>
      <c r="XI61" s="40"/>
      <c r="XJ61" s="40"/>
      <c r="XK61" s="40"/>
      <c r="XL61" s="40"/>
      <c r="XM61" s="40"/>
      <c r="XN61" s="40"/>
      <c r="XO61" s="40"/>
      <c r="XP61" s="40"/>
      <c r="XQ61" s="40"/>
      <c r="XR61" s="40"/>
      <c r="XS61" s="40"/>
      <c r="XT61" s="40"/>
      <c r="XU61" s="40"/>
      <c r="XV61" s="40"/>
      <c r="XW61" s="40"/>
      <c r="XX61" s="40"/>
      <c r="XY61" s="40"/>
      <c r="XZ61" s="40"/>
      <c r="YA61" s="40"/>
      <c r="YB61" s="40"/>
      <c r="YC61" s="40"/>
      <c r="YD61" s="40"/>
      <c r="YE61" s="40"/>
      <c r="YF61" s="40"/>
      <c r="YG61" s="40"/>
      <c r="YH61" s="40"/>
      <c r="YI61" s="40"/>
      <c r="YJ61" s="40"/>
      <c r="YK61" s="40"/>
      <c r="YL61" s="40"/>
      <c r="YM61" s="40"/>
      <c r="YN61" s="40"/>
      <c r="YO61" s="40"/>
      <c r="YP61" s="40"/>
      <c r="YQ61" s="40"/>
      <c r="YR61" s="40"/>
      <c r="YS61" s="40"/>
      <c r="YT61" s="40"/>
      <c r="YU61" s="40"/>
      <c r="YV61" s="40"/>
      <c r="YW61" s="40"/>
      <c r="YX61" s="40"/>
      <c r="YY61" s="40"/>
      <c r="YZ61" s="40"/>
      <c r="ZA61" s="40"/>
      <c r="ZB61" s="40"/>
      <c r="ZC61" s="40"/>
      <c r="ZD61" s="40"/>
      <c r="ZE61" s="40"/>
      <c r="ZF61" s="40"/>
      <c r="ZG61" s="40"/>
      <c r="ZH61" s="40"/>
      <c r="ZI61" s="40"/>
      <c r="ZJ61" s="40"/>
      <c r="ZK61" s="40"/>
      <c r="ZL61" s="40"/>
      <c r="ZM61" s="40"/>
      <c r="ZN61" s="40"/>
      <c r="ZO61" s="40"/>
      <c r="ZP61" s="40"/>
      <c r="ZQ61" s="40"/>
      <c r="ZR61" s="40"/>
      <c r="ZS61" s="40"/>
      <c r="ZT61" s="40"/>
      <c r="ZU61" s="40"/>
      <c r="ZV61" s="40"/>
      <c r="ZW61" s="40"/>
      <c r="ZX61" s="40"/>
      <c r="ZY61" s="40"/>
      <c r="ZZ61" s="40"/>
      <c r="AAA61" s="40"/>
      <c r="AAB61" s="40"/>
      <c r="AAC61" s="40"/>
      <c r="AAD61" s="40"/>
      <c r="AAE61" s="40"/>
      <c r="AAF61" s="40"/>
      <c r="AAG61" s="40"/>
      <c r="AAH61" s="40"/>
      <c r="AAI61" s="40"/>
      <c r="AAJ61" s="40"/>
      <c r="AAK61" s="40"/>
      <c r="AAL61" s="40"/>
      <c r="AAM61" s="40"/>
      <c r="AAN61" s="40"/>
      <c r="AAO61" s="40"/>
      <c r="AAP61" s="40"/>
      <c r="AAQ61" s="40"/>
      <c r="AAR61" s="40"/>
      <c r="AAS61" s="40"/>
      <c r="AAT61" s="40"/>
      <c r="AAU61" s="40"/>
      <c r="AAV61" s="40"/>
      <c r="AAW61" s="40"/>
      <c r="AAX61" s="40"/>
      <c r="AAY61" s="40"/>
      <c r="AAZ61" s="40"/>
      <c r="ABA61" s="40"/>
      <c r="ABB61" s="40"/>
      <c r="ABC61" s="40"/>
      <c r="ABD61" s="40"/>
      <c r="ABE61" s="40"/>
      <c r="ABF61" s="40"/>
      <c r="ABG61" s="40"/>
      <c r="ABH61" s="40"/>
      <c r="ABI61" s="40"/>
      <c r="ABJ61" s="40"/>
      <c r="ABK61" s="40"/>
      <c r="ABL61" s="40"/>
      <c r="ABM61" s="40"/>
      <c r="ABN61" s="40"/>
      <c r="ABO61" s="40"/>
      <c r="ABP61" s="40"/>
      <c r="ABQ61" s="40"/>
      <c r="ABR61" s="40"/>
      <c r="ABS61" s="40"/>
      <c r="ABT61" s="40"/>
      <c r="ABU61" s="40"/>
      <c r="ABV61" s="40"/>
      <c r="ABW61" s="40"/>
      <c r="ABX61" s="40"/>
      <c r="ABY61" s="40"/>
      <c r="ABZ61" s="40"/>
      <c r="ACA61" s="40"/>
      <c r="ACB61" s="40"/>
      <c r="ACC61" s="40"/>
      <c r="ACD61" s="40"/>
      <c r="ACE61" s="40"/>
      <c r="ACF61" s="40"/>
      <c r="ACG61" s="40"/>
      <c r="ACH61" s="40"/>
      <c r="ACI61" s="40"/>
      <c r="ACJ61" s="40"/>
      <c r="ACK61" s="40"/>
      <c r="ACL61" s="40"/>
      <c r="ACM61" s="40"/>
      <c r="ACN61" s="40"/>
      <c r="ACO61" s="40"/>
      <c r="ACP61" s="40"/>
      <c r="ACQ61" s="40"/>
      <c r="ACR61" s="40"/>
      <c r="ACS61" s="40"/>
      <c r="ACT61" s="40"/>
      <c r="ACU61" s="40"/>
      <c r="ACV61" s="40"/>
      <c r="ACW61" s="40"/>
      <c r="ACX61" s="40"/>
      <c r="ACY61" s="40"/>
      <c r="ACZ61" s="40"/>
      <c r="ADA61" s="40"/>
      <c r="ADB61" s="40"/>
      <c r="ADC61" s="40"/>
      <c r="ADD61" s="40"/>
      <c r="ADE61" s="40"/>
      <c r="ADF61" s="40"/>
      <c r="ADG61" s="40"/>
      <c r="ADH61" s="40"/>
      <c r="ADI61" s="40"/>
      <c r="ADJ61" s="40"/>
      <c r="ADK61" s="40"/>
      <c r="ADL61" s="40"/>
      <c r="ADM61" s="40"/>
      <c r="ADN61" s="40"/>
      <c r="ADO61" s="40"/>
      <c r="ADP61" s="40"/>
      <c r="ADQ61" s="40"/>
      <c r="ADR61" s="40"/>
      <c r="ADS61" s="40"/>
      <c r="ADT61" s="40"/>
      <c r="ADU61" s="40"/>
      <c r="ADV61" s="40"/>
      <c r="ADW61" s="40"/>
      <c r="ADX61" s="40"/>
      <c r="ADY61" s="40"/>
      <c r="ADZ61" s="40"/>
      <c r="AEA61" s="40"/>
      <c r="AEB61" s="40"/>
      <c r="AEC61" s="40"/>
      <c r="AED61" s="40"/>
      <c r="AEE61" s="40"/>
      <c r="AEF61" s="40"/>
      <c r="AEG61" s="40"/>
      <c r="AEH61" s="40"/>
      <c r="AEI61" s="40"/>
      <c r="AEJ61" s="40"/>
      <c r="AEK61" s="40"/>
      <c r="AEL61" s="40"/>
      <c r="AEM61" s="40"/>
      <c r="AEN61" s="40"/>
      <c r="AEO61" s="40"/>
      <c r="AEP61" s="40"/>
      <c r="AEQ61" s="40"/>
      <c r="AER61" s="40"/>
      <c r="AES61" s="40"/>
      <c r="AET61" s="40"/>
      <c r="AEU61" s="40"/>
      <c r="AEV61" s="40"/>
      <c r="AEW61" s="40"/>
      <c r="AEX61" s="40"/>
      <c r="AEY61" s="40"/>
      <c r="AEZ61" s="40"/>
      <c r="AFA61" s="40"/>
      <c r="AFB61" s="40"/>
      <c r="AFC61" s="40"/>
      <c r="AFD61" s="40"/>
      <c r="AFE61" s="40"/>
      <c r="AFF61" s="40"/>
      <c r="AFG61" s="40"/>
      <c r="AFH61" s="40"/>
      <c r="AFI61" s="40"/>
      <c r="AFJ61" s="40"/>
      <c r="AFK61" s="40"/>
      <c r="AFL61" s="40"/>
      <c r="AFM61" s="40"/>
      <c r="AFN61" s="40"/>
      <c r="AFO61" s="40"/>
      <c r="AFP61" s="40"/>
      <c r="AFQ61" s="40"/>
      <c r="AFR61" s="40"/>
      <c r="AFS61" s="40"/>
      <c r="AFT61" s="40"/>
      <c r="AFU61" s="40"/>
      <c r="AFV61" s="40"/>
      <c r="AFW61" s="40"/>
      <c r="AFX61" s="40"/>
      <c r="AFY61" s="40"/>
      <c r="AFZ61" s="40"/>
      <c r="AGA61" s="40"/>
      <c r="AGB61" s="40"/>
      <c r="AGC61" s="40"/>
      <c r="AGD61" s="40"/>
      <c r="AGE61" s="40"/>
      <c r="AGF61" s="40"/>
      <c r="AGG61" s="40"/>
      <c r="AGH61" s="40"/>
      <c r="AGI61" s="40"/>
      <c r="AGJ61" s="40"/>
      <c r="AGK61" s="40"/>
      <c r="AGL61" s="40"/>
      <c r="AGM61" s="40"/>
      <c r="AGN61" s="40"/>
      <c r="AGO61" s="40"/>
      <c r="AGP61" s="40"/>
      <c r="AGQ61" s="40"/>
      <c r="AGR61" s="40"/>
      <c r="AGS61" s="40"/>
      <c r="AGT61" s="40"/>
      <c r="AGU61" s="40"/>
      <c r="AGV61" s="40"/>
      <c r="AGW61" s="40"/>
      <c r="AGX61" s="40"/>
      <c r="AGY61" s="40"/>
      <c r="AGZ61" s="40"/>
      <c r="AHA61" s="40"/>
      <c r="AHB61" s="40"/>
      <c r="AHC61" s="40"/>
      <c r="AHD61" s="40"/>
      <c r="AHE61" s="40"/>
      <c r="AHF61" s="40"/>
      <c r="AHG61" s="40"/>
      <c r="AHH61" s="40"/>
      <c r="AHI61" s="40"/>
      <c r="AHJ61" s="40"/>
      <c r="AHK61" s="40"/>
      <c r="AHL61" s="40"/>
      <c r="AHM61" s="40"/>
      <c r="AHN61" s="40"/>
      <c r="AHO61" s="40"/>
      <c r="AHP61" s="40"/>
      <c r="AHQ61" s="40"/>
      <c r="AHR61" s="40"/>
      <c r="AHS61" s="40"/>
      <c r="AHT61" s="40"/>
      <c r="AHU61" s="40"/>
      <c r="AHV61" s="40"/>
      <c r="AHW61" s="40"/>
      <c r="AHX61" s="40"/>
      <c r="AHY61" s="40"/>
      <c r="AHZ61" s="40"/>
      <c r="AIA61" s="40"/>
      <c r="AIB61" s="40"/>
      <c r="AIC61" s="40"/>
      <c r="AID61" s="40"/>
      <c r="AIE61" s="40"/>
      <c r="AIF61" s="40"/>
      <c r="AIG61" s="40"/>
      <c r="AIH61" s="40"/>
      <c r="AII61" s="40"/>
      <c r="AIJ61" s="40"/>
      <c r="AIK61" s="40"/>
      <c r="AIL61" s="40"/>
      <c r="AIM61" s="40"/>
      <c r="AIN61" s="40"/>
      <c r="AIO61" s="40"/>
      <c r="AIP61" s="40"/>
      <c r="AIQ61" s="40"/>
      <c r="AIR61" s="40"/>
      <c r="AIS61" s="40"/>
      <c r="AIT61" s="40"/>
      <c r="AIU61" s="40"/>
      <c r="AIV61" s="40"/>
      <c r="AIW61" s="40"/>
      <c r="AIX61" s="40"/>
      <c r="AIY61" s="40"/>
      <c r="AIZ61" s="40"/>
      <c r="AJA61" s="40"/>
      <c r="AJB61" s="40"/>
      <c r="AJC61" s="40"/>
      <c r="AJD61" s="40"/>
      <c r="AJE61" s="40"/>
      <c r="AJF61" s="40"/>
      <c r="AJG61" s="40"/>
      <c r="AJH61" s="40"/>
      <c r="AJI61" s="40"/>
      <c r="AJJ61" s="40"/>
      <c r="AJK61" s="40"/>
      <c r="AJL61" s="40"/>
      <c r="AJM61" s="40"/>
      <c r="AJN61" s="40"/>
      <c r="AJO61" s="40"/>
      <c r="AJP61" s="40"/>
      <c r="AJQ61" s="40"/>
      <c r="AJR61" s="40"/>
      <c r="AJS61" s="40"/>
      <c r="AJT61" s="40"/>
      <c r="AJU61" s="40"/>
      <c r="AJV61" s="40"/>
      <c r="AJW61" s="40"/>
      <c r="AJX61" s="40"/>
      <c r="AJY61" s="40"/>
      <c r="AJZ61" s="40"/>
      <c r="AKA61" s="40"/>
      <c r="AKB61" s="40"/>
      <c r="AKC61" s="40"/>
      <c r="AKD61" s="40"/>
      <c r="AKE61" s="40"/>
      <c r="AKF61" s="40"/>
      <c r="AKG61" s="40"/>
      <c r="AKH61" s="40"/>
      <c r="AKI61" s="40"/>
      <c r="AKJ61" s="40"/>
      <c r="AKK61" s="40"/>
      <c r="AKL61" s="40"/>
      <c r="AKM61" s="40"/>
      <c r="AKN61" s="40"/>
      <c r="AKO61" s="40"/>
      <c r="AKP61" s="40"/>
      <c r="AKQ61" s="40"/>
      <c r="AKR61" s="40"/>
      <c r="AKS61" s="40"/>
      <c r="AKT61" s="40"/>
      <c r="AKU61" s="40"/>
      <c r="AKV61" s="40"/>
      <c r="AKW61" s="40"/>
      <c r="AKX61" s="40"/>
      <c r="AKY61" s="40"/>
      <c r="AKZ61" s="40"/>
      <c r="ALA61" s="40"/>
      <c r="ALB61" s="40"/>
      <c r="ALC61" s="40"/>
      <c r="ALD61" s="40"/>
      <c r="ALE61" s="40"/>
      <c r="ALF61" s="40"/>
      <c r="ALG61" s="40"/>
      <c r="ALH61" s="40"/>
      <c r="ALI61" s="40"/>
      <c r="ALJ61" s="40"/>
      <c r="ALK61" s="40"/>
      <c r="ALL61" s="40"/>
      <c r="ALM61" s="40"/>
      <c r="ALN61" s="40"/>
      <c r="ALO61" s="40"/>
      <c r="ALP61" s="40"/>
      <c r="ALQ61" s="40"/>
      <c r="ALR61" s="40"/>
      <c r="ALS61" s="40"/>
      <c r="ALT61" s="40"/>
      <c r="ALU61" s="40"/>
      <c r="ALV61" s="40"/>
      <c r="ALW61" s="40"/>
      <c r="ALX61" s="40"/>
      <c r="ALY61" s="40"/>
      <c r="ALZ61" s="40"/>
      <c r="AMA61" s="40"/>
      <c r="AMB61" s="40"/>
      <c r="AMC61" s="40"/>
      <c r="AMD61" s="40"/>
      <c r="AME61" s="40"/>
      <c r="AMF61" s="40"/>
      <c r="AMG61" s="40"/>
      <c r="AMH61" s="40"/>
      <c r="AMI61" s="40"/>
      <c r="AMJ61" s="40"/>
      <c r="AMK61" s="40"/>
      <c r="AML61" s="40"/>
      <c r="AMM61" s="40"/>
      <c r="AMN61" s="40"/>
      <c r="AMO61" s="40"/>
      <c r="AMP61" s="40"/>
      <c r="AMQ61" s="40"/>
      <c r="AMR61" s="40"/>
      <c r="AMS61" s="40"/>
      <c r="AMT61" s="40"/>
      <c r="AMU61" s="40"/>
      <c r="AMV61" s="40"/>
      <c r="AMW61" s="40"/>
      <c r="AMX61" s="40"/>
      <c r="AMY61" s="40"/>
      <c r="AMZ61" s="40"/>
      <c r="ANA61" s="40"/>
      <c r="ANB61" s="40"/>
      <c r="ANC61" s="40"/>
      <c r="AND61" s="40"/>
      <c r="ANE61" s="40"/>
      <c r="ANF61" s="40"/>
      <c r="ANG61" s="40"/>
      <c r="ANH61" s="40"/>
      <c r="ANI61" s="40"/>
      <c r="ANJ61" s="40"/>
      <c r="ANK61" s="40"/>
      <c r="ANL61" s="40"/>
      <c r="ANM61" s="40"/>
      <c r="ANN61" s="40"/>
      <c r="ANO61" s="40"/>
      <c r="ANP61" s="40"/>
      <c r="ANQ61" s="40"/>
      <c r="ANR61" s="40"/>
      <c r="ANS61" s="40"/>
      <c r="ANT61" s="40"/>
      <c r="ANU61" s="40"/>
      <c r="ANV61" s="40"/>
      <c r="ANW61" s="40"/>
      <c r="ANX61" s="40"/>
      <c r="ANY61" s="40"/>
      <c r="ANZ61" s="40"/>
      <c r="AOA61" s="40"/>
      <c r="AOB61" s="40"/>
      <c r="AOC61" s="40"/>
      <c r="AOD61" s="40"/>
      <c r="AOE61" s="40"/>
      <c r="AOF61" s="40"/>
      <c r="AOG61" s="40"/>
      <c r="AOH61" s="40"/>
      <c r="AOI61" s="40"/>
      <c r="AOJ61" s="40"/>
      <c r="AOK61" s="40"/>
      <c r="AOL61" s="40"/>
      <c r="AOM61" s="40"/>
      <c r="AON61" s="40"/>
      <c r="AOO61" s="40"/>
      <c r="AOP61" s="40"/>
      <c r="AOQ61" s="40"/>
      <c r="AOR61" s="40"/>
      <c r="AOS61" s="40"/>
      <c r="AOT61" s="40"/>
      <c r="AOU61" s="40"/>
      <c r="AOV61" s="40"/>
      <c r="AOW61" s="40"/>
      <c r="AOX61" s="40"/>
      <c r="AOY61" s="40"/>
      <c r="AOZ61" s="40"/>
      <c r="APA61" s="40"/>
      <c r="APB61" s="40"/>
      <c r="APC61" s="40"/>
      <c r="APD61" s="40"/>
      <c r="APE61" s="40"/>
      <c r="APF61" s="40"/>
      <c r="APG61" s="40"/>
      <c r="APH61" s="40"/>
      <c r="API61" s="40"/>
      <c r="APJ61" s="40"/>
      <c r="APK61" s="40"/>
      <c r="APL61" s="40"/>
      <c r="APM61" s="40"/>
      <c r="APN61" s="40"/>
      <c r="APO61" s="40"/>
      <c r="APP61" s="40"/>
      <c r="APQ61" s="40"/>
      <c r="APR61" s="40"/>
      <c r="APS61" s="40"/>
      <c r="APT61" s="40"/>
      <c r="APU61" s="40"/>
      <c r="APV61" s="40"/>
      <c r="APW61" s="40"/>
      <c r="APX61" s="40"/>
      <c r="APY61" s="40"/>
      <c r="APZ61" s="40"/>
      <c r="AQA61" s="40"/>
      <c r="AQB61" s="40"/>
      <c r="AQC61" s="40"/>
      <c r="AQD61" s="40"/>
      <c r="AQE61" s="40"/>
      <c r="AQF61" s="40"/>
      <c r="AQG61" s="40"/>
      <c r="AQH61" s="40"/>
      <c r="AQI61" s="40"/>
      <c r="AQJ61" s="40"/>
      <c r="AQK61" s="40"/>
      <c r="AQL61" s="40"/>
      <c r="AQM61" s="40"/>
      <c r="AQN61" s="40"/>
      <c r="AQO61" s="40"/>
      <c r="AQP61" s="40"/>
      <c r="AQQ61" s="40"/>
      <c r="AQR61" s="40"/>
      <c r="AQS61" s="40"/>
      <c r="AQT61" s="40"/>
      <c r="AQU61" s="40"/>
      <c r="AQV61" s="40"/>
      <c r="AQW61" s="40"/>
      <c r="AQX61" s="40"/>
      <c r="AQY61" s="40"/>
      <c r="AQZ61" s="40"/>
      <c r="ARA61" s="40"/>
      <c r="ARB61" s="40"/>
      <c r="ARC61" s="40"/>
      <c r="ARD61" s="40"/>
      <c r="ARE61" s="40"/>
      <c r="ARF61" s="40"/>
      <c r="ARG61" s="40"/>
      <c r="ARH61" s="40"/>
      <c r="ARI61" s="40"/>
      <c r="ARJ61" s="40"/>
      <c r="ARK61" s="40"/>
      <c r="ARL61" s="40"/>
      <c r="ARM61" s="40"/>
      <c r="ARN61" s="40"/>
      <c r="ARO61" s="40"/>
      <c r="ARP61" s="40"/>
      <c r="ARQ61" s="40"/>
      <c r="ARR61" s="40"/>
      <c r="ARS61" s="40"/>
      <c r="ART61" s="40"/>
      <c r="ARU61" s="40"/>
      <c r="ARV61" s="40"/>
      <c r="ARW61" s="40"/>
      <c r="ARX61" s="40"/>
      <c r="ARY61" s="40"/>
      <c r="ARZ61" s="40"/>
      <c r="ASA61" s="40"/>
      <c r="ASB61" s="40"/>
      <c r="ASC61" s="40"/>
      <c r="ASD61" s="40"/>
      <c r="ASE61" s="40"/>
      <c r="ASF61" s="40"/>
      <c r="ASG61" s="40"/>
      <c r="ASH61" s="40"/>
      <c r="ASI61" s="40"/>
      <c r="ASJ61" s="40"/>
      <c r="ASK61" s="40"/>
      <c r="ASL61" s="40"/>
      <c r="ASM61" s="40"/>
      <c r="ASN61" s="40"/>
      <c r="ASO61" s="40"/>
      <c r="ASP61" s="40"/>
      <c r="ASQ61" s="40"/>
      <c r="ASR61" s="40"/>
      <c r="ASS61" s="40"/>
      <c r="AST61" s="40"/>
      <c r="ASU61" s="40"/>
      <c r="ASV61" s="40"/>
      <c r="ASW61" s="40"/>
      <c r="ASX61" s="40"/>
      <c r="ASY61" s="40"/>
      <c r="ASZ61" s="40"/>
      <c r="ATA61" s="40"/>
      <c r="ATB61" s="40"/>
      <c r="ATC61" s="40"/>
      <c r="ATD61" s="40"/>
      <c r="ATE61" s="40"/>
      <c r="ATF61" s="40"/>
      <c r="ATG61" s="40"/>
      <c r="ATH61" s="40"/>
      <c r="ATI61" s="40"/>
      <c r="ATJ61" s="40"/>
      <c r="ATK61" s="40"/>
      <c r="ATL61" s="40"/>
      <c r="ATM61" s="40"/>
      <c r="ATN61" s="40"/>
      <c r="ATO61" s="40"/>
      <c r="ATP61" s="40"/>
      <c r="ATQ61" s="40"/>
      <c r="ATR61" s="40"/>
      <c r="ATS61" s="40"/>
      <c r="ATT61" s="40"/>
      <c r="ATU61" s="40"/>
      <c r="ATV61" s="40"/>
      <c r="ATW61" s="40"/>
      <c r="ATX61" s="40"/>
      <c r="ATY61" s="40"/>
      <c r="ATZ61" s="40"/>
      <c r="AUA61" s="40"/>
      <c r="AUB61" s="40"/>
      <c r="AUC61" s="40"/>
      <c r="AUD61" s="40"/>
      <c r="AUE61" s="40"/>
      <c r="AUF61" s="40"/>
      <c r="AUG61" s="40"/>
      <c r="AUH61" s="40"/>
      <c r="AUI61" s="40"/>
      <c r="AUJ61" s="40"/>
      <c r="AUK61" s="40"/>
      <c r="AUL61" s="40"/>
      <c r="AUM61" s="40"/>
      <c r="AUN61" s="40"/>
      <c r="AUO61" s="40"/>
      <c r="AUP61" s="40"/>
      <c r="AUQ61" s="40"/>
      <c r="AUR61" s="40"/>
      <c r="AUS61" s="40"/>
      <c r="AUT61" s="40"/>
      <c r="AUU61" s="40"/>
      <c r="AUV61" s="40"/>
      <c r="AUW61" s="40"/>
      <c r="AUX61" s="40"/>
      <c r="AUY61" s="40"/>
      <c r="AUZ61" s="40"/>
      <c r="AVA61" s="40"/>
      <c r="AVB61" s="40"/>
      <c r="AVC61" s="40"/>
      <c r="AVD61" s="40"/>
      <c r="AVE61" s="40"/>
      <c r="AVF61" s="40"/>
      <c r="AVG61" s="40"/>
      <c r="AVH61" s="40"/>
      <c r="AVI61" s="40"/>
      <c r="AVJ61" s="40"/>
      <c r="AVK61" s="40"/>
      <c r="AVL61" s="40"/>
      <c r="AVM61" s="40"/>
      <c r="AVN61" s="40"/>
      <c r="AVO61" s="40"/>
      <c r="AVP61" s="40"/>
    </row>
    <row r="62" spans="1:1264" s="12" customFormat="1" ht="146.25" customHeight="1" x14ac:dyDescent="0.3">
      <c r="A62" s="17">
        <v>50</v>
      </c>
      <c r="B62" s="24">
        <v>45394</v>
      </c>
      <c r="C62" s="30" t="s">
        <v>63</v>
      </c>
      <c r="D62" s="22" t="s">
        <v>30</v>
      </c>
      <c r="E62" s="19" t="s">
        <v>162</v>
      </c>
      <c r="F62" s="26"/>
      <c r="G62" s="20">
        <v>520</v>
      </c>
      <c r="H62" s="20">
        <f t="shared" si="0"/>
        <v>1205287.0299999996</v>
      </c>
    </row>
    <row r="63" spans="1:1264" s="12" customFormat="1" ht="102.75" customHeight="1" x14ac:dyDescent="0.3">
      <c r="A63" s="17">
        <v>51</v>
      </c>
      <c r="B63" s="24">
        <v>45394</v>
      </c>
      <c r="C63" s="30" t="s">
        <v>64</v>
      </c>
      <c r="D63" s="22" t="s">
        <v>30</v>
      </c>
      <c r="E63" s="19" t="s">
        <v>81</v>
      </c>
      <c r="F63" s="26"/>
      <c r="G63" s="20">
        <v>403.23</v>
      </c>
      <c r="H63" s="20">
        <f t="shared" si="0"/>
        <v>1204883.7999999996</v>
      </c>
    </row>
    <row r="64" spans="1:1264" s="12" customFormat="1" ht="116.25" customHeight="1" x14ac:dyDescent="0.3">
      <c r="A64" s="17">
        <v>52</v>
      </c>
      <c r="B64" s="24">
        <v>45394</v>
      </c>
      <c r="C64" s="30" t="s">
        <v>65</v>
      </c>
      <c r="D64" s="22" t="s">
        <v>30</v>
      </c>
      <c r="E64" s="19" t="s">
        <v>82</v>
      </c>
      <c r="F64" s="26"/>
      <c r="G64" s="20">
        <v>2750</v>
      </c>
      <c r="H64" s="20">
        <f t="shared" si="0"/>
        <v>1202133.7999999996</v>
      </c>
    </row>
    <row r="65" spans="1:8" s="42" customFormat="1" ht="135" customHeight="1" x14ac:dyDescent="0.3">
      <c r="A65" s="17">
        <v>53</v>
      </c>
      <c r="B65" s="24">
        <v>45394</v>
      </c>
      <c r="C65" s="30" t="s">
        <v>66</v>
      </c>
      <c r="D65" s="22" t="s">
        <v>24</v>
      </c>
      <c r="E65" s="19" t="s">
        <v>163</v>
      </c>
      <c r="F65" s="26"/>
      <c r="G65" s="20">
        <v>800</v>
      </c>
      <c r="H65" s="20">
        <f t="shared" si="0"/>
        <v>1201333.7999999996</v>
      </c>
    </row>
    <row r="66" spans="1:8" s="12" customFormat="1" ht="143.25" customHeight="1" x14ac:dyDescent="0.3">
      <c r="A66" s="17">
        <v>54</v>
      </c>
      <c r="B66" s="24">
        <v>45398</v>
      </c>
      <c r="C66" s="30" t="s">
        <v>67</v>
      </c>
      <c r="D66" s="22" t="s">
        <v>21</v>
      </c>
      <c r="E66" s="19" t="s">
        <v>164</v>
      </c>
      <c r="F66" s="26"/>
      <c r="G66" s="20">
        <v>10200</v>
      </c>
      <c r="H66" s="20">
        <f t="shared" si="0"/>
        <v>1191133.7999999996</v>
      </c>
    </row>
    <row r="67" spans="1:8" s="12" customFormat="1" ht="180.75" customHeight="1" x14ac:dyDescent="0.3">
      <c r="A67" s="17">
        <v>55</v>
      </c>
      <c r="B67" s="24">
        <v>45398</v>
      </c>
      <c r="C67" s="30" t="s">
        <v>68</v>
      </c>
      <c r="D67" s="22" t="s">
        <v>69</v>
      </c>
      <c r="E67" s="19" t="s">
        <v>165</v>
      </c>
      <c r="F67" s="34"/>
      <c r="G67" s="35">
        <v>1100</v>
      </c>
      <c r="H67" s="20">
        <f t="shared" si="0"/>
        <v>1190033.7999999996</v>
      </c>
    </row>
    <row r="68" spans="1:8" s="12" customFormat="1" ht="138" customHeight="1" x14ac:dyDescent="0.3">
      <c r="A68" s="17">
        <v>56</v>
      </c>
      <c r="B68" s="24">
        <v>45398</v>
      </c>
      <c r="C68" s="30" t="s">
        <v>17</v>
      </c>
      <c r="D68" s="22" t="s">
        <v>26</v>
      </c>
      <c r="E68" s="19" t="s">
        <v>166</v>
      </c>
      <c r="F68" s="21"/>
      <c r="G68" s="20">
        <v>6900</v>
      </c>
      <c r="H68" s="20">
        <f t="shared" si="0"/>
        <v>1183133.7999999996</v>
      </c>
    </row>
    <row r="69" spans="1:8" s="12" customFormat="1" ht="182.25" customHeight="1" x14ac:dyDescent="0.3">
      <c r="A69" s="17">
        <v>57</v>
      </c>
      <c r="B69" s="24">
        <v>45398</v>
      </c>
      <c r="C69" s="30" t="s">
        <v>17</v>
      </c>
      <c r="D69" s="22" t="s">
        <v>83</v>
      </c>
      <c r="E69" s="19" t="s">
        <v>167</v>
      </c>
      <c r="F69" s="34"/>
      <c r="G69" s="35">
        <v>1600</v>
      </c>
      <c r="H69" s="20">
        <f t="shared" si="0"/>
        <v>1181533.7999999996</v>
      </c>
    </row>
    <row r="70" spans="1:8" s="12" customFormat="1" ht="160.5" customHeight="1" x14ac:dyDescent="0.3">
      <c r="A70" s="17">
        <v>58</v>
      </c>
      <c r="B70" s="24">
        <v>45398</v>
      </c>
      <c r="C70" s="30" t="s">
        <v>17</v>
      </c>
      <c r="D70" s="22" t="s">
        <v>50</v>
      </c>
      <c r="E70" s="19" t="s">
        <v>217</v>
      </c>
      <c r="F70" s="34"/>
      <c r="G70" s="35">
        <v>2200</v>
      </c>
      <c r="H70" s="20">
        <f t="shared" si="0"/>
        <v>1179333.7999999996</v>
      </c>
    </row>
    <row r="71" spans="1:8" s="12" customFormat="1" ht="183.75" customHeight="1" x14ac:dyDescent="0.3">
      <c r="A71" s="17">
        <v>59</v>
      </c>
      <c r="B71" s="24">
        <v>45398</v>
      </c>
      <c r="C71" s="30" t="s">
        <v>17</v>
      </c>
      <c r="D71" s="22" t="s">
        <v>83</v>
      </c>
      <c r="E71" s="19" t="s">
        <v>168</v>
      </c>
      <c r="F71" s="34"/>
      <c r="G71" s="35">
        <v>2300</v>
      </c>
      <c r="H71" s="20">
        <f t="shared" si="0"/>
        <v>1177033.7999999996</v>
      </c>
    </row>
    <row r="72" spans="1:8" s="12" customFormat="1" ht="155.25" customHeight="1" x14ac:dyDescent="0.3">
      <c r="A72" s="17">
        <v>60</v>
      </c>
      <c r="B72" s="24">
        <v>45398</v>
      </c>
      <c r="C72" s="30" t="s">
        <v>17</v>
      </c>
      <c r="D72" s="22" t="s">
        <v>26</v>
      </c>
      <c r="E72" s="19" t="s">
        <v>169</v>
      </c>
      <c r="F72" s="21"/>
      <c r="G72" s="20">
        <v>30650</v>
      </c>
      <c r="H72" s="20">
        <f t="shared" si="0"/>
        <v>1146383.7999999996</v>
      </c>
    </row>
    <row r="73" spans="1:8" s="12" customFormat="1" ht="243" customHeight="1" x14ac:dyDescent="0.3">
      <c r="A73" s="17">
        <v>61</v>
      </c>
      <c r="B73" s="24">
        <v>45398</v>
      </c>
      <c r="C73" s="30" t="s">
        <v>17</v>
      </c>
      <c r="D73" s="22" t="s">
        <v>115</v>
      </c>
      <c r="E73" s="19" t="s">
        <v>170</v>
      </c>
      <c r="F73" s="21"/>
      <c r="G73" s="20">
        <v>2450</v>
      </c>
      <c r="H73" s="20">
        <f t="shared" si="0"/>
        <v>1143933.7999999996</v>
      </c>
    </row>
    <row r="74" spans="1:8" s="12" customFormat="1" ht="255.75" customHeight="1" x14ac:dyDescent="0.3">
      <c r="A74" s="17">
        <v>62</v>
      </c>
      <c r="B74" s="24">
        <v>45398</v>
      </c>
      <c r="C74" s="30" t="s">
        <v>17</v>
      </c>
      <c r="D74" s="22" t="s">
        <v>115</v>
      </c>
      <c r="E74" s="19" t="s">
        <v>171</v>
      </c>
      <c r="F74" s="21"/>
      <c r="G74" s="20">
        <v>2450</v>
      </c>
      <c r="H74" s="20">
        <f t="shared" si="0"/>
        <v>1141483.7999999996</v>
      </c>
    </row>
    <row r="75" spans="1:8" s="12" customFormat="1" ht="258.75" customHeight="1" x14ac:dyDescent="0.3">
      <c r="A75" s="17">
        <v>63</v>
      </c>
      <c r="B75" s="24">
        <v>45398</v>
      </c>
      <c r="C75" s="30" t="s">
        <v>17</v>
      </c>
      <c r="D75" s="22" t="s">
        <v>115</v>
      </c>
      <c r="E75" s="19" t="s">
        <v>172</v>
      </c>
      <c r="F75" s="21"/>
      <c r="G75" s="20">
        <v>2450</v>
      </c>
      <c r="H75" s="20">
        <f t="shared" si="0"/>
        <v>1139033.7999999996</v>
      </c>
    </row>
    <row r="76" spans="1:8" s="42" customFormat="1" ht="158.25" customHeight="1" x14ac:dyDescent="0.3">
      <c r="A76" s="17">
        <v>64</v>
      </c>
      <c r="B76" s="24">
        <v>45398</v>
      </c>
      <c r="C76" s="30" t="s">
        <v>70</v>
      </c>
      <c r="D76" s="22" t="s">
        <v>23</v>
      </c>
      <c r="E76" s="19" t="s">
        <v>173</v>
      </c>
      <c r="F76" s="26"/>
      <c r="G76" s="20">
        <v>3050</v>
      </c>
      <c r="H76" s="20">
        <f t="shared" si="0"/>
        <v>1135983.7999999996</v>
      </c>
    </row>
    <row r="77" spans="1:8" s="42" customFormat="1" ht="177" customHeight="1" x14ac:dyDescent="0.3">
      <c r="A77" s="17">
        <v>65</v>
      </c>
      <c r="B77" s="24">
        <v>45398</v>
      </c>
      <c r="C77" s="30" t="s">
        <v>71</v>
      </c>
      <c r="D77" s="22" t="s">
        <v>23</v>
      </c>
      <c r="E77" s="19" t="s">
        <v>174</v>
      </c>
      <c r="F77" s="26"/>
      <c r="G77" s="20">
        <v>9200</v>
      </c>
      <c r="H77" s="20">
        <f t="shared" si="0"/>
        <v>1126783.7999999996</v>
      </c>
    </row>
    <row r="78" spans="1:8" s="12" customFormat="1" ht="114" customHeight="1" x14ac:dyDescent="0.3">
      <c r="A78" s="17">
        <v>66</v>
      </c>
      <c r="B78" s="24">
        <v>45398</v>
      </c>
      <c r="C78" s="30" t="s">
        <v>74</v>
      </c>
      <c r="D78" s="22" t="s">
        <v>16</v>
      </c>
      <c r="E78" s="19" t="s">
        <v>175</v>
      </c>
      <c r="F78" s="39">
        <v>82.01</v>
      </c>
      <c r="G78" s="20"/>
      <c r="H78" s="20">
        <f t="shared" si="0"/>
        <v>1126865.8099999996</v>
      </c>
    </row>
    <row r="79" spans="1:8" s="12" customFormat="1" ht="174" customHeight="1" x14ac:dyDescent="0.3">
      <c r="A79" s="17">
        <v>67</v>
      </c>
      <c r="B79" s="24">
        <v>45398</v>
      </c>
      <c r="C79" s="30" t="s">
        <v>72</v>
      </c>
      <c r="D79" s="22" t="s">
        <v>85</v>
      </c>
      <c r="E79" s="19" t="s">
        <v>176</v>
      </c>
      <c r="F79" s="26"/>
      <c r="G79" s="20">
        <v>15948.04</v>
      </c>
      <c r="H79" s="20">
        <f t="shared" ref="H79:H123" si="1">SUM(H78+F79-G79)</f>
        <v>1110917.7699999996</v>
      </c>
    </row>
    <row r="80" spans="1:8" s="18" customFormat="1" ht="182.25" customHeight="1" x14ac:dyDescent="0.3">
      <c r="A80" s="17">
        <v>68</v>
      </c>
      <c r="B80" s="24">
        <v>45398</v>
      </c>
      <c r="C80" s="30" t="s">
        <v>73</v>
      </c>
      <c r="D80" s="22" t="s">
        <v>22</v>
      </c>
      <c r="E80" s="19" t="s">
        <v>177</v>
      </c>
      <c r="F80" s="35"/>
      <c r="G80" s="35">
        <v>13007.7</v>
      </c>
      <c r="H80" s="20">
        <f t="shared" si="1"/>
        <v>1097910.0699999996</v>
      </c>
    </row>
    <row r="81" spans="1:1264" s="12" customFormat="1" ht="152.25" customHeight="1" x14ac:dyDescent="0.3">
      <c r="A81" s="17">
        <v>69</v>
      </c>
      <c r="B81" s="24">
        <v>44304</v>
      </c>
      <c r="C81" s="30" t="s">
        <v>79</v>
      </c>
      <c r="D81" s="22" t="s">
        <v>16</v>
      </c>
      <c r="E81" s="19" t="s">
        <v>178</v>
      </c>
      <c r="F81" s="39">
        <v>1200</v>
      </c>
      <c r="G81" s="20"/>
      <c r="H81" s="20">
        <f t="shared" si="1"/>
        <v>1099110.0699999996</v>
      </c>
    </row>
    <row r="82" spans="1:1264" s="12" customFormat="1" ht="155.25" customHeight="1" x14ac:dyDescent="0.3">
      <c r="A82" s="17">
        <v>70</v>
      </c>
      <c r="B82" s="24">
        <v>44304</v>
      </c>
      <c r="C82" s="30" t="s">
        <v>80</v>
      </c>
      <c r="D82" s="22" t="s">
        <v>16</v>
      </c>
      <c r="E82" s="19" t="s">
        <v>179</v>
      </c>
      <c r="F82" s="39">
        <v>1200</v>
      </c>
      <c r="G82" s="20"/>
      <c r="H82" s="20">
        <f t="shared" si="1"/>
        <v>1100310.0699999996</v>
      </c>
    </row>
    <row r="83" spans="1:1264" s="41" customFormat="1" ht="97.5" customHeight="1" x14ac:dyDescent="0.35">
      <c r="A83" s="17">
        <v>71</v>
      </c>
      <c r="B83" s="24">
        <v>44304</v>
      </c>
      <c r="C83" s="30" t="s">
        <v>75</v>
      </c>
      <c r="D83" s="22" t="s">
        <v>96</v>
      </c>
      <c r="E83" s="19" t="s">
        <v>86</v>
      </c>
      <c r="F83" s="21"/>
      <c r="G83" s="26">
        <v>563.14</v>
      </c>
      <c r="H83" s="20">
        <f t="shared" si="1"/>
        <v>1099746.9299999997</v>
      </c>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c r="IW83" s="40"/>
      <c r="IX83" s="40"/>
      <c r="IY83" s="40"/>
      <c r="IZ83" s="40"/>
      <c r="JA83" s="40"/>
      <c r="JB83" s="40"/>
      <c r="JC83" s="40"/>
      <c r="JD83" s="40"/>
      <c r="JE83" s="40"/>
      <c r="JF83" s="40"/>
      <c r="JG83" s="40"/>
      <c r="JH83" s="40"/>
      <c r="JI83" s="40"/>
      <c r="JJ83" s="40"/>
      <c r="JK83" s="40"/>
      <c r="JL83" s="40"/>
      <c r="JM83" s="40"/>
      <c r="JN83" s="40"/>
      <c r="JO83" s="40"/>
      <c r="JP83" s="40"/>
      <c r="JQ83" s="40"/>
      <c r="JR83" s="40"/>
      <c r="JS83" s="40"/>
      <c r="JT83" s="40"/>
      <c r="JU83" s="40"/>
      <c r="JV83" s="40"/>
      <c r="JW83" s="40"/>
      <c r="JX83" s="40"/>
      <c r="JY83" s="40"/>
      <c r="JZ83" s="40"/>
      <c r="KA83" s="40"/>
      <c r="KB83" s="40"/>
      <c r="KC83" s="40"/>
      <c r="KD83" s="40"/>
      <c r="KE83" s="40"/>
      <c r="KF83" s="40"/>
      <c r="KG83" s="40"/>
      <c r="KH83" s="40"/>
      <c r="KI83" s="40"/>
      <c r="KJ83" s="40"/>
      <c r="KK83" s="40"/>
      <c r="KL83" s="40"/>
      <c r="KM83" s="40"/>
      <c r="KN83" s="40"/>
      <c r="KO83" s="40"/>
      <c r="KP83" s="40"/>
      <c r="KQ83" s="40"/>
      <c r="KR83" s="40"/>
      <c r="KS83" s="40"/>
      <c r="KT83" s="40"/>
      <c r="KU83" s="40"/>
      <c r="KV83" s="40"/>
      <c r="KW83" s="40"/>
      <c r="KX83" s="40"/>
      <c r="KY83" s="40"/>
      <c r="KZ83" s="40"/>
      <c r="LA83" s="40"/>
      <c r="LB83" s="40"/>
      <c r="LC83" s="40"/>
      <c r="LD83" s="40"/>
      <c r="LE83" s="40"/>
      <c r="LF83" s="40"/>
      <c r="LG83" s="40"/>
      <c r="LH83" s="40"/>
      <c r="LI83" s="40"/>
      <c r="LJ83" s="40"/>
      <c r="LK83" s="40"/>
      <c r="LL83" s="40"/>
      <c r="LM83" s="40"/>
      <c r="LN83" s="40"/>
      <c r="LO83" s="40"/>
      <c r="LP83" s="40"/>
      <c r="LQ83" s="40"/>
      <c r="LR83" s="40"/>
      <c r="LS83" s="40"/>
      <c r="LT83" s="40"/>
      <c r="LU83" s="40"/>
      <c r="LV83" s="40"/>
      <c r="LW83" s="40"/>
      <c r="LX83" s="40"/>
      <c r="LY83" s="40"/>
      <c r="LZ83" s="40"/>
      <c r="MA83" s="40"/>
      <c r="MB83" s="40"/>
      <c r="MC83" s="40"/>
      <c r="MD83" s="40"/>
      <c r="ME83" s="40"/>
      <c r="MF83" s="40"/>
      <c r="MG83" s="40"/>
      <c r="MH83" s="40"/>
      <c r="MI83" s="40"/>
      <c r="MJ83" s="40"/>
      <c r="MK83" s="40"/>
      <c r="ML83" s="40"/>
      <c r="MM83" s="40"/>
      <c r="MN83" s="40"/>
      <c r="MO83" s="40"/>
      <c r="MP83" s="40"/>
      <c r="MQ83" s="40"/>
      <c r="MR83" s="40"/>
      <c r="MS83" s="40"/>
      <c r="MT83" s="40"/>
      <c r="MU83" s="40"/>
      <c r="MV83" s="40"/>
      <c r="MW83" s="40"/>
      <c r="MX83" s="40"/>
      <c r="MY83" s="40"/>
      <c r="MZ83" s="40"/>
      <c r="NA83" s="40"/>
      <c r="NB83" s="40"/>
      <c r="NC83" s="40"/>
      <c r="ND83" s="40"/>
      <c r="NE83" s="40"/>
      <c r="NF83" s="40"/>
      <c r="NG83" s="40"/>
      <c r="NH83" s="40"/>
      <c r="NI83" s="40"/>
      <c r="NJ83" s="40"/>
      <c r="NK83" s="40"/>
      <c r="NL83" s="40"/>
      <c r="NM83" s="40"/>
      <c r="NN83" s="40"/>
      <c r="NO83" s="40"/>
      <c r="NP83" s="40"/>
      <c r="NQ83" s="40"/>
      <c r="NR83" s="40"/>
      <c r="NS83" s="40"/>
      <c r="NT83" s="40"/>
      <c r="NU83" s="40"/>
      <c r="NV83" s="40"/>
      <c r="NW83" s="40"/>
      <c r="NX83" s="40"/>
      <c r="NY83" s="40"/>
      <c r="NZ83" s="40"/>
      <c r="OA83" s="40"/>
      <c r="OB83" s="40"/>
      <c r="OC83" s="40"/>
      <c r="OD83" s="40"/>
      <c r="OE83" s="40"/>
      <c r="OF83" s="40"/>
      <c r="OG83" s="40"/>
      <c r="OH83" s="40"/>
      <c r="OI83" s="40"/>
      <c r="OJ83" s="40"/>
      <c r="OK83" s="40"/>
      <c r="OL83" s="40"/>
      <c r="OM83" s="40"/>
      <c r="ON83" s="40"/>
      <c r="OO83" s="40"/>
      <c r="OP83" s="40"/>
      <c r="OQ83" s="40"/>
      <c r="OR83" s="40"/>
      <c r="OS83" s="40"/>
      <c r="OT83" s="40"/>
      <c r="OU83" s="40"/>
      <c r="OV83" s="40"/>
      <c r="OW83" s="40"/>
      <c r="OX83" s="40"/>
      <c r="OY83" s="40"/>
      <c r="OZ83" s="40"/>
      <c r="PA83" s="40"/>
      <c r="PB83" s="40"/>
      <c r="PC83" s="40"/>
      <c r="PD83" s="40"/>
      <c r="PE83" s="40"/>
      <c r="PF83" s="40"/>
      <c r="PG83" s="40"/>
      <c r="PH83" s="40"/>
      <c r="PI83" s="40"/>
      <c r="PJ83" s="40"/>
      <c r="PK83" s="40"/>
      <c r="PL83" s="40"/>
      <c r="PM83" s="40"/>
      <c r="PN83" s="40"/>
      <c r="PO83" s="40"/>
      <c r="PP83" s="40"/>
      <c r="PQ83" s="40"/>
      <c r="PR83" s="40"/>
      <c r="PS83" s="40"/>
      <c r="PT83" s="40"/>
      <c r="PU83" s="40"/>
      <c r="PV83" s="40"/>
      <c r="PW83" s="40"/>
      <c r="PX83" s="40"/>
      <c r="PY83" s="40"/>
      <c r="PZ83" s="40"/>
      <c r="QA83" s="40"/>
      <c r="QB83" s="40"/>
      <c r="QC83" s="40"/>
      <c r="QD83" s="40"/>
      <c r="QE83" s="40"/>
      <c r="QF83" s="40"/>
      <c r="QG83" s="40"/>
      <c r="QH83" s="40"/>
      <c r="QI83" s="40"/>
      <c r="QJ83" s="40"/>
      <c r="QK83" s="40"/>
      <c r="QL83" s="40"/>
      <c r="QM83" s="40"/>
      <c r="QN83" s="40"/>
      <c r="QO83" s="40"/>
      <c r="QP83" s="40"/>
      <c r="QQ83" s="40"/>
      <c r="QR83" s="40"/>
      <c r="QS83" s="40"/>
      <c r="QT83" s="40"/>
      <c r="QU83" s="40"/>
      <c r="QV83" s="40"/>
      <c r="QW83" s="40"/>
      <c r="QX83" s="40"/>
      <c r="QY83" s="40"/>
      <c r="QZ83" s="40"/>
      <c r="RA83" s="40"/>
      <c r="RB83" s="40"/>
      <c r="RC83" s="40"/>
      <c r="RD83" s="40"/>
      <c r="RE83" s="40"/>
      <c r="RF83" s="40"/>
      <c r="RG83" s="40"/>
      <c r="RH83" s="40"/>
      <c r="RI83" s="40"/>
      <c r="RJ83" s="40"/>
      <c r="RK83" s="40"/>
      <c r="RL83" s="40"/>
      <c r="RM83" s="40"/>
      <c r="RN83" s="40"/>
      <c r="RO83" s="40"/>
      <c r="RP83" s="40"/>
      <c r="RQ83" s="40"/>
      <c r="RR83" s="40"/>
      <c r="RS83" s="40"/>
      <c r="RT83" s="40"/>
      <c r="RU83" s="40"/>
      <c r="RV83" s="40"/>
      <c r="RW83" s="40"/>
      <c r="RX83" s="40"/>
      <c r="RY83" s="40"/>
      <c r="RZ83" s="40"/>
      <c r="SA83" s="40"/>
      <c r="SB83" s="40"/>
      <c r="SC83" s="40"/>
      <c r="SD83" s="40"/>
      <c r="SE83" s="40"/>
      <c r="SF83" s="40"/>
      <c r="SG83" s="40"/>
      <c r="SH83" s="40"/>
      <c r="SI83" s="40"/>
      <c r="SJ83" s="40"/>
      <c r="SK83" s="40"/>
      <c r="SL83" s="40"/>
      <c r="SM83" s="40"/>
      <c r="SN83" s="40"/>
      <c r="SO83" s="40"/>
      <c r="SP83" s="40"/>
      <c r="SQ83" s="40"/>
      <c r="SR83" s="40"/>
      <c r="SS83" s="40"/>
      <c r="ST83" s="40"/>
      <c r="SU83" s="40"/>
      <c r="SV83" s="40"/>
      <c r="SW83" s="40"/>
      <c r="SX83" s="40"/>
      <c r="SY83" s="40"/>
      <c r="SZ83" s="40"/>
      <c r="TA83" s="40"/>
      <c r="TB83" s="40"/>
      <c r="TC83" s="40"/>
      <c r="TD83" s="40"/>
      <c r="TE83" s="40"/>
      <c r="TF83" s="40"/>
      <c r="TG83" s="40"/>
      <c r="TH83" s="40"/>
      <c r="TI83" s="40"/>
      <c r="TJ83" s="40"/>
      <c r="TK83" s="40"/>
      <c r="TL83" s="40"/>
      <c r="TM83" s="40"/>
      <c r="TN83" s="40"/>
      <c r="TO83" s="40"/>
      <c r="TP83" s="40"/>
      <c r="TQ83" s="40"/>
      <c r="TR83" s="40"/>
      <c r="TS83" s="40"/>
      <c r="TT83" s="40"/>
      <c r="TU83" s="40"/>
      <c r="TV83" s="40"/>
      <c r="TW83" s="40"/>
      <c r="TX83" s="40"/>
      <c r="TY83" s="40"/>
      <c r="TZ83" s="40"/>
      <c r="UA83" s="40"/>
      <c r="UB83" s="40"/>
      <c r="UC83" s="40"/>
      <c r="UD83" s="40"/>
      <c r="UE83" s="40"/>
      <c r="UF83" s="40"/>
      <c r="UG83" s="40"/>
      <c r="UH83" s="40"/>
      <c r="UI83" s="40"/>
      <c r="UJ83" s="40"/>
      <c r="UK83" s="40"/>
      <c r="UL83" s="40"/>
      <c r="UM83" s="40"/>
      <c r="UN83" s="40"/>
      <c r="UO83" s="40"/>
      <c r="UP83" s="40"/>
      <c r="UQ83" s="40"/>
      <c r="UR83" s="40"/>
      <c r="US83" s="40"/>
      <c r="UT83" s="40"/>
      <c r="UU83" s="40"/>
      <c r="UV83" s="40"/>
      <c r="UW83" s="40"/>
      <c r="UX83" s="40"/>
      <c r="UY83" s="40"/>
      <c r="UZ83" s="40"/>
      <c r="VA83" s="40"/>
      <c r="VB83" s="40"/>
      <c r="VC83" s="40"/>
      <c r="VD83" s="40"/>
      <c r="VE83" s="40"/>
      <c r="VF83" s="40"/>
      <c r="VG83" s="40"/>
      <c r="VH83" s="40"/>
      <c r="VI83" s="40"/>
      <c r="VJ83" s="40"/>
      <c r="VK83" s="40"/>
      <c r="VL83" s="40"/>
      <c r="VM83" s="40"/>
      <c r="VN83" s="40"/>
      <c r="VO83" s="40"/>
      <c r="VP83" s="40"/>
      <c r="VQ83" s="40"/>
      <c r="VR83" s="40"/>
      <c r="VS83" s="40"/>
      <c r="VT83" s="40"/>
      <c r="VU83" s="40"/>
      <c r="VV83" s="40"/>
      <c r="VW83" s="40"/>
      <c r="VX83" s="40"/>
      <c r="VY83" s="40"/>
      <c r="VZ83" s="40"/>
      <c r="WA83" s="40"/>
      <c r="WB83" s="40"/>
      <c r="WC83" s="40"/>
      <c r="WD83" s="40"/>
      <c r="WE83" s="40"/>
      <c r="WF83" s="40"/>
      <c r="WG83" s="40"/>
      <c r="WH83" s="40"/>
      <c r="WI83" s="40"/>
      <c r="WJ83" s="40"/>
      <c r="WK83" s="40"/>
      <c r="WL83" s="40"/>
      <c r="WM83" s="40"/>
      <c r="WN83" s="40"/>
      <c r="WO83" s="40"/>
      <c r="WP83" s="40"/>
      <c r="WQ83" s="40"/>
      <c r="WR83" s="40"/>
      <c r="WS83" s="40"/>
      <c r="WT83" s="40"/>
      <c r="WU83" s="40"/>
      <c r="WV83" s="40"/>
      <c r="WW83" s="40"/>
      <c r="WX83" s="40"/>
      <c r="WY83" s="40"/>
      <c r="WZ83" s="40"/>
      <c r="XA83" s="40"/>
      <c r="XB83" s="40"/>
      <c r="XC83" s="40"/>
      <c r="XD83" s="40"/>
      <c r="XE83" s="40"/>
      <c r="XF83" s="40"/>
      <c r="XG83" s="40"/>
      <c r="XH83" s="40"/>
      <c r="XI83" s="40"/>
      <c r="XJ83" s="40"/>
      <c r="XK83" s="40"/>
      <c r="XL83" s="40"/>
      <c r="XM83" s="40"/>
      <c r="XN83" s="40"/>
      <c r="XO83" s="40"/>
      <c r="XP83" s="40"/>
      <c r="XQ83" s="40"/>
      <c r="XR83" s="40"/>
      <c r="XS83" s="40"/>
      <c r="XT83" s="40"/>
      <c r="XU83" s="40"/>
      <c r="XV83" s="40"/>
      <c r="XW83" s="40"/>
      <c r="XX83" s="40"/>
      <c r="XY83" s="40"/>
      <c r="XZ83" s="40"/>
      <c r="YA83" s="40"/>
      <c r="YB83" s="40"/>
      <c r="YC83" s="40"/>
      <c r="YD83" s="40"/>
      <c r="YE83" s="40"/>
      <c r="YF83" s="40"/>
      <c r="YG83" s="40"/>
      <c r="YH83" s="40"/>
      <c r="YI83" s="40"/>
      <c r="YJ83" s="40"/>
      <c r="YK83" s="40"/>
      <c r="YL83" s="40"/>
      <c r="YM83" s="40"/>
      <c r="YN83" s="40"/>
      <c r="YO83" s="40"/>
      <c r="YP83" s="40"/>
      <c r="YQ83" s="40"/>
      <c r="YR83" s="40"/>
      <c r="YS83" s="40"/>
      <c r="YT83" s="40"/>
      <c r="YU83" s="40"/>
      <c r="YV83" s="40"/>
      <c r="YW83" s="40"/>
      <c r="YX83" s="40"/>
      <c r="YY83" s="40"/>
      <c r="YZ83" s="40"/>
      <c r="ZA83" s="40"/>
      <c r="ZB83" s="40"/>
      <c r="ZC83" s="40"/>
      <c r="ZD83" s="40"/>
      <c r="ZE83" s="40"/>
      <c r="ZF83" s="40"/>
      <c r="ZG83" s="40"/>
      <c r="ZH83" s="40"/>
      <c r="ZI83" s="40"/>
      <c r="ZJ83" s="40"/>
      <c r="ZK83" s="40"/>
      <c r="ZL83" s="40"/>
      <c r="ZM83" s="40"/>
      <c r="ZN83" s="40"/>
      <c r="ZO83" s="40"/>
      <c r="ZP83" s="40"/>
      <c r="ZQ83" s="40"/>
      <c r="ZR83" s="40"/>
      <c r="ZS83" s="40"/>
      <c r="ZT83" s="40"/>
      <c r="ZU83" s="40"/>
      <c r="ZV83" s="40"/>
      <c r="ZW83" s="40"/>
      <c r="ZX83" s="40"/>
      <c r="ZY83" s="40"/>
      <c r="ZZ83" s="40"/>
      <c r="AAA83" s="40"/>
      <c r="AAB83" s="40"/>
      <c r="AAC83" s="40"/>
      <c r="AAD83" s="40"/>
      <c r="AAE83" s="40"/>
      <c r="AAF83" s="40"/>
      <c r="AAG83" s="40"/>
      <c r="AAH83" s="40"/>
      <c r="AAI83" s="40"/>
      <c r="AAJ83" s="40"/>
      <c r="AAK83" s="40"/>
      <c r="AAL83" s="40"/>
      <c r="AAM83" s="40"/>
      <c r="AAN83" s="40"/>
      <c r="AAO83" s="40"/>
      <c r="AAP83" s="40"/>
      <c r="AAQ83" s="40"/>
      <c r="AAR83" s="40"/>
      <c r="AAS83" s="40"/>
      <c r="AAT83" s="40"/>
      <c r="AAU83" s="40"/>
      <c r="AAV83" s="40"/>
      <c r="AAW83" s="40"/>
      <c r="AAX83" s="40"/>
      <c r="AAY83" s="40"/>
      <c r="AAZ83" s="40"/>
      <c r="ABA83" s="40"/>
      <c r="ABB83" s="40"/>
      <c r="ABC83" s="40"/>
      <c r="ABD83" s="40"/>
      <c r="ABE83" s="40"/>
      <c r="ABF83" s="40"/>
      <c r="ABG83" s="40"/>
      <c r="ABH83" s="40"/>
      <c r="ABI83" s="40"/>
      <c r="ABJ83" s="40"/>
      <c r="ABK83" s="40"/>
      <c r="ABL83" s="40"/>
      <c r="ABM83" s="40"/>
      <c r="ABN83" s="40"/>
      <c r="ABO83" s="40"/>
      <c r="ABP83" s="40"/>
      <c r="ABQ83" s="40"/>
      <c r="ABR83" s="40"/>
      <c r="ABS83" s="40"/>
      <c r="ABT83" s="40"/>
      <c r="ABU83" s="40"/>
      <c r="ABV83" s="40"/>
      <c r="ABW83" s="40"/>
      <c r="ABX83" s="40"/>
      <c r="ABY83" s="40"/>
      <c r="ABZ83" s="40"/>
      <c r="ACA83" s="40"/>
      <c r="ACB83" s="40"/>
      <c r="ACC83" s="40"/>
      <c r="ACD83" s="40"/>
      <c r="ACE83" s="40"/>
      <c r="ACF83" s="40"/>
      <c r="ACG83" s="40"/>
      <c r="ACH83" s="40"/>
      <c r="ACI83" s="40"/>
      <c r="ACJ83" s="40"/>
      <c r="ACK83" s="40"/>
      <c r="ACL83" s="40"/>
      <c r="ACM83" s="40"/>
      <c r="ACN83" s="40"/>
      <c r="ACO83" s="40"/>
      <c r="ACP83" s="40"/>
      <c r="ACQ83" s="40"/>
      <c r="ACR83" s="40"/>
      <c r="ACS83" s="40"/>
      <c r="ACT83" s="40"/>
      <c r="ACU83" s="40"/>
      <c r="ACV83" s="40"/>
      <c r="ACW83" s="40"/>
      <c r="ACX83" s="40"/>
      <c r="ACY83" s="40"/>
      <c r="ACZ83" s="40"/>
      <c r="ADA83" s="40"/>
      <c r="ADB83" s="40"/>
      <c r="ADC83" s="40"/>
      <c r="ADD83" s="40"/>
      <c r="ADE83" s="40"/>
      <c r="ADF83" s="40"/>
      <c r="ADG83" s="40"/>
      <c r="ADH83" s="40"/>
      <c r="ADI83" s="40"/>
      <c r="ADJ83" s="40"/>
      <c r="ADK83" s="40"/>
      <c r="ADL83" s="40"/>
      <c r="ADM83" s="40"/>
      <c r="ADN83" s="40"/>
      <c r="ADO83" s="40"/>
      <c r="ADP83" s="40"/>
      <c r="ADQ83" s="40"/>
      <c r="ADR83" s="40"/>
      <c r="ADS83" s="40"/>
      <c r="ADT83" s="40"/>
      <c r="ADU83" s="40"/>
      <c r="ADV83" s="40"/>
      <c r="ADW83" s="40"/>
      <c r="ADX83" s="40"/>
      <c r="ADY83" s="40"/>
      <c r="ADZ83" s="40"/>
      <c r="AEA83" s="40"/>
      <c r="AEB83" s="40"/>
      <c r="AEC83" s="40"/>
      <c r="AED83" s="40"/>
      <c r="AEE83" s="40"/>
      <c r="AEF83" s="40"/>
      <c r="AEG83" s="40"/>
      <c r="AEH83" s="40"/>
      <c r="AEI83" s="40"/>
      <c r="AEJ83" s="40"/>
      <c r="AEK83" s="40"/>
      <c r="AEL83" s="40"/>
      <c r="AEM83" s="40"/>
      <c r="AEN83" s="40"/>
      <c r="AEO83" s="40"/>
      <c r="AEP83" s="40"/>
      <c r="AEQ83" s="40"/>
      <c r="AER83" s="40"/>
      <c r="AES83" s="40"/>
      <c r="AET83" s="40"/>
      <c r="AEU83" s="40"/>
      <c r="AEV83" s="40"/>
      <c r="AEW83" s="40"/>
      <c r="AEX83" s="40"/>
      <c r="AEY83" s="40"/>
      <c r="AEZ83" s="40"/>
      <c r="AFA83" s="40"/>
      <c r="AFB83" s="40"/>
      <c r="AFC83" s="40"/>
      <c r="AFD83" s="40"/>
      <c r="AFE83" s="40"/>
      <c r="AFF83" s="40"/>
      <c r="AFG83" s="40"/>
      <c r="AFH83" s="40"/>
      <c r="AFI83" s="40"/>
      <c r="AFJ83" s="40"/>
      <c r="AFK83" s="40"/>
      <c r="AFL83" s="40"/>
      <c r="AFM83" s="40"/>
      <c r="AFN83" s="40"/>
      <c r="AFO83" s="40"/>
      <c r="AFP83" s="40"/>
      <c r="AFQ83" s="40"/>
      <c r="AFR83" s="40"/>
      <c r="AFS83" s="40"/>
      <c r="AFT83" s="40"/>
      <c r="AFU83" s="40"/>
      <c r="AFV83" s="40"/>
      <c r="AFW83" s="40"/>
      <c r="AFX83" s="40"/>
      <c r="AFY83" s="40"/>
      <c r="AFZ83" s="40"/>
      <c r="AGA83" s="40"/>
      <c r="AGB83" s="40"/>
      <c r="AGC83" s="40"/>
      <c r="AGD83" s="40"/>
      <c r="AGE83" s="40"/>
      <c r="AGF83" s="40"/>
      <c r="AGG83" s="40"/>
      <c r="AGH83" s="40"/>
      <c r="AGI83" s="40"/>
      <c r="AGJ83" s="40"/>
      <c r="AGK83" s="40"/>
      <c r="AGL83" s="40"/>
      <c r="AGM83" s="40"/>
      <c r="AGN83" s="40"/>
      <c r="AGO83" s="40"/>
      <c r="AGP83" s="40"/>
      <c r="AGQ83" s="40"/>
      <c r="AGR83" s="40"/>
      <c r="AGS83" s="40"/>
      <c r="AGT83" s="40"/>
      <c r="AGU83" s="40"/>
      <c r="AGV83" s="40"/>
      <c r="AGW83" s="40"/>
      <c r="AGX83" s="40"/>
      <c r="AGY83" s="40"/>
      <c r="AGZ83" s="40"/>
      <c r="AHA83" s="40"/>
      <c r="AHB83" s="40"/>
      <c r="AHC83" s="40"/>
      <c r="AHD83" s="40"/>
      <c r="AHE83" s="40"/>
      <c r="AHF83" s="40"/>
      <c r="AHG83" s="40"/>
      <c r="AHH83" s="40"/>
      <c r="AHI83" s="40"/>
      <c r="AHJ83" s="40"/>
      <c r="AHK83" s="40"/>
      <c r="AHL83" s="40"/>
      <c r="AHM83" s="40"/>
      <c r="AHN83" s="40"/>
      <c r="AHO83" s="40"/>
      <c r="AHP83" s="40"/>
      <c r="AHQ83" s="40"/>
      <c r="AHR83" s="40"/>
      <c r="AHS83" s="40"/>
      <c r="AHT83" s="40"/>
      <c r="AHU83" s="40"/>
      <c r="AHV83" s="40"/>
      <c r="AHW83" s="40"/>
      <c r="AHX83" s="40"/>
      <c r="AHY83" s="40"/>
      <c r="AHZ83" s="40"/>
      <c r="AIA83" s="40"/>
      <c r="AIB83" s="40"/>
      <c r="AIC83" s="40"/>
      <c r="AID83" s="40"/>
      <c r="AIE83" s="40"/>
      <c r="AIF83" s="40"/>
      <c r="AIG83" s="40"/>
      <c r="AIH83" s="40"/>
      <c r="AII83" s="40"/>
      <c r="AIJ83" s="40"/>
      <c r="AIK83" s="40"/>
      <c r="AIL83" s="40"/>
      <c r="AIM83" s="40"/>
      <c r="AIN83" s="40"/>
      <c r="AIO83" s="40"/>
      <c r="AIP83" s="40"/>
      <c r="AIQ83" s="40"/>
      <c r="AIR83" s="40"/>
      <c r="AIS83" s="40"/>
      <c r="AIT83" s="40"/>
      <c r="AIU83" s="40"/>
      <c r="AIV83" s="40"/>
      <c r="AIW83" s="40"/>
      <c r="AIX83" s="40"/>
      <c r="AIY83" s="40"/>
      <c r="AIZ83" s="40"/>
      <c r="AJA83" s="40"/>
      <c r="AJB83" s="40"/>
      <c r="AJC83" s="40"/>
      <c r="AJD83" s="40"/>
      <c r="AJE83" s="40"/>
      <c r="AJF83" s="40"/>
      <c r="AJG83" s="40"/>
      <c r="AJH83" s="40"/>
      <c r="AJI83" s="40"/>
      <c r="AJJ83" s="40"/>
      <c r="AJK83" s="40"/>
      <c r="AJL83" s="40"/>
      <c r="AJM83" s="40"/>
      <c r="AJN83" s="40"/>
      <c r="AJO83" s="40"/>
      <c r="AJP83" s="40"/>
      <c r="AJQ83" s="40"/>
      <c r="AJR83" s="40"/>
      <c r="AJS83" s="40"/>
      <c r="AJT83" s="40"/>
      <c r="AJU83" s="40"/>
      <c r="AJV83" s="40"/>
      <c r="AJW83" s="40"/>
      <c r="AJX83" s="40"/>
      <c r="AJY83" s="40"/>
      <c r="AJZ83" s="40"/>
      <c r="AKA83" s="40"/>
      <c r="AKB83" s="40"/>
      <c r="AKC83" s="40"/>
      <c r="AKD83" s="40"/>
      <c r="AKE83" s="40"/>
      <c r="AKF83" s="40"/>
      <c r="AKG83" s="40"/>
      <c r="AKH83" s="40"/>
      <c r="AKI83" s="40"/>
      <c r="AKJ83" s="40"/>
      <c r="AKK83" s="40"/>
      <c r="AKL83" s="40"/>
      <c r="AKM83" s="40"/>
      <c r="AKN83" s="40"/>
      <c r="AKO83" s="40"/>
      <c r="AKP83" s="40"/>
      <c r="AKQ83" s="40"/>
      <c r="AKR83" s="40"/>
      <c r="AKS83" s="40"/>
      <c r="AKT83" s="40"/>
      <c r="AKU83" s="40"/>
      <c r="AKV83" s="40"/>
      <c r="AKW83" s="40"/>
      <c r="AKX83" s="40"/>
      <c r="AKY83" s="40"/>
      <c r="AKZ83" s="40"/>
      <c r="ALA83" s="40"/>
      <c r="ALB83" s="40"/>
      <c r="ALC83" s="40"/>
      <c r="ALD83" s="40"/>
      <c r="ALE83" s="40"/>
      <c r="ALF83" s="40"/>
      <c r="ALG83" s="40"/>
      <c r="ALH83" s="40"/>
      <c r="ALI83" s="40"/>
      <c r="ALJ83" s="40"/>
      <c r="ALK83" s="40"/>
      <c r="ALL83" s="40"/>
      <c r="ALM83" s="40"/>
      <c r="ALN83" s="40"/>
      <c r="ALO83" s="40"/>
      <c r="ALP83" s="40"/>
      <c r="ALQ83" s="40"/>
      <c r="ALR83" s="40"/>
      <c r="ALS83" s="40"/>
      <c r="ALT83" s="40"/>
      <c r="ALU83" s="40"/>
      <c r="ALV83" s="40"/>
      <c r="ALW83" s="40"/>
      <c r="ALX83" s="40"/>
      <c r="ALY83" s="40"/>
      <c r="ALZ83" s="40"/>
      <c r="AMA83" s="40"/>
      <c r="AMB83" s="40"/>
      <c r="AMC83" s="40"/>
      <c r="AMD83" s="40"/>
      <c r="AME83" s="40"/>
      <c r="AMF83" s="40"/>
      <c r="AMG83" s="40"/>
      <c r="AMH83" s="40"/>
      <c r="AMI83" s="40"/>
      <c r="AMJ83" s="40"/>
      <c r="AMK83" s="40"/>
      <c r="AML83" s="40"/>
      <c r="AMM83" s="40"/>
      <c r="AMN83" s="40"/>
      <c r="AMO83" s="40"/>
      <c r="AMP83" s="40"/>
      <c r="AMQ83" s="40"/>
      <c r="AMR83" s="40"/>
      <c r="AMS83" s="40"/>
      <c r="AMT83" s="40"/>
      <c r="AMU83" s="40"/>
      <c r="AMV83" s="40"/>
      <c r="AMW83" s="40"/>
      <c r="AMX83" s="40"/>
      <c r="AMY83" s="40"/>
      <c r="AMZ83" s="40"/>
      <c r="ANA83" s="40"/>
      <c r="ANB83" s="40"/>
      <c r="ANC83" s="40"/>
      <c r="AND83" s="40"/>
      <c r="ANE83" s="40"/>
      <c r="ANF83" s="40"/>
      <c r="ANG83" s="40"/>
      <c r="ANH83" s="40"/>
      <c r="ANI83" s="40"/>
      <c r="ANJ83" s="40"/>
      <c r="ANK83" s="40"/>
      <c r="ANL83" s="40"/>
      <c r="ANM83" s="40"/>
      <c r="ANN83" s="40"/>
      <c r="ANO83" s="40"/>
      <c r="ANP83" s="40"/>
      <c r="ANQ83" s="40"/>
      <c r="ANR83" s="40"/>
      <c r="ANS83" s="40"/>
      <c r="ANT83" s="40"/>
      <c r="ANU83" s="40"/>
      <c r="ANV83" s="40"/>
      <c r="ANW83" s="40"/>
      <c r="ANX83" s="40"/>
      <c r="ANY83" s="40"/>
      <c r="ANZ83" s="40"/>
      <c r="AOA83" s="40"/>
      <c r="AOB83" s="40"/>
      <c r="AOC83" s="40"/>
      <c r="AOD83" s="40"/>
      <c r="AOE83" s="40"/>
      <c r="AOF83" s="40"/>
      <c r="AOG83" s="40"/>
      <c r="AOH83" s="40"/>
      <c r="AOI83" s="40"/>
      <c r="AOJ83" s="40"/>
      <c r="AOK83" s="40"/>
      <c r="AOL83" s="40"/>
      <c r="AOM83" s="40"/>
      <c r="AON83" s="40"/>
      <c r="AOO83" s="40"/>
      <c r="AOP83" s="40"/>
      <c r="AOQ83" s="40"/>
      <c r="AOR83" s="40"/>
      <c r="AOS83" s="40"/>
      <c r="AOT83" s="40"/>
      <c r="AOU83" s="40"/>
      <c r="AOV83" s="40"/>
      <c r="AOW83" s="40"/>
      <c r="AOX83" s="40"/>
      <c r="AOY83" s="40"/>
      <c r="AOZ83" s="40"/>
      <c r="APA83" s="40"/>
      <c r="APB83" s="40"/>
      <c r="APC83" s="40"/>
      <c r="APD83" s="40"/>
      <c r="APE83" s="40"/>
      <c r="APF83" s="40"/>
      <c r="APG83" s="40"/>
      <c r="APH83" s="40"/>
      <c r="API83" s="40"/>
      <c r="APJ83" s="40"/>
      <c r="APK83" s="40"/>
      <c r="APL83" s="40"/>
      <c r="APM83" s="40"/>
      <c r="APN83" s="40"/>
      <c r="APO83" s="40"/>
      <c r="APP83" s="40"/>
      <c r="APQ83" s="40"/>
      <c r="APR83" s="40"/>
      <c r="APS83" s="40"/>
      <c r="APT83" s="40"/>
      <c r="APU83" s="40"/>
      <c r="APV83" s="40"/>
      <c r="APW83" s="40"/>
      <c r="APX83" s="40"/>
      <c r="APY83" s="40"/>
      <c r="APZ83" s="40"/>
      <c r="AQA83" s="40"/>
      <c r="AQB83" s="40"/>
      <c r="AQC83" s="40"/>
      <c r="AQD83" s="40"/>
      <c r="AQE83" s="40"/>
      <c r="AQF83" s="40"/>
      <c r="AQG83" s="40"/>
      <c r="AQH83" s="40"/>
      <c r="AQI83" s="40"/>
      <c r="AQJ83" s="40"/>
      <c r="AQK83" s="40"/>
      <c r="AQL83" s="40"/>
      <c r="AQM83" s="40"/>
      <c r="AQN83" s="40"/>
      <c r="AQO83" s="40"/>
      <c r="AQP83" s="40"/>
      <c r="AQQ83" s="40"/>
      <c r="AQR83" s="40"/>
      <c r="AQS83" s="40"/>
      <c r="AQT83" s="40"/>
      <c r="AQU83" s="40"/>
      <c r="AQV83" s="40"/>
      <c r="AQW83" s="40"/>
      <c r="AQX83" s="40"/>
      <c r="AQY83" s="40"/>
      <c r="AQZ83" s="40"/>
      <c r="ARA83" s="40"/>
      <c r="ARB83" s="40"/>
      <c r="ARC83" s="40"/>
      <c r="ARD83" s="40"/>
      <c r="ARE83" s="40"/>
      <c r="ARF83" s="40"/>
      <c r="ARG83" s="40"/>
      <c r="ARH83" s="40"/>
      <c r="ARI83" s="40"/>
      <c r="ARJ83" s="40"/>
      <c r="ARK83" s="40"/>
      <c r="ARL83" s="40"/>
      <c r="ARM83" s="40"/>
      <c r="ARN83" s="40"/>
      <c r="ARO83" s="40"/>
      <c r="ARP83" s="40"/>
      <c r="ARQ83" s="40"/>
      <c r="ARR83" s="40"/>
      <c r="ARS83" s="40"/>
      <c r="ART83" s="40"/>
      <c r="ARU83" s="40"/>
      <c r="ARV83" s="40"/>
      <c r="ARW83" s="40"/>
      <c r="ARX83" s="40"/>
      <c r="ARY83" s="40"/>
      <c r="ARZ83" s="40"/>
      <c r="ASA83" s="40"/>
      <c r="ASB83" s="40"/>
      <c r="ASC83" s="40"/>
      <c r="ASD83" s="40"/>
      <c r="ASE83" s="40"/>
      <c r="ASF83" s="40"/>
      <c r="ASG83" s="40"/>
      <c r="ASH83" s="40"/>
      <c r="ASI83" s="40"/>
      <c r="ASJ83" s="40"/>
      <c r="ASK83" s="40"/>
      <c r="ASL83" s="40"/>
      <c r="ASM83" s="40"/>
      <c r="ASN83" s="40"/>
      <c r="ASO83" s="40"/>
      <c r="ASP83" s="40"/>
      <c r="ASQ83" s="40"/>
      <c r="ASR83" s="40"/>
      <c r="ASS83" s="40"/>
      <c r="AST83" s="40"/>
      <c r="ASU83" s="40"/>
      <c r="ASV83" s="40"/>
      <c r="ASW83" s="40"/>
      <c r="ASX83" s="40"/>
      <c r="ASY83" s="40"/>
      <c r="ASZ83" s="40"/>
      <c r="ATA83" s="40"/>
      <c r="ATB83" s="40"/>
      <c r="ATC83" s="40"/>
      <c r="ATD83" s="40"/>
      <c r="ATE83" s="40"/>
      <c r="ATF83" s="40"/>
      <c r="ATG83" s="40"/>
      <c r="ATH83" s="40"/>
      <c r="ATI83" s="40"/>
      <c r="ATJ83" s="40"/>
      <c r="ATK83" s="40"/>
      <c r="ATL83" s="40"/>
      <c r="ATM83" s="40"/>
      <c r="ATN83" s="40"/>
      <c r="ATO83" s="40"/>
      <c r="ATP83" s="40"/>
      <c r="ATQ83" s="40"/>
      <c r="ATR83" s="40"/>
      <c r="ATS83" s="40"/>
      <c r="ATT83" s="40"/>
      <c r="ATU83" s="40"/>
      <c r="ATV83" s="40"/>
      <c r="ATW83" s="40"/>
      <c r="ATX83" s="40"/>
      <c r="ATY83" s="40"/>
      <c r="ATZ83" s="40"/>
      <c r="AUA83" s="40"/>
      <c r="AUB83" s="40"/>
      <c r="AUC83" s="40"/>
      <c r="AUD83" s="40"/>
      <c r="AUE83" s="40"/>
      <c r="AUF83" s="40"/>
      <c r="AUG83" s="40"/>
      <c r="AUH83" s="40"/>
      <c r="AUI83" s="40"/>
      <c r="AUJ83" s="40"/>
      <c r="AUK83" s="40"/>
      <c r="AUL83" s="40"/>
      <c r="AUM83" s="40"/>
      <c r="AUN83" s="40"/>
      <c r="AUO83" s="40"/>
      <c r="AUP83" s="40"/>
      <c r="AUQ83" s="40"/>
      <c r="AUR83" s="40"/>
      <c r="AUS83" s="40"/>
      <c r="AUT83" s="40"/>
      <c r="AUU83" s="40"/>
      <c r="AUV83" s="40"/>
      <c r="AUW83" s="40"/>
      <c r="AUX83" s="40"/>
      <c r="AUY83" s="40"/>
      <c r="AUZ83" s="40"/>
      <c r="AVA83" s="40"/>
      <c r="AVB83" s="40"/>
      <c r="AVC83" s="40"/>
      <c r="AVD83" s="40"/>
      <c r="AVE83" s="40"/>
      <c r="AVF83" s="40"/>
      <c r="AVG83" s="40"/>
      <c r="AVH83" s="40"/>
      <c r="AVI83" s="40"/>
      <c r="AVJ83" s="40"/>
      <c r="AVK83" s="40"/>
      <c r="AVL83" s="40"/>
      <c r="AVM83" s="40"/>
      <c r="AVN83" s="40"/>
      <c r="AVO83" s="40"/>
      <c r="AVP83" s="40"/>
    </row>
    <row r="84" spans="1:1264" s="18" customFormat="1" ht="318.75" customHeight="1" x14ac:dyDescent="0.3">
      <c r="A84" s="17">
        <v>72</v>
      </c>
      <c r="B84" s="24">
        <v>44304</v>
      </c>
      <c r="C84" s="30" t="s">
        <v>17</v>
      </c>
      <c r="D84" s="22" t="s">
        <v>76</v>
      </c>
      <c r="E84" s="22" t="s">
        <v>180</v>
      </c>
      <c r="F84" s="35"/>
      <c r="G84" s="35">
        <v>48650</v>
      </c>
      <c r="H84" s="20">
        <f t="shared" si="1"/>
        <v>1051096.9299999997</v>
      </c>
    </row>
    <row r="85" spans="1:1264" s="12" customFormat="1" ht="181.5" customHeight="1" x14ac:dyDescent="0.3">
      <c r="A85" s="17">
        <v>73</v>
      </c>
      <c r="B85" s="24">
        <v>44304</v>
      </c>
      <c r="C85" s="30" t="s">
        <v>77</v>
      </c>
      <c r="D85" s="22" t="s">
        <v>30</v>
      </c>
      <c r="E85" s="19" t="s">
        <v>87</v>
      </c>
      <c r="F85" s="26"/>
      <c r="G85" s="20">
        <v>6374.2</v>
      </c>
      <c r="H85" s="20">
        <f t="shared" si="1"/>
        <v>1044722.7299999997</v>
      </c>
    </row>
    <row r="86" spans="1:1264" s="12" customFormat="1" ht="162.75" customHeight="1" x14ac:dyDescent="0.3">
      <c r="A86" s="17">
        <v>74</v>
      </c>
      <c r="B86" s="24">
        <v>44304</v>
      </c>
      <c r="C86" s="30" t="s">
        <v>17</v>
      </c>
      <c r="D86" s="22" t="s">
        <v>83</v>
      </c>
      <c r="E86" s="19" t="s">
        <v>181</v>
      </c>
      <c r="F86" s="34"/>
      <c r="G86" s="35">
        <v>2300</v>
      </c>
      <c r="H86" s="20">
        <f t="shared" si="1"/>
        <v>1042422.7299999997</v>
      </c>
    </row>
    <row r="87" spans="1:1264" s="18" customFormat="1" ht="152.25" customHeight="1" x14ac:dyDescent="0.3">
      <c r="A87" s="17">
        <v>75</v>
      </c>
      <c r="B87" s="24">
        <v>44304</v>
      </c>
      <c r="C87" s="30" t="s">
        <v>17</v>
      </c>
      <c r="D87" s="22" t="s">
        <v>25</v>
      </c>
      <c r="E87" s="22" t="s">
        <v>182</v>
      </c>
      <c r="F87" s="35"/>
      <c r="G87" s="35">
        <v>1550</v>
      </c>
      <c r="H87" s="20">
        <f t="shared" si="1"/>
        <v>1040872.7299999997</v>
      </c>
    </row>
    <row r="88" spans="1:1264" s="18" customFormat="1" ht="180" customHeight="1" x14ac:dyDescent="0.3">
      <c r="A88" s="17">
        <v>76</v>
      </c>
      <c r="B88" s="24">
        <v>44304</v>
      </c>
      <c r="C88" s="30" t="s">
        <v>17</v>
      </c>
      <c r="D88" s="22" t="s">
        <v>19</v>
      </c>
      <c r="E88" s="22" t="s">
        <v>184</v>
      </c>
      <c r="F88" s="35"/>
      <c r="G88" s="35">
        <v>3600</v>
      </c>
      <c r="H88" s="20">
        <f t="shared" si="1"/>
        <v>1037272.7299999997</v>
      </c>
    </row>
    <row r="89" spans="1:1264" s="12" customFormat="1" ht="134.25" customHeight="1" x14ac:dyDescent="0.3">
      <c r="A89" s="17">
        <v>77</v>
      </c>
      <c r="B89" s="24">
        <v>44304</v>
      </c>
      <c r="C89" s="30" t="s">
        <v>17</v>
      </c>
      <c r="D89" s="22" t="s">
        <v>116</v>
      </c>
      <c r="E89" s="19" t="s">
        <v>183</v>
      </c>
      <c r="F89" s="26"/>
      <c r="G89" s="20">
        <v>6150</v>
      </c>
      <c r="H89" s="20">
        <f t="shared" si="1"/>
        <v>1031122.7299999997</v>
      </c>
    </row>
    <row r="90" spans="1:1264" s="12" customFormat="1" ht="151.5" customHeight="1" x14ac:dyDescent="0.3">
      <c r="A90" s="17">
        <v>78</v>
      </c>
      <c r="B90" s="24">
        <v>44304</v>
      </c>
      <c r="C90" s="30" t="s">
        <v>17</v>
      </c>
      <c r="D90" s="22" t="s">
        <v>88</v>
      </c>
      <c r="E90" s="19" t="s">
        <v>185</v>
      </c>
      <c r="F90" s="26"/>
      <c r="G90" s="20">
        <v>5550</v>
      </c>
      <c r="H90" s="20">
        <f t="shared" si="1"/>
        <v>1025572.7299999997</v>
      </c>
    </row>
    <row r="91" spans="1:1264" s="12" customFormat="1" ht="235.5" customHeight="1" x14ac:dyDescent="0.3">
      <c r="A91" s="17">
        <v>79</v>
      </c>
      <c r="B91" s="24">
        <v>44304</v>
      </c>
      <c r="C91" s="30" t="s">
        <v>17</v>
      </c>
      <c r="D91" s="22" t="s">
        <v>97</v>
      </c>
      <c r="E91" s="19" t="s">
        <v>186</v>
      </c>
      <c r="F91" s="21"/>
      <c r="G91" s="20">
        <v>3850</v>
      </c>
      <c r="H91" s="20">
        <f t="shared" si="1"/>
        <v>1021722.7299999997</v>
      </c>
    </row>
    <row r="92" spans="1:1264" s="12" customFormat="1" ht="232.5" customHeight="1" x14ac:dyDescent="0.3">
      <c r="A92" s="17">
        <v>80</v>
      </c>
      <c r="B92" s="24">
        <v>44304</v>
      </c>
      <c r="C92" s="30" t="s">
        <v>17</v>
      </c>
      <c r="D92" s="22" t="s">
        <v>97</v>
      </c>
      <c r="E92" s="19" t="s">
        <v>187</v>
      </c>
      <c r="F92" s="21"/>
      <c r="G92" s="20">
        <v>3850</v>
      </c>
      <c r="H92" s="20">
        <f t="shared" si="1"/>
        <v>1017872.7299999997</v>
      </c>
    </row>
    <row r="93" spans="1:1264" s="12" customFormat="1" ht="172.5" customHeight="1" x14ac:dyDescent="0.3">
      <c r="A93" s="17">
        <v>81</v>
      </c>
      <c r="B93" s="24">
        <v>44304</v>
      </c>
      <c r="C93" s="30" t="s">
        <v>17</v>
      </c>
      <c r="D93" s="22" t="s">
        <v>26</v>
      </c>
      <c r="E93" s="19" t="s">
        <v>188</v>
      </c>
      <c r="F93" s="21"/>
      <c r="G93" s="20">
        <v>7700</v>
      </c>
      <c r="H93" s="20">
        <f t="shared" si="1"/>
        <v>1010172.7299999997</v>
      </c>
    </row>
    <row r="94" spans="1:1264" s="12" customFormat="1" ht="134.25" customHeight="1" x14ac:dyDescent="0.3">
      <c r="A94" s="17">
        <v>82</v>
      </c>
      <c r="B94" s="24">
        <v>44304</v>
      </c>
      <c r="C94" s="30" t="s">
        <v>78</v>
      </c>
      <c r="D94" s="22" t="s">
        <v>21</v>
      </c>
      <c r="E94" s="19" t="s">
        <v>189</v>
      </c>
      <c r="F94" s="26"/>
      <c r="G94" s="20">
        <v>10200</v>
      </c>
      <c r="H94" s="20">
        <f t="shared" si="1"/>
        <v>999972.72999999975</v>
      </c>
    </row>
    <row r="95" spans="1:1264" s="18" customFormat="1" ht="297.75" customHeight="1" x14ac:dyDescent="0.3">
      <c r="A95" s="17">
        <v>83</v>
      </c>
      <c r="B95" s="24">
        <v>45406</v>
      </c>
      <c r="C95" s="30" t="s">
        <v>17</v>
      </c>
      <c r="D95" s="22" t="s">
        <v>27</v>
      </c>
      <c r="E95" s="22" t="s">
        <v>120</v>
      </c>
      <c r="F95" s="34"/>
      <c r="G95" s="35">
        <v>36050</v>
      </c>
      <c r="H95" s="20">
        <f t="shared" si="1"/>
        <v>963922.72999999975</v>
      </c>
    </row>
    <row r="96" spans="1:1264" s="12" customFormat="1" ht="283.5" customHeight="1" x14ac:dyDescent="0.3">
      <c r="A96" s="17">
        <v>84</v>
      </c>
      <c r="B96" s="24">
        <v>45406</v>
      </c>
      <c r="C96" s="30" t="s">
        <v>17</v>
      </c>
      <c r="D96" s="22" t="s">
        <v>84</v>
      </c>
      <c r="E96" s="19" t="s">
        <v>206</v>
      </c>
      <c r="F96" s="21"/>
      <c r="G96" s="20">
        <v>21150</v>
      </c>
      <c r="H96" s="20">
        <f t="shared" si="1"/>
        <v>942772.72999999975</v>
      </c>
    </row>
    <row r="97" spans="1:1264" s="18" customFormat="1" ht="317.25" customHeight="1" x14ac:dyDescent="0.3">
      <c r="A97" s="17">
        <v>85</v>
      </c>
      <c r="B97" s="24">
        <v>45406</v>
      </c>
      <c r="C97" s="30" t="s">
        <v>17</v>
      </c>
      <c r="D97" s="22" t="s">
        <v>76</v>
      </c>
      <c r="E97" s="22" t="s">
        <v>190</v>
      </c>
      <c r="F97" s="35"/>
      <c r="G97" s="35">
        <v>32250</v>
      </c>
      <c r="H97" s="20">
        <f t="shared" si="1"/>
        <v>910522.72999999975</v>
      </c>
    </row>
    <row r="98" spans="1:1264" s="18" customFormat="1" ht="261" customHeight="1" x14ac:dyDescent="0.3">
      <c r="A98" s="17">
        <v>86</v>
      </c>
      <c r="B98" s="24">
        <v>45406</v>
      </c>
      <c r="C98" s="30" t="s">
        <v>17</v>
      </c>
      <c r="D98" s="22" t="s">
        <v>27</v>
      </c>
      <c r="E98" s="22" t="s">
        <v>89</v>
      </c>
      <c r="F98" s="34"/>
      <c r="G98" s="35">
        <v>43200</v>
      </c>
      <c r="H98" s="20">
        <f t="shared" si="1"/>
        <v>867322.72999999975</v>
      </c>
    </row>
    <row r="99" spans="1:1264" s="12" customFormat="1" ht="258" customHeight="1" x14ac:dyDescent="0.3">
      <c r="A99" s="17">
        <v>87</v>
      </c>
      <c r="B99" s="24">
        <v>45406</v>
      </c>
      <c r="C99" s="30" t="s">
        <v>17</v>
      </c>
      <c r="D99" s="22" t="s">
        <v>97</v>
      </c>
      <c r="E99" s="19" t="s">
        <v>191</v>
      </c>
      <c r="F99" s="21"/>
      <c r="G99" s="20">
        <v>3850</v>
      </c>
      <c r="H99" s="20">
        <f t="shared" si="1"/>
        <v>863472.72999999975</v>
      </c>
    </row>
    <row r="100" spans="1:1264" s="12" customFormat="1" ht="174.75" customHeight="1" x14ac:dyDescent="0.3">
      <c r="A100" s="17">
        <v>88</v>
      </c>
      <c r="B100" s="24">
        <v>45406</v>
      </c>
      <c r="C100" s="30" t="s">
        <v>17</v>
      </c>
      <c r="D100" s="22" t="s">
        <v>116</v>
      </c>
      <c r="E100" s="19" t="s">
        <v>192</v>
      </c>
      <c r="F100" s="26"/>
      <c r="G100" s="20">
        <v>17000</v>
      </c>
      <c r="H100" s="20">
        <f t="shared" si="1"/>
        <v>846472.72999999975</v>
      </c>
    </row>
    <row r="101" spans="1:1264" s="41" customFormat="1" ht="240" customHeight="1" x14ac:dyDescent="0.35">
      <c r="A101" s="17">
        <v>89</v>
      </c>
      <c r="B101" s="24">
        <v>45406</v>
      </c>
      <c r="C101" s="30" t="s">
        <v>17</v>
      </c>
      <c r="D101" s="22" t="s">
        <v>90</v>
      </c>
      <c r="E101" s="22" t="s">
        <v>193</v>
      </c>
      <c r="F101" s="21"/>
      <c r="G101" s="26">
        <v>44150</v>
      </c>
      <c r="H101" s="20">
        <f t="shared" si="1"/>
        <v>802322.72999999975</v>
      </c>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c r="IT101" s="40"/>
      <c r="IU101" s="40"/>
      <c r="IV101" s="40"/>
      <c r="IW101" s="40"/>
      <c r="IX101" s="40"/>
      <c r="IY101" s="40"/>
      <c r="IZ101" s="40"/>
      <c r="JA101" s="40"/>
      <c r="JB101" s="40"/>
      <c r="JC101" s="40"/>
      <c r="JD101" s="40"/>
      <c r="JE101" s="40"/>
      <c r="JF101" s="40"/>
      <c r="JG101" s="40"/>
      <c r="JH101" s="40"/>
      <c r="JI101" s="40"/>
      <c r="JJ101" s="40"/>
      <c r="JK101" s="40"/>
      <c r="JL101" s="40"/>
      <c r="JM101" s="40"/>
      <c r="JN101" s="40"/>
      <c r="JO101" s="40"/>
      <c r="JP101" s="40"/>
      <c r="JQ101" s="40"/>
      <c r="JR101" s="40"/>
      <c r="JS101" s="40"/>
      <c r="JT101" s="40"/>
      <c r="JU101" s="40"/>
      <c r="JV101" s="40"/>
      <c r="JW101" s="40"/>
      <c r="JX101" s="40"/>
      <c r="JY101" s="40"/>
      <c r="JZ101" s="40"/>
      <c r="KA101" s="40"/>
      <c r="KB101" s="40"/>
      <c r="KC101" s="40"/>
      <c r="KD101" s="40"/>
      <c r="KE101" s="40"/>
      <c r="KF101" s="40"/>
      <c r="KG101" s="40"/>
      <c r="KH101" s="40"/>
      <c r="KI101" s="40"/>
      <c r="KJ101" s="40"/>
      <c r="KK101" s="40"/>
      <c r="KL101" s="40"/>
      <c r="KM101" s="40"/>
      <c r="KN101" s="40"/>
      <c r="KO101" s="40"/>
      <c r="KP101" s="40"/>
      <c r="KQ101" s="40"/>
      <c r="KR101" s="40"/>
      <c r="KS101" s="40"/>
      <c r="KT101" s="40"/>
      <c r="KU101" s="40"/>
      <c r="KV101" s="40"/>
      <c r="KW101" s="40"/>
      <c r="KX101" s="40"/>
      <c r="KY101" s="40"/>
      <c r="KZ101" s="40"/>
      <c r="LA101" s="40"/>
      <c r="LB101" s="40"/>
      <c r="LC101" s="40"/>
      <c r="LD101" s="40"/>
      <c r="LE101" s="40"/>
      <c r="LF101" s="40"/>
      <c r="LG101" s="40"/>
      <c r="LH101" s="40"/>
      <c r="LI101" s="40"/>
      <c r="LJ101" s="40"/>
      <c r="LK101" s="40"/>
      <c r="LL101" s="40"/>
      <c r="LM101" s="40"/>
      <c r="LN101" s="40"/>
      <c r="LO101" s="40"/>
      <c r="LP101" s="40"/>
      <c r="LQ101" s="40"/>
      <c r="LR101" s="40"/>
      <c r="LS101" s="40"/>
      <c r="LT101" s="40"/>
      <c r="LU101" s="40"/>
      <c r="LV101" s="40"/>
      <c r="LW101" s="40"/>
      <c r="LX101" s="40"/>
      <c r="LY101" s="40"/>
      <c r="LZ101" s="40"/>
      <c r="MA101" s="40"/>
      <c r="MB101" s="40"/>
      <c r="MC101" s="40"/>
      <c r="MD101" s="40"/>
      <c r="ME101" s="40"/>
      <c r="MF101" s="40"/>
      <c r="MG101" s="40"/>
      <c r="MH101" s="40"/>
      <c r="MI101" s="40"/>
      <c r="MJ101" s="40"/>
      <c r="MK101" s="40"/>
      <c r="ML101" s="40"/>
      <c r="MM101" s="40"/>
      <c r="MN101" s="40"/>
      <c r="MO101" s="40"/>
      <c r="MP101" s="40"/>
      <c r="MQ101" s="40"/>
      <c r="MR101" s="40"/>
      <c r="MS101" s="40"/>
      <c r="MT101" s="40"/>
      <c r="MU101" s="40"/>
      <c r="MV101" s="40"/>
      <c r="MW101" s="40"/>
      <c r="MX101" s="40"/>
      <c r="MY101" s="40"/>
      <c r="MZ101" s="40"/>
      <c r="NA101" s="40"/>
      <c r="NB101" s="40"/>
      <c r="NC101" s="40"/>
      <c r="ND101" s="40"/>
      <c r="NE101" s="40"/>
      <c r="NF101" s="40"/>
      <c r="NG101" s="40"/>
      <c r="NH101" s="40"/>
      <c r="NI101" s="40"/>
      <c r="NJ101" s="40"/>
      <c r="NK101" s="40"/>
      <c r="NL101" s="40"/>
      <c r="NM101" s="40"/>
      <c r="NN101" s="40"/>
      <c r="NO101" s="40"/>
      <c r="NP101" s="40"/>
      <c r="NQ101" s="40"/>
      <c r="NR101" s="40"/>
      <c r="NS101" s="40"/>
      <c r="NT101" s="40"/>
      <c r="NU101" s="40"/>
      <c r="NV101" s="40"/>
      <c r="NW101" s="40"/>
      <c r="NX101" s="40"/>
      <c r="NY101" s="40"/>
      <c r="NZ101" s="40"/>
      <c r="OA101" s="40"/>
      <c r="OB101" s="40"/>
      <c r="OC101" s="40"/>
      <c r="OD101" s="40"/>
      <c r="OE101" s="40"/>
      <c r="OF101" s="40"/>
      <c r="OG101" s="40"/>
      <c r="OH101" s="40"/>
      <c r="OI101" s="40"/>
      <c r="OJ101" s="40"/>
      <c r="OK101" s="40"/>
      <c r="OL101" s="40"/>
      <c r="OM101" s="40"/>
      <c r="ON101" s="40"/>
      <c r="OO101" s="40"/>
      <c r="OP101" s="40"/>
      <c r="OQ101" s="40"/>
      <c r="OR101" s="40"/>
      <c r="OS101" s="40"/>
      <c r="OT101" s="40"/>
      <c r="OU101" s="40"/>
      <c r="OV101" s="40"/>
      <c r="OW101" s="40"/>
      <c r="OX101" s="40"/>
      <c r="OY101" s="40"/>
      <c r="OZ101" s="40"/>
      <c r="PA101" s="40"/>
      <c r="PB101" s="40"/>
      <c r="PC101" s="40"/>
      <c r="PD101" s="40"/>
      <c r="PE101" s="40"/>
      <c r="PF101" s="40"/>
      <c r="PG101" s="40"/>
      <c r="PH101" s="40"/>
      <c r="PI101" s="40"/>
      <c r="PJ101" s="40"/>
      <c r="PK101" s="40"/>
      <c r="PL101" s="40"/>
      <c r="PM101" s="40"/>
      <c r="PN101" s="40"/>
      <c r="PO101" s="40"/>
      <c r="PP101" s="40"/>
      <c r="PQ101" s="40"/>
      <c r="PR101" s="40"/>
      <c r="PS101" s="40"/>
      <c r="PT101" s="40"/>
      <c r="PU101" s="40"/>
      <c r="PV101" s="40"/>
      <c r="PW101" s="40"/>
      <c r="PX101" s="40"/>
      <c r="PY101" s="40"/>
      <c r="PZ101" s="40"/>
      <c r="QA101" s="40"/>
      <c r="QB101" s="40"/>
      <c r="QC101" s="40"/>
      <c r="QD101" s="40"/>
      <c r="QE101" s="40"/>
      <c r="QF101" s="40"/>
      <c r="QG101" s="40"/>
      <c r="QH101" s="40"/>
      <c r="QI101" s="40"/>
      <c r="QJ101" s="40"/>
      <c r="QK101" s="40"/>
      <c r="QL101" s="40"/>
      <c r="QM101" s="40"/>
      <c r="QN101" s="40"/>
      <c r="QO101" s="40"/>
      <c r="QP101" s="40"/>
      <c r="QQ101" s="40"/>
      <c r="QR101" s="40"/>
      <c r="QS101" s="40"/>
      <c r="QT101" s="40"/>
      <c r="QU101" s="40"/>
      <c r="QV101" s="40"/>
      <c r="QW101" s="40"/>
      <c r="QX101" s="40"/>
      <c r="QY101" s="40"/>
      <c r="QZ101" s="40"/>
      <c r="RA101" s="40"/>
      <c r="RB101" s="40"/>
      <c r="RC101" s="40"/>
      <c r="RD101" s="40"/>
      <c r="RE101" s="40"/>
      <c r="RF101" s="40"/>
      <c r="RG101" s="40"/>
      <c r="RH101" s="40"/>
      <c r="RI101" s="40"/>
      <c r="RJ101" s="40"/>
      <c r="RK101" s="40"/>
      <c r="RL101" s="40"/>
      <c r="RM101" s="40"/>
      <c r="RN101" s="40"/>
      <c r="RO101" s="40"/>
      <c r="RP101" s="40"/>
      <c r="RQ101" s="40"/>
      <c r="RR101" s="40"/>
      <c r="RS101" s="40"/>
      <c r="RT101" s="40"/>
      <c r="RU101" s="40"/>
      <c r="RV101" s="40"/>
      <c r="RW101" s="40"/>
      <c r="RX101" s="40"/>
      <c r="RY101" s="40"/>
      <c r="RZ101" s="40"/>
      <c r="SA101" s="40"/>
      <c r="SB101" s="40"/>
      <c r="SC101" s="40"/>
      <c r="SD101" s="40"/>
      <c r="SE101" s="40"/>
      <c r="SF101" s="40"/>
      <c r="SG101" s="40"/>
      <c r="SH101" s="40"/>
      <c r="SI101" s="40"/>
      <c r="SJ101" s="40"/>
      <c r="SK101" s="40"/>
      <c r="SL101" s="40"/>
      <c r="SM101" s="40"/>
      <c r="SN101" s="40"/>
      <c r="SO101" s="40"/>
      <c r="SP101" s="40"/>
      <c r="SQ101" s="40"/>
      <c r="SR101" s="40"/>
      <c r="SS101" s="40"/>
      <c r="ST101" s="40"/>
      <c r="SU101" s="40"/>
      <c r="SV101" s="40"/>
      <c r="SW101" s="40"/>
      <c r="SX101" s="40"/>
      <c r="SY101" s="40"/>
      <c r="SZ101" s="40"/>
      <c r="TA101" s="40"/>
      <c r="TB101" s="40"/>
      <c r="TC101" s="40"/>
      <c r="TD101" s="40"/>
      <c r="TE101" s="40"/>
      <c r="TF101" s="40"/>
      <c r="TG101" s="40"/>
      <c r="TH101" s="40"/>
      <c r="TI101" s="40"/>
      <c r="TJ101" s="40"/>
      <c r="TK101" s="40"/>
      <c r="TL101" s="40"/>
      <c r="TM101" s="40"/>
      <c r="TN101" s="40"/>
      <c r="TO101" s="40"/>
      <c r="TP101" s="40"/>
      <c r="TQ101" s="40"/>
      <c r="TR101" s="40"/>
      <c r="TS101" s="40"/>
      <c r="TT101" s="40"/>
      <c r="TU101" s="40"/>
      <c r="TV101" s="40"/>
      <c r="TW101" s="40"/>
      <c r="TX101" s="40"/>
      <c r="TY101" s="40"/>
      <c r="TZ101" s="40"/>
      <c r="UA101" s="40"/>
      <c r="UB101" s="40"/>
      <c r="UC101" s="40"/>
      <c r="UD101" s="40"/>
      <c r="UE101" s="40"/>
      <c r="UF101" s="40"/>
      <c r="UG101" s="40"/>
      <c r="UH101" s="40"/>
      <c r="UI101" s="40"/>
      <c r="UJ101" s="40"/>
      <c r="UK101" s="40"/>
      <c r="UL101" s="40"/>
      <c r="UM101" s="40"/>
      <c r="UN101" s="40"/>
      <c r="UO101" s="40"/>
      <c r="UP101" s="40"/>
      <c r="UQ101" s="40"/>
      <c r="UR101" s="40"/>
      <c r="US101" s="40"/>
      <c r="UT101" s="40"/>
      <c r="UU101" s="40"/>
      <c r="UV101" s="40"/>
      <c r="UW101" s="40"/>
      <c r="UX101" s="40"/>
      <c r="UY101" s="40"/>
      <c r="UZ101" s="40"/>
      <c r="VA101" s="40"/>
      <c r="VB101" s="40"/>
      <c r="VC101" s="40"/>
      <c r="VD101" s="40"/>
      <c r="VE101" s="40"/>
      <c r="VF101" s="40"/>
      <c r="VG101" s="40"/>
      <c r="VH101" s="40"/>
      <c r="VI101" s="40"/>
      <c r="VJ101" s="40"/>
      <c r="VK101" s="40"/>
      <c r="VL101" s="40"/>
      <c r="VM101" s="40"/>
      <c r="VN101" s="40"/>
      <c r="VO101" s="40"/>
      <c r="VP101" s="40"/>
      <c r="VQ101" s="40"/>
      <c r="VR101" s="40"/>
      <c r="VS101" s="40"/>
      <c r="VT101" s="40"/>
      <c r="VU101" s="40"/>
      <c r="VV101" s="40"/>
      <c r="VW101" s="40"/>
      <c r="VX101" s="40"/>
      <c r="VY101" s="40"/>
      <c r="VZ101" s="40"/>
      <c r="WA101" s="40"/>
      <c r="WB101" s="40"/>
      <c r="WC101" s="40"/>
      <c r="WD101" s="40"/>
      <c r="WE101" s="40"/>
      <c r="WF101" s="40"/>
      <c r="WG101" s="40"/>
      <c r="WH101" s="40"/>
      <c r="WI101" s="40"/>
      <c r="WJ101" s="40"/>
      <c r="WK101" s="40"/>
      <c r="WL101" s="40"/>
      <c r="WM101" s="40"/>
      <c r="WN101" s="40"/>
      <c r="WO101" s="40"/>
      <c r="WP101" s="40"/>
      <c r="WQ101" s="40"/>
      <c r="WR101" s="40"/>
      <c r="WS101" s="40"/>
      <c r="WT101" s="40"/>
      <c r="WU101" s="40"/>
      <c r="WV101" s="40"/>
      <c r="WW101" s="40"/>
      <c r="WX101" s="40"/>
      <c r="WY101" s="40"/>
      <c r="WZ101" s="40"/>
      <c r="XA101" s="40"/>
      <c r="XB101" s="40"/>
      <c r="XC101" s="40"/>
      <c r="XD101" s="40"/>
      <c r="XE101" s="40"/>
      <c r="XF101" s="40"/>
      <c r="XG101" s="40"/>
      <c r="XH101" s="40"/>
      <c r="XI101" s="40"/>
      <c r="XJ101" s="40"/>
      <c r="XK101" s="40"/>
      <c r="XL101" s="40"/>
      <c r="XM101" s="40"/>
      <c r="XN101" s="40"/>
      <c r="XO101" s="40"/>
      <c r="XP101" s="40"/>
      <c r="XQ101" s="40"/>
      <c r="XR101" s="40"/>
      <c r="XS101" s="40"/>
      <c r="XT101" s="40"/>
      <c r="XU101" s="40"/>
      <c r="XV101" s="40"/>
      <c r="XW101" s="40"/>
      <c r="XX101" s="40"/>
      <c r="XY101" s="40"/>
      <c r="XZ101" s="40"/>
      <c r="YA101" s="40"/>
      <c r="YB101" s="40"/>
      <c r="YC101" s="40"/>
      <c r="YD101" s="40"/>
      <c r="YE101" s="40"/>
      <c r="YF101" s="40"/>
      <c r="YG101" s="40"/>
      <c r="YH101" s="40"/>
      <c r="YI101" s="40"/>
      <c r="YJ101" s="40"/>
      <c r="YK101" s="40"/>
      <c r="YL101" s="40"/>
      <c r="YM101" s="40"/>
      <c r="YN101" s="40"/>
      <c r="YO101" s="40"/>
      <c r="YP101" s="40"/>
      <c r="YQ101" s="40"/>
      <c r="YR101" s="40"/>
      <c r="YS101" s="40"/>
      <c r="YT101" s="40"/>
      <c r="YU101" s="40"/>
      <c r="YV101" s="40"/>
      <c r="YW101" s="40"/>
      <c r="YX101" s="40"/>
      <c r="YY101" s="40"/>
      <c r="YZ101" s="40"/>
      <c r="ZA101" s="40"/>
      <c r="ZB101" s="40"/>
      <c r="ZC101" s="40"/>
      <c r="ZD101" s="40"/>
      <c r="ZE101" s="40"/>
      <c r="ZF101" s="40"/>
      <c r="ZG101" s="40"/>
      <c r="ZH101" s="40"/>
      <c r="ZI101" s="40"/>
      <c r="ZJ101" s="40"/>
      <c r="ZK101" s="40"/>
      <c r="ZL101" s="40"/>
      <c r="ZM101" s="40"/>
      <c r="ZN101" s="40"/>
      <c r="ZO101" s="40"/>
      <c r="ZP101" s="40"/>
      <c r="ZQ101" s="40"/>
      <c r="ZR101" s="40"/>
      <c r="ZS101" s="40"/>
      <c r="ZT101" s="40"/>
      <c r="ZU101" s="40"/>
      <c r="ZV101" s="40"/>
      <c r="ZW101" s="40"/>
      <c r="ZX101" s="40"/>
      <c r="ZY101" s="40"/>
      <c r="ZZ101" s="40"/>
      <c r="AAA101" s="40"/>
      <c r="AAB101" s="40"/>
      <c r="AAC101" s="40"/>
      <c r="AAD101" s="40"/>
      <c r="AAE101" s="40"/>
      <c r="AAF101" s="40"/>
      <c r="AAG101" s="40"/>
      <c r="AAH101" s="40"/>
      <c r="AAI101" s="40"/>
      <c r="AAJ101" s="40"/>
      <c r="AAK101" s="40"/>
      <c r="AAL101" s="40"/>
      <c r="AAM101" s="40"/>
      <c r="AAN101" s="40"/>
      <c r="AAO101" s="40"/>
      <c r="AAP101" s="40"/>
      <c r="AAQ101" s="40"/>
      <c r="AAR101" s="40"/>
      <c r="AAS101" s="40"/>
      <c r="AAT101" s="40"/>
      <c r="AAU101" s="40"/>
      <c r="AAV101" s="40"/>
      <c r="AAW101" s="40"/>
      <c r="AAX101" s="40"/>
      <c r="AAY101" s="40"/>
      <c r="AAZ101" s="40"/>
      <c r="ABA101" s="40"/>
      <c r="ABB101" s="40"/>
      <c r="ABC101" s="40"/>
      <c r="ABD101" s="40"/>
      <c r="ABE101" s="40"/>
      <c r="ABF101" s="40"/>
      <c r="ABG101" s="40"/>
      <c r="ABH101" s="40"/>
      <c r="ABI101" s="40"/>
      <c r="ABJ101" s="40"/>
      <c r="ABK101" s="40"/>
      <c r="ABL101" s="40"/>
      <c r="ABM101" s="40"/>
      <c r="ABN101" s="40"/>
      <c r="ABO101" s="40"/>
      <c r="ABP101" s="40"/>
      <c r="ABQ101" s="40"/>
      <c r="ABR101" s="40"/>
      <c r="ABS101" s="40"/>
      <c r="ABT101" s="40"/>
      <c r="ABU101" s="40"/>
      <c r="ABV101" s="40"/>
      <c r="ABW101" s="40"/>
      <c r="ABX101" s="40"/>
      <c r="ABY101" s="40"/>
      <c r="ABZ101" s="40"/>
      <c r="ACA101" s="40"/>
      <c r="ACB101" s="40"/>
      <c r="ACC101" s="40"/>
      <c r="ACD101" s="40"/>
      <c r="ACE101" s="40"/>
      <c r="ACF101" s="40"/>
      <c r="ACG101" s="40"/>
      <c r="ACH101" s="40"/>
      <c r="ACI101" s="40"/>
      <c r="ACJ101" s="40"/>
      <c r="ACK101" s="40"/>
      <c r="ACL101" s="40"/>
      <c r="ACM101" s="40"/>
      <c r="ACN101" s="40"/>
      <c r="ACO101" s="40"/>
      <c r="ACP101" s="40"/>
      <c r="ACQ101" s="40"/>
      <c r="ACR101" s="40"/>
      <c r="ACS101" s="40"/>
      <c r="ACT101" s="40"/>
      <c r="ACU101" s="40"/>
      <c r="ACV101" s="40"/>
      <c r="ACW101" s="40"/>
      <c r="ACX101" s="40"/>
      <c r="ACY101" s="40"/>
      <c r="ACZ101" s="40"/>
      <c r="ADA101" s="40"/>
      <c r="ADB101" s="40"/>
      <c r="ADC101" s="40"/>
      <c r="ADD101" s="40"/>
      <c r="ADE101" s="40"/>
      <c r="ADF101" s="40"/>
      <c r="ADG101" s="40"/>
      <c r="ADH101" s="40"/>
      <c r="ADI101" s="40"/>
      <c r="ADJ101" s="40"/>
      <c r="ADK101" s="40"/>
      <c r="ADL101" s="40"/>
      <c r="ADM101" s="40"/>
      <c r="ADN101" s="40"/>
      <c r="ADO101" s="40"/>
      <c r="ADP101" s="40"/>
      <c r="ADQ101" s="40"/>
      <c r="ADR101" s="40"/>
      <c r="ADS101" s="40"/>
      <c r="ADT101" s="40"/>
      <c r="ADU101" s="40"/>
      <c r="ADV101" s="40"/>
      <c r="ADW101" s="40"/>
      <c r="ADX101" s="40"/>
      <c r="ADY101" s="40"/>
      <c r="ADZ101" s="40"/>
      <c r="AEA101" s="40"/>
      <c r="AEB101" s="40"/>
      <c r="AEC101" s="40"/>
      <c r="AED101" s="40"/>
      <c r="AEE101" s="40"/>
      <c r="AEF101" s="40"/>
      <c r="AEG101" s="40"/>
      <c r="AEH101" s="40"/>
      <c r="AEI101" s="40"/>
      <c r="AEJ101" s="40"/>
      <c r="AEK101" s="40"/>
      <c r="AEL101" s="40"/>
      <c r="AEM101" s="40"/>
      <c r="AEN101" s="40"/>
      <c r="AEO101" s="40"/>
      <c r="AEP101" s="40"/>
      <c r="AEQ101" s="40"/>
      <c r="AER101" s="40"/>
      <c r="AES101" s="40"/>
      <c r="AET101" s="40"/>
      <c r="AEU101" s="40"/>
      <c r="AEV101" s="40"/>
      <c r="AEW101" s="40"/>
      <c r="AEX101" s="40"/>
      <c r="AEY101" s="40"/>
      <c r="AEZ101" s="40"/>
      <c r="AFA101" s="40"/>
      <c r="AFB101" s="40"/>
      <c r="AFC101" s="40"/>
      <c r="AFD101" s="40"/>
      <c r="AFE101" s="40"/>
      <c r="AFF101" s="40"/>
      <c r="AFG101" s="40"/>
      <c r="AFH101" s="40"/>
      <c r="AFI101" s="40"/>
      <c r="AFJ101" s="40"/>
      <c r="AFK101" s="40"/>
      <c r="AFL101" s="40"/>
      <c r="AFM101" s="40"/>
      <c r="AFN101" s="40"/>
      <c r="AFO101" s="40"/>
      <c r="AFP101" s="40"/>
      <c r="AFQ101" s="40"/>
      <c r="AFR101" s="40"/>
      <c r="AFS101" s="40"/>
      <c r="AFT101" s="40"/>
      <c r="AFU101" s="40"/>
      <c r="AFV101" s="40"/>
      <c r="AFW101" s="40"/>
      <c r="AFX101" s="40"/>
      <c r="AFY101" s="40"/>
      <c r="AFZ101" s="40"/>
      <c r="AGA101" s="40"/>
      <c r="AGB101" s="40"/>
      <c r="AGC101" s="40"/>
      <c r="AGD101" s="40"/>
      <c r="AGE101" s="40"/>
      <c r="AGF101" s="40"/>
      <c r="AGG101" s="40"/>
      <c r="AGH101" s="40"/>
      <c r="AGI101" s="40"/>
      <c r="AGJ101" s="40"/>
      <c r="AGK101" s="40"/>
      <c r="AGL101" s="40"/>
      <c r="AGM101" s="40"/>
      <c r="AGN101" s="40"/>
      <c r="AGO101" s="40"/>
      <c r="AGP101" s="40"/>
      <c r="AGQ101" s="40"/>
      <c r="AGR101" s="40"/>
      <c r="AGS101" s="40"/>
      <c r="AGT101" s="40"/>
      <c r="AGU101" s="40"/>
      <c r="AGV101" s="40"/>
      <c r="AGW101" s="40"/>
      <c r="AGX101" s="40"/>
      <c r="AGY101" s="40"/>
      <c r="AGZ101" s="40"/>
      <c r="AHA101" s="40"/>
      <c r="AHB101" s="40"/>
      <c r="AHC101" s="40"/>
      <c r="AHD101" s="40"/>
      <c r="AHE101" s="40"/>
      <c r="AHF101" s="40"/>
      <c r="AHG101" s="40"/>
      <c r="AHH101" s="40"/>
      <c r="AHI101" s="40"/>
      <c r="AHJ101" s="40"/>
      <c r="AHK101" s="40"/>
      <c r="AHL101" s="40"/>
      <c r="AHM101" s="40"/>
      <c r="AHN101" s="40"/>
      <c r="AHO101" s="40"/>
      <c r="AHP101" s="40"/>
      <c r="AHQ101" s="40"/>
      <c r="AHR101" s="40"/>
      <c r="AHS101" s="40"/>
      <c r="AHT101" s="40"/>
      <c r="AHU101" s="40"/>
      <c r="AHV101" s="40"/>
      <c r="AHW101" s="40"/>
      <c r="AHX101" s="40"/>
      <c r="AHY101" s="40"/>
      <c r="AHZ101" s="40"/>
      <c r="AIA101" s="40"/>
      <c r="AIB101" s="40"/>
      <c r="AIC101" s="40"/>
      <c r="AID101" s="40"/>
      <c r="AIE101" s="40"/>
      <c r="AIF101" s="40"/>
      <c r="AIG101" s="40"/>
      <c r="AIH101" s="40"/>
      <c r="AII101" s="40"/>
      <c r="AIJ101" s="40"/>
      <c r="AIK101" s="40"/>
      <c r="AIL101" s="40"/>
      <c r="AIM101" s="40"/>
      <c r="AIN101" s="40"/>
      <c r="AIO101" s="40"/>
      <c r="AIP101" s="40"/>
      <c r="AIQ101" s="40"/>
      <c r="AIR101" s="40"/>
      <c r="AIS101" s="40"/>
      <c r="AIT101" s="40"/>
      <c r="AIU101" s="40"/>
      <c r="AIV101" s="40"/>
      <c r="AIW101" s="40"/>
      <c r="AIX101" s="40"/>
      <c r="AIY101" s="40"/>
      <c r="AIZ101" s="40"/>
      <c r="AJA101" s="40"/>
      <c r="AJB101" s="40"/>
      <c r="AJC101" s="40"/>
      <c r="AJD101" s="40"/>
      <c r="AJE101" s="40"/>
      <c r="AJF101" s="40"/>
      <c r="AJG101" s="40"/>
      <c r="AJH101" s="40"/>
      <c r="AJI101" s="40"/>
      <c r="AJJ101" s="40"/>
      <c r="AJK101" s="40"/>
      <c r="AJL101" s="40"/>
      <c r="AJM101" s="40"/>
      <c r="AJN101" s="40"/>
      <c r="AJO101" s="40"/>
      <c r="AJP101" s="40"/>
      <c r="AJQ101" s="40"/>
      <c r="AJR101" s="40"/>
      <c r="AJS101" s="40"/>
      <c r="AJT101" s="40"/>
      <c r="AJU101" s="40"/>
      <c r="AJV101" s="40"/>
      <c r="AJW101" s="40"/>
      <c r="AJX101" s="40"/>
      <c r="AJY101" s="40"/>
      <c r="AJZ101" s="40"/>
      <c r="AKA101" s="40"/>
      <c r="AKB101" s="40"/>
      <c r="AKC101" s="40"/>
      <c r="AKD101" s="40"/>
      <c r="AKE101" s="40"/>
      <c r="AKF101" s="40"/>
      <c r="AKG101" s="40"/>
      <c r="AKH101" s="40"/>
      <c r="AKI101" s="40"/>
      <c r="AKJ101" s="40"/>
      <c r="AKK101" s="40"/>
      <c r="AKL101" s="40"/>
      <c r="AKM101" s="40"/>
      <c r="AKN101" s="40"/>
      <c r="AKO101" s="40"/>
      <c r="AKP101" s="40"/>
      <c r="AKQ101" s="40"/>
      <c r="AKR101" s="40"/>
      <c r="AKS101" s="40"/>
      <c r="AKT101" s="40"/>
      <c r="AKU101" s="40"/>
      <c r="AKV101" s="40"/>
      <c r="AKW101" s="40"/>
      <c r="AKX101" s="40"/>
      <c r="AKY101" s="40"/>
      <c r="AKZ101" s="40"/>
      <c r="ALA101" s="40"/>
      <c r="ALB101" s="40"/>
      <c r="ALC101" s="40"/>
      <c r="ALD101" s="40"/>
      <c r="ALE101" s="40"/>
      <c r="ALF101" s="40"/>
      <c r="ALG101" s="40"/>
      <c r="ALH101" s="40"/>
      <c r="ALI101" s="40"/>
      <c r="ALJ101" s="40"/>
      <c r="ALK101" s="40"/>
      <c r="ALL101" s="40"/>
      <c r="ALM101" s="40"/>
      <c r="ALN101" s="40"/>
      <c r="ALO101" s="40"/>
      <c r="ALP101" s="40"/>
      <c r="ALQ101" s="40"/>
      <c r="ALR101" s="40"/>
      <c r="ALS101" s="40"/>
      <c r="ALT101" s="40"/>
      <c r="ALU101" s="40"/>
      <c r="ALV101" s="40"/>
      <c r="ALW101" s="40"/>
      <c r="ALX101" s="40"/>
      <c r="ALY101" s="40"/>
      <c r="ALZ101" s="40"/>
      <c r="AMA101" s="40"/>
      <c r="AMB101" s="40"/>
      <c r="AMC101" s="40"/>
      <c r="AMD101" s="40"/>
      <c r="AME101" s="40"/>
      <c r="AMF101" s="40"/>
      <c r="AMG101" s="40"/>
      <c r="AMH101" s="40"/>
      <c r="AMI101" s="40"/>
      <c r="AMJ101" s="40"/>
      <c r="AMK101" s="40"/>
      <c r="AML101" s="40"/>
      <c r="AMM101" s="40"/>
      <c r="AMN101" s="40"/>
      <c r="AMO101" s="40"/>
      <c r="AMP101" s="40"/>
      <c r="AMQ101" s="40"/>
      <c r="AMR101" s="40"/>
      <c r="AMS101" s="40"/>
      <c r="AMT101" s="40"/>
      <c r="AMU101" s="40"/>
      <c r="AMV101" s="40"/>
      <c r="AMW101" s="40"/>
      <c r="AMX101" s="40"/>
      <c r="AMY101" s="40"/>
      <c r="AMZ101" s="40"/>
      <c r="ANA101" s="40"/>
      <c r="ANB101" s="40"/>
      <c r="ANC101" s="40"/>
      <c r="AND101" s="40"/>
      <c r="ANE101" s="40"/>
      <c r="ANF101" s="40"/>
      <c r="ANG101" s="40"/>
      <c r="ANH101" s="40"/>
      <c r="ANI101" s="40"/>
      <c r="ANJ101" s="40"/>
      <c r="ANK101" s="40"/>
      <c r="ANL101" s="40"/>
      <c r="ANM101" s="40"/>
      <c r="ANN101" s="40"/>
      <c r="ANO101" s="40"/>
      <c r="ANP101" s="40"/>
      <c r="ANQ101" s="40"/>
      <c r="ANR101" s="40"/>
      <c r="ANS101" s="40"/>
      <c r="ANT101" s="40"/>
      <c r="ANU101" s="40"/>
      <c r="ANV101" s="40"/>
      <c r="ANW101" s="40"/>
      <c r="ANX101" s="40"/>
      <c r="ANY101" s="40"/>
      <c r="ANZ101" s="40"/>
      <c r="AOA101" s="40"/>
      <c r="AOB101" s="40"/>
      <c r="AOC101" s="40"/>
      <c r="AOD101" s="40"/>
      <c r="AOE101" s="40"/>
      <c r="AOF101" s="40"/>
      <c r="AOG101" s="40"/>
      <c r="AOH101" s="40"/>
      <c r="AOI101" s="40"/>
      <c r="AOJ101" s="40"/>
      <c r="AOK101" s="40"/>
      <c r="AOL101" s="40"/>
      <c r="AOM101" s="40"/>
      <c r="AON101" s="40"/>
      <c r="AOO101" s="40"/>
      <c r="AOP101" s="40"/>
      <c r="AOQ101" s="40"/>
      <c r="AOR101" s="40"/>
      <c r="AOS101" s="40"/>
      <c r="AOT101" s="40"/>
      <c r="AOU101" s="40"/>
      <c r="AOV101" s="40"/>
      <c r="AOW101" s="40"/>
      <c r="AOX101" s="40"/>
      <c r="AOY101" s="40"/>
      <c r="AOZ101" s="40"/>
      <c r="APA101" s="40"/>
      <c r="APB101" s="40"/>
      <c r="APC101" s="40"/>
      <c r="APD101" s="40"/>
      <c r="APE101" s="40"/>
      <c r="APF101" s="40"/>
      <c r="APG101" s="40"/>
      <c r="APH101" s="40"/>
      <c r="API101" s="40"/>
      <c r="APJ101" s="40"/>
      <c r="APK101" s="40"/>
      <c r="APL101" s="40"/>
      <c r="APM101" s="40"/>
      <c r="APN101" s="40"/>
      <c r="APO101" s="40"/>
      <c r="APP101" s="40"/>
      <c r="APQ101" s="40"/>
      <c r="APR101" s="40"/>
      <c r="APS101" s="40"/>
      <c r="APT101" s="40"/>
      <c r="APU101" s="40"/>
      <c r="APV101" s="40"/>
      <c r="APW101" s="40"/>
      <c r="APX101" s="40"/>
      <c r="APY101" s="40"/>
      <c r="APZ101" s="40"/>
      <c r="AQA101" s="40"/>
      <c r="AQB101" s="40"/>
      <c r="AQC101" s="40"/>
      <c r="AQD101" s="40"/>
      <c r="AQE101" s="40"/>
      <c r="AQF101" s="40"/>
      <c r="AQG101" s="40"/>
      <c r="AQH101" s="40"/>
      <c r="AQI101" s="40"/>
      <c r="AQJ101" s="40"/>
      <c r="AQK101" s="40"/>
      <c r="AQL101" s="40"/>
      <c r="AQM101" s="40"/>
      <c r="AQN101" s="40"/>
      <c r="AQO101" s="40"/>
      <c r="AQP101" s="40"/>
      <c r="AQQ101" s="40"/>
      <c r="AQR101" s="40"/>
      <c r="AQS101" s="40"/>
      <c r="AQT101" s="40"/>
      <c r="AQU101" s="40"/>
      <c r="AQV101" s="40"/>
      <c r="AQW101" s="40"/>
      <c r="AQX101" s="40"/>
      <c r="AQY101" s="40"/>
      <c r="AQZ101" s="40"/>
      <c r="ARA101" s="40"/>
      <c r="ARB101" s="40"/>
      <c r="ARC101" s="40"/>
      <c r="ARD101" s="40"/>
      <c r="ARE101" s="40"/>
      <c r="ARF101" s="40"/>
      <c r="ARG101" s="40"/>
      <c r="ARH101" s="40"/>
      <c r="ARI101" s="40"/>
      <c r="ARJ101" s="40"/>
      <c r="ARK101" s="40"/>
      <c r="ARL101" s="40"/>
      <c r="ARM101" s="40"/>
      <c r="ARN101" s="40"/>
      <c r="ARO101" s="40"/>
      <c r="ARP101" s="40"/>
      <c r="ARQ101" s="40"/>
      <c r="ARR101" s="40"/>
      <c r="ARS101" s="40"/>
      <c r="ART101" s="40"/>
      <c r="ARU101" s="40"/>
      <c r="ARV101" s="40"/>
      <c r="ARW101" s="40"/>
      <c r="ARX101" s="40"/>
      <c r="ARY101" s="40"/>
      <c r="ARZ101" s="40"/>
      <c r="ASA101" s="40"/>
      <c r="ASB101" s="40"/>
      <c r="ASC101" s="40"/>
      <c r="ASD101" s="40"/>
      <c r="ASE101" s="40"/>
      <c r="ASF101" s="40"/>
      <c r="ASG101" s="40"/>
      <c r="ASH101" s="40"/>
      <c r="ASI101" s="40"/>
      <c r="ASJ101" s="40"/>
      <c r="ASK101" s="40"/>
      <c r="ASL101" s="40"/>
      <c r="ASM101" s="40"/>
      <c r="ASN101" s="40"/>
      <c r="ASO101" s="40"/>
      <c r="ASP101" s="40"/>
      <c r="ASQ101" s="40"/>
      <c r="ASR101" s="40"/>
      <c r="ASS101" s="40"/>
      <c r="AST101" s="40"/>
      <c r="ASU101" s="40"/>
      <c r="ASV101" s="40"/>
      <c r="ASW101" s="40"/>
      <c r="ASX101" s="40"/>
      <c r="ASY101" s="40"/>
      <c r="ASZ101" s="40"/>
      <c r="ATA101" s="40"/>
      <c r="ATB101" s="40"/>
      <c r="ATC101" s="40"/>
      <c r="ATD101" s="40"/>
      <c r="ATE101" s="40"/>
      <c r="ATF101" s="40"/>
      <c r="ATG101" s="40"/>
      <c r="ATH101" s="40"/>
      <c r="ATI101" s="40"/>
      <c r="ATJ101" s="40"/>
      <c r="ATK101" s="40"/>
      <c r="ATL101" s="40"/>
      <c r="ATM101" s="40"/>
      <c r="ATN101" s="40"/>
      <c r="ATO101" s="40"/>
      <c r="ATP101" s="40"/>
      <c r="ATQ101" s="40"/>
      <c r="ATR101" s="40"/>
      <c r="ATS101" s="40"/>
      <c r="ATT101" s="40"/>
      <c r="ATU101" s="40"/>
      <c r="ATV101" s="40"/>
      <c r="ATW101" s="40"/>
      <c r="ATX101" s="40"/>
      <c r="ATY101" s="40"/>
      <c r="ATZ101" s="40"/>
      <c r="AUA101" s="40"/>
      <c r="AUB101" s="40"/>
      <c r="AUC101" s="40"/>
      <c r="AUD101" s="40"/>
      <c r="AUE101" s="40"/>
      <c r="AUF101" s="40"/>
      <c r="AUG101" s="40"/>
      <c r="AUH101" s="40"/>
      <c r="AUI101" s="40"/>
      <c r="AUJ101" s="40"/>
      <c r="AUK101" s="40"/>
      <c r="AUL101" s="40"/>
      <c r="AUM101" s="40"/>
      <c r="AUN101" s="40"/>
      <c r="AUO101" s="40"/>
      <c r="AUP101" s="40"/>
      <c r="AUQ101" s="40"/>
      <c r="AUR101" s="40"/>
      <c r="AUS101" s="40"/>
      <c r="AUT101" s="40"/>
      <c r="AUU101" s="40"/>
      <c r="AUV101" s="40"/>
      <c r="AUW101" s="40"/>
      <c r="AUX101" s="40"/>
      <c r="AUY101" s="40"/>
      <c r="AUZ101" s="40"/>
      <c r="AVA101" s="40"/>
      <c r="AVB101" s="40"/>
      <c r="AVC101" s="40"/>
      <c r="AVD101" s="40"/>
      <c r="AVE101" s="40"/>
      <c r="AVF101" s="40"/>
      <c r="AVG101" s="40"/>
      <c r="AVH101" s="40"/>
      <c r="AVI101" s="40"/>
      <c r="AVJ101" s="40"/>
      <c r="AVK101" s="40"/>
      <c r="AVL101" s="40"/>
      <c r="AVM101" s="40"/>
      <c r="AVN101" s="40"/>
      <c r="AVO101" s="40"/>
      <c r="AVP101" s="40"/>
    </row>
    <row r="102" spans="1:1264" s="49" customFormat="1" ht="223.5" x14ac:dyDescent="0.35">
      <c r="A102" s="17">
        <v>90</v>
      </c>
      <c r="B102" s="24">
        <v>45406</v>
      </c>
      <c r="C102" s="30" t="s">
        <v>17</v>
      </c>
      <c r="D102" s="22" t="s">
        <v>20</v>
      </c>
      <c r="E102" s="19" t="s">
        <v>194</v>
      </c>
      <c r="F102" s="26"/>
      <c r="G102" s="20">
        <v>2400</v>
      </c>
      <c r="H102" s="20">
        <f t="shared" si="1"/>
        <v>799922.72999999975</v>
      </c>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c r="KH102" s="48"/>
      <c r="KI102" s="48"/>
      <c r="KJ102" s="48"/>
      <c r="KK102" s="48"/>
      <c r="KL102" s="48"/>
      <c r="KM102" s="48"/>
      <c r="KN102" s="48"/>
      <c r="KO102" s="48"/>
      <c r="KP102" s="48"/>
      <c r="KQ102" s="48"/>
      <c r="KR102" s="48"/>
      <c r="KS102" s="48"/>
      <c r="KT102" s="48"/>
      <c r="KU102" s="48"/>
      <c r="KV102" s="48"/>
      <c r="KW102" s="48"/>
      <c r="KX102" s="48"/>
      <c r="KY102" s="48"/>
      <c r="KZ102" s="48"/>
      <c r="LA102" s="48"/>
      <c r="LB102" s="48"/>
      <c r="LC102" s="48"/>
      <c r="LD102" s="48"/>
      <c r="LE102" s="48"/>
      <c r="LF102" s="48"/>
      <c r="LG102" s="48"/>
      <c r="LH102" s="48"/>
      <c r="LI102" s="48"/>
      <c r="LJ102" s="48"/>
      <c r="LK102" s="48"/>
      <c r="LL102" s="48"/>
      <c r="LM102" s="48"/>
      <c r="LN102" s="48"/>
      <c r="LO102" s="48"/>
      <c r="LP102" s="48"/>
      <c r="LQ102" s="48"/>
      <c r="LR102" s="48"/>
      <c r="LS102" s="48"/>
      <c r="LT102" s="48"/>
      <c r="LU102" s="48"/>
      <c r="LV102" s="48"/>
      <c r="LW102" s="48"/>
      <c r="LX102" s="48"/>
      <c r="LY102" s="48"/>
      <c r="LZ102" s="48"/>
      <c r="MA102" s="48"/>
      <c r="MB102" s="48"/>
      <c r="MC102" s="48"/>
      <c r="MD102" s="48"/>
      <c r="ME102" s="48"/>
      <c r="MF102" s="48"/>
      <c r="MG102" s="48"/>
      <c r="MH102" s="48"/>
      <c r="MI102" s="48"/>
      <c r="MJ102" s="48"/>
      <c r="MK102" s="48"/>
      <c r="ML102" s="48"/>
      <c r="MM102" s="48"/>
      <c r="MN102" s="48"/>
      <c r="MO102" s="48"/>
      <c r="MP102" s="48"/>
      <c r="MQ102" s="48"/>
      <c r="MR102" s="48"/>
      <c r="MS102" s="48"/>
      <c r="MT102" s="48"/>
      <c r="MU102" s="48"/>
      <c r="MV102" s="48"/>
      <c r="MW102" s="48"/>
      <c r="MX102" s="48"/>
      <c r="MY102" s="48"/>
      <c r="MZ102" s="48"/>
      <c r="NA102" s="48"/>
      <c r="NB102" s="48"/>
      <c r="NC102" s="48"/>
      <c r="ND102" s="48"/>
      <c r="NE102" s="48"/>
      <c r="NF102" s="48"/>
      <c r="NG102" s="48"/>
      <c r="NH102" s="48"/>
      <c r="NI102" s="48"/>
      <c r="NJ102" s="48"/>
      <c r="NK102" s="48"/>
      <c r="NL102" s="48"/>
      <c r="NM102" s="48"/>
      <c r="NN102" s="48"/>
      <c r="NO102" s="48"/>
      <c r="NP102" s="48"/>
      <c r="NQ102" s="48"/>
      <c r="NR102" s="48"/>
      <c r="NS102" s="48"/>
      <c r="NT102" s="48"/>
      <c r="NU102" s="48"/>
      <c r="NV102" s="48"/>
      <c r="NW102" s="48"/>
      <c r="NX102" s="48"/>
      <c r="NY102" s="48"/>
      <c r="NZ102" s="48"/>
      <c r="OA102" s="48"/>
      <c r="OB102" s="48"/>
      <c r="OC102" s="48"/>
      <c r="OD102" s="48"/>
      <c r="OE102" s="48"/>
      <c r="OF102" s="48"/>
      <c r="OG102" s="48"/>
      <c r="OH102" s="48"/>
      <c r="OI102" s="48"/>
      <c r="OJ102" s="48"/>
      <c r="OK102" s="48"/>
      <c r="OL102" s="48"/>
      <c r="OM102" s="48"/>
      <c r="ON102" s="48"/>
      <c r="OO102" s="48"/>
      <c r="OP102" s="48"/>
      <c r="OQ102" s="48"/>
      <c r="OR102" s="48"/>
      <c r="OS102" s="48"/>
      <c r="OT102" s="48"/>
      <c r="OU102" s="48"/>
      <c r="OV102" s="48"/>
      <c r="OW102" s="48"/>
      <c r="OX102" s="48"/>
      <c r="OY102" s="48"/>
      <c r="OZ102" s="48"/>
      <c r="PA102" s="48"/>
      <c r="PB102" s="48"/>
      <c r="PC102" s="48"/>
      <c r="PD102" s="48"/>
      <c r="PE102" s="48"/>
      <c r="PF102" s="48"/>
      <c r="PG102" s="48"/>
      <c r="PH102" s="48"/>
      <c r="PI102" s="48"/>
      <c r="PJ102" s="48"/>
      <c r="PK102" s="48"/>
      <c r="PL102" s="48"/>
      <c r="PM102" s="48"/>
      <c r="PN102" s="48"/>
      <c r="PO102" s="48"/>
      <c r="PP102" s="48"/>
      <c r="PQ102" s="48"/>
      <c r="PR102" s="48"/>
      <c r="PS102" s="48"/>
      <c r="PT102" s="48"/>
      <c r="PU102" s="48"/>
      <c r="PV102" s="48"/>
      <c r="PW102" s="48"/>
      <c r="PX102" s="48"/>
      <c r="PY102" s="48"/>
      <c r="PZ102" s="48"/>
      <c r="QA102" s="48"/>
      <c r="QB102" s="48"/>
      <c r="QC102" s="48"/>
      <c r="QD102" s="48"/>
      <c r="QE102" s="48"/>
      <c r="QF102" s="48"/>
      <c r="QG102" s="48"/>
      <c r="QH102" s="48"/>
      <c r="QI102" s="48"/>
      <c r="QJ102" s="48"/>
      <c r="QK102" s="48"/>
      <c r="QL102" s="48"/>
      <c r="QM102" s="48"/>
      <c r="QN102" s="48"/>
      <c r="QO102" s="48"/>
      <c r="QP102" s="48"/>
      <c r="QQ102" s="48"/>
      <c r="QR102" s="48"/>
      <c r="QS102" s="48"/>
      <c r="QT102" s="48"/>
      <c r="QU102" s="48"/>
      <c r="QV102" s="48"/>
      <c r="QW102" s="48"/>
      <c r="QX102" s="48"/>
      <c r="QY102" s="48"/>
      <c r="QZ102" s="48"/>
      <c r="RA102" s="48"/>
      <c r="RB102" s="48"/>
      <c r="RC102" s="48"/>
      <c r="RD102" s="48"/>
      <c r="RE102" s="48"/>
      <c r="RF102" s="48"/>
      <c r="RG102" s="48"/>
      <c r="RH102" s="48"/>
      <c r="RI102" s="48"/>
      <c r="RJ102" s="48"/>
      <c r="RK102" s="48"/>
      <c r="RL102" s="48"/>
      <c r="RM102" s="48"/>
      <c r="RN102" s="48"/>
      <c r="RO102" s="48"/>
      <c r="RP102" s="48"/>
      <c r="RQ102" s="48"/>
      <c r="RR102" s="48"/>
      <c r="RS102" s="48"/>
      <c r="RT102" s="48"/>
      <c r="RU102" s="48"/>
      <c r="RV102" s="48"/>
      <c r="RW102" s="48"/>
      <c r="RX102" s="48"/>
      <c r="RY102" s="48"/>
      <c r="RZ102" s="48"/>
      <c r="SA102" s="48"/>
      <c r="SB102" s="48"/>
      <c r="SC102" s="48"/>
      <c r="SD102" s="48"/>
      <c r="SE102" s="48"/>
      <c r="SF102" s="48"/>
      <c r="SG102" s="48"/>
      <c r="SH102" s="48"/>
      <c r="SI102" s="48"/>
      <c r="SJ102" s="48"/>
      <c r="SK102" s="48"/>
      <c r="SL102" s="48"/>
      <c r="SM102" s="48"/>
      <c r="SN102" s="48"/>
      <c r="SO102" s="48"/>
      <c r="SP102" s="48"/>
      <c r="SQ102" s="48"/>
      <c r="SR102" s="48"/>
      <c r="SS102" s="48"/>
      <c r="ST102" s="48"/>
      <c r="SU102" s="48"/>
      <c r="SV102" s="48"/>
      <c r="SW102" s="48"/>
      <c r="SX102" s="48"/>
      <c r="SY102" s="48"/>
      <c r="SZ102" s="48"/>
      <c r="TA102" s="48"/>
      <c r="TB102" s="48"/>
      <c r="TC102" s="48"/>
      <c r="TD102" s="48"/>
      <c r="TE102" s="48"/>
      <c r="TF102" s="48"/>
      <c r="TG102" s="48"/>
      <c r="TH102" s="48"/>
      <c r="TI102" s="48"/>
      <c r="TJ102" s="48"/>
      <c r="TK102" s="48"/>
      <c r="TL102" s="48"/>
      <c r="TM102" s="48"/>
      <c r="TN102" s="48"/>
      <c r="TO102" s="48"/>
      <c r="TP102" s="48"/>
      <c r="TQ102" s="48"/>
      <c r="TR102" s="48"/>
      <c r="TS102" s="48"/>
      <c r="TT102" s="48"/>
      <c r="TU102" s="48"/>
      <c r="TV102" s="48"/>
      <c r="TW102" s="48"/>
      <c r="TX102" s="48"/>
      <c r="TY102" s="48"/>
      <c r="TZ102" s="48"/>
      <c r="UA102" s="48"/>
      <c r="UB102" s="48"/>
      <c r="UC102" s="48"/>
      <c r="UD102" s="48"/>
      <c r="UE102" s="48"/>
      <c r="UF102" s="48"/>
      <c r="UG102" s="48"/>
      <c r="UH102" s="48"/>
      <c r="UI102" s="48"/>
      <c r="UJ102" s="48"/>
      <c r="UK102" s="48"/>
      <c r="UL102" s="48"/>
      <c r="UM102" s="48"/>
      <c r="UN102" s="48"/>
      <c r="UO102" s="48"/>
      <c r="UP102" s="48"/>
      <c r="UQ102" s="48"/>
      <c r="UR102" s="48"/>
      <c r="US102" s="48"/>
      <c r="UT102" s="48"/>
      <c r="UU102" s="48"/>
      <c r="UV102" s="48"/>
      <c r="UW102" s="48"/>
      <c r="UX102" s="48"/>
      <c r="UY102" s="48"/>
      <c r="UZ102" s="48"/>
      <c r="VA102" s="48"/>
      <c r="VB102" s="48"/>
      <c r="VC102" s="48"/>
      <c r="VD102" s="48"/>
      <c r="VE102" s="48"/>
      <c r="VF102" s="48"/>
      <c r="VG102" s="48"/>
      <c r="VH102" s="48"/>
      <c r="VI102" s="48"/>
      <c r="VJ102" s="48"/>
      <c r="VK102" s="48"/>
      <c r="VL102" s="48"/>
      <c r="VM102" s="48"/>
      <c r="VN102" s="48"/>
      <c r="VO102" s="48"/>
      <c r="VP102" s="48"/>
      <c r="VQ102" s="48"/>
      <c r="VR102" s="48"/>
      <c r="VS102" s="48"/>
      <c r="VT102" s="48"/>
      <c r="VU102" s="48"/>
      <c r="VV102" s="48"/>
      <c r="VW102" s="48"/>
      <c r="VX102" s="48"/>
      <c r="VY102" s="48"/>
      <c r="VZ102" s="48"/>
      <c r="WA102" s="48"/>
      <c r="WB102" s="48"/>
      <c r="WC102" s="48"/>
      <c r="WD102" s="48"/>
      <c r="WE102" s="48"/>
      <c r="WF102" s="48"/>
      <c r="WG102" s="48"/>
      <c r="WH102" s="48"/>
      <c r="WI102" s="48"/>
      <c r="WJ102" s="48"/>
      <c r="WK102" s="48"/>
      <c r="WL102" s="48"/>
      <c r="WM102" s="48"/>
      <c r="WN102" s="48"/>
      <c r="WO102" s="48"/>
      <c r="WP102" s="48"/>
      <c r="WQ102" s="48"/>
      <c r="WR102" s="48"/>
      <c r="WS102" s="48"/>
      <c r="WT102" s="48"/>
      <c r="WU102" s="48"/>
      <c r="WV102" s="48"/>
      <c r="WW102" s="48"/>
      <c r="WX102" s="48"/>
      <c r="WY102" s="48"/>
      <c r="WZ102" s="48"/>
      <c r="XA102" s="48"/>
      <c r="XB102" s="48"/>
      <c r="XC102" s="48"/>
      <c r="XD102" s="48"/>
      <c r="XE102" s="48"/>
      <c r="XF102" s="48"/>
      <c r="XG102" s="48"/>
      <c r="XH102" s="48"/>
      <c r="XI102" s="48"/>
      <c r="XJ102" s="48"/>
      <c r="XK102" s="48"/>
      <c r="XL102" s="48"/>
      <c r="XM102" s="48"/>
      <c r="XN102" s="48"/>
      <c r="XO102" s="48"/>
      <c r="XP102" s="48"/>
      <c r="XQ102" s="48"/>
      <c r="XR102" s="48"/>
      <c r="XS102" s="48"/>
      <c r="XT102" s="48"/>
      <c r="XU102" s="48"/>
      <c r="XV102" s="48"/>
      <c r="XW102" s="48"/>
      <c r="XX102" s="48"/>
      <c r="XY102" s="48"/>
      <c r="XZ102" s="48"/>
      <c r="YA102" s="48"/>
      <c r="YB102" s="48"/>
      <c r="YC102" s="48"/>
      <c r="YD102" s="48"/>
      <c r="YE102" s="48"/>
      <c r="YF102" s="48"/>
      <c r="YG102" s="48"/>
      <c r="YH102" s="48"/>
      <c r="YI102" s="48"/>
      <c r="YJ102" s="48"/>
      <c r="YK102" s="48"/>
      <c r="YL102" s="48"/>
      <c r="YM102" s="48"/>
      <c r="YN102" s="48"/>
      <c r="YO102" s="48"/>
      <c r="YP102" s="48"/>
      <c r="YQ102" s="48"/>
      <c r="YR102" s="48"/>
      <c r="YS102" s="48"/>
      <c r="YT102" s="48"/>
      <c r="YU102" s="48"/>
      <c r="YV102" s="48"/>
      <c r="YW102" s="48"/>
      <c r="YX102" s="48"/>
      <c r="YY102" s="48"/>
      <c r="YZ102" s="48"/>
      <c r="ZA102" s="48"/>
      <c r="ZB102" s="48"/>
      <c r="ZC102" s="48"/>
      <c r="ZD102" s="48"/>
      <c r="ZE102" s="48"/>
      <c r="ZF102" s="48"/>
      <c r="ZG102" s="48"/>
      <c r="ZH102" s="48"/>
      <c r="ZI102" s="48"/>
      <c r="ZJ102" s="48"/>
      <c r="ZK102" s="48"/>
      <c r="ZL102" s="48"/>
      <c r="ZM102" s="48"/>
      <c r="ZN102" s="48"/>
      <c r="ZO102" s="48"/>
      <c r="ZP102" s="48"/>
      <c r="ZQ102" s="48"/>
      <c r="ZR102" s="48"/>
      <c r="ZS102" s="48"/>
      <c r="ZT102" s="48"/>
      <c r="ZU102" s="48"/>
      <c r="ZV102" s="48"/>
      <c r="ZW102" s="48"/>
      <c r="ZX102" s="48"/>
      <c r="ZY102" s="48"/>
      <c r="ZZ102" s="48"/>
      <c r="AAA102" s="48"/>
      <c r="AAB102" s="48"/>
      <c r="AAC102" s="48"/>
      <c r="AAD102" s="48"/>
      <c r="AAE102" s="48"/>
      <c r="AAF102" s="48"/>
      <c r="AAG102" s="48"/>
      <c r="AAH102" s="48"/>
      <c r="AAI102" s="48"/>
      <c r="AAJ102" s="48"/>
      <c r="AAK102" s="48"/>
      <c r="AAL102" s="48"/>
      <c r="AAM102" s="48"/>
      <c r="AAN102" s="48"/>
      <c r="AAO102" s="48"/>
      <c r="AAP102" s="48"/>
      <c r="AAQ102" s="48"/>
      <c r="AAR102" s="48"/>
      <c r="AAS102" s="48"/>
      <c r="AAT102" s="48"/>
      <c r="AAU102" s="48"/>
      <c r="AAV102" s="48"/>
      <c r="AAW102" s="48"/>
      <c r="AAX102" s="48"/>
      <c r="AAY102" s="48"/>
      <c r="AAZ102" s="48"/>
      <c r="ABA102" s="48"/>
      <c r="ABB102" s="48"/>
      <c r="ABC102" s="48"/>
      <c r="ABD102" s="48"/>
      <c r="ABE102" s="48"/>
      <c r="ABF102" s="48"/>
      <c r="ABG102" s="48"/>
      <c r="ABH102" s="48"/>
      <c r="ABI102" s="48"/>
      <c r="ABJ102" s="48"/>
      <c r="ABK102" s="48"/>
      <c r="ABL102" s="48"/>
      <c r="ABM102" s="48"/>
      <c r="ABN102" s="48"/>
      <c r="ABO102" s="48"/>
      <c r="ABP102" s="48"/>
      <c r="ABQ102" s="48"/>
      <c r="ABR102" s="48"/>
      <c r="ABS102" s="48"/>
      <c r="ABT102" s="48"/>
      <c r="ABU102" s="48"/>
      <c r="ABV102" s="48"/>
      <c r="ABW102" s="48"/>
      <c r="ABX102" s="48"/>
      <c r="ABY102" s="48"/>
      <c r="ABZ102" s="48"/>
      <c r="ACA102" s="48"/>
      <c r="ACB102" s="48"/>
      <c r="ACC102" s="48"/>
      <c r="ACD102" s="48"/>
      <c r="ACE102" s="48"/>
      <c r="ACF102" s="48"/>
      <c r="ACG102" s="48"/>
      <c r="ACH102" s="48"/>
      <c r="ACI102" s="48"/>
      <c r="ACJ102" s="48"/>
      <c r="ACK102" s="48"/>
      <c r="ACL102" s="48"/>
      <c r="ACM102" s="48"/>
      <c r="ACN102" s="48"/>
      <c r="ACO102" s="48"/>
      <c r="ACP102" s="48"/>
      <c r="ACQ102" s="48"/>
      <c r="ACR102" s="48"/>
      <c r="ACS102" s="48"/>
      <c r="ACT102" s="48"/>
      <c r="ACU102" s="48"/>
      <c r="ACV102" s="48"/>
      <c r="ACW102" s="48"/>
      <c r="ACX102" s="48"/>
      <c r="ACY102" s="48"/>
      <c r="ACZ102" s="48"/>
      <c r="ADA102" s="48"/>
      <c r="ADB102" s="48"/>
      <c r="ADC102" s="48"/>
      <c r="ADD102" s="48"/>
      <c r="ADE102" s="48"/>
      <c r="ADF102" s="48"/>
      <c r="ADG102" s="48"/>
      <c r="ADH102" s="48"/>
      <c r="ADI102" s="48"/>
      <c r="ADJ102" s="48"/>
      <c r="ADK102" s="48"/>
      <c r="ADL102" s="48"/>
      <c r="ADM102" s="48"/>
      <c r="ADN102" s="48"/>
      <c r="ADO102" s="48"/>
      <c r="ADP102" s="48"/>
      <c r="ADQ102" s="48"/>
      <c r="ADR102" s="48"/>
      <c r="ADS102" s="48"/>
      <c r="ADT102" s="48"/>
      <c r="ADU102" s="48"/>
      <c r="ADV102" s="48"/>
      <c r="ADW102" s="48"/>
      <c r="ADX102" s="48"/>
      <c r="ADY102" s="48"/>
      <c r="ADZ102" s="48"/>
      <c r="AEA102" s="48"/>
      <c r="AEB102" s="48"/>
      <c r="AEC102" s="48"/>
      <c r="AED102" s="48"/>
      <c r="AEE102" s="48"/>
      <c r="AEF102" s="48"/>
      <c r="AEG102" s="48"/>
      <c r="AEH102" s="48"/>
      <c r="AEI102" s="48"/>
      <c r="AEJ102" s="48"/>
      <c r="AEK102" s="48"/>
      <c r="AEL102" s="48"/>
      <c r="AEM102" s="48"/>
      <c r="AEN102" s="48"/>
      <c r="AEO102" s="48"/>
      <c r="AEP102" s="48"/>
      <c r="AEQ102" s="48"/>
      <c r="AER102" s="48"/>
      <c r="AES102" s="48"/>
      <c r="AET102" s="48"/>
      <c r="AEU102" s="48"/>
      <c r="AEV102" s="48"/>
      <c r="AEW102" s="48"/>
      <c r="AEX102" s="48"/>
      <c r="AEY102" s="48"/>
      <c r="AEZ102" s="48"/>
      <c r="AFA102" s="48"/>
      <c r="AFB102" s="48"/>
      <c r="AFC102" s="48"/>
      <c r="AFD102" s="48"/>
      <c r="AFE102" s="48"/>
      <c r="AFF102" s="48"/>
      <c r="AFG102" s="48"/>
      <c r="AFH102" s="48"/>
      <c r="AFI102" s="48"/>
      <c r="AFJ102" s="48"/>
      <c r="AFK102" s="48"/>
      <c r="AFL102" s="48"/>
      <c r="AFM102" s="48"/>
      <c r="AFN102" s="48"/>
      <c r="AFO102" s="48"/>
      <c r="AFP102" s="48"/>
      <c r="AFQ102" s="48"/>
      <c r="AFR102" s="48"/>
      <c r="AFS102" s="48"/>
      <c r="AFT102" s="48"/>
      <c r="AFU102" s="48"/>
      <c r="AFV102" s="48"/>
      <c r="AFW102" s="48"/>
      <c r="AFX102" s="48"/>
      <c r="AFY102" s="48"/>
      <c r="AFZ102" s="48"/>
      <c r="AGA102" s="48"/>
      <c r="AGB102" s="48"/>
      <c r="AGC102" s="48"/>
      <c r="AGD102" s="48"/>
      <c r="AGE102" s="48"/>
      <c r="AGF102" s="48"/>
      <c r="AGG102" s="48"/>
      <c r="AGH102" s="48"/>
      <c r="AGI102" s="48"/>
      <c r="AGJ102" s="48"/>
      <c r="AGK102" s="48"/>
      <c r="AGL102" s="48"/>
      <c r="AGM102" s="48"/>
      <c r="AGN102" s="48"/>
      <c r="AGO102" s="48"/>
      <c r="AGP102" s="48"/>
      <c r="AGQ102" s="48"/>
      <c r="AGR102" s="48"/>
      <c r="AGS102" s="48"/>
      <c r="AGT102" s="48"/>
      <c r="AGU102" s="48"/>
      <c r="AGV102" s="48"/>
      <c r="AGW102" s="48"/>
      <c r="AGX102" s="48"/>
      <c r="AGY102" s="48"/>
      <c r="AGZ102" s="48"/>
      <c r="AHA102" s="48"/>
      <c r="AHB102" s="48"/>
      <c r="AHC102" s="48"/>
      <c r="AHD102" s="48"/>
      <c r="AHE102" s="48"/>
      <c r="AHF102" s="48"/>
      <c r="AHG102" s="48"/>
      <c r="AHH102" s="48"/>
      <c r="AHI102" s="48"/>
      <c r="AHJ102" s="48"/>
      <c r="AHK102" s="48"/>
      <c r="AHL102" s="48"/>
      <c r="AHM102" s="48"/>
      <c r="AHN102" s="48"/>
      <c r="AHO102" s="48"/>
      <c r="AHP102" s="48"/>
      <c r="AHQ102" s="48"/>
      <c r="AHR102" s="48"/>
      <c r="AHS102" s="48"/>
      <c r="AHT102" s="48"/>
      <c r="AHU102" s="48"/>
      <c r="AHV102" s="48"/>
      <c r="AHW102" s="48"/>
      <c r="AHX102" s="48"/>
      <c r="AHY102" s="48"/>
      <c r="AHZ102" s="48"/>
      <c r="AIA102" s="48"/>
      <c r="AIB102" s="48"/>
      <c r="AIC102" s="48"/>
      <c r="AID102" s="48"/>
      <c r="AIE102" s="48"/>
      <c r="AIF102" s="48"/>
      <c r="AIG102" s="48"/>
      <c r="AIH102" s="48"/>
      <c r="AII102" s="48"/>
      <c r="AIJ102" s="48"/>
      <c r="AIK102" s="48"/>
      <c r="AIL102" s="48"/>
      <c r="AIM102" s="48"/>
      <c r="AIN102" s="48"/>
      <c r="AIO102" s="48"/>
      <c r="AIP102" s="48"/>
      <c r="AIQ102" s="48"/>
      <c r="AIR102" s="48"/>
      <c r="AIS102" s="48"/>
      <c r="AIT102" s="48"/>
      <c r="AIU102" s="48"/>
      <c r="AIV102" s="48"/>
      <c r="AIW102" s="48"/>
      <c r="AIX102" s="48"/>
      <c r="AIY102" s="48"/>
      <c r="AIZ102" s="48"/>
      <c r="AJA102" s="48"/>
      <c r="AJB102" s="48"/>
      <c r="AJC102" s="48"/>
      <c r="AJD102" s="48"/>
      <c r="AJE102" s="48"/>
      <c r="AJF102" s="48"/>
      <c r="AJG102" s="48"/>
      <c r="AJH102" s="48"/>
      <c r="AJI102" s="48"/>
      <c r="AJJ102" s="48"/>
      <c r="AJK102" s="48"/>
      <c r="AJL102" s="48"/>
      <c r="AJM102" s="48"/>
      <c r="AJN102" s="48"/>
      <c r="AJO102" s="48"/>
      <c r="AJP102" s="48"/>
      <c r="AJQ102" s="48"/>
      <c r="AJR102" s="48"/>
      <c r="AJS102" s="48"/>
      <c r="AJT102" s="48"/>
      <c r="AJU102" s="48"/>
      <c r="AJV102" s="48"/>
      <c r="AJW102" s="48"/>
      <c r="AJX102" s="48"/>
      <c r="AJY102" s="48"/>
      <c r="AJZ102" s="48"/>
      <c r="AKA102" s="48"/>
      <c r="AKB102" s="48"/>
      <c r="AKC102" s="48"/>
      <c r="AKD102" s="48"/>
      <c r="AKE102" s="48"/>
      <c r="AKF102" s="48"/>
      <c r="AKG102" s="48"/>
      <c r="AKH102" s="48"/>
      <c r="AKI102" s="48"/>
      <c r="AKJ102" s="48"/>
      <c r="AKK102" s="48"/>
      <c r="AKL102" s="48"/>
      <c r="AKM102" s="48"/>
      <c r="AKN102" s="48"/>
      <c r="AKO102" s="48"/>
      <c r="AKP102" s="48"/>
      <c r="AKQ102" s="48"/>
      <c r="AKR102" s="48"/>
      <c r="AKS102" s="48"/>
      <c r="AKT102" s="48"/>
      <c r="AKU102" s="48"/>
      <c r="AKV102" s="48"/>
      <c r="AKW102" s="48"/>
      <c r="AKX102" s="48"/>
      <c r="AKY102" s="48"/>
      <c r="AKZ102" s="48"/>
      <c r="ALA102" s="48"/>
      <c r="ALB102" s="48"/>
      <c r="ALC102" s="48"/>
      <c r="ALD102" s="48"/>
      <c r="ALE102" s="48"/>
      <c r="ALF102" s="48"/>
      <c r="ALG102" s="48"/>
      <c r="ALH102" s="48"/>
      <c r="ALI102" s="48"/>
      <c r="ALJ102" s="48"/>
      <c r="ALK102" s="48"/>
      <c r="ALL102" s="48"/>
      <c r="ALM102" s="48"/>
      <c r="ALN102" s="48"/>
      <c r="ALO102" s="48"/>
      <c r="ALP102" s="48"/>
      <c r="ALQ102" s="48"/>
      <c r="ALR102" s="48"/>
      <c r="ALS102" s="48"/>
      <c r="ALT102" s="48"/>
      <c r="ALU102" s="48"/>
      <c r="ALV102" s="48"/>
      <c r="ALW102" s="48"/>
      <c r="ALX102" s="48"/>
      <c r="ALY102" s="48"/>
      <c r="ALZ102" s="48"/>
      <c r="AMA102" s="48"/>
      <c r="AMB102" s="48"/>
      <c r="AMC102" s="48"/>
      <c r="AMD102" s="48"/>
      <c r="AME102" s="48"/>
      <c r="AMF102" s="48"/>
      <c r="AMG102" s="48"/>
      <c r="AMH102" s="48"/>
      <c r="AMI102" s="48"/>
      <c r="AMJ102" s="48"/>
      <c r="AMK102" s="48"/>
      <c r="AML102" s="48"/>
      <c r="AMM102" s="48"/>
      <c r="AMN102" s="48"/>
      <c r="AMO102" s="48"/>
      <c r="AMP102" s="48"/>
      <c r="AMQ102" s="48"/>
      <c r="AMR102" s="48"/>
      <c r="AMS102" s="48"/>
      <c r="AMT102" s="48"/>
      <c r="AMU102" s="48"/>
      <c r="AMV102" s="48"/>
      <c r="AMW102" s="48"/>
      <c r="AMX102" s="48"/>
      <c r="AMY102" s="48"/>
      <c r="AMZ102" s="48"/>
      <c r="ANA102" s="48"/>
      <c r="ANB102" s="48"/>
      <c r="ANC102" s="48"/>
      <c r="AND102" s="48"/>
      <c r="ANE102" s="48"/>
      <c r="ANF102" s="48"/>
      <c r="ANG102" s="48"/>
      <c r="ANH102" s="48"/>
      <c r="ANI102" s="48"/>
      <c r="ANJ102" s="48"/>
      <c r="ANK102" s="48"/>
      <c r="ANL102" s="48"/>
      <c r="ANM102" s="48"/>
      <c r="ANN102" s="48"/>
      <c r="ANO102" s="48"/>
      <c r="ANP102" s="48"/>
      <c r="ANQ102" s="48"/>
      <c r="ANR102" s="48"/>
      <c r="ANS102" s="48"/>
      <c r="ANT102" s="48"/>
      <c r="ANU102" s="48"/>
      <c r="ANV102" s="48"/>
      <c r="ANW102" s="48"/>
      <c r="ANX102" s="48"/>
      <c r="ANY102" s="48"/>
      <c r="ANZ102" s="48"/>
      <c r="AOA102" s="48"/>
      <c r="AOB102" s="48"/>
      <c r="AOC102" s="48"/>
      <c r="AOD102" s="48"/>
      <c r="AOE102" s="48"/>
      <c r="AOF102" s="48"/>
      <c r="AOG102" s="48"/>
      <c r="AOH102" s="48"/>
      <c r="AOI102" s="48"/>
      <c r="AOJ102" s="48"/>
      <c r="AOK102" s="48"/>
      <c r="AOL102" s="48"/>
      <c r="AOM102" s="48"/>
      <c r="AON102" s="48"/>
      <c r="AOO102" s="48"/>
      <c r="AOP102" s="48"/>
      <c r="AOQ102" s="48"/>
      <c r="AOR102" s="48"/>
      <c r="AOS102" s="48"/>
      <c r="AOT102" s="48"/>
      <c r="AOU102" s="48"/>
      <c r="AOV102" s="48"/>
      <c r="AOW102" s="48"/>
      <c r="AOX102" s="48"/>
      <c r="AOY102" s="48"/>
      <c r="AOZ102" s="48"/>
      <c r="APA102" s="48"/>
      <c r="APB102" s="48"/>
      <c r="APC102" s="48"/>
      <c r="APD102" s="48"/>
      <c r="APE102" s="48"/>
      <c r="APF102" s="48"/>
      <c r="APG102" s="48"/>
      <c r="APH102" s="48"/>
      <c r="API102" s="48"/>
      <c r="APJ102" s="48"/>
      <c r="APK102" s="48"/>
      <c r="APL102" s="48"/>
      <c r="APM102" s="48"/>
      <c r="APN102" s="48"/>
      <c r="APO102" s="48"/>
      <c r="APP102" s="48"/>
      <c r="APQ102" s="48"/>
      <c r="APR102" s="48"/>
      <c r="APS102" s="48"/>
      <c r="APT102" s="48"/>
      <c r="APU102" s="48"/>
      <c r="APV102" s="48"/>
      <c r="APW102" s="48"/>
      <c r="APX102" s="48"/>
      <c r="APY102" s="48"/>
      <c r="APZ102" s="48"/>
      <c r="AQA102" s="48"/>
      <c r="AQB102" s="48"/>
      <c r="AQC102" s="48"/>
      <c r="AQD102" s="48"/>
      <c r="AQE102" s="48"/>
      <c r="AQF102" s="48"/>
      <c r="AQG102" s="48"/>
      <c r="AQH102" s="48"/>
      <c r="AQI102" s="48"/>
      <c r="AQJ102" s="48"/>
      <c r="AQK102" s="48"/>
      <c r="AQL102" s="48"/>
      <c r="AQM102" s="48"/>
      <c r="AQN102" s="48"/>
      <c r="AQO102" s="48"/>
      <c r="AQP102" s="48"/>
      <c r="AQQ102" s="48"/>
      <c r="AQR102" s="48"/>
      <c r="AQS102" s="48"/>
      <c r="AQT102" s="48"/>
      <c r="AQU102" s="48"/>
      <c r="AQV102" s="48"/>
      <c r="AQW102" s="48"/>
      <c r="AQX102" s="48"/>
      <c r="AQY102" s="48"/>
      <c r="AQZ102" s="48"/>
      <c r="ARA102" s="48"/>
      <c r="ARB102" s="48"/>
      <c r="ARC102" s="48"/>
      <c r="ARD102" s="48"/>
      <c r="ARE102" s="48"/>
      <c r="ARF102" s="48"/>
      <c r="ARG102" s="48"/>
      <c r="ARH102" s="48"/>
      <c r="ARI102" s="48"/>
      <c r="ARJ102" s="48"/>
      <c r="ARK102" s="48"/>
      <c r="ARL102" s="48"/>
      <c r="ARM102" s="48"/>
      <c r="ARN102" s="48"/>
      <c r="ARO102" s="48"/>
      <c r="ARP102" s="48"/>
      <c r="ARQ102" s="48"/>
      <c r="ARR102" s="48"/>
      <c r="ARS102" s="48"/>
      <c r="ART102" s="48"/>
      <c r="ARU102" s="48"/>
      <c r="ARV102" s="48"/>
      <c r="ARW102" s="48"/>
      <c r="ARX102" s="48"/>
      <c r="ARY102" s="48"/>
      <c r="ARZ102" s="48"/>
      <c r="ASA102" s="48"/>
      <c r="ASB102" s="48"/>
      <c r="ASC102" s="48"/>
      <c r="ASD102" s="48"/>
      <c r="ASE102" s="48"/>
      <c r="ASF102" s="48"/>
      <c r="ASG102" s="48"/>
      <c r="ASH102" s="48"/>
      <c r="ASI102" s="48"/>
      <c r="ASJ102" s="48"/>
      <c r="ASK102" s="48"/>
      <c r="ASL102" s="48"/>
      <c r="ASM102" s="48"/>
      <c r="ASN102" s="48"/>
      <c r="ASO102" s="48"/>
      <c r="ASP102" s="48"/>
      <c r="ASQ102" s="48"/>
      <c r="ASR102" s="48"/>
      <c r="ASS102" s="48"/>
      <c r="AST102" s="48"/>
      <c r="ASU102" s="48"/>
      <c r="ASV102" s="48"/>
      <c r="ASW102" s="48"/>
      <c r="ASX102" s="48"/>
      <c r="ASY102" s="48"/>
      <c r="ASZ102" s="48"/>
      <c r="ATA102" s="48"/>
      <c r="ATB102" s="48"/>
      <c r="ATC102" s="48"/>
      <c r="ATD102" s="48"/>
      <c r="ATE102" s="48"/>
      <c r="ATF102" s="48"/>
      <c r="ATG102" s="48"/>
      <c r="ATH102" s="48"/>
      <c r="ATI102" s="48"/>
      <c r="ATJ102" s="48"/>
      <c r="ATK102" s="48"/>
      <c r="ATL102" s="48"/>
      <c r="ATM102" s="48"/>
      <c r="ATN102" s="48"/>
      <c r="ATO102" s="48"/>
      <c r="ATP102" s="48"/>
      <c r="ATQ102" s="48"/>
      <c r="ATR102" s="48"/>
      <c r="ATS102" s="48"/>
      <c r="ATT102" s="48"/>
      <c r="ATU102" s="48"/>
      <c r="ATV102" s="48"/>
      <c r="ATW102" s="48"/>
      <c r="ATX102" s="48"/>
      <c r="ATY102" s="48"/>
      <c r="ATZ102" s="48"/>
      <c r="AUA102" s="48"/>
      <c r="AUB102" s="48"/>
      <c r="AUC102" s="48"/>
      <c r="AUD102" s="48"/>
      <c r="AUE102" s="48"/>
      <c r="AUF102" s="48"/>
      <c r="AUG102" s="48"/>
      <c r="AUH102" s="48"/>
      <c r="AUI102" s="48"/>
      <c r="AUJ102" s="48"/>
      <c r="AUK102" s="48"/>
      <c r="AUL102" s="48"/>
      <c r="AUM102" s="48"/>
      <c r="AUN102" s="48"/>
      <c r="AUO102" s="48"/>
      <c r="AUP102" s="48"/>
      <c r="AUQ102" s="48"/>
      <c r="AUR102" s="48"/>
      <c r="AUS102" s="48"/>
      <c r="AUT102" s="48"/>
      <c r="AUU102" s="48"/>
      <c r="AUV102" s="48"/>
      <c r="AUW102" s="48"/>
      <c r="AUX102" s="48"/>
      <c r="AUY102" s="48"/>
      <c r="AUZ102" s="48"/>
      <c r="AVA102" s="48"/>
      <c r="AVB102" s="48"/>
      <c r="AVC102" s="48"/>
      <c r="AVD102" s="48"/>
      <c r="AVE102" s="48"/>
      <c r="AVF102" s="48"/>
      <c r="AVG102" s="48"/>
      <c r="AVH102" s="48"/>
      <c r="AVI102" s="48"/>
      <c r="AVJ102" s="48"/>
      <c r="AVK102" s="48"/>
      <c r="AVL102" s="48"/>
      <c r="AVM102" s="48"/>
      <c r="AVN102" s="48"/>
      <c r="AVO102" s="48"/>
      <c r="AVP102" s="48"/>
    </row>
    <row r="103" spans="1:1264" s="12" customFormat="1" ht="236.25" customHeight="1" x14ac:dyDescent="0.3">
      <c r="A103" s="17">
        <v>91</v>
      </c>
      <c r="B103" s="24">
        <v>45406</v>
      </c>
      <c r="C103" s="30" t="s">
        <v>91</v>
      </c>
      <c r="D103" s="22" t="s">
        <v>92</v>
      </c>
      <c r="E103" s="19" t="s">
        <v>218</v>
      </c>
      <c r="F103" s="21"/>
      <c r="G103" s="20">
        <v>4600</v>
      </c>
      <c r="H103" s="20">
        <f t="shared" si="1"/>
        <v>795322.72999999975</v>
      </c>
    </row>
    <row r="104" spans="1:1264" s="12" customFormat="1" ht="232.5" customHeight="1" x14ac:dyDescent="0.3">
      <c r="A104" s="17">
        <v>92</v>
      </c>
      <c r="B104" s="24">
        <v>45406</v>
      </c>
      <c r="C104" s="30" t="s">
        <v>93</v>
      </c>
      <c r="D104" s="22" t="s">
        <v>94</v>
      </c>
      <c r="E104" s="19" t="s">
        <v>107</v>
      </c>
      <c r="F104" s="21"/>
      <c r="G104" s="20">
        <v>4600</v>
      </c>
      <c r="H104" s="20">
        <f t="shared" si="1"/>
        <v>790722.72999999975</v>
      </c>
    </row>
    <row r="105" spans="1:1264" s="12" customFormat="1" ht="278.25" customHeight="1" x14ac:dyDescent="0.3">
      <c r="A105" s="17">
        <v>93</v>
      </c>
      <c r="B105" s="24">
        <v>45406</v>
      </c>
      <c r="C105" s="30" t="s">
        <v>95</v>
      </c>
      <c r="D105" s="22" t="s">
        <v>117</v>
      </c>
      <c r="E105" s="19" t="s">
        <v>207</v>
      </c>
      <c r="F105" s="21"/>
      <c r="G105" s="20">
        <v>4600</v>
      </c>
      <c r="H105" s="20">
        <f t="shared" si="1"/>
        <v>786122.72999999975</v>
      </c>
    </row>
    <row r="106" spans="1:1264" s="12" customFormat="1" ht="258.75" customHeight="1" x14ac:dyDescent="0.3">
      <c r="A106" s="17">
        <v>94</v>
      </c>
      <c r="B106" s="24">
        <v>45406</v>
      </c>
      <c r="C106" s="30" t="s">
        <v>17</v>
      </c>
      <c r="D106" s="22" t="s">
        <v>115</v>
      </c>
      <c r="E106" s="19" t="s">
        <v>195</v>
      </c>
      <c r="F106" s="21"/>
      <c r="G106" s="20">
        <v>21150</v>
      </c>
      <c r="H106" s="20">
        <f t="shared" si="1"/>
        <v>764972.72999999975</v>
      </c>
    </row>
    <row r="107" spans="1:1264" s="12" customFormat="1" ht="118.5" customHeight="1" x14ac:dyDescent="0.3">
      <c r="A107" s="17">
        <v>95</v>
      </c>
      <c r="B107" s="24">
        <v>45408</v>
      </c>
      <c r="C107" s="30" t="s">
        <v>103</v>
      </c>
      <c r="D107" s="22" t="s">
        <v>16</v>
      </c>
      <c r="E107" s="19" t="s">
        <v>196</v>
      </c>
      <c r="F107" s="39">
        <v>3684.59</v>
      </c>
      <c r="G107" s="20"/>
      <c r="H107" s="20">
        <f>SUM(H106+F107-G107)</f>
        <v>768657.31999999972</v>
      </c>
    </row>
    <row r="108" spans="1:1264" s="12" customFormat="1" ht="102.75" customHeight="1" x14ac:dyDescent="0.3">
      <c r="A108" s="17">
        <v>96</v>
      </c>
      <c r="B108" s="24">
        <v>45412</v>
      </c>
      <c r="C108" s="30" t="s">
        <v>112</v>
      </c>
      <c r="D108" s="22" t="s">
        <v>16</v>
      </c>
      <c r="E108" s="19" t="s">
        <v>104</v>
      </c>
      <c r="F108" s="39">
        <v>2600</v>
      </c>
      <c r="G108" s="20"/>
      <c r="H108" s="20">
        <f t="shared" si="1"/>
        <v>771257.31999999972</v>
      </c>
    </row>
    <row r="109" spans="1:1264" s="12" customFormat="1" ht="96" customHeight="1" x14ac:dyDescent="0.3">
      <c r="A109" s="17">
        <v>97</v>
      </c>
      <c r="B109" s="24">
        <v>45412</v>
      </c>
      <c r="C109" s="30" t="s">
        <v>111</v>
      </c>
      <c r="D109" s="22" t="s">
        <v>16</v>
      </c>
      <c r="E109" s="19" t="s">
        <v>105</v>
      </c>
      <c r="F109" s="39">
        <v>600</v>
      </c>
      <c r="G109" s="20"/>
      <c r="H109" s="20">
        <f t="shared" si="1"/>
        <v>771857.31999999972</v>
      </c>
    </row>
    <row r="110" spans="1:1264" s="12" customFormat="1" ht="96.75" customHeight="1" x14ac:dyDescent="0.3">
      <c r="A110" s="17">
        <v>98</v>
      </c>
      <c r="B110" s="24">
        <v>45412</v>
      </c>
      <c r="C110" s="30" t="s">
        <v>113</v>
      </c>
      <c r="D110" s="22" t="s">
        <v>16</v>
      </c>
      <c r="E110" s="19" t="s">
        <v>106</v>
      </c>
      <c r="F110" s="53">
        <v>100</v>
      </c>
      <c r="G110" s="20"/>
      <c r="H110" s="20">
        <f t="shared" si="1"/>
        <v>771957.31999999972</v>
      </c>
    </row>
    <row r="111" spans="1:1264" s="18" customFormat="1" ht="323.25" customHeight="1" x14ac:dyDescent="0.3">
      <c r="A111" s="17">
        <v>99</v>
      </c>
      <c r="B111" s="24">
        <v>45412</v>
      </c>
      <c r="C111" s="30" t="s">
        <v>17</v>
      </c>
      <c r="D111" s="22" t="s">
        <v>27</v>
      </c>
      <c r="E111" s="22" t="s">
        <v>108</v>
      </c>
      <c r="F111" s="34"/>
      <c r="G111" s="35">
        <v>30900</v>
      </c>
      <c r="H111" s="20">
        <f t="shared" si="1"/>
        <v>741057.31999999972</v>
      </c>
    </row>
    <row r="112" spans="1:1264" s="18" customFormat="1" ht="201.75" customHeight="1" x14ac:dyDescent="0.3">
      <c r="A112" s="17">
        <v>100</v>
      </c>
      <c r="B112" s="24">
        <v>45412</v>
      </c>
      <c r="C112" s="30" t="s">
        <v>17</v>
      </c>
      <c r="D112" s="22" t="s">
        <v>76</v>
      </c>
      <c r="E112" s="22" t="s">
        <v>197</v>
      </c>
      <c r="F112" s="35"/>
      <c r="G112" s="35">
        <v>48100</v>
      </c>
      <c r="H112" s="20">
        <f t="shared" si="1"/>
        <v>692957.31999999972</v>
      </c>
    </row>
    <row r="113" spans="1:8" s="18" customFormat="1" ht="299.25" customHeight="1" x14ac:dyDescent="0.3">
      <c r="A113" s="17">
        <v>101</v>
      </c>
      <c r="B113" s="24">
        <v>45412</v>
      </c>
      <c r="C113" s="30" t="s">
        <v>17</v>
      </c>
      <c r="D113" s="22" t="s">
        <v>27</v>
      </c>
      <c r="E113" s="22" t="s">
        <v>198</v>
      </c>
      <c r="F113" s="34"/>
      <c r="G113" s="35">
        <v>26250</v>
      </c>
      <c r="H113" s="20">
        <f t="shared" si="1"/>
        <v>666707.31999999972</v>
      </c>
    </row>
    <row r="114" spans="1:8" s="18" customFormat="1" ht="362.25" customHeight="1" x14ac:dyDescent="0.3">
      <c r="A114" s="17">
        <v>102</v>
      </c>
      <c r="B114" s="24">
        <v>45412</v>
      </c>
      <c r="C114" s="30" t="s">
        <v>17</v>
      </c>
      <c r="D114" s="22" t="s">
        <v>27</v>
      </c>
      <c r="E114" s="22" t="s">
        <v>201</v>
      </c>
      <c r="F114" s="34"/>
      <c r="G114" s="35">
        <v>49650</v>
      </c>
      <c r="H114" s="20">
        <f t="shared" si="1"/>
        <v>617057.31999999972</v>
      </c>
    </row>
    <row r="115" spans="1:8" s="12" customFormat="1" ht="245.25" customHeight="1" x14ac:dyDescent="0.3">
      <c r="A115" s="17">
        <v>103</v>
      </c>
      <c r="B115" s="24">
        <v>45412</v>
      </c>
      <c r="C115" s="30" t="s">
        <v>17</v>
      </c>
      <c r="D115" s="22" t="s">
        <v>97</v>
      </c>
      <c r="E115" s="19" t="s">
        <v>199</v>
      </c>
      <c r="F115" s="21"/>
      <c r="G115" s="20">
        <v>21150</v>
      </c>
      <c r="H115" s="20">
        <f t="shared" si="1"/>
        <v>595907.31999999972</v>
      </c>
    </row>
    <row r="116" spans="1:8" s="18" customFormat="1" ht="289.5" customHeight="1" x14ac:dyDescent="0.3">
      <c r="A116" s="17">
        <v>104</v>
      </c>
      <c r="B116" s="24">
        <v>45412</v>
      </c>
      <c r="C116" s="30" t="s">
        <v>17</v>
      </c>
      <c r="D116" s="22" t="s">
        <v>27</v>
      </c>
      <c r="E116" s="22" t="s">
        <v>200</v>
      </c>
      <c r="F116" s="34"/>
      <c r="G116" s="35">
        <v>21950</v>
      </c>
      <c r="H116" s="20">
        <f t="shared" si="1"/>
        <v>573957.31999999972</v>
      </c>
    </row>
    <row r="117" spans="1:8" s="12" customFormat="1" ht="144" customHeight="1" x14ac:dyDescent="0.3">
      <c r="A117" s="17">
        <v>105</v>
      </c>
      <c r="B117" s="24">
        <v>45412</v>
      </c>
      <c r="C117" s="30" t="s">
        <v>98</v>
      </c>
      <c r="D117" s="22" t="s">
        <v>109</v>
      </c>
      <c r="E117" s="19" t="s">
        <v>110</v>
      </c>
      <c r="F117" s="26"/>
      <c r="G117" s="20">
        <v>5745.78</v>
      </c>
      <c r="H117" s="20">
        <f t="shared" si="1"/>
        <v>568211.53999999969</v>
      </c>
    </row>
    <row r="118" spans="1:8" s="12" customFormat="1" ht="168.75" customHeight="1" x14ac:dyDescent="0.3">
      <c r="A118" s="17">
        <v>106</v>
      </c>
      <c r="B118" s="24">
        <v>45412</v>
      </c>
      <c r="C118" s="30" t="s">
        <v>99</v>
      </c>
      <c r="D118" s="22" t="s">
        <v>118</v>
      </c>
      <c r="E118" s="19" t="s">
        <v>202</v>
      </c>
      <c r="F118" s="26"/>
      <c r="G118" s="20">
        <v>833.08</v>
      </c>
      <c r="H118" s="20">
        <f t="shared" si="1"/>
        <v>567378.45999999973</v>
      </c>
    </row>
    <row r="119" spans="1:8" s="12" customFormat="1" ht="270" customHeight="1" x14ac:dyDescent="0.3">
      <c r="A119" s="17">
        <v>107</v>
      </c>
      <c r="B119" s="24">
        <v>45412</v>
      </c>
      <c r="C119" s="30" t="s">
        <v>100</v>
      </c>
      <c r="D119" s="22" t="s">
        <v>119</v>
      </c>
      <c r="E119" s="19" t="s">
        <v>203</v>
      </c>
      <c r="F119" s="26"/>
      <c r="G119" s="20">
        <v>9000</v>
      </c>
      <c r="H119" s="20">
        <f t="shared" si="1"/>
        <v>558378.45999999973</v>
      </c>
    </row>
    <row r="120" spans="1:8" s="12" customFormat="1" ht="185.25" customHeight="1" x14ac:dyDescent="0.3">
      <c r="A120" s="17">
        <v>108</v>
      </c>
      <c r="B120" s="24">
        <v>45412</v>
      </c>
      <c r="C120" s="30" t="s">
        <v>101</v>
      </c>
      <c r="D120" s="22" t="s">
        <v>119</v>
      </c>
      <c r="E120" s="19" t="s">
        <v>205</v>
      </c>
      <c r="F120" s="26"/>
      <c r="G120" s="20">
        <v>2450</v>
      </c>
      <c r="H120" s="20">
        <f t="shared" si="1"/>
        <v>555928.45999999973</v>
      </c>
    </row>
    <row r="121" spans="1:8" s="12" customFormat="1" ht="212.25" customHeight="1" x14ac:dyDescent="0.3">
      <c r="A121" s="17">
        <v>109</v>
      </c>
      <c r="B121" s="24">
        <v>45412</v>
      </c>
      <c r="C121" s="30" t="s">
        <v>102</v>
      </c>
      <c r="D121" s="22" t="s">
        <v>119</v>
      </c>
      <c r="E121" s="19" t="s">
        <v>204</v>
      </c>
      <c r="F121" s="26"/>
      <c r="G121" s="20">
        <v>4500</v>
      </c>
      <c r="H121" s="20">
        <f t="shared" si="1"/>
        <v>551428.45999999973</v>
      </c>
    </row>
    <row r="122" spans="1:8" s="12" customFormat="1" ht="69" customHeight="1" x14ac:dyDescent="0.3">
      <c r="A122" s="17">
        <v>110</v>
      </c>
      <c r="B122" s="24">
        <v>45412</v>
      </c>
      <c r="C122" s="23" t="s">
        <v>13</v>
      </c>
      <c r="D122" s="22" t="s">
        <v>15</v>
      </c>
      <c r="E122" s="19" t="s">
        <v>33</v>
      </c>
      <c r="F122" s="21"/>
      <c r="G122" s="20">
        <v>2155.86</v>
      </c>
      <c r="H122" s="20">
        <f>SUM(H121+F122-G122)</f>
        <v>549272.59999999974</v>
      </c>
    </row>
    <row r="123" spans="1:8" s="18" customFormat="1" ht="69" customHeight="1" x14ac:dyDescent="0.3">
      <c r="A123" s="17">
        <v>111</v>
      </c>
      <c r="B123" s="24">
        <v>45412</v>
      </c>
      <c r="C123" s="23" t="s">
        <v>13</v>
      </c>
      <c r="D123" s="22" t="s">
        <v>11</v>
      </c>
      <c r="E123" s="19" t="s">
        <v>34</v>
      </c>
      <c r="F123" s="26"/>
      <c r="G123" s="25">
        <v>175</v>
      </c>
      <c r="H123" s="25">
        <f t="shared" si="1"/>
        <v>549097.59999999974</v>
      </c>
    </row>
    <row r="124" spans="1:8" s="12" customFormat="1" ht="65.25" customHeight="1" x14ac:dyDescent="0.35">
      <c r="A124" s="17"/>
      <c r="B124" s="7"/>
      <c r="C124" s="55" t="s">
        <v>208</v>
      </c>
      <c r="D124" s="56"/>
      <c r="E124" s="6" t="s">
        <v>14</v>
      </c>
      <c r="F124" s="16">
        <f>SUM(F14:F123)</f>
        <v>9466.6</v>
      </c>
      <c r="G124" s="16">
        <f>SUM(G14:G123)</f>
        <v>1637470.51</v>
      </c>
      <c r="H124" s="16">
        <f>SUM(H123)</f>
        <v>549097.59999999974</v>
      </c>
    </row>
    <row r="134" spans="1:9" ht="22.5" x14ac:dyDescent="0.3">
      <c r="A134"/>
      <c r="B134"/>
      <c r="C134"/>
      <c r="D134"/>
      <c r="F134" s="36"/>
      <c r="G134" s="46"/>
      <c r="H134" s="32"/>
    </row>
    <row r="135" spans="1:9" ht="40.5" customHeight="1" thickBot="1" x14ac:dyDescent="0.4">
      <c r="A135" s="57"/>
      <c r="B135" s="57"/>
      <c r="C135" s="57"/>
      <c r="D135" s="57"/>
      <c r="E135" s="58"/>
      <c r="F135" s="59"/>
      <c r="G135" s="60"/>
      <c r="H135" s="61"/>
      <c r="I135" s="36"/>
    </row>
    <row r="136" spans="1:9" ht="42" customHeight="1" x14ac:dyDescent="0.35">
      <c r="A136" s="62" t="s">
        <v>209</v>
      </c>
      <c r="B136" s="62"/>
      <c r="C136" s="62"/>
      <c r="D136" s="62"/>
      <c r="E136" s="63"/>
      <c r="F136" s="64" t="s">
        <v>210</v>
      </c>
      <c r="G136" s="64"/>
      <c r="H136" s="64"/>
    </row>
    <row r="137" spans="1:9" ht="48" customHeight="1" x14ac:dyDescent="0.35">
      <c r="A137" s="65" t="s">
        <v>211</v>
      </c>
      <c r="B137" s="65"/>
      <c r="C137" s="65"/>
      <c r="D137" s="65"/>
      <c r="E137" s="63"/>
      <c r="F137" s="66" t="s">
        <v>212</v>
      </c>
      <c r="G137" s="66"/>
      <c r="H137" s="66"/>
      <c r="I137" s="36"/>
    </row>
    <row r="138" spans="1:9" ht="36.75" customHeight="1" x14ac:dyDescent="0.35">
      <c r="A138" s="65" t="s">
        <v>213</v>
      </c>
      <c r="B138" s="65"/>
      <c r="C138" s="65"/>
      <c r="D138" s="65"/>
      <c r="E138" s="63"/>
      <c r="F138" s="66" t="s">
        <v>214</v>
      </c>
      <c r="G138" s="66"/>
      <c r="H138" s="66"/>
      <c r="I138" s="36"/>
    </row>
    <row r="139" spans="1:9" ht="24" x14ac:dyDescent="0.35">
      <c r="A139" s="67"/>
      <c r="B139" s="67"/>
      <c r="C139" s="67"/>
      <c r="D139" s="67"/>
      <c r="E139" s="63"/>
      <c r="G139" s="68"/>
      <c r="H139" s="68"/>
      <c r="I139" s="68"/>
    </row>
    <row r="140" spans="1:9" ht="24" x14ac:dyDescent="0.35">
      <c r="A140" s="67"/>
      <c r="B140" s="67"/>
      <c r="C140" s="67"/>
      <c r="D140" s="67"/>
      <c r="E140" s="63"/>
      <c r="G140" s="68"/>
      <c r="H140" s="68"/>
      <c r="I140" s="68"/>
    </row>
    <row r="141" spans="1:9" ht="24" x14ac:dyDescent="0.35">
      <c r="A141" s="67"/>
      <c r="B141" s="67"/>
      <c r="C141" s="67"/>
      <c r="D141" s="67"/>
      <c r="E141" s="63"/>
      <c r="G141" s="68"/>
      <c r="H141" s="68"/>
      <c r="I141" s="68"/>
    </row>
    <row r="142" spans="1:9" ht="24" x14ac:dyDescent="0.35">
      <c r="A142" s="67"/>
      <c r="B142" s="67"/>
      <c r="C142" s="67"/>
      <c r="D142" s="67"/>
      <c r="E142" s="63"/>
      <c r="G142" s="68"/>
      <c r="H142" s="68"/>
      <c r="I142" s="68"/>
    </row>
    <row r="143" spans="1:9" ht="24" x14ac:dyDescent="0.35">
      <c r="A143" s="67"/>
      <c r="B143" s="67"/>
      <c r="C143" s="67"/>
      <c r="D143" s="67"/>
      <c r="E143" s="63"/>
      <c r="G143" s="68"/>
      <c r="H143" s="68"/>
      <c r="I143" s="68"/>
    </row>
    <row r="144" spans="1:9" ht="24" x14ac:dyDescent="0.35">
      <c r="A144" s="67"/>
      <c r="B144" s="67"/>
      <c r="C144" s="67"/>
      <c r="D144" s="67"/>
      <c r="E144" s="63"/>
      <c r="G144" s="68"/>
      <c r="H144" s="68"/>
      <c r="I144" s="68"/>
    </row>
    <row r="145" spans="1:9" ht="24" x14ac:dyDescent="0.35">
      <c r="A145" s="67"/>
      <c r="B145" s="67"/>
      <c r="C145" s="67"/>
      <c r="D145" s="67"/>
      <c r="E145" s="63"/>
      <c r="G145" s="68"/>
      <c r="H145" s="68"/>
      <c r="I145" s="68"/>
    </row>
    <row r="146" spans="1:9" ht="24" x14ac:dyDescent="0.35">
      <c r="A146" s="67"/>
      <c r="B146" s="67"/>
      <c r="C146" s="67"/>
      <c r="D146" s="67"/>
      <c r="E146" s="63"/>
      <c r="G146" s="68"/>
      <c r="H146" s="68"/>
      <c r="I146" s="68"/>
    </row>
    <row r="147" spans="1:9" ht="24" x14ac:dyDescent="0.35">
      <c r="A147" s="67"/>
      <c r="B147" s="67"/>
      <c r="C147" s="67"/>
      <c r="D147" s="67"/>
      <c r="E147" s="63"/>
      <c r="G147" s="68"/>
      <c r="H147" s="68"/>
      <c r="I147" s="68"/>
    </row>
    <row r="148" spans="1:9" ht="24" x14ac:dyDescent="0.35">
      <c r="A148" s="67"/>
      <c r="B148" s="67"/>
      <c r="C148" s="67"/>
      <c r="D148" s="67"/>
      <c r="E148" s="63"/>
      <c r="G148" s="68"/>
      <c r="H148" s="68"/>
      <c r="I148" s="68"/>
    </row>
    <row r="149" spans="1:9" ht="24" x14ac:dyDescent="0.35">
      <c r="A149" s="67"/>
      <c r="B149" s="67"/>
      <c r="C149" s="67"/>
      <c r="D149" s="67"/>
      <c r="E149" s="63"/>
      <c r="G149" s="68"/>
      <c r="H149" s="68"/>
      <c r="I149" s="68"/>
    </row>
    <row r="150" spans="1:9" ht="24" x14ac:dyDescent="0.35">
      <c r="A150" s="67"/>
      <c r="B150" s="67"/>
      <c r="C150" s="67"/>
      <c r="D150" s="67"/>
      <c r="E150" s="63"/>
      <c r="G150" s="68"/>
      <c r="H150" s="68"/>
      <c r="I150" s="68"/>
    </row>
    <row r="151" spans="1:9" ht="24" x14ac:dyDescent="0.35">
      <c r="A151" s="67"/>
      <c r="B151" s="67"/>
      <c r="C151" s="67"/>
      <c r="D151" s="67"/>
      <c r="E151" s="63"/>
      <c r="G151" s="68"/>
      <c r="H151" s="68"/>
      <c r="I151" s="68"/>
    </row>
    <row r="152" spans="1:9" ht="24" x14ac:dyDescent="0.35">
      <c r="A152" s="67"/>
      <c r="B152" s="67"/>
      <c r="C152" s="67"/>
      <c r="D152" s="67"/>
      <c r="E152" s="63"/>
      <c r="G152" s="68"/>
      <c r="H152" s="68"/>
      <c r="I152" s="68"/>
    </row>
    <row r="153" spans="1:9" ht="12" customHeight="1" x14ac:dyDescent="0.35">
      <c r="A153" s="69"/>
      <c r="B153" s="31"/>
      <c r="C153" s="69"/>
      <c r="D153" s="70"/>
      <c r="E153" s="63"/>
      <c r="G153" s="69"/>
      <c r="H153" s="69"/>
      <c r="I153" s="69"/>
    </row>
    <row r="154" spans="1:9" ht="24.75" thickBot="1" x14ac:dyDescent="0.4">
      <c r="A154" s="69"/>
      <c r="B154" s="71"/>
      <c r="C154" s="71"/>
      <c r="D154" s="72"/>
      <c r="E154" s="73"/>
      <c r="G154" s="38"/>
      <c r="H154" s="71"/>
      <c r="I154" s="38"/>
    </row>
    <row r="155" spans="1:9" ht="39" customHeight="1" x14ac:dyDescent="0.35">
      <c r="A155" s="69"/>
      <c r="B155" s="71"/>
      <c r="C155" s="71"/>
      <c r="D155" s="72"/>
      <c r="E155" s="74" t="s">
        <v>215</v>
      </c>
      <c r="G155" s="38"/>
      <c r="H155" s="71"/>
      <c r="I155" s="38"/>
    </row>
    <row r="156" spans="1:9" ht="39" customHeight="1" x14ac:dyDescent="0.35">
      <c r="A156" s="69"/>
      <c r="B156" s="71"/>
      <c r="C156" s="71"/>
      <c r="D156" s="72"/>
      <c r="E156" s="75" t="s">
        <v>216</v>
      </c>
      <c r="G156" s="38"/>
      <c r="H156" s="71"/>
      <c r="I156" s="38"/>
    </row>
  </sheetData>
  <mergeCells count="14">
    <mergeCell ref="A137:D137"/>
    <mergeCell ref="F137:H137"/>
    <mergeCell ref="A138:D138"/>
    <mergeCell ref="F138:H138"/>
    <mergeCell ref="A6:H6"/>
    <mergeCell ref="C124:D124"/>
    <mergeCell ref="A135:D135"/>
    <mergeCell ref="A136:D136"/>
    <mergeCell ref="F136:H136"/>
    <mergeCell ref="A7:H7"/>
    <mergeCell ref="A8:H8"/>
    <mergeCell ref="A9:H9"/>
    <mergeCell ref="A10:H10"/>
    <mergeCell ref="B11:D11"/>
  </mergeCells>
  <pageMargins left="0.31496062992125984" right="0.31496062992125984" top="0.35433070866141736" bottom="0.35433070866141736" header="0.31496062992125984" footer="0.31496062992125984"/>
  <pageSetup scale="38" orientation="portrait" r:id="rId1"/>
  <headerFooter>
    <oddFooter>&amp;C&amp;"+,Negrita Cursiva"&amp;20Página &amp;P De 14</oddFooter>
  </headerFooter>
  <rowBreaks count="1" manualBreakCount="1">
    <brk id="16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IF</vt:lpstr>
      <vt:lpstr>IF!Área_de_impresión</vt:lpstr>
      <vt:lpstr>IF!Títulos_a_imprimir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2024-05-06T15:34:18Z</cp:lastPrinted>
  <dcterms:created xsi:type="dcterms:W3CDTF">2015-05-19T13:34:08Z</dcterms:created>
  <dcterms:modified xsi:type="dcterms:W3CDTF">2024-05-06T15:34:46Z</dcterms:modified>
</cp:coreProperties>
</file>