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IE" sheetId="106" r:id="rId1"/>
  </sheets>
  <definedNames>
    <definedName name="_xlnm.Print_Area" localSheetId="0">IE!$B$1:$I$92</definedName>
    <definedName name="_xlnm.Print_Titles" localSheetId="0">IE!$1:$12</definedName>
  </definedNames>
  <calcPr calcId="145621"/>
</workbook>
</file>

<file path=xl/calcChain.xml><?xml version="1.0" encoding="utf-8"?>
<calcChain xmlns="http://schemas.openxmlformats.org/spreadsheetml/2006/main">
  <c r="I14" i="106" l="1"/>
  <c r="G71" i="106"/>
  <c r="H71" i="106" l="1"/>
  <c r="I15" i="106" l="1"/>
  <c r="I16" i="106" l="1"/>
  <c r="I17" i="106" s="1"/>
  <c r="I18" i="106" l="1"/>
  <c r="I19" i="106" s="1"/>
  <c r="I20" i="106" s="1"/>
  <c r="I21" i="106" s="1"/>
  <c r="I22" i="106" s="1"/>
  <c r="I23" i="106" s="1"/>
  <c r="I24" i="106" s="1"/>
  <c r="I25" i="106" s="1"/>
  <c r="I26" i="106" s="1"/>
  <c r="I27" i="106" s="1"/>
  <c r="I28" i="106" s="1"/>
  <c r="I29" i="106" s="1"/>
  <c r="I30" i="106" s="1"/>
  <c r="I31" i="106" s="1"/>
  <c r="I32" i="106" s="1"/>
  <c r="I33" i="106" s="1"/>
  <c r="I34" i="106" s="1"/>
  <c r="I35" i="106" s="1"/>
  <c r="I36" i="106" s="1"/>
  <c r="I37" i="106" s="1"/>
  <c r="I38" i="106" s="1"/>
  <c r="I39" i="106" s="1"/>
  <c r="I40" i="106" s="1"/>
  <c r="I41" i="106" s="1"/>
  <c r="I42" i="106" s="1"/>
  <c r="I43" i="106" s="1"/>
  <c r="I44" i="106" s="1"/>
  <c r="I45" i="106" s="1"/>
  <c r="I46" i="106" s="1"/>
  <c r="I47" i="106" s="1"/>
  <c r="I48" i="106" s="1"/>
  <c r="I49" i="106" s="1"/>
  <c r="I50" i="106" s="1"/>
  <c r="I51" i="106" s="1"/>
  <c r="I52" i="106" s="1"/>
  <c r="I53" i="106" s="1"/>
  <c r="I54" i="106" s="1"/>
  <c r="I55" i="106" s="1"/>
  <c r="I56" i="106" s="1"/>
  <c r="I57" i="106" s="1"/>
  <c r="I58" i="106" s="1"/>
  <c r="I59" i="106" s="1"/>
  <c r="I60" i="106" s="1"/>
  <c r="I61" i="106" s="1"/>
  <c r="I62" i="106" s="1"/>
  <c r="I63" i="106" s="1"/>
  <c r="I64" i="106" s="1"/>
  <c r="I65" i="106" s="1"/>
  <c r="I66" i="106" s="1"/>
  <c r="I67" i="106" s="1"/>
  <c r="I68" i="106" s="1"/>
  <c r="I69" i="106" s="1"/>
  <c r="I70" i="106" s="1"/>
  <c r="I71" i="106" l="1"/>
</calcChain>
</file>

<file path=xl/sharedStrings.xml><?xml version="1.0" encoding="utf-8"?>
<sst xmlns="http://schemas.openxmlformats.org/spreadsheetml/2006/main" count="197" uniqueCount="130">
  <si>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</si>
  <si>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</si>
  <si>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</si>
  <si>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</si>
  <si>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</si>
  <si>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</si>
  <si>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</si>
  <si>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</si>
  <si>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</si>
  <si>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</si>
  <si>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</si>
  <si>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</si>
  <si>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</si>
  <si>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N/A</t>
  </si>
  <si>
    <t xml:space="preserve">   </t>
  </si>
  <si>
    <t>D.G.I.I.- Art. 12 Ley 288-04</t>
  </si>
  <si>
    <t xml:space="preserve"> </t>
  </si>
  <si>
    <t>Depósito</t>
  </si>
  <si>
    <t>Francisco Gerardo Herrera</t>
  </si>
  <si>
    <t>Nomina Masiva al Personal de la Dirección de Farmacias del Pueblo</t>
  </si>
  <si>
    <t>Nomina Masiva al Personal del Departamento de Fiscalización</t>
  </si>
  <si>
    <t>Nomina Masiva al Personal del Departamento de Seguridad 
Militar y Policial</t>
  </si>
  <si>
    <t>Nelson Alcides Minyety Sánchez</t>
  </si>
  <si>
    <t>José Daniel Jiménez Magdaleno</t>
  </si>
  <si>
    <t>Rubert Augusto Alcántara Hernández</t>
  </si>
  <si>
    <t>Correspondiente al Mes de Junio 2024</t>
  </si>
  <si>
    <t>Balance Conciliado al 31-05-24</t>
  </si>
  <si>
    <t>625301343</t>
  </si>
  <si>
    <t>N/M</t>
  </si>
  <si>
    <t>Nomina Masiva al Personal de la División de Control de Bienes</t>
  </si>
  <si>
    <t>35675028782</t>
  </si>
  <si>
    <t>35675058014</t>
  </si>
  <si>
    <t>35675077200</t>
  </si>
  <si>
    <t>35675094141</t>
  </si>
  <si>
    <t>35675118469</t>
  </si>
  <si>
    <t>35675144648</t>
  </si>
  <si>
    <t>35675162456</t>
  </si>
  <si>
    <t>35675181906</t>
  </si>
  <si>
    <t>Choferes y Auxiliares de Distribución
de Santiago</t>
  </si>
  <si>
    <t>Choferes  y Auxiliares de Distribución
de la Sede Central</t>
  </si>
  <si>
    <t>Nomina Masiva al Personal del Departamento Administrativo</t>
  </si>
  <si>
    <t>Luis Enmanuel Gamborena Simó</t>
  </si>
  <si>
    <t>35724910738</t>
  </si>
  <si>
    <t>35724942089</t>
  </si>
  <si>
    <t>35724990482</t>
  </si>
  <si>
    <t>35725037333</t>
  </si>
  <si>
    <t>Margarita Reyes De La Cruz</t>
  </si>
  <si>
    <t>35740912240</t>
  </si>
  <si>
    <t>Nalda Angely Tolentino Ferreras</t>
  </si>
  <si>
    <t>Nomina Masiva al Personal del Departamento de Desarrollo e Implementación de Sistemas</t>
  </si>
  <si>
    <t>35760472063</t>
  </si>
  <si>
    <t>Melania Almonte Mojena</t>
  </si>
  <si>
    <t>21398169</t>
  </si>
  <si>
    <t>Pago de Viáticos, al personal de la División de Distribución de la
Sede Central, que estuvo participando en las Transferencias de Medicamentos, para las Farmacias del Pueblo, en la ruta de la Provincia de Santiago,  correspondiente a los días 09, 11, 15, 17, 
24, 25  y 26 de Abril del año en curso.</t>
  </si>
  <si>
    <t>Pago de Viáticos, al personal del Departamento Administrativo, que estará trasladándose desde la Sede Central de Santo Domingo, hacia la Provincia de Santiago, con la finalidad de participar en el Inventario General de Medicamentos, el cual se realizara en el Almacén Regional Norte de la Provincia referida, correspondiente a las fechas desde el día 10 al 16 de Junio del año en curso.</t>
  </si>
  <si>
    <t>Pago de Viáticos, al personal del Departamento Administrativo, que estará trasladándose desde la Sede Central de Santo Domingo, hacia la Provincia de Santiago, con la finalidad de participar en el Inventario General de Medicamentos, el cual se realizara en el Almacén Regional Norte de la Provincia referida, correspondiente a las fechas desde el día 10 al 16 de Junio del año en curso. (Jorge Olivo Peralta y Miguel Ángel Redondo)</t>
  </si>
  <si>
    <t>Pago de Viáticos, al personal de Distribución de la Sede Central de Santo Domingo, estuvo trasladándose hacia la Provincia de Santiago, con la finalidad de participar en la supervisión del Área de Distribución, asentada en el Almacén Regional Norte, de la provincia referida, correspondiente al día 28 de Mayo del año en curso.-</t>
  </si>
  <si>
    <t>Pago de Viáticos, al personal de la División de Control de Bienes, que estuvo realizando un Inventario Aleatorio de Medicamentos, en el Almacén Regional Norte, de la Provincia de Santiago, correspondiente al día 23 de Abril del presente año.-</t>
  </si>
  <si>
    <t>Pago de Viáticos, al personal de la Dirección Administrativa Financiera (Departamento Financiero), que estará trasladándose desde la Sede Central de Santo Domingo, hacia la Provincia de Santiago, con la finalidad de realizar labores de Supervisión y Validación, del Inventario General de Medicamentos, el cual se realizara en el Almacén Regional Norte de la Provincia referida, correspondiente a las fechas desde el día 10 al 16 de Junio del año en curso.</t>
  </si>
  <si>
    <t>Pago de Viáticos, al personal del Departamento Financiero, que estará trasladándose desde la Sede Central de Santo Domingo, hacia la Provincia de Santiago, con la finalidad de brindar soporte durante la realización del Inventario General de Medicamentos, el cual se efectuara  en el Almacén Regional Norte de la Provincia referida, correspondiente a las fechas desde el día 10 al 16 de Junio del año en curso.</t>
  </si>
  <si>
    <t>Nomina Masiva al Personal del Departamento de Ingeniería e Infraestructura</t>
  </si>
  <si>
    <t>35864637599</t>
  </si>
  <si>
    <t>Cargos por Impuestos del 0.015%, según la Ley 288-04, 
correspondientes al Mes de Junio de 2024</t>
  </si>
  <si>
    <t>Cargos y Comisiones Bancarias, correspondientes  al 
Mes de Junio de 2024.</t>
  </si>
  <si>
    <t>Luis Emilio Pérez García</t>
  </si>
  <si>
    <t>María D De La Altagracia Frías Geraldo</t>
  </si>
  <si>
    <t>Manuel Emilio Florián Feliz</t>
  </si>
  <si>
    <t>Mariel Del Carmen Hernández Santana</t>
  </si>
  <si>
    <t>Luis Francisco Lizardo Guzmán</t>
  </si>
  <si>
    <t>Roberto Díaz</t>
  </si>
  <si>
    <t>Félix Junior Vásquez Sena</t>
  </si>
  <si>
    <t>Pago de Viáticos, al personal del Departamento Administrativo, que estuvo trasladándose desde la Sede Central de Santo Domingo, hacia la Provincia de Santiago, con la finalidad de realizar labores de Supervisión y Preparación del Almacén Regional Norte, con miras a la realización del Inventario General de Medicamentos, el cual se estará llevando a cabo en el Almacén de referencia, correspondiente a los días 06 y 07 de Junio del año en curso. (Rubert Augusto Alcántara y Jorge Olivo Bello Peralta)</t>
  </si>
  <si>
    <t>Pago de Viáticos, al personal de la División de Distribución de la Sede Central, que estuvo participando en el abastecimiento de medicamentos a las Farmacias del Pueblo, Programas y Transferencia, en las rutas 
de las Provincias de Pedro Brand, Boca Chica, La Romana, Monseñor Nouel, San Juan de La Maguana, La Altagracia, La Cuaba, Bahoruco, Barahona, Azua, Santiago, Monte Plata, El Seibo, San Cristóbal y San José de Ocoa, correspondiente a los días 08, 09, 10, 11, 12 y 16 de Abril del año en curso.</t>
  </si>
  <si>
    <t>Pago de Viáticos, al personal del Departamento de Ingeniería e Infraestructura, que estuvo realizando trabajos de: Instalación de contar en la FP Unap Gautier; mantenimiento de pintura exterior e interior, en la FP Cap Villa Sombrero; entrega de exhibidor nuevo e instalación de lava manos, en la FP Pescadería; mantenimiento de aire acondicionado en la FP Plaza Jean Luis; traslado e instalación de anaqueles, en la FP Gautier; mantenimiento eléctrico y cambio de tubos de lámpara, en la FP Villa Sombrero y Caña Fistol, entre otros; todas estas labores fueron realizadas en las Farmacias del Pueblo de las Provincias de San Pedro de Macorís, Peravia, Barahona y San Cristóbal,  correspondiente a los días 17, 18, 19, 22 y 23 de Abril del año en curso.-</t>
  </si>
  <si>
    <t>Pago de Viáticos, al personal del Departamento de Ingeniería e Infraestructura, que estuvo realizando trabajos de: Levantamiento 
para una nueva habilitación de la FP Buen Hombre; levantamiento Supervisión farmacia nueva en construcción FP Villa Isabela; reparación eléctrica y levantamiento de aire acondicionado, en
la FP Consuelo; entrega de silla secretarial, en la FP Los Botados; entrega de sillas en las FP Los Toros y FP Muchas Aguas; entrega de lámparas, archivo y sillas, en la FP Pescadería, entre otros; todas estas labores fueron realizadas en las Farmacias del Pueblo de las Provincias de Monte Cristi, Puerto Plata, San Pedro de Macorís, San Cristóbal y Barahona, correspondiente a los días 05 y 26 de Marzo y a los días 04, 05, 08 y 09 de Abril del año en curso.-</t>
  </si>
  <si>
    <t>624483853</t>
  </si>
  <si>
    <t>Sobrante del Cheque de Administración de Caja Chica No. 21398162, realizado a favor de Melania Almonte Mojena, en fecha 07-03-24, por un valor total de $200,000.00</t>
  </si>
  <si>
    <t>Completivo final del Sobrante del Cheque de Administración de Caja Chica No. 21398162, realizado a favor de Melania Almonte Mojena, en fecha 07-03-24, por un valor total de $200,000.00</t>
  </si>
  <si>
    <t>624472685</t>
  </si>
  <si>
    <t>Pago de Viáticos, al personal del Departamento de Fiscalización, que estuvo trasladándose desde la Sede Central de Santo Domingo, hacia las Provincias de La Romana, La Altagracia 
y San Pedro de Macorís,   con la finalidad de realizar trabajos de Fiscalización en las  Farmacias del Pueblo de las provincias referidas, correspondiente a los días desde el día 31 de Mayo hasta el día 01 de Junio del presente año.</t>
  </si>
  <si>
    <t>Pago de Viáticos, al personal del Departamento de Fiscalización, que estuvo trasladándose desde la Sede Central de Santo Domingo, hacia las Provincias de La Romana, La Altagracia
y San Pedro de Macorís,   con la finalidad de realizar trabajos
de Fiscalización en las  Farmacias del Pueblo de las provincias referidas, correspondiente a las fechas desde el día 27 hasta 
el día 29 de Mayo del presente año.</t>
  </si>
  <si>
    <t>Pago de Viáticos, al personal de la División de Control de Bienes, que estará trasladándose desde la Sede Central de Santo Domingo, hacia la Provincia de Santiago, con la finalidad de realizar el Inventario General de Medicamentos, en el Almacén Regional Norte de la Provincia referida, correspondiente a las fechas desde el día 10 al 15 de Junio del año en curso. (Eligia Duvergé Corporán de Salas y Melania Almonte Mojena)</t>
  </si>
  <si>
    <t>Pago de Viáticos, al personal de la División de Control de Bienes, que estará trasladándose desde la Sede Central de Santo Domingo, hacia la Provincia de Santiago, con la finalidad de realizar el Inventario General de Medicamentos, en el Almacén Regional Norte, de la Provincia referida, correspondiente a las fechas desde el día 10 al 15 de Junio del año en curso. (Johanny Margarita Rodríguez de Jesús y Bolívar Benítez Campusano)</t>
  </si>
  <si>
    <t>Pago de Viáticos, al personal del Departamento de Fiscalización, que estará trasladándose desde la Sede Central de Santo Domingo, hacia el Almacén Regional Norte, de la Provincia de Santiago, con la finalidad de brindar soporte de Fiscalización en el Inventario General de Medicamentos, el cual se llevara a cabo desde el día
10 hasta el 15 de Junio del presente año, en el Almacén referido.</t>
  </si>
  <si>
    <t>Pago de Viáticos, al personal de la División de Control de Bienes, que estará trasladándose desde la Sede Central de Santo Domingo, hacia la Provincia de Santiago, con la finalidad de realizar el Inventario General de Medicamentos, en el Almacén Regional Norte de la Provincia referida, correspondiente a las fechas desde el día 10 al 15 de Junio del año en curso. (Jesucita Feliz y Xiojeidis Polanco Jiménez)</t>
  </si>
  <si>
    <t>Pago de Viáticos, al personal de la División de Control de Bienes, que estará trasladándose desde la Sede Central de Santo Domingo, hacia la Provincia de Santiago, con la finalidad de realizar el Inventario General de Medicamentos, en el Almacén Regional Norte de la Provincia referida, correspondiente a las fechas desde el día 10 al 15 de Junio del año en curso. (Milagros Alejandra Linares de Arias y Ramón Ignacio Díaz Mujica)</t>
  </si>
  <si>
    <t>Pago de Viáticos, al personal de la Dirección Administrativa Financiera (Departamento Administrativo), que estará trasladándose desde la Sede Central de Santo Domingo, hacia
la Provincia de Santiago, con la finalidad de realizar labores de Supervisión y Validación, del Inventario General de Medicamentos, el cual se realizara en el Almacén Regional Norte de la Provincia referida, correspondiente a las fechas desde el día 10 al 16 de Junio del año en curso.</t>
  </si>
  <si>
    <t xml:space="preserve">Pago de Viáticos, al personal de la División de Control de Bienes, que estará trasladándose desde la Sede Central de Santo Domingo, hacia la Provincia de Santiago, con la finalidad de realizar el Inventario General de Medicamentos, en el Almacén Regional Norte de la Provincia referida, correspondiente a las fechas desde el día 10 al 15 de Junio del año en curso. </t>
  </si>
  <si>
    <t>Pago de Viáticos, al personal de la Dirección de Operaciones &amp; Logística, que estará trasladándose desde la Sede Central de 
Santo Domingo, hacia la Provincia de Santiago, con la finalidad
de participar en el Inventario General de Medicamentos, el cual
se realizara en el Almacén Regional Norte de la Provincia referida, correspondiente a las fechas desde el día 10 al 15 de Junio del año en curso.</t>
  </si>
  <si>
    <t xml:space="preserve">Pago de Servicio de Mantenimiento Preventivo y Correctivo, solicitado por el Departamento de Compras y Contrataciones, para ser aplicado a la Camioneta Marca Mazda BT-50, Placa No. L483869, año 2023, asignada al Dr. Luis Francisco Lizardo, Sub Director de la Institución,  según comunicación No. DT 085-24, realizada en fecha 29-05-24, por el Encargado de la División de Transportación. </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</si>
  <si>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Santo Domingo (Ciudad Salud, Almadela y Salud Pública), Monte Cristi, Dajabon, Santiago Rodríguez, Elías Piña, Dajabon, Valverde Mao, La Vega, Duarte, San José de las Matas, Espaillat, Sánchez Ramírez, Puerto Plata y Hermanas Mirabal, correspondiente a los días 01, 02, 03, 04, 08, 09 y 10 de Abril del presente año.-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</si>
  <si>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Valverde Mao, San José de las Matas, Espaillat, La Vega, Puerto Plata, Hermanas Mirabal, Duarte, Sánchez Ramírez, Santo Domingo (Ciudad Salud), Santiago Rodríguez y  Dajabon, correspondiente a los días 12, 15, 16, 17, 18, 19, 22, 23, 
24 y 25 de Abril del presente año.-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</si>
  <si>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Monte Cristi, Dajabon, La Vega, Santo Domingo (La Monumental, Ciudad Salud, Los Alcarrizos), Sánchez Ramírez, Espaillat, Puerto Plata, Duarte, Hermanas Mirabal, Valverde Mao, Santiago Rodríguez, San José de las Matas, correspondiente a los días 01, 06, 07, 12, 14, 15, 18, 19 y 21 de Marzo del presente año.-</t>
  </si>
  <si>
    <t>Pago de Viáticos, al personal de la División de Distribución de la Sede Central, que estuvo participando en el abastecimiento de medicamentos a las Farmacias del Pueblo, Programas y Transferencia, en las rutas de las Provincias de Monte Plata, Santiago, San Pedro de Macorís, La Cuaba, San Juan, Boca Chica, Monte Plata, San Cristóbal, La Romana, La Altagracia, El Seibo, María Trinidad Sánchez, Monseñor Nouel y Azua, correspondiente a los días 14, 15, 18, 19, 20 y 21 de Marzo del año en curso.</t>
  </si>
  <si>
    <t>Pago de Viáticos, al personal de la División de Distribución de la Sede Central, que estuvo participando en el abastecimiento de medicamentos a las Farmacias del Pueblo, Programas y Transferencia, en las rutas de las Provincias de San Cristóbal, Azua, Bonao, Santiago, San Cristóbal, Monte Plata, La Altagracia, San Juan, Pedernales, Santo Domingo Oeste,  María Trinidad Sánchez, El Seibo, Santiago, San José de Ocoa y Pedro Brand, correspondiente a los días 08, 11, 12, 13 y 14 de Marzo del año en curso.</t>
  </si>
  <si>
    <t>Pago de Viáticos, al personal de la División de Distribución de la Sede Central, que estuvo participando en el abastecimiento de medicamentos a las Farmacias del Pueblo, Programas y Transferencia, en las rutas de las Provincias de Peravia, San Pedro, Boca Chica, San Cristóbal, María Trinidad Sánchez, Hato Mayor, La Romana, San Francisco de Macorís, Azua, Monseñor Nouel, San Juan de la Maguana, El Seibo, Valverde Mao y Santiago, correspondiente a los días 21, 22, 23 y 25 de Marzo del año en curso.</t>
  </si>
  <si>
    <t>Pago de Viáticos, al personal de la División de Distribución de la Sede Central, que estuvo participando en el abastecimiento de medicamentos a las Farmacias del Pueblo, Programas y Transferencia, en las rutas de las Provincias de San José de Ocoa, San Pedro de Macorís, Monseñor Nouel, Santiago, San Juan de La Maguana, La Altagracia, Independencia, San Cristóbal, Pedernales, María Trinidad Sánchez, San Pedro de Macorís, Pedro Brand y Azua Hato Mayor, La Romana, San Francisco de Macorís y Azua, correspondiente a los días 25, 26 y 27 de Marzo del año en curso.</t>
  </si>
  <si>
    <t>Pago de Viáticos, al personal de la División de Distribución de la Sede Central, que estuvo participando en el abastecimiento de medicamentos a las Farmacias del Pueblo, Programas y Transferencia, en las rutas de las Provincias de San Cristóbal, 
El Seibo, Barahona, San Juan de La Maguana, Santiago, Bahoruco, Elías Piña, Barahona, Azua, Pedro Brand, La Romana y San Cristóbal, correspondiente a los días 01, 02, 03, 04 y 05 de Abril
del año en curso.</t>
  </si>
  <si>
    <t>Pago de Viáticos, al personal de la División de Control de Bienes, que estará trasladándose desde la Sede Central de Santo Domingo, hacia la Provincia de Santiago, con la finalidad de realizar el Inventario General de Medicamentos, en el Almacén Regional Norte de la Provincia referida, correspondiente a las fechas desde el día 10 al 15 de Junio del año en curso. (Jorge Luis Pérez Gerardo y Juan Bautista Vásquez Guzmán)</t>
  </si>
  <si>
    <t>Compra de Materiales Ferreteros, para ser utilizados en la reparación de la Farmacia del Pueblo La Yaguita del Pastor, ubicada  en la Provincia de Santiago, según Comunicación A.S. No. 29-24, realizada en fecha 01-02-24, por el Encargado del Almacén Regional Norte, de la provincia referida.-</t>
  </si>
  <si>
    <t>Transferencia Liquidable, para ser utilizada en la compra de productos y pagos de servicios menores, de los colaboradores
del Almacén Regional Norte, de la Provincia de Santiago, según Comunicación A.S. No. 109-24, realizada  en fecha 14-05-24, por
el Encargado del referido almacén.-</t>
  </si>
  <si>
    <t>Pago de Viáticos, al personal de la Dirección de Farmacias del Pueblo, que estuvo trasladándose desde la Sede Central de Santo Domingo, hacia las Provincias de San Francisco de Macorís (Duarte) y La Vega, con la finalidad de realizar la Capacitación 
del Programa Heart (Más Salud y Esperanza de Vida), a los colaboradores de las Farmacias del Pueblo de las provincias referidas, correspondiente a los días 31 de Enero y 01 de Febrero del presente año.-</t>
  </si>
  <si>
    <t xml:space="preserve">Pago de Viáticos, al personal del Departamento de Fiscalización, que estará trasladándose desde la Sede Central de Santo Domingo, hacia la Provincia de Santiago, con la finalidad de brindar soporte de Fiscalización, en el Inventario General de Medicamentos, el cual se estará realizando en el Almacén Regional Norte, de la provincia referida, correspondiente a las fechas del 10 al 16 de Junio del año en curso.- </t>
  </si>
  <si>
    <t>Pago de Viáticos, al personal de la División de Control de Bienes, que estará trasladándose desde la Sede Central de Santo Domingo, hacia la Provincia de Santiago, con la finalidad de realizar el Inventario General de Medicamentos, en el Almacén Regional Norte de la Provincia referida, correspondiente a las fechas desde el día 15 al 16 de Junio del año en curso. (Jesucita Feliz,  Juan Bautista Vásquez Guzmán, Manuel Emilio Florián Méndez, María D De La Altagracia Frías, Melania Almonte Mojena y Ramón Ignacio Díaz Mojica,)</t>
  </si>
  <si>
    <t>Pago de Viáticos, al personal de la División de Control de Bienes, que estará trasladándose desde la Sede Central de Santo Domingo, hacia la Provincia de Santiago, con la finalidad de realizar el Inventario General de Medicamentos, en el Almacén Regional Norte de la Provincia referida, correspondiente a las fechas 
desde el día 15 al 16 de Junio del año en curso. (Johanny Margarita Rodríguez de Jesús, Jorge Luis Pérez Gerardo, Milagros Alejandra Linares de Arias, Xiojeidis Polanco Jiménez, Bolívar Benítez Campusano y Eligia Duvergé Corporán de Salas)</t>
  </si>
  <si>
    <t>Pago de Viáticos, al personal del Departamento de Desarrollo
e Implementación de Sistemas (Dirección de Tecnología), que estuvo trasladándose desde la Sede Central de Santo Domingo, hacia la Provincia de Valverde Mao, con la finalidad de implementar el Sistema de Dispensación de Medicamentos de Hipertensión y Diabetes  del Programa Heart (Más Salud y Esperanza de Vida), en las Farmacias del Pueblo CPNA Los Quemados, FP Hospital Municipal Luis L. Bogaert y FP Dispensario Médico Curno UASD, ubicadas en la provincia referida, y al mismo tiempo estarán entrenando al personal farmacéutico en el uso del programa citado; este viático corresponde a la fecha del día 13 al 14 de Junio del presente año.-</t>
  </si>
  <si>
    <t>Pago de Viáticos, al personal del Departamento de Fiscalización, que estará trasladándose desde la Sede Central de Santo Domingo, hacia el Almacén Regional Norte, de la Provincia de Santiago, con la finalidad de brindar soporte de Fiscalización en el Inventario General de Medicamentos, el cual se llevara a cabo desde el día 15 hasta el 16 de Junio del presente año, en el Almacén referido.</t>
  </si>
  <si>
    <t>Pago de Viáticos, al personal de la Dirección de Operaciones &amp; Logística, que estará trasladándose desde la Sede Central de Santo Domingo, hacia la Provincia de Santiago, con la finalidad de brindar apoyo en el Inventario General de Medicamentos, el cual se llevara a cabo en el Almacén Regional Norte, de la provincia referida, desde el día 10 hasta el 15 de Junio del presente año, en el Almacén referido.</t>
  </si>
  <si>
    <t>Confección de Cheque de Administración, para ser utilizado en 
los gastos menores de la Caja Chica de la Institución, según comunicación No. DTS 00037-24, realizada en fecha 17-06-24,
por la Directora Administrativa Financiera y el Encargado del Departamento Financiero, respectivamente.</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</si>
  <si>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Puerto Plata, Santo Domingo (Ciudad Salud), Dajabon, Elías Piña, Dajabon, Monte Cristi y Valverde Mao, correspondiente a los días 25, 26 y 30 de Abril del presente año.-</t>
  </si>
  <si>
    <t>Pago de Viáticos, al personal de la División de Distribución de la Sede Central, que estuvo participando en el abastecimiento de medicamentos a las Farmacias del Pueblo, Programas y Transferencia, en las rutas de las Provincias de San Cristóbal, 
La Cuaba y San José de Ocoa,  correspondiente al día 30 de Abril del año en curso.</t>
  </si>
  <si>
    <t>Pago de Viáticos, al personal de la División de Distribución de
la Sede Central, que estuvo participando en el abastecimiento 
de medicamentos a las Farmacias del Pueblo, Programas y Transferencia, en las rutas de las Provincias de María Trinidad Sánchez, Valverde Mao, El Seibo, Samaná, La Vega, Peravia, Santiago, La Romana, Boca Chica, San Pedro de Macorís y La Altagracia, correspondiente a los días 16, 17, 18 y 19 de Abril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</si>
  <si>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La Vega, Espaillat, Puerto Plata, Santiago Rodríguez, Duarte, Valverde Mao, Espaillat, La Vega, Hermanas Mirabal, Dajabon, Monte Cristi, Sánchez Ramírez y Santo Domingo (Ciudad Salud), correspondiente a los días 21, 22, 23, 25,
26 y 27 de Marzo y al día 01 de Abril del presente año.-</t>
  </si>
  <si>
    <t xml:space="preserve">Sobrante de la Transferencia Liquidable a Terceros No. 35242598350, por concepto de compra de piezas y repuestos, 
para la Flotilla Vehicular de la Institución, realizada a favor de Pedro Antonio Coss, en fecha 14-05-24, por un valor total de RD$25,000.00 (Expediente No. 00400) </t>
  </si>
  <si>
    <t>Pago de Viáticos, al personal de la Dirección de Farmacias del Pueblo, que estuvo trasladándose desde la Sede Central de Santo Domingo, hacia la Provincia de Barahona, con la finalidad de realizando labores de habilitación y organización de los medicamentos en las Farmacias del Pueblo de la provincia referida, para el inicio del Programa Heart (Más Salud y Esperanza de Vida), correspondiente a los días 25 y 26 
de Abril del año en curso.-</t>
  </si>
  <si>
    <t>Pago de Viáticos, al personal del Departamento de Ingeniería e Infraestructura, que estuvo realizando trabajos de: Levantamiento
de espacios para habilitación de la nueva FP, en el parque de la Zona Franca, junto a una Comitiva de la Dirección de Farmacias del Pueblo; instalación de letrero, limpieza de filtro de aire acondicionado y chequeo eléctrico, en la FP Bohechío; mudanza de la FP  Los Botados, a otro local; culminación de trabajos de plomería, retoque de pintura exterior y ajuste de puerta, en la FP Valdesia, entre otros; todas estas labores fueron realizadas en las Farmacias del Pueblo de las Provincias de Santiago, San Juan, Monte Plata y San Cristóbal, correspondiente a los días 01, 11, 13 y 18 de Marzo del año en curso.-</t>
  </si>
  <si>
    <t>Pago de Viáticos, al personal del Departamento de Seguridad Militar y Policial, que estuvo trasladándose desde la  Sede Central de Santo Domingo, hacia la Provincia de Barahona, con la finalidad de participar como agentes de seguridad, en un recorrido por las distintas Farmacias del Pueblo ubicadas en la Región Sur, específicamente en la provincia de Barahona,  correspondiente  a los días 14 y 15 de Mayo del presente año.-</t>
  </si>
  <si>
    <t>Pago de Viáticos, al personal de la Dirección de Farmacias del Pueblo, que estuvo trasladándose desde la Sede Central de Santo Domingo, hacia la Región de Salud IV de la Zona Sur, con la finalidad de verificar la puesta en funcionamiento del Programa Heart (Más Salud y Esperanza de Vida), en las Farmacias del Pueblo que se encuentran instaladas en la región referida, correspondiente a los días del 06  al 07 de Junio del año en curso.-</t>
  </si>
  <si>
    <t>Pago de Viáticos, al personal del Departamento de Seguridad Militar y Policial, que estuvo trasladándose desde la  Sede Central de Santo Domingo, hacia la Provincia de Barahona, correspondiente  a los días 25 y 26 de Abril el año en curso, con la finalidad de participar como agentes de seguridad, en el Lanzamiento del Programa Heart (Más Salud y Esperanza de Vida), el cual se llevó a cabo en el Municipio de Pescadería, de la provincia referida, el día 25 de Abril del presente año.</t>
  </si>
  <si>
    <t>PROGRAMA DE MEDICAMENTOS ESENCIALES (PROMESE CAL)</t>
  </si>
  <si>
    <t>Balance Final</t>
  </si>
  <si>
    <t>LIC. MARIA CRISTINA PRADO</t>
  </si>
  <si>
    <t>LIC. NELSON ALCIDES MINYETY</t>
  </si>
  <si>
    <t>ENCARGADA DIVISIÓN DE TESORERÍA</t>
  </si>
  <si>
    <t>ENCARGADO DEPARTAMENTO FINANCIERO</t>
  </si>
  <si>
    <t>PREPARADO POR</t>
  </si>
  <si>
    <t>REVISADO POR</t>
  </si>
  <si>
    <t>LIC. GEORGINA VICTORIANO MORENO</t>
  </si>
  <si>
    <t>DIRECTORA ADMINISTRATIVA FINANCIERA</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</si>
  <si>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Santo Domingo (Ciudad Salud, Almacén de La Monumental y Almadela), Valverde Mao, Monte Cristi, Santiago Rodríguez, Dajabon, Elías Piña y La Vega, correspondiente a los días 29 de Febrero y 01, 04, 05 de Marzo del presente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</si>
</sst>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3"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30"/>
      <color theme="1"/>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sz val="15"/>
      <color rgb="FFFF0000"/>
      <name val="Cambria"/>
      <family val="1"/>
    </font>
    <font>
      <i/>
      <sz val="15"/>
      <name val="Cambria"/>
      <family val="1"/>
    </font>
    <font>
      <b/>
      <i/>
      <sz val="19"/>
      <name val="Cambria"/>
      <family val="1"/>
      <scheme val="major"/>
    </font>
    <font>
      <i/>
      <sz val="18"/>
      <name val="Cambria"/>
      <family val="1"/>
      <scheme val="major"/>
    </font>
    <font>
      <sz val="16"/>
      <color theme="1"/>
      <name val="Calibri"/>
      <family val="2"/>
      <scheme val="minor"/>
    </font>
    <font>
      <sz val="14"/>
      <color theme="1"/>
      <name val="Calibri"/>
      <family val="2"/>
      <scheme val="minor"/>
    </font>
    <font>
      <i/>
      <sz val="11"/>
      <color rgb="FFC00000"/>
      <name val="Cambria"/>
      <family val="1"/>
      <scheme val="major"/>
    </font>
    <font>
      <i/>
      <sz val="19"/>
      <color theme="1"/>
      <name val="Cambria"/>
      <family val="1"/>
      <scheme val="major"/>
    </font>
    <font>
      <i/>
      <sz val="16"/>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9"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 borderId="2"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7" applyNumberFormat="0" applyFill="0" applyAlignment="0" applyProtection="0"/>
    <xf numFmtId="0" fontId="21" fillId="22" borderId="0" applyNumberFormat="0" applyBorder="0" applyAlignment="0" applyProtection="0"/>
    <xf numFmtId="0" fontId="9" fillId="23" borderId="8" applyNumberFormat="0" applyFont="0" applyAlignment="0" applyProtection="0"/>
    <xf numFmtId="0" fontId="22" fillId="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73">
    <xf numFmtId="0" fontId="0" fillId="0" borderId="0" xfId="0"/>
    <xf numFmtId="0" fontId="3" fillId="0" borderId="0" xfId="0" applyFont="1"/>
    <xf numFmtId="0" fontId="8" fillId="0" borderId="0" xfId="0" applyFont="1"/>
    <xf numFmtId="0" fontId="26" fillId="0" borderId="1" xfId="0" applyFont="1" applyFill="1" applyBorder="1" applyAlignment="1">
      <alignment horizontal="center" vertical="center" wrapText="1"/>
    </xf>
    <xf numFmtId="0" fontId="28" fillId="0" borderId="0" xfId="0" applyFont="1" applyFill="1"/>
    <xf numFmtId="0" fontId="29" fillId="0" borderId="0" xfId="0" applyFont="1" applyFill="1"/>
    <xf numFmtId="0" fontId="7" fillId="0" borderId="1" xfId="0" applyFont="1" applyFill="1" applyBorder="1" applyAlignment="1">
      <alignment horizontal="justify"/>
    </xf>
    <xf numFmtId="164" fontId="4" fillId="0" borderId="1" xfId="0" applyNumberFormat="1" applyFont="1" applyFill="1" applyBorder="1" applyAlignment="1">
      <alignment horizontal="center"/>
    </xf>
    <xf numFmtId="0" fontId="26" fillId="0" borderId="1" xfId="0" applyFont="1" applyBorder="1" applyAlignment="1">
      <alignment horizontal="left"/>
    </xf>
    <xf numFmtId="0" fontId="27" fillId="0" borderId="1" xfId="0" applyFont="1" applyFill="1" applyBorder="1" applyAlignment="1">
      <alignment horizontal="center" vertical="center"/>
    </xf>
    <xf numFmtId="0" fontId="33" fillId="0" borderId="1" xfId="0" applyFont="1" applyBorder="1" applyAlignment="1">
      <alignment horizontal="center" vertical="center"/>
    </xf>
    <xf numFmtId="0" fontId="30" fillId="0" borderId="1" xfId="0" applyFont="1" applyFill="1" applyBorder="1" applyAlignment="1">
      <alignment horizontal="center" vertical="center" wrapText="1"/>
    </xf>
    <xf numFmtId="0" fontId="34" fillId="0" borderId="0" xfId="0" applyFont="1"/>
    <xf numFmtId="0" fontId="37" fillId="0" borderId="0" xfId="0" applyFont="1"/>
    <xf numFmtId="0" fontId="4" fillId="0" borderId="0" xfId="0" applyFont="1"/>
    <xf numFmtId="0" fontId="27" fillId="0" borderId="1" xfId="0" applyFont="1" applyBorder="1" applyAlignment="1">
      <alignment horizontal="center" vertical="center" wrapText="1"/>
    </xf>
    <xf numFmtId="39" fontId="41" fillId="0" borderId="1" xfId="0" applyNumberFormat="1" applyFont="1" applyFill="1" applyBorder="1" applyAlignment="1">
      <alignment horizontal="center" wrapText="1"/>
    </xf>
    <xf numFmtId="0" fontId="4" fillId="0" borderId="1" xfId="0" applyFont="1" applyBorder="1" applyAlignment="1">
      <alignment horizontal="center"/>
    </xf>
    <xf numFmtId="0" fontId="40" fillId="0" borderId="0" xfId="0" applyFont="1"/>
    <xf numFmtId="0" fontId="6" fillId="0" borderId="1" xfId="0" applyFont="1" applyBorder="1" applyAlignment="1">
      <alignment horizontal="left" wrapText="1"/>
    </xf>
    <xf numFmtId="3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164" fontId="31" fillId="0" borderId="1" xfId="0" applyNumberFormat="1" applyFont="1" applyFill="1" applyBorder="1" applyAlignment="1">
      <alignment horizontal="center"/>
    </xf>
    <xf numFmtId="39" fontId="42" fillId="0" borderId="1"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0" fontId="26" fillId="0" borderId="1" xfId="0" applyFont="1" applyFill="1" applyBorder="1" applyAlignment="1">
      <alignment horizontal="center" wrapText="1"/>
    </xf>
    <xf numFmtId="4" fontId="36" fillId="0" borderId="1" xfId="0" applyNumberFormat="1" applyFont="1" applyFill="1" applyBorder="1" applyAlignment="1">
      <alignment horizontal="center" wrapText="1"/>
    </xf>
    <xf numFmtId="0" fontId="30" fillId="0" borderId="1" xfId="0" applyFont="1" applyBorder="1" applyAlignment="1">
      <alignment horizontal="center" vertical="center" wrapText="1"/>
    </xf>
    <xf numFmtId="49" fontId="31" fillId="0" borderId="1" xfId="0" applyNumberFormat="1" applyFont="1" applyFill="1" applyBorder="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0" fontId="3" fillId="0" borderId="0" xfId="0" applyFont="1" applyBorder="1" applyAlignment="1">
      <alignment horizontal="center" vertical="center"/>
    </xf>
    <xf numFmtId="39" fontId="44" fillId="0" borderId="1" xfId="45" applyNumberFormat="1" applyFont="1" applyFill="1" applyBorder="1" applyAlignment="1">
      <alignment horizontal="center"/>
    </xf>
    <xf numFmtId="39" fontId="45" fillId="0" borderId="1" xfId="45" applyNumberFormat="1" applyFont="1" applyFill="1" applyBorder="1" applyAlignment="1">
      <alignment horizontal="center"/>
    </xf>
    <xf numFmtId="0" fontId="6" fillId="0" borderId="0" xfId="0" applyFont="1" applyFill="1"/>
    <xf numFmtId="39" fontId="46" fillId="0" borderId="1" xfId="0" applyNumberFormat="1" applyFont="1" applyFill="1" applyBorder="1" applyAlignment="1">
      <alignment horizontal="center" wrapText="1"/>
    </xf>
    <xf numFmtId="0" fontId="47" fillId="0" borderId="0" xfId="0" applyFont="1"/>
    <xf numFmtId="0" fontId="48" fillId="0" borderId="0" xfId="0" applyFont="1" applyFill="1"/>
    <xf numFmtId="0" fontId="48" fillId="0" borderId="0" xfId="0" applyFont="1"/>
    <xf numFmtId="0" fontId="50" fillId="0" borderId="0" xfId="0" applyFont="1"/>
    <xf numFmtId="0" fontId="3" fillId="0" borderId="0" xfId="0" applyFont="1" applyFill="1"/>
    <xf numFmtId="0" fontId="3" fillId="0" borderId="1" xfId="0" applyFont="1" applyFill="1" applyBorder="1"/>
    <xf numFmtId="4" fontId="43" fillId="0" borderId="0" xfId="0" applyNumberFormat="1" applyFont="1" applyFill="1" applyAlignment="1">
      <alignment horizontal="center"/>
    </xf>
    <xf numFmtId="4" fontId="49" fillId="0" borderId="0" xfId="0" applyNumberFormat="1" applyFont="1" applyFill="1" applyAlignment="1">
      <alignment horizontal="center"/>
    </xf>
    <xf numFmtId="0" fontId="0" fillId="0" borderId="0" xfId="0" applyFill="1"/>
    <xf numFmtId="0" fontId="6" fillId="0" borderId="1" xfId="0" applyNumberFormat="1" applyFont="1" applyFill="1" applyBorder="1" applyAlignment="1">
      <alignment horizontal="center" wrapText="1"/>
    </xf>
    <xf numFmtId="0" fontId="51" fillId="0" borderId="0" xfId="0" applyFont="1" applyBorder="1" applyAlignment="1">
      <alignment horizontal="left" wrapText="1"/>
    </xf>
    <xf numFmtId="0" fontId="6" fillId="0" borderId="11" xfId="0" applyFont="1" applyFill="1" applyBorder="1"/>
    <xf numFmtId="4" fontId="43" fillId="0" borderId="11" xfId="0" applyNumberFormat="1" applyFont="1" applyBorder="1" applyAlignment="1">
      <alignment horizontal="center"/>
    </xf>
    <xf numFmtId="0" fontId="0" fillId="0" borderId="11" xfId="0" applyBorder="1"/>
    <xf numFmtId="0" fontId="51" fillId="0" borderId="0" xfId="0" applyFont="1" applyAlignment="1">
      <alignment horizontal="left" wrapText="1"/>
    </xf>
    <xf numFmtId="0" fontId="52" fillId="0" borderId="0" xfId="0" applyFont="1" applyAlignment="1">
      <alignment horizontal="center"/>
    </xf>
    <xf numFmtId="0" fontId="52" fillId="0" borderId="0" xfId="0" applyFont="1" applyAlignment="1">
      <alignment horizontal="center" wrapText="1"/>
    </xf>
    <xf numFmtId="0" fontId="43" fillId="0" borderId="0" xfId="0" applyFont="1"/>
    <xf numFmtId="0" fontId="43" fillId="0" borderId="0" xfId="0" applyFont="1" applyAlignment="1">
      <alignment wrapText="1"/>
    </xf>
    <xf numFmtId="0" fontId="47" fillId="0" borderId="0" xfId="0" applyFont="1" applyFill="1"/>
    <xf numFmtId="0" fontId="47" fillId="0" borderId="0" xfId="0" applyFont="1" applyFill="1" applyAlignment="1">
      <alignment wrapText="1"/>
    </xf>
    <xf numFmtId="0" fontId="51" fillId="24" borderId="11" xfId="0" applyFont="1" applyFill="1" applyBorder="1" applyAlignment="1">
      <alignment horizontal="left" wrapText="1"/>
    </xf>
    <xf numFmtId="0" fontId="39" fillId="0" borderId="0" xfId="0" applyFont="1" applyAlignment="1">
      <alignment horizontal="center" wrapText="1"/>
    </xf>
    <xf numFmtId="0" fontId="51" fillId="0" borderId="0" xfId="0" applyFont="1" applyAlignment="1">
      <alignment horizontal="center" wrapText="1"/>
    </xf>
    <xf numFmtId="0" fontId="43" fillId="0" borderId="0" xfId="0" applyFont="1" applyAlignment="1">
      <alignment horizontal="center"/>
    </xf>
    <xf numFmtId="4" fontId="43" fillId="0" borderId="0" xfId="0" applyNumberFormat="1" applyFont="1" applyAlignment="1">
      <alignment horizontal="center"/>
    </xf>
    <xf numFmtId="0" fontId="5" fillId="0" borderId="0" xfId="0" applyFont="1" applyBorder="1" applyAlignment="1">
      <alignment horizontal="center" vertical="center"/>
    </xf>
    <xf numFmtId="0" fontId="30" fillId="0" borderId="12" xfId="0" applyFont="1" applyFill="1" applyBorder="1" applyAlignment="1">
      <alignment horizontal="center" wrapText="1"/>
    </xf>
    <xf numFmtId="0" fontId="30" fillId="0" borderId="13" xfId="0" applyFont="1" applyFill="1" applyBorder="1" applyAlignment="1">
      <alignment horizontal="center" wrapText="1"/>
    </xf>
    <xf numFmtId="0" fontId="43" fillId="0" borderId="11" xfId="0" applyFont="1" applyBorder="1" applyAlignment="1">
      <alignment horizontal="center"/>
    </xf>
    <xf numFmtId="0" fontId="38" fillId="0" borderId="0" xfId="0" applyFont="1" applyBorder="1" applyAlignment="1">
      <alignment horizontal="center"/>
    </xf>
    <xf numFmtId="0" fontId="38" fillId="0" borderId="0" xfId="0" applyFont="1" applyBorder="1" applyAlignment="1">
      <alignment horizontal="center" wrapText="1"/>
    </xf>
    <xf numFmtId="0" fontId="32" fillId="0" borderId="0" xfId="0" applyFont="1" applyAlignment="1">
      <alignment horizontal="center"/>
    </xf>
    <xf numFmtId="0" fontId="35" fillId="0" borderId="0" xfId="0" applyFont="1" applyAlignment="1">
      <alignment horizontal="center"/>
    </xf>
    <xf numFmtId="0" fontId="3" fillId="0" borderId="0" xfId="0" applyFont="1" applyBorder="1" applyAlignment="1">
      <alignment horizontal="center" vertical="center"/>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342899</xdr:colOff>
      <xdr:row>10</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4</xdr:col>
      <xdr:colOff>2962275</xdr:colOff>
      <xdr:row>1</xdr:row>
      <xdr:rowOff>104775</xdr:rowOff>
    </xdr:from>
    <xdr:to>
      <xdr:col>5</xdr:col>
      <xdr:colOff>3705226</xdr:colOff>
      <xdr:row>4</xdr:row>
      <xdr:rowOff>238125</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0" y="371475"/>
          <a:ext cx="4152900" cy="933450"/>
        </a:xfrm>
        <a:prstGeom prst="rect">
          <a:avLst/>
        </a:prstGeom>
        <a:noFill/>
      </xdr:spPr>
    </xdr:pic>
    <xdr:clientData/>
  </xdr:twoCellAnchor>
  <xdr:oneCellAnchor>
    <xdr:from>
      <xdr:col>3</xdr:col>
      <xdr:colOff>590549</xdr:colOff>
      <xdr:row>9</xdr:row>
      <xdr:rowOff>295275</xdr:rowOff>
    </xdr:from>
    <xdr:ext cx="3171825" cy="438151"/>
    <xdr:sp macro="" textlink="">
      <xdr:nvSpPr>
        <xdr:cNvPr id="4" name="3 Rectángulo">
          <a:extLst>
            <a:ext uri="{FF2B5EF4-FFF2-40B4-BE49-F238E27FC236}">
              <a16:creationId xmlns="" xmlns:a16="http://schemas.microsoft.com/office/drawing/2014/main"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1695450</xdr:colOff>
      <xdr:row>68</xdr:row>
      <xdr:rowOff>0</xdr:rowOff>
    </xdr:from>
    <xdr:to>
      <xdr:col>6</xdr:col>
      <xdr:colOff>1695450</xdr:colOff>
      <xdr:row>165</xdr:row>
      <xdr:rowOff>166687</xdr:rowOff>
    </xdr:to>
    <xdr:pic>
      <xdr:nvPicPr>
        <xdr:cNvPr id="5" name="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1953875" y="135340725"/>
          <a:ext cx="0" cy="29046487"/>
        </a:xfrm>
        <a:prstGeom prst="rect">
          <a:avLst/>
        </a:prstGeom>
        <a:solidFill>
          <a:schemeClr val="accent2"/>
        </a:solidFill>
      </xdr:spPr>
    </xdr:pic>
    <xdr:clientData/>
  </xdr:twoCellAnchor>
  <xdr:oneCellAnchor>
    <xdr:from>
      <xdr:col>3</xdr:col>
      <xdr:colOff>380999</xdr:colOff>
      <xdr:row>10</xdr:row>
      <xdr:rowOff>0</xdr:rowOff>
    </xdr:from>
    <xdr:ext cx="3171825" cy="438151"/>
    <xdr:sp macro="" textlink="">
      <xdr:nvSpPr>
        <xdr:cNvPr id="6" name="5 Rectángulo">
          <a:extLst>
            <a:ext uri="{FF2B5EF4-FFF2-40B4-BE49-F238E27FC236}">
              <a16:creationId xmlns="" xmlns:a16="http://schemas.microsoft.com/office/drawing/2014/main"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1581150</xdr:colOff>
      <xdr:row>1</xdr:row>
      <xdr:rowOff>0</xdr:rowOff>
    </xdr:from>
    <xdr:to>
      <xdr:col>6</xdr:col>
      <xdr:colOff>1581150</xdr:colOff>
      <xdr:row>16</xdr:row>
      <xdr:rowOff>523874</xdr:rowOff>
    </xdr:to>
    <xdr:pic>
      <xdr:nvPicPr>
        <xdr:cNvPr id="7"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3</xdr:col>
      <xdr:colOff>495299</xdr:colOff>
      <xdr:row>9</xdr:row>
      <xdr:rowOff>28575</xdr:rowOff>
    </xdr:from>
    <xdr:ext cx="3171825" cy="438151"/>
    <xdr:sp macro="" textlink="">
      <xdr:nvSpPr>
        <xdr:cNvPr id="8" name="9 Rectángulo">
          <a:extLst>
            <a:ext uri="{FF2B5EF4-FFF2-40B4-BE49-F238E27FC236}">
              <a16:creationId xmlns="" xmlns:a16="http://schemas.microsoft.com/office/drawing/2014/main"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1657350</xdr:colOff>
      <xdr:row>1</xdr:row>
      <xdr:rowOff>95250</xdr:rowOff>
    </xdr:from>
    <xdr:to>
      <xdr:col>6</xdr:col>
      <xdr:colOff>1657350</xdr:colOff>
      <xdr:row>13</xdr:row>
      <xdr:rowOff>190500</xdr:rowOff>
    </xdr:to>
    <xdr:pic>
      <xdr:nvPicPr>
        <xdr:cNvPr id="9"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7</xdr:col>
      <xdr:colOff>0</xdr:colOff>
      <xdr:row>68</xdr:row>
      <xdr:rowOff>0</xdr:rowOff>
    </xdr:from>
    <xdr:to>
      <xdr:col>7</xdr:col>
      <xdr:colOff>0</xdr:colOff>
      <xdr:row>145</xdr:row>
      <xdr:rowOff>76199</xdr:rowOff>
    </xdr:to>
    <xdr:pic>
      <xdr:nvPicPr>
        <xdr:cNvPr id="10"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7</xdr:col>
      <xdr:colOff>0</xdr:colOff>
      <xdr:row>68</xdr:row>
      <xdr:rowOff>0</xdr:rowOff>
    </xdr:from>
    <xdr:to>
      <xdr:col>7</xdr:col>
      <xdr:colOff>0</xdr:colOff>
      <xdr:row>171</xdr:row>
      <xdr:rowOff>195262</xdr:rowOff>
    </xdr:to>
    <xdr:pic>
      <xdr:nvPicPr>
        <xdr:cNvPr id="11" name="10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4</xdr:col>
      <xdr:colOff>590549</xdr:colOff>
      <xdr:row>7</xdr:row>
      <xdr:rowOff>295275</xdr:rowOff>
    </xdr:from>
    <xdr:ext cx="3171825" cy="438151"/>
    <xdr:sp macro="" textlink="">
      <xdr:nvSpPr>
        <xdr:cNvPr id="12" name="11 Rectángulo">
          <a:extLst>
            <a:ext uri="{FF2B5EF4-FFF2-40B4-BE49-F238E27FC236}">
              <a16:creationId xmlns="" xmlns:a16="http://schemas.microsoft.com/office/drawing/2014/main"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495299</xdr:colOff>
      <xdr:row>7</xdr:row>
      <xdr:rowOff>28575</xdr:rowOff>
    </xdr:from>
    <xdr:ext cx="3171825" cy="438151"/>
    <xdr:sp macro="" textlink="">
      <xdr:nvSpPr>
        <xdr:cNvPr id="13"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342899</xdr:colOff>
      <xdr:row>8</xdr:row>
      <xdr:rowOff>0</xdr:rowOff>
    </xdr:from>
    <xdr:ext cx="3171825" cy="438151"/>
    <xdr:sp macro="" textlink="">
      <xdr:nvSpPr>
        <xdr:cNvPr id="14" name="13 Rectángulo">
          <a:extLst>
            <a:ext uri="{FF2B5EF4-FFF2-40B4-BE49-F238E27FC236}">
              <a16:creationId xmlns="" xmlns:a16="http://schemas.microsoft.com/office/drawing/2014/main"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561974</xdr:colOff>
      <xdr:row>8</xdr:row>
      <xdr:rowOff>57150</xdr:rowOff>
    </xdr:from>
    <xdr:ext cx="3171825" cy="438151"/>
    <xdr:sp macro="" textlink="">
      <xdr:nvSpPr>
        <xdr:cNvPr id="15" name="14 Rectángulo">
          <a:extLst>
            <a:ext uri="{FF2B5EF4-FFF2-40B4-BE49-F238E27FC236}">
              <a16:creationId xmlns="" xmlns:a16="http://schemas.microsoft.com/office/drawing/2014/main"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380999</xdr:colOff>
      <xdr:row>8</xdr:row>
      <xdr:rowOff>0</xdr:rowOff>
    </xdr:from>
    <xdr:ext cx="3171825" cy="438151"/>
    <xdr:sp macro="" textlink="">
      <xdr:nvSpPr>
        <xdr:cNvPr id="16" name="15 Rectángulo">
          <a:extLst>
            <a:ext uri="{FF2B5EF4-FFF2-40B4-BE49-F238E27FC236}">
              <a16:creationId xmlns="" xmlns:a16="http://schemas.microsoft.com/office/drawing/2014/main"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495299</xdr:colOff>
      <xdr:row>7</xdr:row>
      <xdr:rowOff>28575</xdr:rowOff>
    </xdr:from>
    <xdr:ext cx="3171825" cy="438151"/>
    <xdr:sp macro="" textlink="">
      <xdr:nvSpPr>
        <xdr:cNvPr id="17"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4</xdr:col>
      <xdr:colOff>1857375</xdr:colOff>
      <xdr:row>70</xdr:row>
      <xdr:rowOff>419100</xdr:rowOff>
    </xdr:from>
    <xdr:to>
      <xdr:col>4</xdr:col>
      <xdr:colOff>3048001</xdr:colOff>
      <xdr:row>70</xdr:row>
      <xdr:rowOff>619124</xdr:rowOff>
    </xdr:to>
    <xdr:sp macro="" textlink="">
      <xdr:nvSpPr>
        <xdr:cNvPr id="18" name="6 Flecha abajo"/>
        <xdr:cNvSpPr/>
      </xdr:nvSpPr>
      <xdr:spPr>
        <a:xfrm rot="16200000">
          <a:off x="5791201" y="11822429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Q90"/>
  <sheetViews>
    <sheetView tabSelected="1" zoomScale="60" zoomScaleNormal="60" workbookViewId="0">
      <selection sqref="A1:A1048576"/>
    </sheetView>
  </sheetViews>
  <sheetFormatPr baseColWidth="10" defaultRowHeight="21" x14ac:dyDescent="0.35"/>
  <cols>
    <col min="1" max="1" width="3.42578125" customWidth="1"/>
    <col min="2" max="2" width="10.42578125" style="13" customWidth="1"/>
    <col min="3" max="3" width="15.28515625" style="4" customWidth="1"/>
    <col min="4" max="4" width="25.85546875" style="5" customWidth="1"/>
    <col min="5" max="5" width="51.140625" style="5" customWidth="1"/>
    <col min="6" max="6" width="85.85546875" customWidth="1"/>
    <col min="7" max="7" width="26.42578125" style="5" customWidth="1"/>
    <col min="8" max="8" width="28.140625" style="46" customWidth="1"/>
    <col min="9" max="9" width="26.85546875" customWidth="1"/>
    <col min="10" max="10" width="6.42578125" hidden="1" customWidth="1"/>
  </cols>
  <sheetData>
    <row r="1" spans="2:9" x14ac:dyDescent="0.35">
      <c r="B1" s="13" t="s">
        <v>16</v>
      </c>
    </row>
    <row r="6" spans="2:9" ht="44.25" customHeight="1" x14ac:dyDescent="0.25">
      <c r="B6" s="64" t="s">
        <v>119</v>
      </c>
      <c r="C6" s="64"/>
      <c r="D6" s="64"/>
      <c r="E6" s="64"/>
      <c r="F6" s="64"/>
      <c r="G6" s="64"/>
      <c r="H6" s="64"/>
      <c r="I6" s="64"/>
    </row>
    <row r="7" spans="2:9" s="2" customFormat="1" ht="40.5" customHeight="1" x14ac:dyDescent="0.5">
      <c r="B7" s="70" t="s">
        <v>3</v>
      </c>
      <c r="C7" s="70"/>
      <c r="D7" s="70"/>
      <c r="E7" s="70"/>
      <c r="F7" s="70"/>
      <c r="G7" s="70"/>
      <c r="H7" s="70"/>
      <c r="I7" s="70"/>
    </row>
    <row r="8" spans="2:9" s="2" customFormat="1" ht="40.5" customHeight="1" x14ac:dyDescent="0.45">
      <c r="B8" s="71" t="s">
        <v>4</v>
      </c>
      <c r="C8" s="71"/>
      <c r="D8" s="71"/>
      <c r="E8" s="71"/>
      <c r="F8" s="71"/>
      <c r="G8" s="71"/>
      <c r="H8" s="71"/>
      <c r="I8" s="71"/>
    </row>
    <row r="9" spans="2:9" s="2" customFormat="1" ht="40.5" customHeight="1" x14ac:dyDescent="0.45">
      <c r="B9" s="71" t="s">
        <v>7</v>
      </c>
      <c r="C9" s="71"/>
      <c r="D9" s="71"/>
      <c r="E9" s="71"/>
      <c r="F9" s="71"/>
      <c r="G9" s="71"/>
      <c r="H9" s="71"/>
      <c r="I9" s="71"/>
    </row>
    <row r="10" spans="2:9" s="1" customFormat="1" ht="40.5" customHeight="1" x14ac:dyDescent="0.45">
      <c r="B10" s="71" t="s">
        <v>25</v>
      </c>
      <c r="C10" s="71"/>
      <c r="D10" s="71"/>
      <c r="E10" s="71"/>
      <c r="F10" s="71"/>
      <c r="G10" s="71"/>
      <c r="H10" s="71"/>
      <c r="I10" s="71"/>
    </row>
    <row r="11" spans="2:9" s="1" customFormat="1" ht="30" customHeight="1" x14ac:dyDescent="0.25">
      <c r="B11" s="14"/>
      <c r="C11" s="72"/>
      <c r="D11" s="72"/>
      <c r="E11" s="72"/>
      <c r="F11" s="72"/>
      <c r="G11" s="33"/>
      <c r="H11" s="42"/>
    </row>
    <row r="12" spans="2:9" s="1" customFormat="1" ht="74.25" customHeight="1" x14ac:dyDescent="0.2">
      <c r="B12" s="15" t="s">
        <v>5</v>
      </c>
      <c r="C12" s="9" t="s">
        <v>0</v>
      </c>
      <c r="D12" s="3" t="s">
        <v>9</v>
      </c>
      <c r="E12" s="11" t="s">
        <v>1</v>
      </c>
      <c r="F12" s="10" t="s">
        <v>8</v>
      </c>
      <c r="G12" s="11" t="s">
        <v>6</v>
      </c>
      <c r="H12" s="11" t="s">
        <v>10</v>
      </c>
      <c r="I12" s="29" t="s">
        <v>2</v>
      </c>
    </row>
    <row r="13" spans="2:9" s="1" customFormat="1" ht="40.5" customHeight="1" x14ac:dyDescent="0.35">
      <c r="B13" s="17">
        <v>1</v>
      </c>
      <c r="C13" s="24">
        <v>45446</v>
      </c>
      <c r="D13" s="23"/>
      <c r="E13" s="27" t="s">
        <v>26</v>
      </c>
      <c r="F13" s="8" t="s">
        <v>12</v>
      </c>
      <c r="G13" s="28"/>
      <c r="H13" s="43"/>
      <c r="I13" s="37">
        <v>2466351.5699999998</v>
      </c>
    </row>
    <row r="14" spans="2:9" s="18" customFormat="1" ht="94.5" customHeight="1" x14ac:dyDescent="0.3">
      <c r="B14" s="17">
        <v>2</v>
      </c>
      <c r="C14" s="24">
        <v>45451</v>
      </c>
      <c r="D14" s="30" t="s">
        <v>28</v>
      </c>
      <c r="E14" s="22" t="s">
        <v>29</v>
      </c>
      <c r="F14" s="19" t="s">
        <v>57</v>
      </c>
      <c r="G14" s="34"/>
      <c r="H14" s="20">
        <v>8050</v>
      </c>
      <c r="I14" s="20">
        <f>SUM(I13+G14-H14)</f>
        <v>2458301.5699999998</v>
      </c>
    </row>
    <row r="15" spans="2:9" s="18" customFormat="1" ht="144.75" customHeight="1" x14ac:dyDescent="0.3">
      <c r="B15" s="17">
        <v>3</v>
      </c>
      <c r="C15" s="24">
        <v>45451</v>
      </c>
      <c r="D15" s="30" t="s">
        <v>28</v>
      </c>
      <c r="E15" s="22" t="s">
        <v>20</v>
      </c>
      <c r="F15" s="19" t="s">
        <v>80</v>
      </c>
      <c r="G15" s="34"/>
      <c r="H15" s="20">
        <v>19000</v>
      </c>
      <c r="I15" s="20">
        <f t="shared" ref="I15" si="0">SUM(I14+G15-H15)</f>
        <v>2439301.5699999998</v>
      </c>
    </row>
    <row r="16" spans="2:9" s="18" customFormat="1" ht="147" customHeight="1" x14ac:dyDescent="0.3">
      <c r="B16" s="17">
        <v>4</v>
      </c>
      <c r="C16" s="24">
        <v>45451</v>
      </c>
      <c r="D16" s="30" t="s">
        <v>28</v>
      </c>
      <c r="E16" s="22" t="s">
        <v>20</v>
      </c>
      <c r="F16" s="19" t="s">
        <v>79</v>
      </c>
      <c r="G16" s="34"/>
      <c r="H16" s="20">
        <v>10000</v>
      </c>
      <c r="I16" s="20">
        <f t="shared" ref="I16" si="1">SUM(I15+G16-H16)</f>
        <v>2429301.5699999998</v>
      </c>
    </row>
    <row r="17" spans="2:9" s="18" customFormat="1" ht="144.75" customHeight="1" x14ac:dyDescent="0.3">
      <c r="B17" s="17">
        <v>5</v>
      </c>
      <c r="C17" s="24">
        <v>45451</v>
      </c>
      <c r="D17" s="30" t="s">
        <v>28</v>
      </c>
      <c r="E17" s="22" t="s">
        <v>29</v>
      </c>
      <c r="F17" s="19" t="s">
        <v>81</v>
      </c>
      <c r="G17" s="34"/>
      <c r="H17" s="20">
        <v>47100</v>
      </c>
      <c r="I17" s="20">
        <f t="shared" ref="I17" si="2">SUM(I16+G17-H17)</f>
        <v>2382201.5699999998</v>
      </c>
    </row>
    <row r="18" spans="2:9" s="18" customFormat="1" ht="147.75" customHeight="1" x14ac:dyDescent="0.3">
      <c r="B18" s="17">
        <v>6</v>
      </c>
      <c r="C18" s="24">
        <v>45451</v>
      </c>
      <c r="D18" s="30" t="s">
        <v>28</v>
      </c>
      <c r="E18" s="22" t="s">
        <v>29</v>
      </c>
      <c r="F18" s="19" t="s">
        <v>82</v>
      </c>
      <c r="G18" s="34"/>
      <c r="H18" s="20">
        <v>47100</v>
      </c>
      <c r="I18" s="20">
        <f t="shared" ref="I18" si="3">SUM(I17+G18-H18)</f>
        <v>2335101.5699999998</v>
      </c>
    </row>
    <row r="19" spans="2:9" s="18" customFormat="1" ht="130.5" customHeight="1" x14ac:dyDescent="0.3">
      <c r="B19" s="17">
        <v>7</v>
      </c>
      <c r="C19" s="24">
        <v>45451</v>
      </c>
      <c r="D19" s="30" t="s">
        <v>28</v>
      </c>
      <c r="E19" s="22" t="s">
        <v>20</v>
      </c>
      <c r="F19" s="19" t="s">
        <v>83</v>
      </c>
      <c r="G19" s="34"/>
      <c r="H19" s="20">
        <v>42400</v>
      </c>
      <c r="I19" s="20">
        <f>SUM(I18+G19-H19)</f>
        <v>2292701.5699999998</v>
      </c>
    </row>
    <row r="20" spans="2:9" s="18" customFormat="1" ht="147" customHeight="1" x14ac:dyDescent="0.3">
      <c r="B20" s="17">
        <v>8</v>
      </c>
      <c r="C20" s="24">
        <v>45451</v>
      </c>
      <c r="D20" s="30" t="s">
        <v>28</v>
      </c>
      <c r="E20" s="22" t="s">
        <v>29</v>
      </c>
      <c r="F20" s="19" t="s">
        <v>84</v>
      </c>
      <c r="G20" s="34"/>
      <c r="H20" s="20">
        <v>49900</v>
      </c>
      <c r="I20" s="20">
        <f t="shared" ref="I20" si="4">SUM(I19+G20-H20)</f>
        <v>2242801.5699999998</v>
      </c>
    </row>
    <row r="21" spans="2:9" s="18" customFormat="1" ht="149.25" customHeight="1" x14ac:dyDescent="0.3">
      <c r="B21" s="17">
        <v>9</v>
      </c>
      <c r="C21" s="24">
        <v>45451</v>
      </c>
      <c r="D21" s="30" t="s">
        <v>28</v>
      </c>
      <c r="E21" s="22" t="s">
        <v>29</v>
      </c>
      <c r="F21" s="19" t="s">
        <v>85</v>
      </c>
      <c r="G21" s="34"/>
      <c r="H21" s="20">
        <v>42400</v>
      </c>
      <c r="I21" s="20">
        <f t="shared" ref="I21:I70" si="5">SUM(I20+G21-H21)</f>
        <v>2200401.5699999998</v>
      </c>
    </row>
    <row r="22" spans="2:9" s="18" customFormat="1" ht="166.5" customHeight="1" x14ac:dyDescent="0.3">
      <c r="B22" s="17">
        <v>10</v>
      </c>
      <c r="C22" s="24">
        <v>45451</v>
      </c>
      <c r="D22" s="30" t="s">
        <v>30</v>
      </c>
      <c r="E22" s="22" t="s">
        <v>22</v>
      </c>
      <c r="F22" s="19" t="s">
        <v>58</v>
      </c>
      <c r="G22" s="34"/>
      <c r="H22" s="35">
        <v>37250</v>
      </c>
      <c r="I22" s="20">
        <f t="shared" si="5"/>
        <v>2163151.5699999998</v>
      </c>
    </row>
    <row r="23" spans="2:9" s="18" customFormat="1" ht="170.25" customHeight="1" x14ac:dyDescent="0.3">
      <c r="B23" s="17">
        <v>11</v>
      </c>
      <c r="C23" s="24">
        <v>45451</v>
      </c>
      <c r="D23" s="30" t="s">
        <v>31</v>
      </c>
      <c r="E23" s="22" t="s">
        <v>24</v>
      </c>
      <c r="F23" s="19" t="s">
        <v>86</v>
      </c>
      <c r="G23" s="34"/>
      <c r="H23" s="35">
        <v>37250</v>
      </c>
      <c r="I23" s="20">
        <f t="shared" si="5"/>
        <v>2125901.5699999998</v>
      </c>
    </row>
    <row r="24" spans="2:9" s="12" customFormat="1" ht="149.25" customHeight="1" x14ac:dyDescent="0.3">
      <c r="B24" s="17">
        <v>12</v>
      </c>
      <c r="C24" s="24">
        <v>45451</v>
      </c>
      <c r="D24" s="30" t="s">
        <v>32</v>
      </c>
      <c r="E24" s="22" t="s">
        <v>64</v>
      </c>
      <c r="F24" s="19" t="s">
        <v>59</v>
      </c>
      <c r="G24" s="34"/>
      <c r="H24" s="35">
        <v>26500</v>
      </c>
      <c r="I24" s="20">
        <f t="shared" si="5"/>
        <v>2099401.5699999998</v>
      </c>
    </row>
    <row r="25" spans="2:9" s="18" customFormat="1" ht="126.75" customHeight="1" x14ac:dyDescent="0.3">
      <c r="B25" s="17">
        <v>13</v>
      </c>
      <c r="C25" s="24">
        <v>45451</v>
      </c>
      <c r="D25" s="30" t="s">
        <v>33</v>
      </c>
      <c r="E25" s="22" t="s">
        <v>65</v>
      </c>
      <c r="F25" s="19" t="s">
        <v>87</v>
      </c>
      <c r="G25" s="34"/>
      <c r="H25" s="20">
        <v>31500</v>
      </c>
      <c r="I25" s="20">
        <f t="shared" si="5"/>
        <v>2067901.5699999998</v>
      </c>
    </row>
    <row r="26" spans="2:9" s="18" customFormat="1" ht="126.75" customHeight="1" x14ac:dyDescent="0.3">
      <c r="B26" s="17">
        <v>14</v>
      </c>
      <c r="C26" s="24">
        <v>45451</v>
      </c>
      <c r="D26" s="30" t="s">
        <v>34</v>
      </c>
      <c r="E26" s="22" t="s">
        <v>66</v>
      </c>
      <c r="F26" s="19" t="s">
        <v>87</v>
      </c>
      <c r="G26" s="34"/>
      <c r="H26" s="20">
        <v>31500</v>
      </c>
      <c r="I26" s="20">
        <f t="shared" si="5"/>
        <v>2036401.5699999998</v>
      </c>
    </row>
    <row r="27" spans="2:9" s="18" customFormat="1" ht="129.75" customHeight="1" x14ac:dyDescent="0.3">
      <c r="B27" s="17">
        <v>15</v>
      </c>
      <c r="C27" s="24">
        <v>45451</v>
      </c>
      <c r="D27" s="30" t="s">
        <v>35</v>
      </c>
      <c r="E27" s="22" t="s">
        <v>67</v>
      </c>
      <c r="F27" s="19" t="s">
        <v>54</v>
      </c>
      <c r="G27" s="34"/>
      <c r="H27" s="35">
        <v>25100</v>
      </c>
      <c r="I27" s="20">
        <f t="shared" si="5"/>
        <v>2011301.5699999998</v>
      </c>
    </row>
    <row r="28" spans="2:9" s="18" customFormat="1" ht="148.5" customHeight="1" x14ac:dyDescent="0.3">
      <c r="B28" s="17">
        <v>16</v>
      </c>
      <c r="C28" s="24">
        <v>45451</v>
      </c>
      <c r="D28" s="30" t="s">
        <v>36</v>
      </c>
      <c r="E28" s="22" t="s">
        <v>23</v>
      </c>
      <c r="F28" s="19" t="s">
        <v>88</v>
      </c>
      <c r="G28" s="34"/>
      <c r="H28" s="35">
        <v>25100</v>
      </c>
      <c r="I28" s="20">
        <f t="shared" si="5"/>
        <v>1986201.5699999998</v>
      </c>
    </row>
    <row r="29" spans="2:9" s="18" customFormat="1" ht="146.25" customHeight="1" x14ac:dyDescent="0.3">
      <c r="B29" s="17">
        <v>17</v>
      </c>
      <c r="C29" s="24">
        <v>45451</v>
      </c>
      <c r="D29" s="30" t="s">
        <v>37</v>
      </c>
      <c r="E29" s="22" t="s">
        <v>68</v>
      </c>
      <c r="F29" s="19" t="s">
        <v>89</v>
      </c>
      <c r="G29" s="34"/>
      <c r="H29" s="35">
        <v>12250.7</v>
      </c>
      <c r="I29" s="20">
        <f t="shared" si="5"/>
        <v>1973950.8699999999</v>
      </c>
    </row>
    <row r="30" spans="2:9" s="18" customFormat="1" ht="226.5" customHeight="1" x14ac:dyDescent="0.3">
      <c r="B30" s="17">
        <v>18</v>
      </c>
      <c r="C30" s="24">
        <v>45453</v>
      </c>
      <c r="D30" s="30" t="s">
        <v>28</v>
      </c>
      <c r="E30" s="22" t="s">
        <v>38</v>
      </c>
      <c r="F30" s="19" t="s">
        <v>90</v>
      </c>
      <c r="G30" s="34"/>
      <c r="H30" s="35">
        <v>39250</v>
      </c>
      <c r="I30" s="20">
        <f t="shared" si="5"/>
        <v>1934700.8699999999</v>
      </c>
    </row>
    <row r="31" spans="2:9" s="18" customFormat="1" ht="213" customHeight="1" x14ac:dyDescent="0.3">
      <c r="B31" s="17">
        <v>19</v>
      </c>
      <c r="C31" s="24">
        <v>45453</v>
      </c>
      <c r="D31" s="30" t="s">
        <v>28</v>
      </c>
      <c r="E31" s="22" t="s">
        <v>38</v>
      </c>
      <c r="F31" s="19" t="s">
        <v>91</v>
      </c>
      <c r="G31" s="34"/>
      <c r="H31" s="35">
        <v>48000</v>
      </c>
      <c r="I31" s="20">
        <f t="shared" si="5"/>
        <v>1886700.8699999999</v>
      </c>
    </row>
    <row r="32" spans="2:9" s="18" customFormat="1" ht="187.5" customHeight="1" x14ac:dyDescent="0.3">
      <c r="B32" s="17">
        <v>20</v>
      </c>
      <c r="C32" s="24">
        <v>45453</v>
      </c>
      <c r="D32" s="30" t="s">
        <v>28</v>
      </c>
      <c r="E32" s="22" t="s">
        <v>38</v>
      </c>
      <c r="F32" s="19" t="s">
        <v>129</v>
      </c>
      <c r="G32" s="34"/>
      <c r="H32" s="35">
        <v>20600</v>
      </c>
      <c r="I32" s="20">
        <f t="shared" si="5"/>
        <v>1866100.8699999999</v>
      </c>
    </row>
    <row r="33" spans="2:9" s="18" customFormat="1" ht="202.5" customHeight="1" x14ac:dyDescent="0.3">
      <c r="B33" s="17">
        <v>21</v>
      </c>
      <c r="C33" s="24">
        <v>45453</v>
      </c>
      <c r="D33" s="30" t="s">
        <v>28</v>
      </c>
      <c r="E33" s="22" t="s">
        <v>38</v>
      </c>
      <c r="F33" s="19" t="s">
        <v>92</v>
      </c>
      <c r="G33" s="34"/>
      <c r="H33" s="35">
        <v>46950</v>
      </c>
      <c r="I33" s="20">
        <f t="shared" si="5"/>
        <v>1819150.8699999999</v>
      </c>
    </row>
    <row r="34" spans="2:9" s="18" customFormat="1" ht="169.5" customHeight="1" x14ac:dyDescent="0.3">
      <c r="B34" s="17">
        <v>22</v>
      </c>
      <c r="C34" s="24">
        <v>45453</v>
      </c>
      <c r="D34" s="30" t="s">
        <v>28</v>
      </c>
      <c r="E34" s="22" t="s">
        <v>39</v>
      </c>
      <c r="F34" s="22" t="s">
        <v>93</v>
      </c>
      <c r="G34" s="34"/>
      <c r="H34" s="35">
        <v>46300</v>
      </c>
      <c r="I34" s="20">
        <f t="shared" si="5"/>
        <v>1772850.8699999999</v>
      </c>
    </row>
    <row r="35" spans="2:9" s="18" customFormat="1" ht="192" customHeight="1" x14ac:dyDescent="0.3">
      <c r="B35" s="17">
        <v>23</v>
      </c>
      <c r="C35" s="24">
        <v>45453</v>
      </c>
      <c r="D35" s="30" t="s">
        <v>28</v>
      </c>
      <c r="E35" s="22" t="s">
        <v>39</v>
      </c>
      <c r="F35" s="22" t="s">
        <v>94</v>
      </c>
      <c r="G35" s="34"/>
      <c r="H35" s="35">
        <v>49500</v>
      </c>
      <c r="I35" s="20">
        <f t="shared" si="5"/>
        <v>1723350.8699999999</v>
      </c>
    </row>
    <row r="36" spans="2:9" s="18" customFormat="1" ht="187.5" customHeight="1" x14ac:dyDescent="0.3">
      <c r="B36" s="17">
        <v>24</v>
      </c>
      <c r="C36" s="24">
        <v>45453</v>
      </c>
      <c r="D36" s="30" t="s">
        <v>28</v>
      </c>
      <c r="E36" s="22" t="s">
        <v>39</v>
      </c>
      <c r="F36" s="22" t="s">
        <v>95</v>
      </c>
      <c r="G36" s="34"/>
      <c r="H36" s="35">
        <v>48950</v>
      </c>
      <c r="I36" s="20">
        <f t="shared" si="5"/>
        <v>1674400.8699999999</v>
      </c>
    </row>
    <row r="37" spans="2:9" s="18" customFormat="1" ht="190.5" customHeight="1" x14ac:dyDescent="0.3">
      <c r="B37" s="17">
        <v>25</v>
      </c>
      <c r="C37" s="24">
        <v>45453</v>
      </c>
      <c r="D37" s="30" t="s">
        <v>28</v>
      </c>
      <c r="E37" s="22" t="s">
        <v>39</v>
      </c>
      <c r="F37" s="22" t="s">
        <v>96</v>
      </c>
      <c r="G37" s="34"/>
      <c r="H37" s="35">
        <v>37600</v>
      </c>
      <c r="I37" s="20">
        <f t="shared" si="5"/>
        <v>1636800.8699999999</v>
      </c>
    </row>
    <row r="38" spans="2:9" s="18" customFormat="1" ht="184.5" customHeight="1" x14ac:dyDescent="0.3">
      <c r="B38" s="17">
        <v>26</v>
      </c>
      <c r="C38" s="24">
        <v>45453</v>
      </c>
      <c r="D38" s="30" t="s">
        <v>28</v>
      </c>
      <c r="E38" s="22" t="s">
        <v>39</v>
      </c>
      <c r="F38" s="22" t="s">
        <v>97</v>
      </c>
      <c r="G38" s="34"/>
      <c r="H38" s="35">
        <v>49050</v>
      </c>
      <c r="I38" s="20">
        <f t="shared" si="5"/>
        <v>1587750.8699999999</v>
      </c>
    </row>
    <row r="39" spans="2:9" s="18" customFormat="1" ht="148.5" customHeight="1" x14ac:dyDescent="0.3">
      <c r="B39" s="17">
        <v>27</v>
      </c>
      <c r="C39" s="24">
        <v>45455</v>
      </c>
      <c r="D39" s="30" t="s">
        <v>28</v>
      </c>
      <c r="E39" s="22" t="s">
        <v>40</v>
      </c>
      <c r="F39" s="19" t="s">
        <v>55</v>
      </c>
      <c r="G39" s="34"/>
      <c r="H39" s="35">
        <v>49000</v>
      </c>
      <c r="I39" s="20">
        <f t="shared" si="5"/>
        <v>1538750.8699999999</v>
      </c>
    </row>
    <row r="40" spans="2:9" s="18" customFormat="1" ht="148.5" customHeight="1" x14ac:dyDescent="0.3">
      <c r="B40" s="17">
        <v>28</v>
      </c>
      <c r="C40" s="24">
        <v>45455</v>
      </c>
      <c r="D40" s="30" t="s">
        <v>28</v>
      </c>
      <c r="E40" s="22" t="s">
        <v>29</v>
      </c>
      <c r="F40" s="19" t="s">
        <v>98</v>
      </c>
      <c r="G40" s="34"/>
      <c r="H40" s="20">
        <v>44800</v>
      </c>
      <c r="I40" s="20">
        <f t="shared" si="5"/>
        <v>1493950.8699999999</v>
      </c>
    </row>
    <row r="41" spans="2:9" s="12" customFormat="1" ht="110.25" customHeight="1" x14ac:dyDescent="0.3">
      <c r="B41" s="17">
        <v>29</v>
      </c>
      <c r="C41" s="24">
        <v>45455</v>
      </c>
      <c r="D41" s="30" t="s">
        <v>42</v>
      </c>
      <c r="E41" s="22" t="s">
        <v>41</v>
      </c>
      <c r="F41" s="19" t="s">
        <v>100</v>
      </c>
      <c r="G41" s="26"/>
      <c r="H41" s="20">
        <v>25000</v>
      </c>
      <c r="I41" s="20">
        <f t="shared" si="5"/>
        <v>1468950.8699999999</v>
      </c>
    </row>
    <row r="42" spans="2:9" s="12" customFormat="1" ht="111" customHeight="1" x14ac:dyDescent="0.3">
      <c r="B42" s="17">
        <v>30</v>
      </c>
      <c r="C42" s="24">
        <v>45455</v>
      </c>
      <c r="D42" s="30" t="s">
        <v>43</v>
      </c>
      <c r="E42" s="22" t="s">
        <v>41</v>
      </c>
      <c r="F42" s="19" t="s">
        <v>99</v>
      </c>
      <c r="G42" s="26"/>
      <c r="H42" s="20">
        <v>1157.4000000000001</v>
      </c>
      <c r="I42" s="20">
        <f t="shared" si="5"/>
        <v>1467793.47</v>
      </c>
    </row>
    <row r="43" spans="2:9" s="41" customFormat="1" ht="129.75" customHeight="1" x14ac:dyDescent="0.3">
      <c r="B43" s="17">
        <v>31</v>
      </c>
      <c r="C43" s="24">
        <v>45455</v>
      </c>
      <c r="D43" s="30" t="s">
        <v>44</v>
      </c>
      <c r="E43" s="22" t="s">
        <v>69</v>
      </c>
      <c r="F43" s="19" t="s">
        <v>56</v>
      </c>
      <c r="G43" s="26"/>
      <c r="H43" s="20">
        <v>2750</v>
      </c>
      <c r="I43" s="20">
        <f t="shared" si="5"/>
        <v>1465043.47</v>
      </c>
    </row>
    <row r="44" spans="2:9" s="18" customFormat="1" ht="170.25" customHeight="1" x14ac:dyDescent="0.3">
      <c r="B44" s="17">
        <v>32</v>
      </c>
      <c r="C44" s="24">
        <v>45455</v>
      </c>
      <c r="D44" s="30" t="s">
        <v>45</v>
      </c>
      <c r="E44" s="22" t="s">
        <v>46</v>
      </c>
      <c r="F44" s="19" t="s">
        <v>101</v>
      </c>
      <c r="G44" s="34"/>
      <c r="H44" s="20">
        <v>4300</v>
      </c>
      <c r="I44" s="20">
        <f t="shared" si="5"/>
        <v>1460743.47</v>
      </c>
    </row>
    <row r="45" spans="2:9" s="18" customFormat="1" ht="168" customHeight="1" x14ac:dyDescent="0.3">
      <c r="B45" s="17">
        <v>33</v>
      </c>
      <c r="C45" s="24">
        <v>45455</v>
      </c>
      <c r="D45" s="30" t="s">
        <v>28</v>
      </c>
      <c r="E45" s="22" t="s">
        <v>40</v>
      </c>
      <c r="F45" s="19" t="s">
        <v>71</v>
      </c>
      <c r="G45" s="34"/>
      <c r="H45" s="35">
        <v>14100</v>
      </c>
      <c r="I45" s="20">
        <f t="shared" si="5"/>
        <v>1446643.47</v>
      </c>
    </row>
    <row r="46" spans="2:9" s="18" customFormat="1" ht="149.25" customHeight="1" x14ac:dyDescent="0.3">
      <c r="B46" s="17">
        <v>34</v>
      </c>
      <c r="C46" s="24">
        <v>45456</v>
      </c>
      <c r="D46" s="30" t="s">
        <v>47</v>
      </c>
      <c r="E46" s="22" t="s">
        <v>48</v>
      </c>
      <c r="F46" s="19" t="s">
        <v>102</v>
      </c>
      <c r="G46" s="34"/>
      <c r="H46" s="20">
        <v>24500</v>
      </c>
      <c r="I46" s="20">
        <f t="shared" si="5"/>
        <v>1422143.47</v>
      </c>
    </row>
    <row r="47" spans="2:9" s="12" customFormat="1" ht="72" customHeight="1" x14ac:dyDescent="0.3">
      <c r="B47" s="17">
        <v>35</v>
      </c>
      <c r="C47" s="24">
        <v>45456</v>
      </c>
      <c r="D47" s="30" t="s">
        <v>75</v>
      </c>
      <c r="E47" s="22" t="s">
        <v>17</v>
      </c>
      <c r="F47" s="19" t="s">
        <v>76</v>
      </c>
      <c r="G47" s="47">
        <v>87.08</v>
      </c>
      <c r="H47" s="20"/>
      <c r="I47" s="20">
        <f t="shared" si="5"/>
        <v>1422230.55</v>
      </c>
    </row>
    <row r="48" spans="2:9" s="12" customFormat="1" ht="72" customHeight="1" x14ac:dyDescent="0.3">
      <c r="B48" s="17">
        <v>36</v>
      </c>
      <c r="C48" s="24">
        <v>45457</v>
      </c>
      <c r="D48" s="30" t="s">
        <v>78</v>
      </c>
      <c r="E48" s="22" t="s">
        <v>17</v>
      </c>
      <c r="F48" s="19" t="s">
        <v>77</v>
      </c>
      <c r="G48" s="47">
        <v>0.09</v>
      </c>
      <c r="H48" s="20"/>
      <c r="I48" s="20">
        <f t="shared" si="5"/>
        <v>1422230.6400000001</v>
      </c>
    </row>
    <row r="49" spans="2:1265" s="18" customFormat="1" ht="187.5" customHeight="1" x14ac:dyDescent="0.3">
      <c r="B49" s="17">
        <v>37</v>
      </c>
      <c r="C49" s="24">
        <v>45457</v>
      </c>
      <c r="D49" s="30" t="s">
        <v>28</v>
      </c>
      <c r="E49" s="22" t="s">
        <v>29</v>
      </c>
      <c r="F49" s="19" t="s">
        <v>103</v>
      </c>
      <c r="G49" s="34"/>
      <c r="H49" s="20">
        <v>28650</v>
      </c>
      <c r="I49" s="20">
        <f t="shared" si="5"/>
        <v>1393580.6400000001</v>
      </c>
    </row>
    <row r="50" spans="2:1265" s="18" customFormat="1" ht="185.25" customHeight="1" x14ac:dyDescent="0.3">
      <c r="B50" s="17">
        <v>38</v>
      </c>
      <c r="C50" s="24">
        <v>45457</v>
      </c>
      <c r="D50" s="30" t="s">
        <v>28</v>
      </c>
      <c r="E50" s="22" t="s">
        <v>29</v>
      </c>
      <c r="F50" s="19" t="s">
        <v>104</v>
      </c>
      <c r="G50" s="34"/>
      <c r="H50" s="20">
        <v>25300</v>
      </c>
      <c r="I50" s="20">
        <f t="shared" si="5"/>
        <v>1368280.6400000001</v>
      </c>
    </row>
    <row r="51" spans="2:1265" s="12" customFormat="1" ht="249" customHeight="1" x14ac:dyDescent="0.3">
      <c r="B51" s="17">
        <v>39</v>
      </c>
      <c r="C51" s="24">
        <v>45457</v>
      </c>
      <c r="D51" s="30" t="s">
        <v>28</v>
      </c>
      <c r="E51" s="22" t="s">
        <v>49</v>
      </c>
      <c r="F51" s="19" t="s">
        <v>105</v>
      </c>
      <c r="G51" s="21"/>
      <c r="H51" s="20">
        <v>19400</v>
      </c>
      <c r="I51" s="20">
        <f t="shared" si="5"/>
        <v>1348880.6400000001</v>
      </c>
    </row>
    <row r="52" spans="2:1265" s="18" customFormat="1" ht="128.25" customHeight="1" x14ac:dyDescent="0.3">
      <c r="B52" s="17">
        <v>40</v>
      </c>
      <c r="C52" s="24">
        <v>45457</v>
      </c>
      <c r="D52" s="30" t="s">
        <v>28</v>
      </c>
      <c r="E52" s="22" t="s">
        <v>20</v>
      </c>
      <c r="F52" s="19" t="s">
        <v>106</v>
      </c>
      <c r="G52" s="34"/>
      <c r="H52" s="20">
        <v>7800</v>
      </c>
      <c r="I52" s="20">
        <f t="shared" si="5"/>
        <v>1341080.6400000001</v>
      </c>
    </row>
    <row r="53" spans="2:1265" s="18" customFormat="1" ht="147" customHeight="1" x14ac:dyDescent="0.3">
      <c r="B53" s="17">
        <v>41</v>
      </c>
      <c r="C53" s="24">
        <v>45457</v>
      </c>
      <c r="D53" s="30" t="s">
        <v>50</v>
      </c>
      <c r="E53" s="22" t="s">
        <v>70</v>
      </c>
      <c r="F53" s="19" t="s">
        <v>107</v>
      </c>
      <c r="G53" s="34"/>
      <c r="H53" s="20">
        <v>9500</v>
      </c>
      <c r="I53" s="20">
        <f t="shared" si="5"/>
        <v>1331580.6400000001</v>
      </c>
    </row>
    <row r="54" spans="2:1265" s="18" customFormat="1" ht="108.75" customHeight="1" x14ac:dyDescent="0.3">
      <c r="B54" s="17">
        <v>42</v>
      </c>
      <c r="C54" s="24">
        <v>45460</v>
      </c>
      <c r="D54" s="21" t="s">
        <v>52</v>
      </c>
      <c r="E54" s="22" t="s">
        <v>51</v>
      </c>
      <c r="F54" s="22" t="s">
        <v>108</v>
      </c>
      <c r="G54" s="26"/>
      <c r="H54" s="20">
        <v>200000</v>
      </c>
      <c r="I54" s="20">
        <f t="shared" si="5"/>
        <v>1131580.6400000001</v>
      </c>
    </row>
    <row r="55" spans="2:1265" s="18" customFormat="1" ht="167.25" customHeight="1" x14ac:dyDescent="0.3">
      <c r="B55" s="17">
        <v>43</v>
      </c>
      <c r="C55" s="24">
        <v>45460</v>
      </c>
      <c r="D55" s="30" t="s">
        <v>28</v>
      </c>
      <c r="E55" s="22" t="s">
        <v>38</v>
      </c>
      <c r="F55" s="19" t="s">
        <v>109</v>
      </c>
      <c r="G55" s="34"/>
      <c r="H55" s="35">
        <v>11700</v>
      </c>
      <c r="I55" s="20">
        <f t="shared" si="5"/>
        <v>1119880.6400000001</v>
      </c>
    </row>
    <row r="56" spans="2:1265" s="18" customFormat="1" ht="166.5" customHeight="1" x14ac:dyDescent="0.3">
      <c r="B56" s="17">
        <v>44</v>
      </c>
      <c r="C56" s="24">
        <v>45460</v>
      </c>
      <c r="D56" s="30" t="s">
        <v>28</v>
      </c>
      <c r="E56" s="22" t="s">
        <v>39</v>
      </c>
      <c r="F56" s="22" t="s">
        <v>111</v>
      </c>
      <c r="G56" s="34"/>
      <c r="H56" s="35">
        <v>48500</v>
      </c>
      <c r="I56" s="20">
        <f t="shared" si="5"/>
        <v>1071380.6400000001</v>
      </c>
    </row>
    <row r="57" spans="2:1265" s="18" customFormat="1" ht="127.5" customHeight="1" x14ac:dyDescent="0.3">
      <c r="B57" s="17">
        <v>45</v>
      </c>
      <c r="C57" s="24">
        <v>45460</v>
      </c>
      <c r="D57" s="30" t="s">
        <v>28</v>
      </c>
      <c r="E57" s="22" t="s">
        <v>39</v>
      </c>
      <c r="F57" s="22" t="s">
        <v>110</v>
      </c>
      <c r="G57" s="34"/>
      <c r="H57" s="35">
        <v>9150</v>
      </c>
      <c r="I57" s="20">
        <f t="shared" si="5"/>
        <v>1062230.6400000001</v>
      </c>
    </row>
    <row r="58" spans="2:1265" s="18" customFormat="1" ht="171" customHeight="1" x14ac:dyDescent="0.3">
      <c r="B58" s="17">
        <v>46</v>
      </c>
      <c r="C58" s="24">
        <v>45460</v>
      </c>
      <c r="D58" s="30" t="s">
        <v>28</v>
      </c>
      <c r="E58" s="22" t="s">
        <v>39</v>
      </c>
      <c r="F58" s="22" t="s">
        <v>72</v>
      </c>
      <c r="G58" s="34"/>
      <c r="H58" s="35">
        <v>49350</v>
      </c>
      <c r="I58" s="20">
        <f t="shared" si="5"/>
        <v>1012880.6400000001</v>
      </c>
    </row>
    <row r="59" spans="2:1265" s="18" customFormat="1" ht="212.25" customHeight="1" x14ac:dyDescent="0.3">
      <c r="B59" s="17">
        <v>47</v>
      </c>
      <c r="C59" s="24">
        <v>45460</v>
      </c>
      <c r="D59" s="30" t="s">
        <v>28</v>
      </c>
      <c r="E59" s="22" t="s">
        <v>38</v>
      </c>
      <c r="F59" s="19" t="s">
        <v>112</v>
      </c>
      <c r="G59" s="34"/>
      <c r="H59" s="35">
        <v>49850</v>
      </c>
      <c r="I59" s="20">
        <f t="shared" si="5"/>
        <v>963030.64000000013</v>
      </c>
    </row>
    <row r="60" spans="2:1265" s="18" customFormat="1" ht="106.5" customHeight="1" x14ac:dyDescent="0.3">
      <c r="B60" s="17">
        <v>48</v>
      </c>
      <c r="C60" s="24">
        <v>45460</v>
      </c>
      <c r="D60" s="30" t="s">
        <v>28</v>
      </c>
      <c r="E60" s="22" t="s">
        <v>39</v>
      </c>
      <c r="F60" s="22" t="s">
        <v>53</v>
      </c>
      <c r="G60" s="34"/>
      <c r="H60" s="35">
        <v>19400</v>
      </c>
      <c r="I60" s="20">
        <f t="shared" si="5"/>
        <v>943630.64000000013</v>
      </c>
    </row>
    <row r="61" spans="2:1265" s="12" customFormat="1" ht="105" customHeight="1" x14ac:dyDescent="0.3">
      <c r="B61" s="17">
        <v>49</v>
      </c>
      <c r="C61" s="24">
        <v>45462</v>
      </c>
      <c r="D61" s="30" t="s">
        <v>27</v>
      </c>
      <c r="E61" s="22" t="s">
        <v>17</v>
      </c>
      <c r="F61" s="19" t="s">
        <v>113</v>
      </c>
      <c r="G61" s="20">
        <v>50.54</v>
      </c>
      <c r="H61" s="35"/>
      <c r="I61" s="20">
        <f t="shared" si="5"/>
        <v>943681.18000000017</v>
      </c>
    </row>
    <row r="62" spans="2:1265" s="18" customFormat="1" ht="255.75" customHeight="1" x14ac:dyDescent="0.3">
      <c r="B62" s="17">
        <v>50</v>
      </c>
      <c r="C62" s="24">
        <v>45464</v>
      </c>
      <c r="D62" s="30" t="s">
        <v>28</v>
      </c>
      <c r="E62" s="22" t="s">
        <v>60</v>
      </c>
      <c r="F62" s="22" t="s">
        <v>74</v>
      </c>
      <c r="G62" s="34"/>
      <c r="H62" s="35">
        <v>19150</v>
      </c>
      <c r="I62" s="20">
        <f t="shared" si="5"/>
        <v>924531.18000000017</v>
      </c>
    </row>
    <row r="63" spans="2:1265" s="40" customFormat="1" ht="252" customHeight="1" x14ac:dyDescent="0.35">
      <c r="B63" s="17">
        <v>51</v>
      </c>
      <c r="C63" s="24">
        <v>45464</v>
      </c>
      <c r="D63" s="30" t="s">
        <v>28</v>
      </c>
      <c r="E63" s="22" t="s">
        <v>60</v>
      </c>
      <c r="F63" s="22" t="s">
        <v>73</v>
      </c>
      <c r="G63" s="21"/>
      <c r="H63" s="20">
        <v>19500</v>
      </c>
      <c r="I63" s="20">
        <f t="shared" si="5"/>
        <v>905031.18000000017</v>
      </c>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c r="GI63" s="39"/>
      <c r="GJ63" s="39"/>
      <c r="GK63" s="39"/>
      <c r="GL63" s="39"/>
      <c r="GM63" s="39"/>
      <c r="GN63" s="39"/>
      <c r="GO63" s="39"/>
      <c r="GP63" s="39"/>
      <c r="GQ63" s="39"/>
      <c r="GR63" s="39"/>
      <c r="GS63" s="39"/>
      <c r="GT63" s="39"/>
      <c r="GU63" s="39"/>
      <c r="GV63" s="39"/>
      <c r="GW63" s="39"/>
      <c r="GX63" s="39"/>
      <c r="GY63" s="39"/>
      <c r="GZ63" s="39"/>
      <c r="HA63" s="39"/>
      <c r="HB63" s="39"/>
      <c r="HC63" s="39"/>
      <c r="HD63" s="39"/>
      <c r="HE63" s="39"/>
      <c r="HF63" s="39"/>
      <c r="HG63" s="39"/>
      <c r="HH63" s="39"/>
      <c r="HI63" s="39"/>
      <c r="HJ63" s="39"/>
      <c r="HK63" s="39"/>
      <c r="HL63" s="39"/>
      <c r="HM63" s="39"/>
      <c r="HN63" s="39"/>
      <c r="HO63" s="39"/>
      <c r="HP63" s="39"/>
      <c r="HQ63" s="39"/>
      <c r="HR63" s="39"/>
      <c r="HS63" s="39"/>
      <c r="HT63" s="39"/>
      <c r="HU63" s="39"/>
      <c r="HV63" s="39"/>
      <c r="HW63" s="39"/>
      <c r="HX63" s="39"/>
      <c r="HY63" s="39"/>
      <c r="HZ63" s="39"/>
      <c r="IA63" s="39"/>
      <c r="IB63" s="39"/>
      <c r="IC63" s="39"/>
      <c r="ID63" s="39"/>
      <c r="IE63" s="39"/>
      <c r="IF63" s="39"/>
      <c r="IG63" s="39"/>
      <c r="IH63" s="39"/>
      <c r="II63" s="39"/>
      <c r="IJ63" s="39"/>
      <c r="IK63" s="39"/>
      <c r="IL63" s="39"/>
      <c r="IM63" s="39"/>
      <c r="IN63" s="39"/>
      <c r="IO63" s="39"/>
      <c r="IP63" s="39"/>
      <c r="IQ63" s="39"/>
      <c r="IR63" s="39"/>
      <c r="IS63" s="39"/>
      <c r="IT63" s="39"/>
      <c r="IU63" s="39"/>
      <c r="IV63" s="39"/>
      <c r="IW63" s="39"/>
      <c r="IX63" s="39"/>
      <c r="IY63" s="39"/>
      <c r="IZ63" s="39"/>
      <c r="JA63" s="39"/>
      <c r="JB63" s="39"/>
      <c r="JC63" s="39"/>
      <c r="JD63" s="39"/>
      <c r="JE63" s="39"/>
      <c r="JF63" s="39"/>
      <c r="JG63" s="39"/>
      <c r="JH63" s="39"/>
      <c r="JI63" s="39"/>
      <c r="JJ63" s="39"/>
      <c r="JK63" s="39"/>
      <c r="JL63" s="39"/>
      <c r="JM63" s="39"/>
      <c r="JN63" s="39"/>
      <c r="JO63" s="39"/>
      <c r="JP63" s="39"/>
      <c r="JQ63" s="39"/>
      <c r="JR63" s="39"/>
      <c r="JS63" s="39"/>
      <c r="JT63" s="39"/>
      <c r="JU63" s="39"/>
      <c r="JV63" s="39"/>
      <c r="JW63" s="39"/>
      <c r="JX63" s="39"/>
      <c r="JY63" s="39"/>
      <c r="JZ63" s="39"/>
      <c r="KA63" s="39"/>
      <c r="KB63" s="39"/>
      <c r="KC63" s="39"/>
      <c r="KD63" s="39"/>
      <c r="KE63" s="39"/>
      <c r="KF63" s="39"/>
      <c r="KG63" s="39"/>
      <c r="KH63" s="39"/>
      <c r="KI63" s="39"/>
      <c r="KJ63" s="39"/>
      <c r="KK63" s="39"/>
      <c r="KL63" s="39"/>
      <c r="KM63" s="39"/>
      <c r="KN63" s="39"/>
      <c r="KO63" s="39"/>
      <c r="KP63" s="39"/>
      <c r="KQ63" s="39"/>
      <c r="KR63" s="39"/>
      <c r="KS63" s="39"/>
      <c r="KT63" s="39"/>
      <c r="KU63" s="39"/>
      <c r="KV63" s="39"/>
      <c r="KW63" s="39"/>
      <c r="KX63" s="39"/>
      <c r="KY63" s="39"/>
      <c r="KZ63" s="39"/>
      <c r="LA63" s="39"/>
      <c r="LB63" s="39"/>
      <c r="LC63" s="39"/>
      <c r="LD63" s="39"/>
      <c r="LE63" s="39"/>
      <c r="LF63" s="39"/>
      <c r="LG63" s="39"/>
      <c r="LH63" s="39"/>
      <c r="LI63" s="39"/>
      <c r="LJ63" s="39"/>
      <c r="LK63" s="39"/>
      <c r="LL63" s="39"/>
      <c r="LM63" s="39"/>
      <c r="LN63" s="39"/>
      <c r="LO63" s="39"/>
      <c r="LP63" s="39"/>
      <c r="LQ63" s="39"/>
      <c r="LR63" s="39"/>
      <c r="LS63" s="39"/>
      <c r="LT63" s="39"/>
      <c r="LU63" s="39"/>
      <c r="LV63" s="39"/>
      <c r="LW63" s="39"/>
      <c r="LX63" s="39"/>
      <c r="LY63" s="39"/>
      <c r="LZ63" s="39"/>
      <c r="MA63" s="39"/>
      <c r="MB63" s="39"/>
      <c r="MC63" s="39"/>
      <c r="MD63" s="39"/>
      <c r="ME63" s="39"/>
      <c r="MF63" s="39"/>
      <c r="MG63" s="39"/>
      <c r="MH63" s="39"/>
      <c r="MI63" s="39"/>
      <c r="MJ63" s="39"/>
      <c r="MK63" s="39"/>
      <c r="ML63" s="39"/>
      <c r="MM63" s="39"/>
      <c r="MN63" s="39"/>
      <c r="MO63" s="39"/>
      <c r="MP63" s="39"/>
      <c r="MQ63" s="39"/>
      <c r="MR63" s="39"/>
      <c r="MS63" s="39"/>
      <c r="MT63" s="39"/>
      <c r="MU63" s="39"/>
      <c r="MV63" s="39"/>
      <c r="MW63" s="39"/>
      <c r="MX63" s="39"/>
      <c r="MY63" s="39"/>
      <c r="MZ63" s="39"/>
      <c r="NA63" s="39"/>
      <c r="NB63" s="39"/>
      <c r="NC63" s="39"/>
      <c r="ND63" s="39"/>
      <c r="NE63" s="39"/>
      <c r="NF63" s="39"/>
      <c r="NG63" s="39"/>
      <c r="NH63" s="39"/>
      <c r="NI63" s="39"/>
      <c r="NJ63" s="39"/>
      <c r="NK63" s="39"/>
      <c r="NL63" s="39"/>
      <c r="NM63" s="39"/>
      <c r="NN63" s="39"/>
      <c r="NO63" s="39"/>
      <c r="NP63" s="39"/>
      <c r="NQ63" s="39"/>
      <c r="NR63" s="39"/>
      <c r="NS63" s="39"/>
      <c r="NT63" s="39"/>
      <c r="NU63" s="39"/>
      <c r="NV63" s="39"/>
      <c r="NW63" s="39"/>
      <c r="NX63" s="39"/>
      <c r="NY63" s="39"/>
      <c r="NZ63" s="39"/>
      <c r="OA63" s="39"/>
      <c r="OB63" s="39"/>
      <c r="OC63" s="39"/>
      <c r="OD63" s="39"/>
      <c r="OE63" s="39"/>
      <c r="OF63" s="39"/>
      <c r="OG63" s="39"/>
      <c r="OH63" s="39"/>
      <c r="OI63" s="39"/>
      <c r="OJ63" s="39"/>
      <c r="OK63" s="39"/>
      <c r="OL63" s="39"/>
      <c r="OM63" s="39"/>
      <c r="ON63" s="39"/>
      <c r="OO63" s="39"/>
      <c r="OP63" s="39"/>
      <c r="OQ63" s="39"/>
      <c r="OR63" s="39"/>
      <c r="OS63" s="39"/>
      <c r="OT63" s="39"/>
      <c r="OU63" s="39"/>
      <c r="OV63" s="39"/>
      <c r="OW63" s="39"/>
      <c r="OX63" s="39"/>
      <c r="OY63" s="39"/>
      <c r="OZ63" s="39"/>
      <c r="PA63" s="39"/>
      <c r="PB63" s="39"/>
      <c r="PC63" s="39"/>
      <c r="PD63" s="39"/>
      <c r="PE63" s="39"/>
      <c r="PF63" s="39"/>
      <c r="PG63" s="39"/>
      <c r="PH63" s="39"/>
      <c r="PI63" s="39"/>
      <c r="PJ63" s="39"/>
      <c r="PK63" s="39"/>
      <c r="PL63" s="39"/>
      <c r="PM63" s="39"/>
      <c r="PN63" s="39"/>
      <c r="PO63" s="39"/>
      <c r="PP63" s="39"/>
      <c r="PQ63" s="39"/>
      <c r="PR63" s="39"/>
      <c r="PS63" s="39"/>
      <c r="PT63" s="39"/>
      <c r="PU63" s="39"/>
      <c r="PV63" s="39"/>
      <c r="PW63" s="39"/>
      <c r="PX63" s="39"/>
      <c r="PY63" s="39"/>
      <c r="PZ63" s="39"/>
      <c r="QA63" s="39"/>
      <c r="QB63" s="39"/>
      <c r="QC63" s="39"/>
      <c r="QD63" s="39"/>
      <c r="QE63" s="39"/>
      <c r="QF63" s="39"/>
      <c r="QG63" s="39"/>
      <c r="QH63" s="39"/>
      <c r="QI63" s="39"/>
      <c r="QJ63" s="39"/>
      <c r="QK63" s="39"/>
      <c r="QL63" s="39"/>
      <c r="QM63" s="39"/>
      <c r="QN63" s="39"/>
      <c r="QO63" s="39"/>
      <c r="QP63" s="39"/>
      <c r="QQ63" s="39"/>
      <c r="QR63" s="39"/>
      <c r="QS63" s="39"/>
      <c r="QT63" s="39"/>
      <c r="QU63" s="39"/>
      <c r="QV63" s="39"/>
      <c r="QW63" s="39"/>
      <c r="QX63" s="39"/>
      <c r="QY63" s="39"/>
      <c r="QZ63" s="39"/>
      <c r="RA63" s="39"/>
      <c r="RB63" s="39"/>
      <c r="RC63" s="39"/>
      <c r="RD63" s="39"/>
      <c r="RE63" s="39"/>
      <c r="RF63" s="39"/>
      <c r="RG63" s="39"/>
      <c r="RH63" s="39"/>
      <c r="RI63" s="39"/>
      <c r="RJ63" s="39"/>
      <c r="RK63" s="39"/>
      <c r="RL63" s="39"/>
      <c r="RM63" s="39"/>
      <c r="RN63" s="39"/>
      <c r="RO63" s="39"/>
      <c r="RP63" s="39"/>
      <c r="RQ63" s="39"/>
      <c r="RR63" s="39"/>
      <c r="RS63" s="39"/>
      <c r="RT63" s="39"/>
      <c r="RU63" s="39"/>
      <c r="RV63" s="39"/>
      <c r="RW63" s="39"/>
      <c r="RX63" s="39"/>
      <c r="RY63" s="39"/>
      <c r="RZ63" s="39"/>
      <c r="SA63" s="39"/>
      <c r="SB63" s="39"/>
      <c r="SC63" s="39"/>
      <c r="SD63" s="39"/>
      <c r="SE63" s="39"/>
      <c r="SF63" s="39"/>
      <c r="SG63" s="39"/>
      <c r="SH63" s="39"/>
      <c r="SI63" s="39"/>
      <c r="SJ63" s="39"/>
      <c r="SK63" s="39"/>
      <c r="SL63" s="39"/>
      <c r="SM63" s="39"/>
      <c r="SN63" s="39"/>
      <c r="SO63" s="39"/>
      <c r="SP63" s="39"/>
      <c r="SQ63" s="39"/>
      <c r="SR63" s="39"/>
      <c r="SS63" s="39"/>
      <c r="ST63" s="39"/>
      <c r="SU63" s="39"/>
      <c r="SV63" s="39"/>
      <c r="SW63" s="39"/>
      <c r="SX63" s="39"/>
      <c r="SY63" s="39"/>
      <c r="SZ63" s="39"/>
      <c r="TA63" s="39"/>
      <c r="TB63" s="39"/>
      <c r="TC63" s="39"/>
      <c r="TD63" s="39"/>
      <c r="TE63" s="39"/>
      <c r="TF63" s="39"/>
      <c r="TG63" s="39"/>
      <c r="TH63" s="39"/>
      <c r="TI63" s="39"/>
      <c r="TJ63" s="39"/>
      <c r="TK63" s="39"/>
      <c r="TL63" s="39"/>
      <c r="TM63" s="39"/>
      <c r="TN63" s="39"/>
      <c r="TO63" s="39"/>
      <c r="TP63" s="39"/>
      <c r="TQ63" s="39"/>
      <c r="TR63" s="39"/>
      <c r="TS63" s="39"/>
      <c r="TT63" s="39"/>
      <c r="TU63" s="39"/>
      <c r="TV63" s="39"/>
      <c r="TW63" s="39"/>
      <c r="TX63" s="39"/>
      <c r="TY63" s="39"/>
      <c r="TZ63" s="39"/>
      <c r="UA63" s="39"/>
      <c r="UB63" s="39"/>
      <c r="UC63" s="39"/>
      <c r="UD63" s="39"/>
      <c r="UE63" s="39"/>
      <c r="UF63" s="39"/>
      <c r="UG63" s="39"/>
      <c r="UH63" s="39"/>
      <c r="UI63" s="39"/>
      <c r="UJ63" s="39"/>
      <c r="UK63" s="39"/>
      <c r="UL63" s="39"/>
      <c r="UM63" s="39"/>
      <c r="UN63" s="39"/>
      <c r="UO63" s="39"/>
      <c r="UP63" s="39"/>
      <c r="UQ63" s="39"/>
      <c r="UR63" s="39"/>
      <c r="US63" s="39"/>
      <c r="UT63" s="39"/>
      <c r="UU63" s="39"/>
      <c r="UV63" s="39"/>
      <c r="UW63" s="39"/>
      <c r="UX63" s="39"/>
      <c r="UY63" s="39"/>
      <c r="UZ63" s="39"/>
      <c r="VA63" s="39"/>
      <c r="VB63" s="39"/>
      <c r="VC63" s="39"/>
      <c r="VD63" s="39"/>
      <c r="VE63" s="39"/>
      <c r="VF63" s="39"/>
      <c r="VG63" s="39"/>
      <c r="VH63" s="39"/>
      <c r="VI63" s="39"/>
      <c r="VJ63" s="39"/>
      <c r="VK63" s="39"/>
      <c r="VL63" s="39"/>
      <c r="VM63" s="39"/>
      <c r="VN63" s="39"/>
      <c r="VO63" s="39"/>
      <c r="VP63" s="39"/>
      <c r="VQ63" s="39"/>
      <c r="VR63" s="39"/>
      <c r="VS63" s="39"/>
      <c r="VT63" s="39"/>
      <c r="VU63" s="39"/>
      <c r="VV63" s="39"/>
      <c r="VW63" s="39"/>
      <c r="VX63" s="39"/>
      <c r="VY63" s="39"/>
      <c r="VZ63" s="39"/>
      <c r="WA63" s="39"/>
      <c r="WB63" s="39"/>
      <c r="WC63" s="39"/>
      <c r="WD63" s="39"/>
      <c r="WE63" s="39"/>
      <c r="WF63" s="39"/>
      <c r="WG63" s="39"/>
      <c r="WH63" s="39"/>
      <c r="WI63" s="39"/>
      <c r="WJ63" s="39"/>
      <c r="WK63" s="39"/>
      <c r="WL63" s="39"/>
      <c r="WM63" s="39"/>
      <c r="WN63" s="39"/>
      <c r="WO63" s="39"/>
      <c r="WP63" s="39"/>
      <c r="WQ63" s="39"/>
      <c r="WR63" s="39"/>
      <c r="WS63" s="39"/>
      <c r="WT63" s="39"/>
      <c r="WU63" s="39"/>
      <c r="WV63" s="39"/>
      <c r="WW63" s="39"/>
      <c r="WX63" s="39"/>
      <c r="WY63" s="39"/>
      <c r="WZ63" s="39"/>
      <c r="XA63" s="39"/>
      <c r="XB63" s="39"/>
      <c r="XC63" s="39"/>
      <c r="XD63" s="39"/>
      <c r="XE63" s="39"/>
      <c r="XF63" s="39"/>
      <c r="XG63" s="39"/>
      <c r="XH63" s="39"/>
      <c r="XI63" s="39"/>
      <c r="XJ63" s="39"/>
      <c r="XK63" s="39"/>
      <c r="XL63" s="39"/>
      <c r="XM63" s="39"/>
      <c r="XN63" s="39"/>
      <c r="XO63" s="39"/>
      <c r="XP63" s="39"/>
      <c r="XQ63" s="39"/>
      <c r="XR63" s="39"/>
      <c r="XS63" s="39"/>
      <c r="XT63" s="39"/>
      <c r="XU63" s="39"/>
      <c r="XV63" s="39"/>
      <c r="XW63" s="39"/>
      <c r="XX63" s="39"/>
      <c r="XY63" s="39"/>
      <c r="XZ63" s="39"/>
      <c r="YA63" s="39"/>
      <c r="YB63" s="39"/>
      <c r="YC63" s="39"/>
      <c r="YD63" s="39"/>
      <c r="YE63" s="39"/>
      <c r="YF63" s="39"/>
      <c r="YG63" s="39"/>
      <c r="YH63" s="39"/>
      <c r="YI63" s="39"/>
      <c r="YJ63" s="39"/>
      <c r="YK63" s="39"/>
      <c r="YL63" s="39"/>
      <c r="YM63" s="39"/>
      <c r="YN63" s="39"/>
      <c r="YO63" s="39"/>
      <c r="YP63" s="39"/>
      <c r="YQ63" s="39"/>
      <c r="YR63" s="39"/>
      <c r="YS63" s="39"/>
      <c r="YT63" s="39"/>
      <c r="YU63" s="39"/>
      <c r="YV63" s="39"/>
      <c r="YW63" s="39"/>
      <c r="YX63" s="39"/>
      <c r="YY63" s="39"/>
      <c r="YZ63" s="39"/>
      <c r="ZA63" s="39"/>
      <c r="ZB63" s="39"/>
      <c r="ZC63" s="39"/>
      <c r="ZD63" s="39"/>
      <c r="ZE63" s="39"/>
      <c r="ZF63" s="39"/>
      <c r="ZG63" s="39"/>
      <c r="ZH63" s="39"/>
      <c r="ZI63" s="39"/>
      <c r="ZJ63" s="39"/>
      <c r="ZK63" s="39"/>
      <c r="ZL63" s="39"/>
      <c r="ZM63" s="39"/>
      <c r="ZN63" s="39"/>
      <c r="ZO63" s="39"/>
      <c r="ZP63" s="39"/>
      <c r="ZQ63" s="39"/>
      <c r="ZR63" s="39"/>
      <c r="ZS63" s="39"/>
      <c r="ZT63" s="39"/>
      <c r="ZU63" s="39"/>
      <c r="ZV63" s="39"/>
      <c r="ZW63" s="39"/>
      <c r="ZX63" s="39"/>
      <c r="ZY63" s="39"/>
      <c r="ZZ63" s="39"/>
      <c r="AAA63" s="39"/>
      <c r="AAB63" s="39"/>
      <c r="AAC63" s="39"/>
      <c r="AAD63" s="39"/>
      <c r="AAE63" s="39"/>
      <c r="AAF63" s="39"/>
      <c r="AAG63" s="39"/>
      <c r="AAH63" s="39"/>
      <c r="AAI63" s="39"/>
      <c r="AAJ63" s="39"/>
      <c r="AAK63" s="39"/>
      <c r="AAL63" s="39"/>
      <c r="AAM63" s="39"/>
      <c r="AAN63" s="39"/>
      <c r="AAO63" s="39"/>
      <c r="AAP63" s="39"/>
      <c r="AAQ63" s="39"/>
      <c r="AAR63" s="39"/>
      <c r="AAS63" s="39"/>
      <c r="AAT63" s="39"/>
      <c r="AAU63" s="39"/>
      <c r="AAV63" s="39"/>
      <c r="AAW63" s="39"/>
      <c r="AAX63" s="39"/>
      <c r="AAY63" s="39"/>
      <c r="AAZ63" s="39"/>
      <c r="ABA63" s="39"/>
      <c r="ABB63" s="39"/>
      <c r="ABC63" s="39"/>
      <c r="ABD63" s="39"/>
      <c r="ABE63" s="39"/>
      <c r="ABF63" s="39"/>
      <c r="ABG63" s="39"/>
      <c r="ABH63" s="39"/>
      <c r="ABI63" s="39"/>
      <c r="ABJ63" s="39"/>
      <c r="ABK63" s="39"/>
      <c r="ABL63" s="39"/>
      <c r="ABM63" s="39"/>
      <c r="ABN63" s="39"/>
      <c r="ABO63" s="39"/>
      <c r="ABP63" s="39"/>
      <c r="ABQ63" s="39"/>
      <c r="ABR63" s="39"/>
      <c r="ABS63" s="39"/>
      <c r="ABT63" s="39"/>
      <c r="ABU63" s="39"/>
      <c r="ABV63" s="39"/>
      <c r="ABW63" s="39"/>
      <c r="ABX63" s="39"/>
      <c r="ABY63" s="39"/>
      <c r="ABZ63" s="39"/>
      <c r="ACA63" s="39"/>
      <c r="ACB63" s="39"/>
      <c r="ACC63" s="39"/>
      <c r="ACD63" s="39"/>
      <c r="ACE63" s="39"/>
      <c r="ACF63" s="39"/>
      <c r="ACG63" s="39"/>
      <c r="ACH63" s="39"/>
      <c r="ACI63" s="39"/>
      <c r="ACJ63" s="39"/>
      <c r="ACK63" s="39"/>
      <c r="ACL63" s="39"/>
      <c r="ACM63" s="39"/>
      <c r="ACN63" s="39"/>
      <c r="ACO63" s="39"/>
      <c r="ACP63" s="39"/>
      <c r="ACQ63" s="39"/>
      <c r="ACR63" s="39"/>
      <c r="ACS63" s="39"/>
      <c r="ACT63" s="39"/>
      <c r="ACU63" s="39"/>
      <c r="ACV63" s="39"/>
      <c r="ACW63" s="39"/>
      <c r="ACX63" s="39"/>
      <c r="ACY63" s="39"/>
      <c r="ACZ63" s="39"/>
      <c r="ADA63" s="39"/>
      <c r="ADB63" s="39"/>
      <c r="ADC63" s="39"/>
      <c r="ADD63" s="39"/>
      <c r="ADE63" s="39"/>
      <c r="ADF63" s="39"/>
      <c r="ADG63" s="39"/>
      <c r="ADH63" s="39"/>
      <c r="ADI63" s="39"/>
      <c r="ADJ63" s="39"/>
      <c r="ADK63" s="39"/>
      <c r="ADL63" s="39"/>
      <c r="ADM63" s="39"/>
      <c r="ADN63" s="39"/>
      <c r="ADO63" s="39"/>
      <c r="ADP63" s="39"/>
      <c r="ADQ63" s="39"/>
      <c r="ADR63" s="39"/>
      <c r="ADS63" s="39"/>
      <c r="ADT63" s="39"/>
      <c r="ADU63" s="39"/>
      <c r="ADV63" s="39"/>
      <c r="ADW63" s="39"/>
      <c r="ADX63" s="39"/>
      <c r="ADY63" s="39"/>
      <c r="ADZ63" s="39"/>
      <c r="AEA63" s="39"/>
      <c r="AEB63" s="39"/>
      <c r="AEC63" s="39"/>
      <c r="AED63" s="39"/>
      <c r="AEE63" s="39"/>
      <c r="AEF63" s="39"/>
      <c r="AEG63" s="39"/>
      <c r="AEH63" s="39"/>
      <c r="AEI63" s="39"/>
      <c r="AEJ63" s="39"/>
      <c r="AEK63" s="39"/>
      <c r="AEL63" s="39"/>
      <c r="AEM63" s="39"/>
      <c r="AEN63" s="39"/>
      <c r="AEO63" s="39"/>
      <c r="AEP63" s="39"/>
      <c r="AEQ63" s="39"/>
      <c r="AER63" s="39"/>
      <c r="AES63" s="39"/>
      <c r="AET63" s="39"/>
      <c r="AEU63" s="39"/>
      <c r="AEV63" s="39"/>
      <c r="AEW63" s="39"/>
      <c r="AEX63" s="39"/>
      <c r="AEY63" s="39"/>
      <c r="AEZ63" s="39"/>
      <c r="AFA63" s="39"/>
      <c r="AFB63" s="39"/>
      <c r="AFC63" s="39"/>
      <c r="AFD63" s="39"/>
      <c r="AFE63" s="39"/>
      <c r="AFF63" s="39"/>
      <c r="AFG63" s="39"/>
      <c r="AFH63" s="39"/>
      <c r="AFI63" s="39"/>
      <c r="AFJ63" s="39"/>
      <c r="AFK63" s="39"/>
      <c r="AFL63" s="39"/>
      <c r="AFM63" s="39"/>
      <c r="AFN63" s="39"/>
      <c r="AFO63" s="39"/>
      <c r="AFP63" s="39"/>
      <c r="AFQ63" s="39"/>
      <c r="AFR63" s="39"/>
      <c r="AFS63" s="39"/>
      <c r="AFT63" s="39"/>
      <c r="AFU63" s="39"/>
      <c r="AFV63" s="39"/>
      <c r="AFW63" s="39"/>
      <c r="AFX63" s="39"/>
      <c r="AFY63" s="39"/>
      <c r="AFZ63" s="39"/>
      <c r="AGA63" s="39"/>
      <c r="AGB63" s="39"/>
      <c r="AGC63" s="39"/>
      <c r="AGD63" s="39"/>
      <c r="AGE63" s="39"/>
      <c r="AGF63" s="39"/>
      <c r="AGG63" s="39"/>
      <c r="AGH63" s="39"/>
      <c r="AGI63" s="39"/>
      <c r="AGJ63" s="39"/>
      <c r="AGK63" s="39"/>
      <c r="AGL63" s="39"/>
      <c r="AGM63" s="39"/>
      <c r="AGN63" s="39"/>
      <c r="AGO63" s="39"/>
      <c r="AGP63" s="39"/>
      <c r="AGQ63" s="39"/>
      <c r="AGR63" s="39"/>
      <c r="AGS63" s="39"/>
      <c r="AGT63" s="39"/>
      <c r="AGU63" s="39"/>
      <c r="AGV63" s="39"/>
      <c r="AGW63" s="39"/>
      <c r="AGX63" s="39"/>
      <c r="AGY63" s="39"/>
      <c r="AGZ63" s="39"/>
      <c r="AHA63" s="39"/>
      <c r="AHB63" s="39"/>
      <c r="AHC63" s="39"/>
      <c r="AHD63" s="39"/>
      <c r="AHE63" s="39"/>
      <c r="AHF63" s="39"/>
      <c r="AHG63" s="39"/>
      <c r="AHH63" s="39"/>
      <c r="AHI63" s="39"/>
      <c r="AHJ63" s="39"/>
      <c r="AHK63" s="39"/>
      <c r="AHL63" s="39"/>
      <c r="AHM63" s="39"/>
      <c r="AHN63" s="39"/>
      <c r="AHO63" s="39"/>
      <c r="AHP63" s="39"/>
      <c r="AHQ63" s="39"/>
      <c r="AHR63" s="39"/>
      <c r="AHS63" s="39"/>
      <c r="AHT63" s="39"/>
      <c r="AHU63" s="39"/>
      <c r="AHV63" s="39"/>
      <c r="AHW63" s="39"/>
      <c r="AHX63" s="39"/>
      <c r="AHY63" s="39"/>
      <c r="AHZ63" s="39"/>
      <c r="AIA63" s="39"/>
      <c r="AIB63" s="39"/>
      <c r="AIC63" s="39"/>
      <c r="AID63" s="39"/>
      <c r="AIE63" s="39"/>
      <c r="AIF63" s="39"/>
      <c r="AIG63" s="39"/>
      <c r="AIH63" s="39"/>
      <c r="AII63" s="39"/>
      <c r="AIJ63" s="39"/>
      <c r="AIK63" s="39"/>
      <c r="AIL63" s="39"/>
      <c r="AIM63" s="39"/>
      <c r="AIN63" s="39"/>
      <c r="AIO63" s="39"/>
      <c r="AIP63" s="39"/>
      <c r="AIQ63" s="39"/>
      <c r="AIR63" s="39"/>
      <c r="AIS63" s="39"/>
      <c r="AIT63" s="39"/>
      <c r="AIU63" s="39"/>
      <c r="AIV63" s="39"/>
      <c r="AIW63" s="39"/>
      <c r="AIX63" s="39"/>
      <c r="AIY63" s="39"/>
      <c r="AIZ63" s="39"/>
      <c r="AJA63" s="39"/>
      <c r="AJB63" s="39"/>
      <c r="AJC63" s="39"/>
      <c r="AJD63" s="39"/>
      <c r="AJE63" s="39"/>
      <c r="AJF63" s="39"/>
      <c r="AJG63" s="39"/>
      <c r="AJH63" s="39"/>
      <c r="AJI63" s="39"/>
      <c r="AJJ63" s="39"/>
      <c r="AJK63" s="39"/>
      <c r="AJL63" s="39"/>
      <c r="AJM63" s="39"/>
      <c r="AJN63" s="39"/>
      <c r="AJO63" s="39"/>
      <c r="AJP63" s="39"/>
      <c r="AJQ63" s="39"/>
      <c r="AJR63" s="39"/>
      <c r="AJS63" s="39"/>
      <c r="AJT63" s="39"/>
      <c r="AJU63" s="39"/>
      <c r="AJV63" s="39"/>
      <c r="AJW63" s="39"/>
      <c r="AJX63" s="39"/>
      <c r="AJY63" s="39"/>
      <c r="AJZ63" s="39"/>
      <c r="AKA63" s="39"/>
      <c r="AKB63" s="39"/>
      <c r="AKC63" s="39"/>
      <c r="AKD63" s="39"/>
      <c r="AKE63" s="39"/>
      <c r="AKF63" s="39"/>
      <c r="AKG63" s="39"/>
      <c r="AKH63" s="39"/>
      <c r="AKI63" s="39"/>
      <c r="AKJ63" s="39"/>
      <c r="AKK63" s="39"/>
      <c r="AKL63" s="39"/>
      <c r="AKM63" s="39"/>
      <c r="AKN63" s="39"/>
      <c r="AKO63" s="39"/>
      <c r="AKP63" s="39"/>
      <c r="AKQ63" s="39"/>
      <c r="AKR63" s="39"/>
      <c r="AKS63" s="39"/>
      <c r="AKT63" s="39"/>
      <c r="AKU63" s="39"/>
      <c r="AKV63" s="39"/>
      <c r="AKW63" s="39"/>
      <c r="AKX63" s="39"/>
      <c r="AKY63" s="39"/>
      <c r="AKZ63" s="39"/>
      <c r="ALA63" s="39"/>
      <c r="ALB63" s="39"/>
      <c r="ALC63" s="39"/>
      <c r="ALD63" s="39"/>
      <c r="ALE63" s="39"/>
      <c r="ALF63" s="39"/>
      <c r="ALG63" s="39"/>
      <c r="ALH63" s="39"/>
      <c r="ALI63" s="39"/>
      <c r="ALJ63" s="39"/>
      <c r="ALK63" s="39"/>
      <c r="ALL63" s="39"/>
      <c r="ALM63" s="39"/>
      <c r="ALN63" s="39"/>
      <c r="ALO63" s="39"/>
      <c r="ALP63" s="39"/>
      <c r="ALQ63" s="39"/>
      <c r="ALR63" s="39"/>
      <c r="ALS63" s="39"/>
      <c r="ALT63" s="39"/>
      <c r="ALU63" s="39"/>
      <c r="ALV63" s="39"/>
      <c r="ALW63" s="39"/>
      <c r="ALX63" s="39"/>
      <c r="ALY63" s="39"/>
      <c r="ALZ63" s="39"/>
      <c r="AMA63" s="39"/>
      <c r="AMB63" s="39"/>
      <c r="AMC63" s="39"/>
      <c r="AMD63" s="39"/>
      <c r="AME63" s="39"/>
      <c r="AMF63" s="39"/>
      <c r="AMG63" s="39"/>
      <c r="AMH63" s="39"/>
      <c r="AMI63" s="39"/>
      <c r="AMJ63" s="39"/>
      <c r="AMK63" s="39"/>
      <c r="AML63" s="39"/>
      <c r="AMM63" s="39"/>
      <c r="AMN63" s="39"/>
      <c r="AMO63" s="39"/>
      <c r="AMP63" s="39"/>
      <c r="AMQ63" s="39"/>
      <c r="AMR63" s="39"/>
      <c r="AMS63" s="39"/>
      <c r="AMT63" s="39"/>
      <c r="AMU63" s="39"/>
      <c r="AMV63" s="39"/>
      <c r="AMW63" s="39"/>
      <c r="AMX63" s="39"/>
      <c r="AMY63" s="39"/>
      <c r="AMZ63" s="39"/>
      <c r="ANA63" s="39"/>
      <c r="ANB63" s="39"/>
      <c r="ANC63" s="39"/>
      <c r="AND63" s="39"/>
      <c r="ANE63" s="39"/>
      <c r="ANF63" s="39"/>
      <c r="ANG63" s="39"/>
      <c r="ANH63" s="39"/>
      <c r="ANI63" s="39"/>
      <c r="ANJ63" s="39"/>
      <c r="ANK63" s="39"/>
      <c r="ANL63" s="39"/>
      <c r="ANM63" s="39"/>
      <c r="ANN63" s="39"/>
      <c r="ANO63" s="39"/>
      <c r="ANP63" s="39"/>
      <c r="ANQ63" s="39"/>
      <c r="ANR63" s="39"/>
      <c r="ANS63" s="39"/>
      <c r="ANT63" s="39"/>
      <c r="ANU63" s="39"/>
      <c r="ANV63" s="39"/>
      <c r="ANW63" s="39"/>
      <c r="ANX63" s="39"/>
      <c r="ANY63" s="39"/>
      <c r="ANZ63" s="39"/>
      <c r="AOA63" s="39"/>
      <c r="AOB63" s="39"/>
      <c r="AOC63" s="39"/>
      <c r="AOD63" s="39"/>
      <c r="AOE63" s="39"/>
      <c r="AOF63" s="39"/>
      <c r="AOG63" s="39"/>
      <c r="AOH63" s="39"/>
      <c r="AOI63" s="39"/>
      <c r="AOJ63" s="39"/>
      <c r="AOK63" s="39"/>
      <c r="AOL63" s="39"/>
      <c r="AOM63" s="39"/>
      <c r="AON63" s="39"/>
      <c r="AOO63" s="39"/>
      <c r="AOP63" s="39"/>
      <c r="AOQ63" s="39"/>
      <c r="AOR63" s="39"/>
      <c r="AOS63" s="39"/>
      <c r="AOT63" s="39"/>
      <c r="AOU63" s="39"/>
      <c r="AOV63" s="39"/>
      <c r="AOW63" s="39"/>
      <c r="AOX63" s="39"/>
      <c r="AOY63" s="39"/>
      <c r="AOZ63" s="39"/>
      <c r="APA63" s="39"/>
      <c r="APB63" s="39"/>
      <c r="APC63" s="39"/>
      <c r="APD63" s="39"/>
      <c r="APE63" s="39"/>
      <c r="APF63" s="39"/>
      <c r="APG63" s="39"/>
      <c r="APH63" s="39"/>
      <c r="API63" s="39"/>
      <c r="APJ63" s="39"/>
      <c r="APK63" s="39"/>
      <c r="APL63" s="39"/>
      <c r="APM63" s="39"/>
      <c r="APN63" s="39"/>
      <c r="APO63" s="39"/>
      <c r="APP63" s="39"/>
      <c r="APQ63" s="39"/>
      <c r="APR63" s="39"/>
      <c r="APS63" s="39"/>
      <c r="APT63" s="39"/>
      <c r="APU63" s="39"/>
      <c r="APV63" s="39"/>
      <c r="APW63" s="39"/>
      <c r="APX63" s="39"/>
      <c r="APY63" s="39"/>
      <c r="APZ63" s="39"/>
      <c r="AQA63" s="39"/>
      <c r="AQB63" s="39"/>
      <c r="AQC63" s="39"/>
      <c r="AQD63" s="39"/>
      <c r="AQE63" s="39"/>
      <c r="AQF63" s="39"/>
      <c r="AQG63" s="39"/>
      <c r="AQH63" s="39"/>
      <c r="AQI63" s="39"/>
      <c r="AQJ63" s="39"/>
      <c r="AQK63" s="39"/>
      <c r="AQL63" s="39"/>
      <c r="AQM63" s="39"/>
      <c r="AQN63" s="39"/>
      <c r="AQO63" s="39"/>
      <c r="AQP63" s="39"/>
      <c r="AQQ63" s="39"/>
      <c r="AQR63" s="39"/>
      <c r="AQS63" s="39"/>
      <c r="AQT63" s="39"/>
      <c r="AQU63" s="39"/>
      <c r="AQV63" s="39"/>
      <c r="AQW63" s="39"/>
      <c r="AQX63" s="39"/>
      <c r="AQY63" s="39"/>
      <c r="AQZ63" s="39"/>
      <c r="ARA63" s="39"/>
      <c r="ARB63" s="39"/>
      <c r="ARC63" s="39"/>
      <c r="ARD63" s="39"/>
      <c r="ARE63" s="39"/>
      <c r="ARF63" s="39"/>
      <c r="ARG63" s="39"/>
      <c r="ARH63" s="39"/>
      <c r="ARI63" s="39"/>
      <c r="ARJ63" s="39"/>
      <c r="ARK63" s="39"/>
      <c r="ARL63" s="39"/>
      <c r="ARM63" s="39"/>
      <c r="ARN63" s="39"/>
      <c r="ARO63" s="39"/>
      <c r="ARP63" s="39"/>
      <c r="ARQ63" s="39"/>
      <c r="ARR63" s="39"/>
      <c r="ARS63" s="39"/>
      <c r="ART63" s="39"/>
      <c r="ARU63" s="39"/>
      <c r="ARV63" s="39"/>
      <c r="ARW63" s="39"/>
      <c r="ARX63" s="39"/>
      <c r="ARY63" s="39"/>
      <c r="ARZ63" s="39"/>
      <c r="ASA63" s="39"/>
      <c r="ASB63" s="39"/>
      <c r="ASC63" s="39"/>
      <c r="ASD63" s="39"/>
      <c r="ASE63" s="39"/>
      <c r="ASF63" s="39"/>
      <c r="ASG63" s="39"/>
      <c r="ASH63" s="39"/>
      <c r="ASI63" s="39"/>
      <c r="ASJ63" s="39"/>
      <c r="ASK63" s="39"/>
      <c r="ASL63" s="39"/>
      <c r="ASM63" s="39"/>
      <c r="ASN63" s="39"/>
      <c r="ASO63" s="39"/>
      <c r="ASP63" s="39"/>
      <c r="ASQ63" s="39"/>
      <c r="ASR63" s="39"/>
      <c r="ASS63" s="39"/>
      <c r="AST63" s="39"/>
      <c r="ASU63" s="39"/>
      <c r="ASV63" s="39"/>
      <c r="ASW63" s="39"/>
      <c r="ASX63" s="39"/>
      <c r="ASY63" s="39"/>
      <c r="ASZ63" s="39"/>
      <c r="ATA63" s="39"/>
      <c r="ATB63" s="39"/>
      <c r="ATC63" s="39"/>
      <c r="ATD63" s="39"/>
      <c r="ATE63" s="39"/>
      <c r="ATF63" s="39"/>
      <c r="ATG63" s="39"/>
      <c r="ATH63" s="39"/>
      <c r="ATI63" s="39"/>
      <c r="ATJ63" s="39"/>
      <c r="ATK63" s="39"/>
      <c r="ATL63" s="39"/>
      <c r="ATM63" s="39"/>
      <c r="ATN63" s="39"/>
      <c r="ATO63" s="39"/>
      <c r="ATP63" s="39"/>
      <c r="ATQ63" s="39"/>
      <c r="ATR63" s="39"/>
      <c r="ATS63" s="39"/>
      <c r="ATT63" s="39"/>
      <c r="ATU63" s="39"/>
      <c r="ATV63" s="39"/>
      <c r="ATW63" s="39"/>
      <c r="ATX63" s="39"/>
      <c r="ATY63" s="39"/>
      <c r="ATZ63" s="39"/>
      <c r="AUA63" s="39"/>
      <c r="AUB63" s="39"/>
      <c r="AUC63" s="39"/>
      <c r="AUD63" s="39"/>
      <c r="AUE63" s="39"/>
      <c r="AUF63" s="39"/>
      <c r="AUG63" s="39"/>
      <c r="AUH63" s="39"/>
      <c r="AUI63" s="39"/>
      <c r="AUJ63" s="39"/>
      <c r="AUK63" s="39"/>
      <c r="AUL63" s="39"/>
      <c r="AUM63" s="39"/>
      <c r="AUN63" s="39"/>
      <c r="AUO63" s="39"/>
      <c r="AUP63" s="39"/>
      <c r="AUQ63" s="39"/>
      <c r="AUR63" s="39"/>
      <c r="AUS63" s="39"/>
      <c r="AUT63" s="39"/>
      <c r="AUU63" s="39"/>
      <c r="AUV63" s="39"/>
      <c r="AUW63" s="39"/>
      <c r="AUX63" s="39"/>
      <c r="AUY63" s="39"/>
      <c r="AUZ63" s="39"/>
      <c r="AVA63" s="39"/>
      <c r="AVB63" s="39"/>
      <c r="AVC63" s="39"/>
      <c r="AVD63" s="39"/>
      <c r="AVE63" s="39"/>
      <c r="AVF63" s="39"/>
      <c r="AVG63" s="39"/>
      <c r="AVH63" s="39"/>
      <c r="AVI63" s="39"/>
      <c r="AVJ63" s="39"/>
      <c r="AVK63" s="39"/>
      <c r="AVL63" s="39"/>
      <c r="AVM63" s="39"/>
      <c r="AVN63" s="39"/>
      <c r="AVO63" s="39"/>
      <c r="AVP63" s="39"/>
      <c r="AVQ63" s="39"/>
    </row>
    <row r="64" spans="2:1265" s="41" customFormat="1" ht="162" x14ac:dyDescent="0.3">
      <c r="B64" s="17">
        <v>52</v>
      </c>
      <c r="C64" s="24">
        <v>45464</v>
      </c>
      <c r="D64" s="30" t="s">
        <v>28</v>
      </c>
      <c r="E64" s="22" t="s">
        <v>19</v>
      </c>
      <c r="F64" s="19" t="s">
        <v>114</v>
      </c>
      <c r="G64" s="26"/>
      <c r="H64" s="20">
        <v>17300</v>
      </c>
      <c r="I64" s="20">
        <f t="shared" si="5"/>
        <v>887731.18000000017</v>
      </c>
    </row>
    <row r="65" spans="2:1265" s="18" customFormat="1" ht="244.5" customHeight="1" x14ac:dyDescent="0.3">
      <c r="B65" s="17">
        <v>53</v>
      </c>
      <c r="C65" s="24">
        <v>45464</v>
      </c>
      <c r="D65" s="30" t="s">
        <v>28</v>
      </c>
      <c r="E65" s="22" t="s">
        <v>60</v>
      </c>
      <c r="F65" s="22" t="s">
        <v>115</v>
      </c>
      <c r="G65" s="34"/>
      <c r="H65" s="35">
        <v>21500</v>
      </c>
      <c r="I65" s="20">
        <f t="shared" si="5"/>
        <v>866231.18000000017</v>
      </c>
    </row>
    <row r="66" spans="2:1265" s="40" customFormat="1" ht="150.75" customHeight="1" x14ac:dyDescent="0.35">
      <c r="B66" s="17">
        <v>54</v>
      </c>
      <c r="C66" s="24">
        <v>45464</v>
      </c>
      <c r="D66" s="30" t="s">
        <v>28</v>
      </c>
      <c r="E66" s="22" t="s">
        <v>21</v>
      </c>
      <c r="F66" s="22" t="s">
        <v>116</v>
      </c>
      <c r="G66" s="21"/>
      <c r="H66" s="20">
        <v>33750</v>
      </c>
      <c r="I66" s="20">
        <f t="shared" si="5"/>
        <v>832481.18000000017</v>
      </c>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c r="HJ66" s="39"/>
      <c r="HK66" s="39"/>
      <c r="HL66" s="39"/>
      <c r="HM66" s="39"/>
      <c r="HN66" s="39"/>
      <c r="HO66" s="39"/>
      <c r="HP66" s="39"/>
      <c r="HQ66" s="39"/>
      <c r="HR66" s="39"/>
      <c r="HS66" s="39"/>
      <c r="HT66" s="39"/>
      <c r="HU66" s="39"/>
      <c r="HV66" s="39"/>
      <c r="HW66" s="39"/>
      <c r="HX66" s="39"/>
      <c r="HY66" s="39"/>
      <c r="HZ66" s="39"/>
      <c r="IA66" s="39"/>
      <c r="IB66" s="39"/>
      <c r="IC66" s="39"/>
      <c r="ID66" s="39"/>
      <c r="IE66" s="39"/>
      <c r="IF66" s="39"/>
      <c r="IG66" s="39"/>
      <c r="IH66" s="39"/>
      <c r="II66" s="39"/>
      <c r="IJ66" s="39"/>
      <c r="IK66" s="39"/>
      <c r="IL66" s="39"/>
      <c r="IM66" s="39"/>
      <c r="IN66" s="39"/>
      <c r="IO66" s="39"/>
      <c r="IP66" s="39"/>
      <c r="IQ66" s="39"/>
      <c r="IR66" s="39"/>
      <c r="IS66" s="39"/>
      <c r="IT66" s="39"/>
      <c r="IU66" s="39"/>
      <c r="IV66" s="39"/>
      <c r="IW66" s="39"/>
      <c r="IX66" s="39"/>
      <c r="IY66" s="39"/>
      <c r="IZ66" s="39"/>
      <c r="JA66" s="39"/>
      <c r="JB66" s="39"/>
      <c r="JC66" s="39"/>
      <c r="JD66" s="39"/>
      <c r="JE66" s="39"/>
      <c r="JF66" s="39"/>
      <c r="JG66" s="39"/>
      <c r="JH66" s="39"/>
      <c r="JI66" s="39"/>
      <c r="JJ66" s="39"/>
      <c r="JK66" s="39"/>
      <c r="JL66" s="39"/>
      <c r="JM66" s="39"/>
      <c r="JN66" s="39"/>
      <c r="JO66" s="39"/>
      <c r="JP66" s="39"/>
      <c r="JQ66" s="39"/>
      <c r="JR66" s="39"/>
      <c r="JS66" s="39"/>
      <c r="JT66" s="39"/>
      <c r="JU66" s="39"/>
      <c r="JV66" s="39"/>
      <c r="JW66" s="39"/>
      <c r="JX66" s="39"/>
      <c r="JY66" s="39"/>
      <c r="JZ66" s="39"/>
      <c r="KA66" s="39"/>
      <c r="KB66" s="39"/>
      <c r="KC66" s="39"/>
      <c r="KD66" s="39"/>
      <c r="KE66" s="39"/>
      <c r="KF66" s="39"/>
      <c r="KG66" s="39"/>
      <c r="KH66" s="39"/>
      <c r="KI66" s="39"/>
      <c r="KJ66" s="39"/>
      <c r="KK66" s="39"/>
      <c r="KL66" s="39"/>
      <c r="KM66" s="39"/>
      <c r="KN66" s="39"/>
      <c r="KO66" s="39"/>
      <c r="KP66" s="39"/>
      <c r="KQ66" s="39"/>
      <c r="KR66" s="39"/>
      <c r="KS66" s="39"/>
      <c r="KT66" s="39"/>
      <c r="KU66" s="39"/>
      <c r="KV66" s="39"/>
      <c r="KW66" s="39"/>
      <c r="KX66" s="39"/>
      <c r="KY66" s="39"/>
      <c r="KZ66" s="39"/>
      <c r="LA66" s="39"/>
      <c r="LB66" s="39"/>
      <c r="LC66" s="39"/>
      <c r="LD66" s="39"/>
      <c r="LE66" s="39"/>
      <c r="LF66" s="39"/>
      <c r="LG66" s="39"/>
      <c r="LH66" s="39"/>
      <c r="LI66" s="39"/>
      <c r="LJ66" s="39"/>
      <c r="LK66" s="39"/>
      <c r="LL66" s="39"/>
      <c r="LM66" s="39"/>
      <c r="LN66" s="39"/>
      <c r="LO66" s="39"/>
      <c r="LP66" s="39"/>
      <c r="LQ66" s="39"/>
      <c r="LR66" s="39"/>
      <c r="LS66" s="39"/>
      <c r="LT66" s="39"/>
      <c r="LU66" s="39"/>
      <c r="LV66" s="39"/>
      <c r="LW66" s="39"/>
      <c r="LX66" s="39"/>
      <c r="LY66" s="39"/>
      <c r="LZ66" s="39"/>
      <c r="MA66" s="39"/>
      <c r="MB66" s="39"/>
      <c r="MC66" s="39"/>
      <c r="MD66" s="39"/>
      <c r="ME66" s="39"/>
      <c r="MF66" s="39"/>
      <c r="MG66" s="39"/>
      <c r="MH66" s="39"/>
      <c r="MI66" s="39"/>
      <c r="MJ66" s="39"/>
      <c r="MK66" s="39"/>
      <c r="ML66" s="39"/>
      <c r="MM66" s="39"/>
      <c r="MN66" s="39"/>
      <c r="MO66" s="39"/>
      <c r="MP66" s="39"/>
      <c r="MQ66" s="39"/>
      <c r="MR66" s="39"/>
      <c r="MS66" s="39"/>
      <c r="MT66" s="39"/>
      <c r="MU66" s="39"/>
      <c r="MV66" s="39"/>
      <c r="MW66" s="39"/>
      <c r="MX66" s="39"/>
      <c r="MY66" s="39"/>
      <c r="MZ66" s="39"/>
      <c r="NA66" s="39"/>
      <c r="NB66" s="39"/>
      <c r="NC66" s="39"/>
      <c r="ND66" s="39"/>
      <c r="NE66" s="39"/>
      <c r="NF66" s="39"/>
      <c r="NG66" s="39"/>
      <c r="NH66" s="39"/>
      <c r="NI66" s="39"/>
      <c r="NJ66" s="39"/>
      <c r="NK66" s="39"/>
      <c r="NL66" s="39"/>
      <c r="NM66" s="39"/>
      <c r="NN66" s="39"/>
      <c r="NO66" s="39"/>
      <c r="NP66" s="39"/>
      <c r="NQ66" s="39"/>
      <c r="NR66" s="39"/>
      <c r="NS66" s="39"/>
      <c r="NT66" s="39"/>
      <c r="NU66" s="39"/>
      <c r="NV66" s="39"/>
      <c r="NW66" s="39"/>
      <c r="NX66" s="39"/>
      <c r="NY66" s="39"/>
      <c r="NZ66" s="39"/>
      <c r="OA66" s="39"/>
      <c r="OB66" s="39"/>
      <c r="OC66" s="39"/>
      <c r="OD66" s="39"/>
      <c r="OE66" s="39"/>
      <c r="OF66" s="39"/>
      <c r="OG66" s="39"/>
      <c r="OH66" s="39"/>
      <c r="OI66" s="39"/>
      <c r="OJ66" s="39"/>
      <c r="OK66" s="39"/>
      <c r="OL66" s="39"/>
      <c r="OM66" s="39"/>
      <c r="ON66" s="39"/>
      <c r="OO66" s="39"/>
      <c r="OP66" s="39"/>
      <c r="OQ66" s="39"/>
      <c r="OR66" s="39"/>
      <c r="OS66" s="39"/>
      <c r="OT66" s="39"/>
      <c r="OU66" s="39"/>
      <c r="OV66" s="39"/>
      <c r="OW66" s="39"/>
      <c r="OX66" s="39"/>
      <c r="OY66" s="39"/>
      <c r="OZ66" s="39"/>
      <c r="PA66" s="39"/>
      <c r="PB66" s="39"/>
      <c r="PC66" s="39"/>
      <c r="PD66" s="39"/>
      <c r="PE66" s="39"/>
      <c r="PF66" s="39"/>
      <c r="PG66" s="39"/>
      <c r="PH66" s="39"/>
      <c r="PI66" s="39"/>
      <c r="PJ66" s="39"/>
      <c r="PK66" s="39"/>
      <c r="PL66" s="39"/>
      <c r="PM66" s="39"/>
      <c r="PN66" s="39"/>
      <c r="PO66" s="39"/>
      <c r="PP66" s="39"/>
      <c r="PQ66" s="39"/>
      <c r="PR66" s="39"/>
      <c r="PS66" s="39"/>
      <c r="PT66" s="39"/>
      <c r="PU66" s="39"/>
      <c r="PV66" s="39"/>
      <c r="PW66" s="39"/>
      <c r="PX66" s="39"/>
      <c r="PY66" s="39"/>
      <c r="PZ66" s="39"/>
      <c r="QA66" s="39"/>
      <c r="QB66" s="39"/>
      <c r="QC66" s="39"/>
      <c r="QD66" s="39"/>
      <c r="QE66" s="39"/>
      <c r="QF66" s="39"/>
      <c r="QG66" s="39"/>
      <c r="QH66" s="39"/>
      <c r="QI66" s="39"/>
      <c r="QJ66" s="39"/>
      <c r="QK66" s="39"/>
      <c r="QL66" s="39"/>
      <c r="QM66" s="39"/>
      <c r="QN66" s="39"/>
      <c r="QO66" s="39"/>
      <c r="QP66" s="39"/>
      <c r="QQ66" s="39"/>
      <c r="QR66" s="39"/>
      <c r="QS66" s="39"/>
      <c r="QT66" s="39"/>
      <c r="QU66" s="39"/>
      <c r="QV66" s="39"/>
      <c r="QW66" s="39"/>
      <c r="QX66" s="39"/>
      <c r="QY66" s="39"/>
      <c r="QZ66" s="39"/>
      <c r="RA66" s="39"/>
      <c r="RB66" s="39"/>
      <c r="RC66" s="39"/>
      <c r="RD66" s="39"/>
      <c r="RE66" s="39"/>
      <c r="RF66" s="39"/>
      <c r="RG66" s="39"/>
      <c r="RH66" s="39"/>
      <c r="RI66" s="39"/>
      <c r="RJ66" s="39"/>
      <c r="RK66" s="39"/>
      <c r="RL66" s="39"/>
      <c r="RM66" s="39"/>
      <c r="RN66" s="39"/>
      <c r="RO66" s="39"/>
      <c r="RP66" s="39"/>
      <c r="RQ66" s="39"/>
      <c r="RR66" s="39"/>
      <c r="RS66" s="39"/>
      <c r="RT66" s="39"/>
      <c r="RU66" s="39"/>
      <c r="RV66" s="39"/>
      <c r="RW66" s="39"/>
      <c r="RX66" s="39"/>
      <c r="RY66" s="39"/>
      <c r="RZ66" s="39"/>
      <c r="SA66" s="39"/>
      <c r="SB66" s="39"/>
      <c r="SC66" s="39"/>
      <c r="SD66" s="39"/>
      <c r="SE66" s="39"/>
      <c r="SF66" s="39"/>
      <c r="SG66" s="39"/>
      <c r="SH66" s="39"/>
      <c r="SI66" s="39"/>
      <c r="SJ66" s="39"/>
      <c r="SK66" s="39"/>
      <c r="SL66" s="39"/>
      <c r="SM66" s="39"/>
      <c r="SN66" s="39"/>
      <c r="SO66" s="39"/>
      <c r="SP66" s="39"/>
      <c r="SQ66" s="39"/>
      <c r="SR66" s="39"/>
      <c r="SS66" s="39"/>
      <c r="ST66" s="39"/>
      <c r="SU66" s="39"/>
      <c r="SV66" s="39"/>
      <c r="SW66" s="39"/>
      <c r="SX66" s="39"/>
      <c r="SY66" s="39"/>
      <c r="SZ66" s="39"/>
      <c r="TA66" s="39"/>
      <c r="TB66" s="39"/>
      <c r="TC66" s="39"/>
      <c r="TD66" s="39"/>
      <c r="TE66" s="39"/>
      <c r="TF66" s="39"/>
      <c r="TG66" s="39"/>
      <c r="TH66" s="39"/>
      <c r="TI66" s="39"/>
      <c r="TJ66" s="39"/>
      <c r="TK66" s="39"/>
      <c r="TL66" s="39"/>
      <c r="TM66" s="39"/>
      <c r="TN66" s="39"/>
      <c r="TO66" s="39"/>
      <c r="TP66" s="39"/>
      <c r="TQ66" s="39"/>
      <c r="TR66" s="39"/>
      <c r="TS66" s="39"/>
      <c r="TT66" s="39"/>
      <c r="TU66" s="39"/>
      <c r="TV66" s="39"/>
      <c r="TW66" s="39"/>
      <c r="TX66" s="39"/>
      <c r="TY66" s="39"/>
      <c r="TZ66" s="39"/>
      <c r="UA66" s="39"/>
      <c r="UB66" s="39"/>
      <c r="UC66" s="39"/>
      <c r="UD66" s="39"/>
      <c r="UE66" s="39"/>
      <c r="UF66" s="39"/>
      <c r="UG66" s="39"/>
      <c r="UH66" s="39"/>
      <c r="UI66" s="39"/>
      <c r="UJ66" s="39"/>
      <c r="UK66" s="39"/>
      <c r="UL66" s="39"/>
      <c r="UM66" s="39"/>
      <c r="UN66" s="39"/>
      <c r="UO66" s="39"/>
      <c r="UP66" s="39"/>
      <c r="UQ66" s="39"/>
      <c r="UR66" s="39"/>
      <c r="US66" s="39"/>
      <c r="UT66" s="39"/>
      <c r="UU66" s="39"/>
      <c r="UV66" s="39"/>
      <c r="UW66" s="39"/>
      <c r="UX66" s="39"/>
      <c r="UY66" s="39"/>
      <c r="UZ66" s="39"/>
      <c r="VA66" s="39"/>
      <c r="VB66" s="39"/>
      <c r="VC66" s="39"/>
      <c r="VD66" s="39"/>
      <c r="VE66" s="39"/>
      <c r="VF66" s="39"/>
      <c r="VG66" s="39"/>
      <c r="VH66" s="39"/>
      <c r="VI66" s="39"/>
      <c r="VJ66" s="39"/>
      <c r="VK66" s="39"/>
      <c r="VL66" s="39"/>
      <c r="VM66" s="39"/>
      <c r="VN66" s="39"/>
      <c r="VO66" s="39"/>
      <c r="VP66" s="39"/>
      <c r="VQ66" s="39"/>
      <c r="VR66" s="39"/>
      <c r="VS66" s="39"/>
      <c r="VT66" s="39"/>
      <c r="VU66" s="39"/>
      <c r="VV66" s="39"/>
      <c r="VW66" s="39"/>
      <c r="VX66" s="39"/>
      <c r="VY66" s="39"/>
      <c r="VZ66" s="39"/>
      <c r="WA66" s="39"/>
      <c r="WB66" s="39"/>
      <c r="WC66" s="39"/>
      <c r="WD66" s="39"/>
      <c r="WE66" s="39"/>
      <c r="WF66" s="39"/>
      <c r="WG66" s="39"/>
      <c r="WH66" s="39"/>
      <c r="WI66" s="39"/>
      <c r="WJ66" s="39"/>
      <c r="WK66" s="39"/>
      <c r="WL66" s="39"/>
      <c r="WM66" s="39"/>
      <c r="WN66" s="39"/>
      <c r="WO66" s="39"/>
      <c r="WP66" s="39"/>
      <c r="WQ66" s="39"/>
      <c r="WR66" s="39"/>
      <c r="WS66" s="39"/>
      <c r="WT66" s="39"/>
      <c r="WU66" s="39"/>
      <c r="WV66" s="39"/>
      <c r="WW66" s="39"/>
      <c r="WX66" s="39"/>
      <c r="WY66" s="39"/>
      <c r="WZ66" s="39"/>
      <c r="XA66" s="39"/>
      <c r="XB66" s="39"/>
      <c r="XC66" s="39"/>
      <c r="XD66" s="39"/>
      <c r="XE66" s="39"/>
      <c r="XF66" s="39"/>
      <c r="XG66" s="39"/>
      <c r="XH66" s="39"/>
      <c r="XI66" s="39"/>
      <c r="XJ66" s="39"/>
      <c r="XK66" s="39"/>
      <c r="XL66" s="39"/>
      <c r="XM66" s="39"/>
      <c r="XN66" s="39"/>
      <c r="XO66" s="39"/>
      <c r="XP66" s="39"/>
      <c r="XQ66" s="39"/>
      <c r="XR66" s="39"/>
      <c r="XS66" s="39"/>
      <c r="XT66" s="39"/>
      <c r="XU66" s="39"/>
      <c r="XV66" s="39"/>
      <c r="XW66" s="39"/>
      <c r="XX66" s="39"/>
      <c r="XY66" s="39"/>
      <c r="XZ66" s="39"/>
      <c r="YA66" s="39"/>
      <c r="YB66" s="39"/>
      <c r="YC66" s="39"/>
      <c r="YD66" s="39"/>
      <c r="YE66" s="39"/>
      <c r="YF66" s="39"/>
      <c r="YG66" s="39"/>
      <c r="YH66" s="39"/>
      <c r="YI66" s="39"/>
      <c r="YJ66" s="39"/>
      <c r="YK66" s="39"/>
      <c r="YL66" s="39"/>
      <c r="YM66" s="39"/>
      <c r="YN66" s="39"/>
      <c r="YO66" s="39"/>
      <c r="YP66" s="39"/>
      <c r="YQ66" s="39"/>
      <c r="YR66" s="39"/>
      <c r="YS66" s="39"/>
      <c r="YT66" s="39"/>
      <c r="YU66" s="39"/>
      <c r="YV66" s="39"/>
      <c r="YW66" s="39"/>
      <c r="YX66" s="39"/>
      <c r="YY66" s="39"/>
      <c r="YZ66" s="39"/>
      <c r="ZA66" s="39"/>
      <c r="ZB66" s="39"/>
      <c r="ZC66" s="39"/>
      <c r="ZD66" s="39"/>
      <c r="ZE66" s="39"/>
      <c r="ZF66" s="39"/>
      <c r="ZG66" s="39"/>
      <c r="ZH66" s="39"/>
      <c r="ZI66" s="39"/>
      <c r="ZJ66" s="39"/>
      <c r="ZK66" s="39"/>
      <c r="ZL66" s="39"/>
      <c r="ZM66" s="39"/>
      <c r="ZN66" s="39"/>
      <c r="ZO66" s="39"/>
      <c r="ZP66" s="39"/>
      <c r="ZQ66" s="39"/>
      <c r="ZR66" s="39"/>
      <c r="ZS66" s="39"/>
      <c r="ZT66" s="39"/>
      <c r="ZU66" s="39"/>
      <c r="ZV66" s="39"/>
      <c r="ZW66" s="39"/>
      <c r="ZX66" s="39"/>
      <c r="ZY66" s="39"/>
      <c r="ZZ66" s="39"/>
      <c r="AAA66" s="39"/>
      <c r="AAB66" s="39"/>
      <c r="AAC66" s="39"/>
      <c r="AAD66" s="39"/>
      <c r="AAE66" s="39"/>
      <c r="AAF66" s="39"/>
      <c r="AAG66" s="39"/>
      <c r="AAH66" s="39"/>
      <c r="AAI66" s="39"/>
      <c r="AAJ66" s="39"/>
      <c r="AAK66" s="39"/>
      <c r="AAL66" s="39"/>
      <c r="AAM66" s="39"/>
      <c r="AAN66" s="39"/>
      <c r="AAO66" s="39"/>
      <c r="AAP66" s="39"/>
      <c r="AAQ66" s="39"/>
      <c r="AAR66" s="39"/>
      <c r="AAS66" s="39"/>
      <c r="AAT66" s="39"/>
      <c r="AAU66" s="39"/>
      <c r="AAV66" s="39"/>
      <c r="AAW66" s="39"/>
      <c r="AAX66" s="39"/>
      <c r="AAY66" s="39"/>
      <c r="AAZ66" s="39"/>
      <c r="ABA66" s="39"/>
      <c r="ABB66" s="39"/>
      <c r="ABC66" s="39"/>
      <c r="ABD66" s="39"/>
      <c r="ABE66" s="39"/>
      <c r="ABF66" s="39"/>
      <c r="ABG66" s="39"/>
      <c r="ABH66" s="39"/>
      <c r="ABI66" s="39"/>
      <c r="ABJ66" s="39"/>
      <c r="ABK66" s="39"/>
      <c r="ABL66" s="39"/>
      <c r="ABM66" s="39"/>
      <c r="ABN66" s="39"/>
      <c r="ABO66" s="39"/>
      <c r="ABP66" s="39"/>
      <c r="ABQ66" s="39"/>
      <c r="ABR66" s="39"/>
      <c r="ABS66" s="39"/>
      <c r="ABT66" s="39"/>
      <c r="ABU66" s="39"/>
      <c r="ABV66" s="39"/>
      <c r="ABW66" s="39"/>
      <c r="ABX66" s="39"/>
      <c r="ABY66" s="39"/>
      <c r="ABZ66" s="39"/>
      <c r="ACA66" s="39"/>
      <c r="ACB66" s="39"/>
      <c r="ACC66" s="39"/>
      <c r="ACD66" s="39"/>
      <c r="ACE66" s="39"/>
      <c r="ACF66" s="39"/>
      <c r="ACG66" s="39"/>
      <c r="ACH66" s="39"/>
      <c r="ACI66" s="39"/>
      <c r="ACJ66" s="39"/>
      <c r="ACK66" s="39"/>
      <c r="ACL66" s="39"/>
      <c r="ACM66" s="39"/>
      <c r="ACN66" s="39"/>
      <c r="ACO66" s="39"/>
      <c r="ACP66" s="39"/>
      <c r="ACQ66" s="39"/>
      <c r="ACR66" s="39"/>
      <c r="ACS66" s="39"/>
      <c r="ACT66" s="39"/>
      <c r="ACU66" s="39"/>
      <c r="ACV66" s="39"/>
      <c r="ACW66" s="39"/>
      <c r="ACX66" s="39"/>
      <c r="ACY66" s="39"/>
      <c r="ACZ66" s="39"/>
      <c r="ADA66" s="39"/>
      <c r="ADB66" s="39"/>
      <c r="ADC66" s="39"/>
      <c r="ADD66" s="39"/>
      <c r="ADE66" s="39"/>
      <c r="ADF66" s="39"/>
      <c r="ADG66" s="39"/>
      <c r="ADH66" s="39"/>
      <c r="ADI66" s="39"/>
      <c r="ADJ66" s="39"/>
      <c r="ADK66" s="39"/>
      <c r="ADL66" s="39"/>
      <c r="ADM66" s="39"/>
      <c r="ADN66" s="39"/>
      <c r="ADO66" s="39"/>
      <c r="ADP66" s="39"/>
      <c r="ADQ66" s="39"/>
      <c r="ADR66" s="39"/>
      <c r="ADS66" s="39"/>
      <c r="ADT66" s="39"/>
      <c r="ADU66" s="39"/>
      <c r="ADV66" s="39"/>
      <c r="ADW66" s="39"/>
      <c r="ADX66" s="39"/>
      <c r="ADY66" s="39"/>
      <c r="ADZ66" s="39"/>
      <c r="AEA66" s="39"/>
      <c r="AEB66" s="39"/>
      <c r="AEC66" s="39"/>
      <c r="AED66" s="39"/>
      <c r="AEE66" s="39"/>
      <c r="AEF66" s="39"/>
      <c r="AEG66" s="39"/>
      <c r="AEH66" s="39"/>
      <c r="AEI66" s="39"/>
      <c r="AEJ66" s="39"/>
      <c r="AEK66" s="39"/>
      <c r="AEL66" s="39"/>
      <c r="AEM66" s="39"/>
      <c r="AEN66" s="39"/>
      <c r="AEO66" s="39"/>
      <c r="AEP66" s="39"/>
      <c r="AEQ66" s="39"/>
      <c r="AER66" s="39"/>
      <c r="AES66" s="39"/>
      <c r="AET66" s="39"/>
      <c r="AEU66" s="39"/>
      <c r="AEV66" s="39"/>
      <c r="AEW66" s="39"/>
      <c r="AEX66" s="39"/>
      <c r="AEY66" s="39"/>
      <c r="AEZ66" s="39"/>
      <c r="AFA66" s="39"/>
      <c r="AFB66" s="39"/>
      <c r="AFC66" s="39"/>
      <c r="AFD66" s="39"/>
      <c r="AFE66" s="39"/>
      <c r="AFF66" s="39"/>
      <c r="AFG66" s="39"/>
      <c r="AFH66" s="39"/>
      <c r="AFI66" s="39"/>
      <c r="AFJ66" s="39"/>
      <c r="AFK66" s="39"/>
      <c r="AFL66" s="39"/>
      <c r="AFM66" s="39"/>
      <c r="AFN66" s="39"/>
      <c r="AFO66" s="39"/>
      <c r="AFP66" s="39"/>
      <c r="AFQ66" s="39"/>
      <c r="AFR66" s="39"/>
      <c r="AFS66" s="39"/>
      <c r="AFT66" s="39"/>
      <c r="AFU66" s="39"/>
      <c r="AFV66" s="39"/>
      <c r="AFW66" s="39"/>
      <c r="AFX66" s="39"/>
      <c r="AFY66" s="39"/>
      <c r="AFZ66" s="39"/>
      <c r="AGA66" s="39"/>
      <c r="AGB66" s="39"/>
      <c r="AGC66" s="39"/>
      <c r="AGD66" s="39"/>
      <c r="AGE66" s="39"/>
      <c r="AGF66" s="39"/>
      <c r="AGG66" s="39"/>
      <c r="AGH66" s="39"/>
      <c r="AGI66" s="39"/>
      <c r="AGJ66" s="39"/>
      <c r="AGK66" s="39"/>
      <c r="AGL66" s="39"/>
      <c r="AGM66" s="39"/>
      <c r="AGN66" s="39"/>
      <c r="AGO66" s="39"/>
      <c r="AGP66" s="39"/>
      <c r="AGQ66" s="39"/>
      <c r="AGR66" s="39"/>
      <c r="AGS66" s="39"/>
      <c r="AGT66" s="39"/>
      <c r="AGU66" s="39"/>
      <c r="AGV66" s="39"/>
      <c r="AGW66" s="39"/>
      <c r="AGX66" s="39"/>
      <c r="AGY66" s="39"/>
      <c r="AGZ66" s="39"/>
      <c r="AHA66" s="39"/>
      <c r="AHB66" s="39"/>
      <c r="AHC66" s="39"/>
      <c r="AHD66" s="39"/>
      <c r="AHE66" s="39"/>
      <c r="AHF66" s="39"/>
      <c r="AHG66" s="39"/>
      <c r="AHH66" s="39"/>
      <c r="AHI66" s="39"/>
      <c r="AHJ66" s="39"/>
      <c r="AHK66" s="39"/>
      <c r="AHL66" s="39"/>
      <c r="AHM66" s="39"/>
      <c r="AHN66" s="39"/>
      <c r="AHO66" s="39"/>
      <c r="AHP66" s="39"/>
      <c r="AHQ66" s="39"/>
      <c r="AHR66" s="39"/>
      <c r="AHS66" s="39"/>
      <c r="AHT66" s="39"/>
      <c r="AHU66" s="39"/>
      <c r="AHV66" s="39"/>
      <c r="AHW66" s="39"/>
      <c r="AHX66" s="39"/>
      <c r="AHY66" s="39"/>
      <c r="AHZ66" s="39"/>
      <c r="AIA66" s="39"/>
      <c r="AIB66" s="39"/>
      <c r="AIC66" s="39"/>
      <c r="AID66" s="39"/>
      <c r="AIE66" s="39"/>
      <c r="AIF66" s="39"/>
      <c r="AIG66" s="39"/>
      <c r="AIH66" s="39"/>
      <c r="AII66" s="39"/>
      <c r="AIJ66" s="39"/>
      <c r="AIK66" s="39"/>
      <c r="AIL66" s="39"/>
      <c r="AIM66" s="39"/>
      <c r="AIN66" s="39"/>
      <c r="AIO66" s="39"/>
      <c r="AIP66" s="39"/>
      <c r="AIQ66" s="39"/>
      <c r="AIR66" s="39"/>
      <c r="AIS66" s="39"/>
      <c r="AIT66" s="39"/>
      <c r="AIU66" s="39"/>
      <c r="AIV66" s="39"/>
      <c r="AIW66" s="39"/>
      <c r="AIX66" s="39"/>
      <c r="AIY66" s="39"/>
      <c r="AIZ66" s="39"/>
      <c r="AJA66" s="39"/>
      <c r="AJB66" s="39"/>
      <c r="AJC66" s="39"/>
      <c r="AJD66" s="39"/>
      <c r="AJE66" s="39"/>
      <c r="AJF66" s="39"/>
      <c r="AJG66" s="39"/>
      <c r="AJH66" s="39"/>
      <c r="AJI66" s="39"/>
      <c r="AJJ66" s="39"/>
      <c r="AJK66" s="39"/>
      <c r="AJL66" s="39"/>
      <c r="AJM66" s="39"/>
      <c r="AJN66" s="39"/>
      <c r="AJO66" s="39"/>
      <c r="AJP66" s="39"/>
      <c r="AJQ66" s="39"/>
      <c r="AJR66" s="39"/>
      <c r="AJS66" s="39"/>
      <c r="AJT66" s="39"/>
      <c r="AJU66" s="39"/>
      <c r="AJV66" s="39"/>
      <c r="AJW66" s="39"/>
      <c r="AJX66" s="39"/>
      <c r="AJY66" s="39"/>
      <c r="AJZ66" s="39"/>
      <c r="AKA66" s="39"/>
      <c r="AKB66" s="39"/>
      <c r="AKC66" s="39"/>
      <c r="AKD66" s="39"/>
      <c r="AKE66" s="39"/>
      <c r="AKF66" s="39"/>
      <c r="AKG66" s="39"/>
      <c r="AKH66" s="39"/>
      <c r="AKI66" s="39"/>
      <c r="AKJ66" s="39"/>
      <c r="AKK66" s="39"/>
      <c r="AKL66" s="39"/>
      <c r="AKM66" s="39"/>
      <c r="AKN66" s="39"/>
      <c r="AKO66" s="39"/>
      <c r="AKP66" s="39"/>
      <c r="AKQ66" s="39"/>
      <c r="AKR66" s="39"/>
      <c r="AKS66" s="39"/>
      <c r="AKT66" s="39"/>
      <c r="AKU66" s="39"/>
      <c r="AKV66" s="39"/>
      <c r="AKW66" s="39"/>
      <c r="AKX66" s="39"/>
      <c r="AKY66" s="39"/>
      <c r="AKZ66" s="39"/>
      <c r="ALA66" s="39"/>
      <c r="ALB66" s="39"/>
      <c r="ALC66" s="39"/>
      <c r="ALD66" s="39"/>
      <c r="ALE66" s="39"/>
      <c r="ALF66" s="39"/>
      <c r="ALG66" s="39"/>
      <c r="ALH66" s="39"/>
      <c r="ALI66" s="39"/>
      <c r="ALJ66" s="39"/>
      <c r="ALK66" s="39"/>
      <c r="ALL66" s="39"/>
      <c r="ALM66" s="39"/>
      <c r="ALN66" s="39"/>
      <c r="ALO66" s="39"/>
      <c r="ALP66" s="39"/>
      <c r="ALQ66" s="39"/>
      <c r="ALR66" s="39"/>
      <c r="ALS66" s="39"/>
      <c r="ALT66" s="39"/>
      <c r="ALU66" s="39"/>
      <c r="ALV66" s="39"/>
      <c r="ALW66" s="39"/>
      <c r="ALX66" s="39"/>
      <c r="ALY66" s="39"/>
      <c r="ALZ66" s="39"/>
      <c r="AMA66" s="39"/>
      <c r="AMB66" s="39"/>
      <c r="AMC66" s="39"/>
      <c r="AMD66" s="39"/>
      <c r="AME66" s="39"/>
      <c r="AMF66" s="39"/>
      <c r="AMG66" s="39"/>
      <c r="AMH66" s="39"/>
      <c r="AMI66" s="39"/>
      <c r="AMJ66" s="39"/>
      <c r="AMK66" s="39"/>
      <c r="AML66" s="39"/>
      <c r="AMM66" s="39"/>
      <c r="AMN66" s="39"/>
      <c r="AMO66" s="39"/>
      <c r="AMP66" s="39"/>
      <c r="AMQ66" s="39"/>
      <c r="AMR66" s="39"/>
      <c r="AMS66" s="39"/>
      <c r="AMT66" s="39"/>
      <c r="AMU66" s="39"/>
      <c r="AMV66" s="39"/>
      <c r="AMW66" s="39"/>
      <c r="AMX66" s="39"/>
      <c r="AMY66" s="39"/>
      <c r="AMZ66" s="39"/>
      <c r="ANA66" s="39"/>
      <c r="ANB66" s="39"/>
      <c r="ANC66" s="39"/>
      <c r="AND66" s="39"/>
      <c r="ANE66" s="39"/>
      <c r="ANF66" s="39"/>
      <c r="ANG66" s="39"/>
      <c r="ANH66" s="39"/>
      <c r="ANI66" s="39"/>
      <c r="ANJ66" s="39"/>
      <c r="ANK66" s="39"/>
      <c r="ANL66" s="39"/>
      <c r="ANM66" s="39"/>
      <c r="ANN66" s="39"/>
      <c r="ANO66" s="39"/>
      <c r="ANP66" s="39"/>
      <c r="ANQ66" s="39"/>
      <c r="ANR66" s="39"/>
      <c r="ANS66" s="39"/>
      <c r="ANT66" s="39"/>
      <c r="ANU66" s="39"/>
      <c r="ANV66" s="39"/>
      <c r="ANW66" s="39"/>
      <c r="ANX66" s="39"/>
      <c r="ANY66" s="39"/>
      <c r="ANZ66" s="39"/>
      <c r="AOA66" s="39"/>
      <c r="AOB66" s="39"/>
      <c r="AOC66" s="39"/>
      <c r="AOD66" s="39"/>
      <c r="AOE66" s="39"/>
      <c r="AOF66" s="39"/>
      <c r="AOG66" s="39"/>
      <c r="AOH66" s="39"/>
      <c r="AOI66" s="39"/>
      <c r="AOJ66" s="39"/>
      <c r="AOK66" s="39"/>
      <c r="AOL66" s="39"/>
      <c r="AOM66" s="39"/>
      <c r="AON66" s="39"/>
      <c r="AOO66" s="39"/>
      <c r="AOP66" s="39"/>
      <c r="AOQ66" s="39"/>
      <c r="AOR66" s="39"/>
      <c r="AOS66" s="39"/>
      <c r="AOT66" s="39"/>
      <c r="AOU66" s="39"/>
      <c r="AOV66" s="39"/>
      <c r="AOW66" s="39"/>
      <c r="AOX66" s="39"/>
      <c r="AOY66" s="39"/>
      <c r="AOZ66" s="39"/>
      <c r="APA66" s="39"/>
      <c r="APB66" s="39"/>
      <c r="APC66" s="39"/>
      <c r="APD66" s="39"/>
      <c r="APE66" s="39"/>
      <c r="APF66" s="39"/>
      <c r="APG66" s="39"/>
      <c r="APH66" s="39"/>
      <c r="API66" s="39"/>
      <c r="APJ66" s="39"/>
      <c r="APK66" s="39"/>
      <c r="APL66" s="39"/>
      <c r="APM66" s="39"/>
      <c r="APN66" s="39"/>
      <c r="APO66" s="39"/>
      <c r="APP66" s="39"/>
      <c r="APQ66" s="39"/>
      <c r="APR66" s="39"/>
      <c r="APS66" s="39"/>
      <c r="APT66" s="39"/>
      <c r="APU66" s="39"/>
      <c r="APV66" s="39"/>
      <c r="APW66" s="39"/>
      <c r="APX66" s="39"/>
      <c r="APY66" s="39"/>
      <c r="APZ66" s="39"/>
      <c r="AQA66" s="39"/>
      <c r="AQB66" s="39"/>
      <c r="AQC66" s="39"/>
      <c r="AQD66" s="39"/>
      <c r="AQE66" s="39"/>
      <c r="AQF66" s="39"/>
      <c r="AQG66" s="39"/>
      <c r="AQH66" s="39"/>
      <c r="AQI66" s="39"/>
      <c r="AQJ66" s="39"/>
      <c r="AQK66" s="39"/>
      <c r="AQL66" s="39"/>
      <c r="AQM66" s="39"/>
      <c r="AQN66" s="39"/>
      <c r="AQO66" s="39"/>
      <c r="AQP66" s="39"/>
      <c r="AQQ66" s="39"/>
      <c r="AQR66" s="39"/>
      <c r="AQS66" s="39"/>
      <c r="AQT66" s="39"/>
      <c r="AQU66" s="39"/>
      <c r="AQV66" s="39"/>
      <c r="AQW66" s="39"/>
      <c r="AQX66" s="39"/>
      <c r="AQY66" s="39"/>
      <c r="AQZ66" s="39"/>
      <c r="ARA66" s="39"/>
      <c r="ARB66" s="39"/>
      <c r="ARC66" s="39"/>
      <c r="ARD66" s="39"/>
      <c r="ARE66" s="39"/>
      <c r="ARF66" s="39"/>
      <c r="ARG66" s="39"/>
      <c r="ARH66" s="39"/>
      <c r="ARI66" s="39"/>
      <c r="ARJ66" s="39"/>
      <c r="ARK66" s="39"/>
      <c r="ARL66" s="39"/>
      <c r="ARM66" s="39"/>
      <c r="ARN66" s="39"/>
      <c r="ARO66" s="39"/>
      <c r="ARP66" s="39"/>
      <c r="ARQ66" s="39"/>
      <c r="ARR66" s="39"/>
      <c r="ARS66" s="39"/>
      <c r="ART66" s="39"/>
      <c r="ARU66" s="39"/>
      <c r="ARV66" s="39"/>
      <c r="ARW66" s="39"/>
      <c r="ARX66" s="39"/>
      <c r="ARY66" s="39"/>
      <c r="ARZ66" s="39"/>
      <c r="ASA66" s="39"/>
      <c r="ASB66" s="39"/>
      <c r="ASC66" s="39"/>
      <c r="ASD66" s="39"/>
      <c r="ASE66" s="39"/>
      <c r="ASF66" s="39"/>
      <c r="ASG66" s="39"/>
      <c r="ASH66" s="39"/>
      <c r="ASI66" s="39"/>
      <c r="ASJ66" s="39"/>
      <c r="ASK66" s="39"/>
      <c r="ASL66" s="39"/>
      <c r="ASM66" s="39"/>
      <c r="ASN66" s="39"/>
      <c r="ASO66" s="39"/>
      <c r="ASP66" s="39"/>
      <c r="ASQ66" s="39"/>
      <c r="ASR66" s="39"/>
      <c r="ASS66" s="39"/>
      <c r="AST66" s="39"/>
      <c r="ASU66" s="39"/>
      <c r="ASV66" s="39"/>
      <c r="ASW66" s="39"/>
      <c r="ASX66" s="39"/>
      <c r="ASY66" s="39"/>
      <c r="ASZ66" s="39"/>
      <c r="ATA66" s="39"/>
      <c r="ATB66" s="39"/>
      <c r="ATC66" s="39"/>
      <c r="ATD66" s="39"/>
      <c r="ATE66" s="39"/>
      <c r="ATF66" s="39"/>
      <c r="ATG66" s="39"/>
      <c r="ATH66" s="39"/>
      <c r="ATI66" s="39"/>
      <c r="ATJ66" s="39"/>
      <c r="ATK66" s="39"/>
      <c r="ATL66" s="39"/>
      <c r="ATM66" s="39"/>
      <c r="ATN66" s="39"/>
      <c r="ATO66" s="39"/>
      <c r="ATP66" s="39"/>
      <c r="ATQ66" s="39"/>
      <c r="ATR66" s="39"/>
      <c r="ATS66" s="39"/>
      <c r="ATT66" s="39"/>
      <c r="ATU66" s="39"/>
      <c r="ATV66" s="39"/>
      <c r="ATW66" s="39"/>
      <c r="ATX66" s="39"/>
      <c r="ATY66" s="39"/>
      <c r="ATZ66" s="39"/>
      <c r="AUA66" s="39"/>
      <c r="AUB66" s="39"/>
      <c r="AUC66" s="39"/>
      <c r="AUD66" s="39"/>
      <c r="AUE66" s="39"/>
      <c r="AUF66" s="39"/>
      <c r="AUG66" s="39"/>
      <c r="AUH66" s="39"/>
      <c r="AUI66" s="39"/>
      <c r="AUJ66" s="39"/>
      <c r="AUK66" s="39"/>
      <c r="AUL66" s="39"/>
      <c r="AUM66" s="39"/>
      <c r="AUN66" s="39"/>
      <c r="AUO66" s="39"/>
      <c r="AUP66" s="39"/>
      <c r="AUQ66" s="39"/>
      <c r="AUR66" s="39"/>
      <c r="AUS66" s="39"/>
      <c r="AUT66" s="39"/>
      <c r="AUU66" s="39"/>
      <c r="AUV66" s="39"/>
      <c r="AUW66" s="39"/>
      <c r="AUX66" s="39"/>
      <c r="AUY66" s="39"/>
      <c r="AUZ66" s="39"/>
      <c r="AVA66" s="39"/>
      <c r="AVB66" s="39"/>
      <c r="AVC66" s="39"/>
      <c r="AVD66" s="39"/>
      <c r="AVE66" s="39"/>
      <c r="AVF66" s="39"/>
      <c r="AVG66" s="39"/>
      <c r="AVH66" s="39"/>
      <c r="AVI66" s="39"/>
      <c r="AVJ66" s="39"/>
      <c r="AVK66" s="39"/>
      <c r="AVL66" s="39"/>
      <c r="AVM66" s="39"/>
      <c r="AVN66" s="39"/>
      <c r="AVO66" s="39"/>
      <c r="AVP66" s="39"/>
      <c r="AVQ66" s="39"/>
    </row>
    <row r="67" spans="2:1265" s="41" customFormat="1" ht="151.5" customHeight="1" x14ac:dyDescent="0.3">
      <c r="B67" s="17">
        <v>55</v>
      </c>
      <c r="C67" s="24">
        <v>45464</v>
      </c>
      <c r="D67" s="30" t="s">
        <v>61</v>
      </c>
      <c r="E67" s="22" t="s">
        <v>18</v>
      </c>
      <c r="F67" s="19" t="s">
        <v>117</v>
      </c>
      <c r="G67" s="26"/>
      <c r="H67" s="20">
        <v>9200</v>
      </c>
      <c r="I67" s="20">
        <f t="shared" si="5"/>
        <v>823281.18000000017</v>
      </c>
    </row>
    <row r="68" spans="2:1265" s="41" customFormat="1" ht="165" customHeight="1" x14ac:dyDescent="0.3">
      <c r="B68" s="17">
        <v>56</v>
      </c>
      <c r="C68" s="24">
        <v>45467</v>
      </c>
      <c r="D68" s="30" t="s">
        <v>28</v>
      </c>
      <c r="E68" s="22" t="s">
        <v>21</v>
      </c>
      <c r="F68" s="19" t="s">
        <v>118</v>
      </c>
      <c r="G68" s="26"/>
      <c r="H68" s="20">
        <v>33750</v>
      </c>
      <c r="I68" s="20">
        <f t="shared" si="5"/>
        <v>789531.18000000017</v>
      </c>
    </row>
    <row r="69" spans="2:1265" s="12" customFormat="1" ht="53.25" customHeight="1" x14ac:dyDescent="0.3">
      <c r="B69" s="17">
        <v>57</v>
      </c>
      <c r="C69" s="24">
        <v>45471</v>
      </c>
      <c r="D69" s="23" t="s">
        <v>13</v>
      </c>
      <c r="E69" s="22" t="s">
        <v>15</v>
      </c>
      <c r="F69" s="19" t="s">
        <v>62</v>
      </c>
      <c r="G69" s="21"/>
      <c r="H69" s="20">
        <v>2515.52</v>
      </c>
      <c r="I69" s="20">
        <f t="shared" si="5"/>
        <v>787015.66000000015</v>
      </c>
    </row>
    <row r="70" spans="2:1265" s="18" customFormat="1" ht="60" customHeight="1" x14ac:dyDescent="0.3">
      <c r="B70" s="17">
        <v>58</v>
      </c>
      <c r="C70" s="24">
        <v>45471</v>
      </c>
      <c r="D70" s="23" t="s">
        <v>13</v>
      </c>
      <c r="E70" s="22" t="s">
        <v>11</v>
      </c>
      <c r="F70" s="19" t="s">
        <v>63</v>
      </c>
      <c r="G70" s="26"/>
      <c r="H70" s="25">
        <v>475</v>
      </c>
      <c r="I70" s="25">
        <f t="shared" si="5"/>
        <v>786540.66000000015</v>
      </c>
    </row>
    <row r="71" spans="2:1265" s="12" customFormat="1" ht="54" customHeight="1" x14ac:dyDescent="0.35">
      <c r="B71" s="17"/>
      <c r="C71" s="7"/>
      <c r="D71" s="65" t="s">
        <v>120</v>
      </c>
      <c r="E71" s="66"/>
      <c r="F71" s="6" t="s">
        <v>14</v>
      </c>
      <c r="G71" s="16">
        <f>SUM(G14:G70)</f>
        <v>137.71</v>
      </c>
      <c r="H71" s="16">
        <f>SUM(H14:H70)</f>
        <v>1679948.62</v>
      </c>
      <c r="I71" s="16">
        <f>SUM(I70)</f>
        <v>786540.66000000015</v>
      </c>
    </row>
    <row r="73" spans="2:1265" ht="23.25" x14ac:dyDescent="0.35">
      <c r="G73" s="32"/>
      <c r="H73" s="44"/>
      <c r="I73" s="32"/>
    </row>
    <row r="74" spans="2:1265" ht="23.25" x14ac:dyDescent="0.35">
      <c r="G74" s="32"/>
      <c r="H74" s="44"/>
      <c r="I74" s="32"/>
    </row>
    <row r="75" spans="2:1265" ht="23.25" x14ac:dyDescent="0.35">
      <c r="G75" s="36"/>
      <c r="H75" s="44"/>
      <c r="I75" s="32"/>
    </row>
    <row r="76" spans="2:1265" ht="40.5" customHeight="1" thickBot="1" x14ac:dyDescent="0.4">
      <c r="B76" s="67"/>
      <c r="C76" s="67"/>
      <c r="D76" s="67"/>
      <c r="E76" s="67"/>
      <c r="F76" s="48"/>
      <c r="G76" s="49"/>
      <c r="H76" s="50"/>
      <c r="I76" s="51"/>
      <c r="J76" s="36"/>
    </row>
    <row r="77" spans="2:1265" ht="42" customHeight="1" x14ac:dyDescent="0.35">
      <c r="B77" s="68" t="s">
        <v>121</v>
      </c>
      <c r="C77" s="68"/>
      <c r="D77" s="68"/>
      <c r="E77" s="68"/>
      <c r="F77" s="52"/>
      <c r="G77" s="69" t="s">
        <v>122</v>
      </c>
      <c r="H77" s="69"/>
      <c r="I77" s="69"/>
    </row>
    <row r="78" spans="2:1265" ht="48" customHeight="1" x14ac:dyDescent="0.35">
      <c r="B78" s="62" t="s">
        <v>123</v>
      </c>
      <c r="C78" s="62"/>
      <c r="D78" s="62"/>
      <c r="E78" s="62"/>
      <c r="F78" s="52"/>
      <c r="G78" s="63" t="s">
        <v>124</v>
      </c>
      <c r="H78" s="63"/>
      <c r="I78" s="63"/>
      <c r="J78" s="36"/>
    </row>
    <row r="79" spans="2:1265" ht="36.75" customHeight="1" x14ac:dyDescent="0.35">
      <c r="B79" s="62" t="s">
        <v>125</v>
      </c>
      <c r="C79" s="62"/>
      <c r="D79" s="62"/>
      <c r="E79" s="62"/>
      <c r="F79" s="52"/>
      <c r="G79" s="63" t="s">
        <v>126</v>
      </c>
      <c r="H79" s="63"/>
      <c r="I79" s="63"/>
      <c r="J79" s="36"/>
    </row>
    <row r="80" spans="2:1265" ht="24" x14ac:dyDescent="0.35">
      <c r="B80" s="53"/>
      <c r="C80" s="53"/>
      <c r="D80" s="53"/>
      <c r="E80" s="53"/>
      <c r="F80" s="52"/>
      <c r="H80" s="54"/>
      <c r="I80" s="54"/>
      <c r="J80" s="54"/>
    </row>
    <row r="81" spans="2:10" ht="24" x14ac:dyDescent="0.35">
      <c r="B81" s="53"/>
      <c r="C81" s="53"/>
      <c r="D81" s="53"/>
      <c r="E81" s="53"/>
      <c r="F81" s="52"/>
      <c r="H81" s="54"/>
      <c r="I81" s="54"/>
      <c r="J81" s="54"/>
    </row>
    <row r="82" spans="2:10" ht="24" x14ac:dyDescent="0.35">
      <c r="B82" s="53"/>
      <c r="C82" s="53"/>
      <c r="D82" s="53"/>
      <c r="E82" s="53"/>
      <c r="F82" s="52"/>
      <c r="H82" s="54"/>
      <c r="I82" s="54"/>
      <c r="J82" s="54"/>
    </row>
    <row r="83" spans="2:10" ht="24" x14ac:dyDescent="0.35">
      <c r="B83" s="53"/>
      <c r="C83" s="53"/>
      <c r="D83" s="53"/>
      <c r="E83" s="53"/>
      <c r="F83" s="52"/>
      <c r="H83" s="54"/>
      <c r="I83" s="54"/>
      <c r="J83" s="54"/>
    </row>
    <row r="84" spans="2:10" ht="12" customHeight="1" x14ac:dyDescent="0.35">
      <c r="B84" s="55"/>
      <c r="C84" s="31"/>
      <c r="D84" s="55"/>
      <c r="E84" s="56"/>
      <c r="F84" s="52"/>
      <c r="H84" s="55"/>
      <c r="I84" s="55"/>
      <c r="J84" s="55"/>
    </row>
    <row r="85" spans="2:10" ht="24.75" thickBot="1" x14ac:dyDescent="0.4">
      <c r="B85" s="55"/>
      <c r="C85" s="57"/>
      <c r="D85" s="57"/>
      <c r="E85" s="58"/>
      <c r="F85" s="59"/>
      <c r="H85" s="38"/>
      <c r="I85" s="57"/>
      <c r="J85" s="38"/>
    </row>
    <row r="86" spans="2:10" ht="39" customHeight="1" x14ac:dyDescent="0.35">
      <c r="B86" s="55"/>
      <c r="C86" s="57"/>
      <c r="D86" s="57"/>
      <c r="E86" s="58"/>
      <c r="F86" s="60" t="s">
        <v>127</v>
      </c>
      <c r="H86" s="38"/>
      <c r="I86" s="57"/>
      <c r="J86" s="38"/>
    </row>
    <row r="87" spans="2:10" ht="39" customHeight="1" x14ac:dyDescent="0.35">
      <c r="B87" s="55"/>
      <c r="C87" s="57"/>
      <c r="D87" s="57"/>
      <c r="E87" s="58"/>
      <c r="F87" s="61" t="s">
        <v>128</v>
      </c>
      <c r="H87" s="38"/>
      <c r="I87" s="57"/>
      <c r="J87" s="38"/>
    </row>
    <row r="88" spans="2:10" x14ac:dyDescent="0.35">
      <c r="B88"/>
      <c r="C88"/>
      <c r="D88"/>
      <c r="E88"/>
      <c r="H88" s="45"/>
    </row>
    <row r="89" spans="2:10" x14ac:dyDescent="0.35">
      <c r="B89"/>
      <c r="C89"/>
      <c r="D89"/>
      <c r="E89"/>
      <c r="H89" s="45"/>
    </row>
    <row r="90" spans="2:10" x14ac:dyDescent="0.35">
      <c r="B90"/>
      <c r="C90"/>
      <c r="D90"/>
      <c r="E90"/>
      <c r="H90" s="45"/>
    </row>
  </sheetData>
  <mergeCells count="14">
    <mergeCell ref="B78:E78"/>
    <mergeCell ref="G78:I78"/>
    <mergeCell ref="B79:E79"/>
    <mergeCell ref="G79:I79"/>
    <mergeCell ref="B6:I6"/>
    <mergeCell ref="D71:E71"/>
    <mergeCell ref="B76:E76"/>
    <mergeCell ref="B77:E77"/>
    <mergeCell ref="G77:I77"/>
    <mergeCell ref="B7:I7"/>
    <mergeCell ref="B8:I8"/>
    <mergeCell ref="B9:I9"/>
    <mergeCell ref="B10:I10"/>
    <mergeCell ref="C11:F11"/>
  </mergeCells>
  <pageMargins left="0.31496062992125984" right="0.31496062992125984" top="0.35433070866141736" bottom="0.35433070866141736" header="0.31496062992125984" footer="0.31496062992125984"/>
  <pageSetup scale="37" orientation="portrait" r:id="rId1"/>
  <headerFooter>
    <oddFooter>&amp;C&amp;"+,Negrita Cursiva"&amp;20Página &amp;P De 06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IE</vt:lpstr>
      <vt:lpstr>IE!Área_de_impresión</vt:lpstr>
      <vt:lpstr>IE!Títulos_a_imprimir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2024-07-04T17:32:22Z</cp:lastPrinted>
  <dcterms:created xsi:type="dcterms:W3CDTF">2015-05-19T13:34:08Z</dcterms:created>
  <dcterms:modified xsi:type="dcterms:W3CDTF">2024-07-10T14:27:33Z</dcterms:modified>
</cp:coreProperties>
</file>