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240" windowHeight="123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Hoja1!$B$5:$J$415</definedName>
    <definedName name="_xlnm.Print_Area" localSheetId="0">Hoja1!$A$1:$J$498</definedName>
  </definedNames>
  <calcPr calcId="145621"/>
</workbook>
</file>

<file path=xl/calcChain.xml><?xml version="1.0" encoding="utf-8"?>
<calcChain xmlns="http://schemas.openxmlformats.org/spreadsheetml/2006/main">
  <c r="I322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6" i="1" l="1"/>
  <c r="I415" i="1" l="1"/>
</calcChain>
</file>

<file path=xl/sharedStrings.xml><?xml version="1.0" encoding="utf-8"?>
<sst xmlns="http://schemas.openxmlformats.org/spreadsheetml/2006/main" count="1201" uniqueCount="672">
  <si>
    <t>Programa de Medicamentos Esenciales/ Central de Apoyo Logístico</t>
  </si>
  <si>
    <t>Fecha de Entrada</t>
  </si>
  <si>
    <t>Fecha de registro/Recepcion2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</si>
  <si>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</si>
  <si>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</si>
  <si>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</si>
  <si>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</si>
  <si>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</si>
  <si>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>Valor Existencia actual en RD$</t>
  </si>
  <si>
    <t xml:space="preserve">Existencia </t>
  </si>
  <si>
    <t>2.3.9.2.01</t>
  </si>
  <si>
    <t>M20584</t>
  </si>
  <si>
    <t>Abanico Industrial</t>
  </si>
  <si>
    <t>UNIDAD</t>
  </si>
  <si>
    <t>2.3.6.3.06</t>
  </si>
  <si>
    <t>M239021</t>
  </si>
  <si>
    <t>Abrazadera EMT 1"</t>
  </si>
  <si>
    <t>M24748</t>
  </si>
  <si>
    <t>Abrazadera EMT 1/2"</t>
  </si>
  <si>
    <t>M23902</t>
  </si>
  <si>
    <t>Abrazadera EMT de 2"</t>
  </si>
  <si>
    <t>M24817</t>
  </si>
  <si>
    <t>Abrazadera Unitrón 2" Unidad</t>
  </si>
  <si>
    <t>Abrazadera Unitrón de 1"</t>
  </si>
  <si>
    <t>2.3.9.9.01</t>
  </si>
  <si>
    <t>M9689</t>
  </si>
  <si>
    <t>Agua de Batería Galón</t>
  </si>
  <si>
    <t>2.3.2.3.01</t>
  </si>
  <si>
    <t>M20437</t>
  </si>
  <si>
    <t>Aislante para Tubería de Cobre 3/4</t>
  </si>
  <si>
    <t>2.3.3.2.01</t>
  </si>
  <si>
    <t>M23436</t>
  </si>
  <si>
    <t>Aislante para Tubería de Cobre 5/8</t>
  </si>
  <si>
    <t>2.3.6.3.04</t>
  </si>
  <si>
    <t>M6003</t>
  </si>
  <si>
    <t>Aislante para Tubería de Cobre 7/8</t>
  </si>
  <si>
    <t>2.3.9.6.01</t>
  </si>
  <si>
    <t>M3063</t>
  </si>
  <si>
    <t>Alambre #12, Blanco, duplo.</t>
  </si>
  <si>
    <t>M24577</t>
  </si>
  <si>
    <t>Alambre THHN #4 Blanco (Pie)</t>
  </si>
  <si>
    <t>M2553</t>
  </si>
  <si>
    <t>Alambre THHN #4 Negro, Americano (pie)</t>
  </si>
  <si>
    <t>M2551</t>
  </si>
  <si>
    <t>Alambre THHN #4 Rojo, Americano (pie)</t>
  </si>
  <si>
    <t>M2552</t>
  </si>
  <si>
    <t>Alambre THHN #6 Blanco, Americano (pie)</t>
  </si>
  <si>
    <t>M2550</t>
  </si>
  <si>
    <t>Alambre THHN #6 Negro (pie)</t>
  </si>
  <si>
    <t>M2554</t>
  </si>
  <si>
    <t>Alambre THHN #6 Rojo, Americano (pie)</t>
  </si>
  <si>
    <t>M0602</t>
  </si>
  <si>
    <t>Alicate de Presión</t>
  </si>
  <si>
    <t>M23322</t>
  </si>
  <si>
    <t>Angular Metal Ranurado para Tramo</t>
  </si>
  <si>
    <t>2.3.5.5.01</t>
  </si>
  <si>
    <t>M23187</t>
  </si>
  <si>
    <t>Arandela PVC  3"</t>
  </si>
  <si>
    <t>M23188</t>
  </si>
  <si>
    <t>Arandela PVC  4"</t>
  </si>
  <si>
    <t>M24572</t>
  </si>
  <si>
    <t>Archivo Vertical de 5 Gaveta</t>
  </si>
  <si>
    <t>M25091</t>
  </si>
  <si>
    <t>Argolla 5/8</t>
  </si>
  <si>
    <t>M23388</t>
  </si>
  <si>
    <t>Armario de Dos Puertas en Metal</t>
  </si>
  <si>
    <t>M10062</t>
  </si>
  <si>
    <t>Balastro (Transformador) de bajo consumo de 4 tubo de 32 watts</t>
  </si>
  <si>
    <t>M20535</t>
  </si>
  <si>
    <t>Balastro Bajo Consumo de Dos Tubos</t>
  </si>
  <si>
    <t>M246333</t>
  </si>
  <si>
    <t>Bandeja Ranurada  Metal para Anaqueles 15 x 39 Unidad</t>
  </si>
  <si>
    <t>M24633</t>
  </si>
  <si>
    <t>Bandeja Ranurada  Metal para Anaqueles 15 x 45 Unidad</t>
  </si>
  <si>
    <t>2.3.6.3.01</t>
  </si>
  <si>
    <t>M23257</t>
  </si>
  <si>
    <t>M19931</t>
  </si>
  <si>
    <t>Barra Redonda 1/2</t>
  </si>
  <si>
    <t>M96971</t>
  </si>
  <si>
    <t>Barra Tornada 1/2</t>
  </si>
  <si>
    <t>M24213</t>
  </si>
  <si>
    <t>Base P/inodoro en PVC unidad</t>
  </si>
  <si>
    <t>M9448</t>
  </si>
  <si>
    <t>Base para archivo 8 1/2 x 11</t>
  </si>
  <si>
    <t>M90501</t>
  </si>
  <si>
    <t>Batería N70 (750/800 CCA)</t>
  </si>
  <si>
    <t>M9843</t>
  </si>
  <si>
    <t>Bisagra corriente de 1 1/2</t>
  </si>
  <si>
    <t>M2843</t>
  </si>
  <si>
    <t>Bisagra tipo libro de 1 1/2 (PAR)</t>
  </si>
  <si>
    <t>Bisagra tipo libro de 3" unidad</t>
  </si>
  <si>
    <t>M24219</t>
  </si>
  <si>
    <t>Bisagra tipo libro de 4 x 4 unidad</t>
  </si>
  <si>
    <t>M22897</t>
  </si>
  <si>
    <t>Bomba Ladrona de agua potencia ku 0,37 potencia HP 0.50</t>
  </si>
  <si>
    <t>M24131</t>
  </si>
  <si>
    <t>Bombillo 13 wats espiral bajo consumo</t>
  </si>
  <si>
    <t>M23201</t>
  </si>
  <si>
    <t>Boquilla Completa P/Lavamanos</t>
  </si>
  <si>
    <t>M0787</t>
  </si>
  <si>
    <t>Boya plastica p/inodoro</t>
  </si>
  <si>
    <t>2.3.6.3.03</t>
  </si>
  <si>
    <t>M9450</t>
  </si>
  <si>
    <t>Brazo Hidraulico mediano</t>
  </si>
  <si>
    <t>M25105</t>
  </si>
  <si>
    <t>Brazo hidraulico pequeño, plateado unidad</t>
  </si>
  <si>
    <t>M0617</t>
  </si>
  <si>
    <t>Breaker 300 AMPS</t>
  </si>
  <si>
    <t>M1101</t>
  </si>
  <si>
    <t>Breaker Grueso THQL 60 Amp G. E.</t>
  </si>
  <si>
    <t>M23033</t>
  </si>
  <si>
    <t>Cadena galvanizada 5mm (3/16) pies para proteger tanque</t>
  </si>
  <si>
    <t>M23038</t>
  </si>
  <si>
    <t>Caja de Breaker, 125 Amp. 4-8</t>
  </si>
  <si>
    <t>M24813</t>
  </si>
  <si>
    <t>Caja de Cartón Corrugado 24 1/2x 14x10 Pulg. Color</t>
  </si>
  <si>
    <t>M81211</t>
  </si>
  <si>
    <t>Caja de Seguridad (Caja Fuerte)</t>
  </si>
  <si>
    <t>M23178</t>
  </si>
  <si>
    <t>Caja registro 15 x 15 x 6"</t>
  </si>
  <si>
    <t>M23177</t>
  </si>
  <si>
    <t>Caja registro pintada 6 x 6 x 4</t>
  </si>
  <si>
    <t>M0551</t>
  </si>
  <si>
    <t>Cajas de cartón corrugadas color crema medida 19x13x13</t>
  </si>
  <si>
    <t>M20204</t>
  </si>
  <si>
    <t>Canaleta Plastica 1 1/2"</t>
  </si>
  <si>
    <t>M50841</t>
  </si>
  <si>
    <t>Canaleta Plastica 2"</t>
  </si>
  <si>
    <t>M0849</t>
  </si>
  <si>
    <t>Cancamo o Bisagra Soldable unidad</t>
  </si>
  <si>
    <t>M24229</t>
  </si>
  <si>
    <t>Capacitor 35 x 370 unidad</t>
  </si>
  <si>
    <t>M1159</t>
  </si>
  <si>
    <t>CAPACITOR MARCHA 60/370 VOLT</t>
  </si>
  <si>
    <t>M24807</t>
  </si>
  <si>
    <t>Capacitor y Compresor de 24,000 BTU</t>
  </si>
  <si>
    <t>M9314</t>
  </si>
  <si>
    <t>Capacitores 40+5x370</t>
  </si>
  <si>
    <t>2.3.7.2.99</t>
  </si>
  <si>
    <t>M0522</t>
  </si>
  <si>
    <t>Cemento de Contacto 497 XL</t>
  </si>
  <si>
    <t>M0504</t>
  </si>
  <si>
    <t>Cemento PVC 16 Onza</t>
  </si>
  <si>
    <t>2.3.6.2.02</t>
  </si>
  <si>
    <t>M0480</t>
  </si>
  <si>
    <t>Ceramica 45 X 45 Metros 2</t>
  </si>
  <si>
    <t>M9293</t>
  </si>
  <si>
    <t>Cerradura de Puño</t>
  </si>
  <si>
    <t>M22894</t>
  </si>
  <si>
    <t>Cerradura P/Puerta Enrrollable</t>
  </si>
  <si>
    <t>M1241</t>
  </si>
  <si>
    <t>M23190</t>
  </si>
  <si>
    <t>Cheque horizontal 1/2 bronce</t>
  </si>
  <si>
    <t>M23191</t>
  </si>
  <si>
    <t>Cheque Vertical de 3/4 Italia</t>
  </si>
  <si>
    <t>M22997</t>
  </si>
  <si>
    <t>Cilindro e28-45, e350-452 3,600F</t>
  </si>
  <si>
    <t>2.3.9.9.02</t>
  </si>
  <si>
    <t>M2187</t>
  </si>
  <si>
    <t>Cinta de Aluminio para Aire de 3"</t>
  </si>
  <si>
    <t>M1964</t>
  </si>
  <si>
    <t>Cinta de Precaucion amarilla  rollo de 1000 pies</t>
  </si>
  <si>
    <t>M10158</t>
  </si>
  <si>
    <t>Cinta de precaucion color rojo rollo 1000 pies</t>
  </si>
  <si>
    <t>M23306</t>
  </si>
  <si>
    <t>Cinta P/Ducto de Aire (Gris)</t>
  </si>
  <si>
    <t>M0454</t>
  </si>
  <si>
    <t>Clavo de 1" 1/2, S/C, Libra</t>
  </si>
  <si>
    <t>M24239</t>
  </si>
  <si>
    <t>Clavo de 1", S/C, Libra</t>
  </si>
  <si>
    <t>M23198</t>
  </si>
  <si>
    <t>Codo PVC " 4 x 45 Dr</t>
  </si>
  <si>
    <t>M1010</t>
  </si>
  <si>
    <t>Codo PVC 3 x 45</t>
  </si>
  <si>
    <t>M0333</t>
  </si>
  <si>
    <t>Cola paras Madera Galón</t>
  </si>
  <si>
    <t>M10130</t>
  </si>
  <si>
    <t>Compresor a/a de 18000 BTU</t>
  </si>
  <si>
    <t>M23179</t>
  </si>
  <si>
    <t>Conector EMT 2"</t>
  </si>
  <si>
    <t>M23278</t>
  </si>
  <si>
    <t>Conector para varilla de tierra</t>
  </si>
  <si>
    <t>M1033</t>
  </si>
  <si>
    <t>Control Universal p/aire acondicionado</t>
  </si>
  <si>
    <t>M2318</t>
  </si>
  <si>
    <t>Coopling EMT 1"</t>
  </si>
  <si>
    <t>M231801</t>
  </si>
  <si>
    <t>Coopling EMT 1/2"</t>
  </si>
  <si>
    <t>M2317</t>
  </si>
  <si>
    <t>Coopling EMT 2"</t>
  </si>
  <si>
    <t>M9764</t>
  </si>
  <si>
    <t>Cordón para Teléfono (Espirales)</t>
  </si>
  <si>
    <t>2.3.6.2.01</t>
  </si>
  <si>
    <t>M0336</t>
  </si>
  <si>
    <t>Cuadro de Promese en Madera</t>
  </si>
  <si>
    <t>M23041</t>
  </si>
  <si>
    <t>Curva EMT 1/2¨</t>
  </si>
  <si>
    <t>M2345</t>
  </si>
  <si>
    <t>Curva EMT 1´´</t>
  </si>
  <si>
    <t>M23459</t>
  </si>
  <si>
    <t>Curva EMT 2´´</t>
  </si>
  <si>
    <t>2.3.9.1.01</t>
  </si>
  <si>
    <t>M24259</t>
  </si>
  <si>
    <t>Disco de Corte P/Sierra de 7x1/4 (Unidad)</t>
  </si>
  <si>
    <t>M131</t>
  </si>
  <si>
    <t>Disco Sierra de 10" 40 dientes</t>
  </si>
  <si>
    <t>M30701</t>
  </si>
  <si>
    <t>Doblador de Tubo de 3/4"</t>
  </si>
  <si>
    <t>M0339</t>
  </si>
  <si>
    <t>Durmientes 2 1/2 x 10</t>
  </si>
  <si>
    <t>M22937</t>
  </si>
  <si>
    <t>Enchunfe plastico 220</t>
  </si>
  <si>
    <t>M0340</t>
  </si>
  <si>
    <t>Escalera Recta de 3 Peldaño</t>
  </si>
  <si>
    <t>M20510</t>
  </si>
  <si>
    <t>Escalera Recta de 4 Peldaño</t>
  </si>
  <si>
    <t>M1703</t>
  </si>
  <si>
    <t>Escritorio Modular Metal 18 x 40 Pequeño</t>
  </si>
  <si>
    <t>2.3.2.2.01</t>
  </si>
  <si>
    <t>M10073</t>
  </si>
  <si>
    <t xml:space="preserve">Eslinga </t>
  </si>
  <si>
    <t>M23156</t>
  </si>
  <si>
    <t>Estaño p/Soldar Rollo</t>
  </si>
  <si>
    <t>M0460</t>
  </si>
  <si>
    <t>Estopa</t>
  </si>
  <si>
    <t>M23529</t>
  </si>
  <si>
    <t>Extencion P/Teléfono 25"</t>
  </si>
  <si>
    <t>M23761</t>
  </si>
  <si>
    <t>Extintor ABC (05 Lib.) con dispensador</t>
  </si>
  <si>
    <t>M20444</t>
  </si>
  <si>
    <t>Fan Relay 90-380</t>
  </si>
  <si>
    <t>2.3.5.4.01</t>
  </si>
  <si>
    <t>M9242</t>
  </si>
  <si>
    <t>Fibra Vegetal</t>
  </si>
  <si>
    <t>M24266</t>
  </si>
  <si>
    <t>Filtro de Aceite pequeño LFP 780</t>
  </si>
  <si>
    <t>M140</t>
  </si>
  <si>
    <t>Filtro de aire para planta CA6858/AH1107</t>
  </si>
  <si>
    <t>M134</t>
  </si>
  <si>
    <t>Filtro de Coolant</t>
  </si>
  <si>
    <t>M135</t>
  </si>
  <si>
    <t>Filtro de Gasoil FF 3417</t>
  </si>
  <si>
    <t>M136</t>
  </si>
  <si>
    <t>Filtro de Gasoil FP 586 F</t>
  </si>
  <si>
    <t>M24265</t>
  </si>
  <si>
    <t>Filtro p/ aceite grande LFP 3000</t>
  </si>
  <si>
    <t>M138</t>
  </si>
  <si>
    <t>Filtro p/ Gasoil p 876 F</t>
  </si>
  <si>
    <t>M137</t>
  </si>
  <si>
    <t>Filtro p/aceite BT259</t>
  </si>
  <si>
    <t>M139</t>
  </si>
  <si>
    <t>Filtro Trampa de agua LTF 3520</t>
  </si>
  <si>
    <t>M24782</t>
  </si>
  <si>
    <t>Flota de goma</t>
  </si>
  <si>
    <t>M24270</t>
  </si>
  <si>
    <t>Foco Amarillo (Unidad)</t>
  </si>
  <si>
    <t>2.3.7.2.06</t>
  </si>
  <si>
    <t>2.3.1.4.01</t>
  </si>
  <si>
    <t>M0354</t>
  </si>
  <si>
    <t>Formica Semi-Gruesa Preto (Negra)</t>
  </si>
  <si>
    <t>2.3.3.3.01</t>
  </si>
  <si>
    <t>M0972</t>
  </si>
  <si>
    <t>Formulario Despacho PESCA con Copia NCR</t>
  </si>
  <si>
    <t>M1967</t>
  </si>
  <si>
    <t>Formularios Reclamaciones Entregas Pedidos</t>
  </si>
  <si>
    <t>M21017</t>
  </si>
  <si>
    <t>Fundente 4 onza tarro</t>
  </si>
  <si>
    <t>M229151</t>
  </si>
  <si>
    <t>Fusible Cartucho, 30Amp. X15 kw</t>
  </si>
  <si>
    <t>M9194</t>
  </si>
  <si>
    <t>Gafa Protectora P690 negro (Soldadura)</t>
  </si>
  <si>
    <t>M93032</t>
  </si>
  <si>
    <t>Gavinete (Archivo Aereo) Pequeño</t>
  </si>
  <si>
    <t>2.3.5.3.01</t>
  </si>
  <si>
    <t>M15793</t>
  </si>
  <si>
    <t>Goma 11R 22.5</t>
  </si>
  <si>
    <t>M0541</t>
  </si>
  <si>
    <t>Goma 185/R14 Unidad</t>
  </si>
  <si>
    <t>M24176</t>
  </si>
  <si>
    <t>Goma 205/R16 Unidad</t>
  </si>
  <si>
    <t>M2141</t>
  </si>
  <si>
    <t>Goma 235/ 55R19</t>
  </si>
  <si>
    <t>M20678</t>
  </si>
  <si>
    <t>Goma 265/70R16</t>
  </si>
  <si>
    <t>M24512</t>
  </si>
  <si>
    <t>Goma 285/R17</t>
  </si>
  <si>
    <t>M20375</t>
  </si>
  <si>
    <t>Goma 700/16 Uniad</t>
  </si>
  <si>
    <t>M21959</t>
  </si>
  <si>
    <t>Gomas 225/75/15</t>
  </si>
  <si>
    <t>2.3.7.1.05</t>
  </si>
  <si>
    <t>M182</t>
  </si>
  <si>
    <t>Grasa Dif. 140/GL4 Monogrado</t>
  </si>
  <si>
    <t>M0367</t>
  </si>
  <si>
    <t>Hachas Pequeñas Tramontina</t>
  </si>
  <si>
    <t>M24033</t>
  </si>
  <si>
    <t xml:space="preserve">Interruptor Doble Unidad </t>
  </si>
  <si>
    <t>M24557</t>
  </si>
  <si>
    <t>Jabonera Acero Inoxidable, 14 x 19 cm</t>
  </si>
  <si>
    <t>M20693</t>
  </si>
  <si>
    <t>Juego de Sifón P/Lavamano</t>
  </si>
  <si>
    <t>M1456</t>
  </si>
  <si>
    <t>Kit de Bomba Agua Elecrica</t>
  </si>
  <si>
    <t>M1878</t>
  </si>
  <si>
    <t xml:space="preserve">Lacapol Barpino Blanco 351 Semi-Mate Galón </t>
  </si>
  <si>
    <t>M97031</t>
  </si>
  <si>
    <t>Láminas de Cartón</t>
  </si>
  <si>
    <t>M25092</t>
  </si>
  <si>
    <t>Lámpara de 02 tubos</t>
  </si>
  <si>
    <t>M26043</t>
  </si>
  <si>
    <t>Letrero adhesivo en vinil, impresion full color 18x8, Promesecal</t>
  </si>
  <si>
    <t>M20353</t>
  </si>
  <si>
    <t>Letrero en Vinil PVC 24"x 24"</t>
  </si>
  <si>
    <t>M24628</t>
  </si>
  <si>
    <t>M9908</t>
  </si>
  <si>
    <t>Letreros de Consulta</t>
  </si>
  <si>
    <t>M24631</t>
  </si>
  <si>
    <t>Letreros hospitalario 6.50, x 0.50m, marco en metal (Grande)</t>
  </si>
  <si>
    <t>M1329</t>
  </si>
  <si>
    <t>M00519</t>
  </si>
  <si>
    <t>Llave de paso PVC bola 1/2</t>
  </si>
  <si>
    <t>M98191</t>
  </si>
  <si>
    <t>Llave para Bebedero Macho</t>
  </si>
  <si>
    <t>2.3.7.1.06</t>
  </si>
  <si>
    <t>M25101</t>
  </si>
  <si>
    <t>Lubricante size 50"</t>
  </si>
  <si>
    <t>M07471</t>
  </si>
  <si>
    <t>Main Breaker, Trifásico de 400Amp</t>
  </si>
  <si>
    <t>M0627</t>
  </si>
  <si>
    <t>Manguera de Incendio</t>
  </si>
  <si>
    <t>M10137</t>
  </si>
  <si>
    <t>Manómetro para Refrigeración</t>
  </si>
  <si>
    <t>M0379</t>
  </si>
  <si>
    <t>Masilla Para Yeso (Cubeta)</t>
  </si>
  <si>
    <t>M20319</t>
  </si>
  <si>
    <t>Metanol Galón</t>
  </si>
  <si>
    <t>M15792</t>
  </si>
  <si>
    <t>Neumatico 245-60-R18 (Goma) unidad</t>
  </si>
  <si>
    <t>M24738</t>
  </si>
  <si>
    <t>Neumatico 245-70-19.5 R (Goma) unidad</t>
  </si>
  <si>
    <t>M24301</t>
  </si>
  <si>
    <t>Niple Galvanizado de 1/4 x 3</t>
  </si>
  <si>
    <t>M26062</t>
  </si>
  <si>
    <t>Organizador de baño, tipo tramo 12x18 pulgada</t>
  </si>
  <si>
    <t>M26063</t>
  </si>
  <si>
    <t>Organizador de baño, tipo tramo 12X24 pulg.</t>
  </si>
  <si>
    <t>M0393</t>
  </si>
  <si>
    <t>Párales 2 1/2 x 10</t>
  </si>
  <si>
    <t>M0394</t>
  </si>
  <si>
    <t>Pesos Completos (Brazo, Medidor y Plato)</t>
  </si>
  <si>
    <t>M0395</t>
  </si>
  <si>
    <t>Picos Con Su Palo</t>
  </si>
  <si>
    <t>M02892</t>
  </si>
  <si>
    <t>Pintura Azul Turquesa Acrílico</t>
  </si>
  <si>
    <t>M1552</t>
  </si>
  <si>
    <t>Pintura Blanco 00, Semi-Gloss galón</t>
  </si>
  <si>
    <t>M24306</t>
  </si>
  <si>
    <t>Pintura Esmalte Aluminio</t>
  </si>
  <si>
    <t>M9304</t>
  </si>
  <si>
    <t>Pintura Esmalte Amarillo Trafico Galón</t>
  </si>
  <si>
    <t>M23420</t>
  </si>
  <si>
    <t>Pintura esmalte industrial Blanco 00 (1/4 galón)</t>
  </si>
  <si>
    <t>M1330</t>
  </si>
  <si>
    <t>Pintura Esmalte Industrial Blanco 00 Galón</t>
  </si>
  <si>
    <t>M0793</t>
  </si>
  <si>
    <t>Pintura Esmalte Industrial Oxido Rojo Galon</t>
  </si>
  <si>
    <t>M20904</t>
  </si>
  <si>
    <t>Pintura Esmalte Industrial Rojo Chino Galon</t>
  </si>
  <si>
    <t>M02891</t>
  </si>
  <si>
    <t>Pintura Rojo Positivo Acrílico</t>
  </si>
  <si>
    <t>M0578</t>
  </si>
  <si>
    <t>Plafón de Fibra de Vidrio 2x4</t>
  </si>
  <si>
    <t>M0400</t>
  </si>
  <si>
    <t>Plana Empañete Albañilería</t>
  </si>
  <si>
    <t>M0540</t>
  </si>
  <si>
    <t>Plancha de MDF 5/8  (4X8)</t>
  </si>
  <si>
    <t>M7006</t>
  </si>
  <si>
    <t>Porta Electrodos</t>
  </si>
  <si>
    <t>M24558</t>
  </si>
  <si>
    <t>Porta papel en acero inoxidable, 15 x 10 cm</t>
  </si>
  <si>
    <t>M1478</t>
  </si>
  <si>
    <t>Reducción PVC Presión 1x1/2</t>
  </si>
  <si>
    <t>M60211</t>
  </si>
  <si>
    <t>Refrigerante R-410, Tanque de 30 Libras</t>
  </si>
  <si>
    <t>2.3.6.1.01</t>
  </si>
  <si>
    <t>M128</t>
  </si>
  <si>
    <t>Remaches de aluminio 3/16 x 5/8</t>
  </si>
  <si>
    <t>M08261</t>
  </si>
  <si>
    <t xml:space="preserve">Rollo plastivo estirable </t>
  </si>
  <si>
    <t>M13891</t>
  </si>
  <si>
    <t>Secadora de Manos</t>
  </si>
  <si>
    <t>M0414</t>
  </si>
  <si>
    <t>Serrucho Marca Segueta</t>
  </si>
  <si>
    <t>M0841</t>
  </si>
  <si>
    <t>Silicon Vela Unidad</t>
  </si>
  <si>
    <t>M0419</t>
  </si>
  <si>
    <t>Sillas del Comedor</t>
  </si>
  <si>
    <t>M0421</t>
  </si>
  <si>
    <t>Sillas Plásticas Manaplas</t>
  </si>
  <si>
    <t>M24356</t>
  </si>
  <si>
    <t>Socalos para lamparas de 24</t>
  </si>
  <si>
    <t>M8026</t>
  </si>
  <si>
    <t>Soga de Nylon Amarillo Yarda</t>
  </si>
  <si>
    <t>2.3.7.2.01</t>
  </si>
  <si>
    <t>M1353</t>
  </si>
  <si>
    <t>Solución para Bateria</t>
  </si>
  <si>
    <t>M01272</t>
  </si>
  <si>
    <t>Sticker en Vinil Adhesivo Laminado Matte, 6" X 3" (EMPUJE)</t>
  </si>
  <si>
    <t>M01271</t>
  </si>
  <si>
    <t>Sticker en Vinil Adhesivo Laminado Matte, 6" X 3" (HALE)</t>
  </si>
  <si>
    <t>M0430</t>
  </si>
  <si>
    <t>Tapa Inodoro</t>
  </si>
  <si>
    <t>M9100</t>
  </si>
  <si>
    <t>Tapa P/ Tomacorrientes doble 2x4</t>
  </si>
  <si>
    <t>M24792</t>
  </si>
  <si>
    <t>Tape Electrico 3,600 Rollo</t>
  </si>
  <si>
    <t>M23216</t>
  </si>
  <si>
    <t>Tapon PVC  1 1/2"</t>
  </si>
  <si>
    <t>M24377</t>
  </si>
  <si>
    <t>Tela de Fibra de Vidrio (Yarda)</t>
  </si>
  <si>
    <t>M24777</t>
  </si>
  <si>
    <t>Tenaza</t>
  </si>
  <si>
    <t>M20868</t>
  </si>
  <si>
    <t>Terminal de bateria p/inversor</t>
  </si>
  <si>
    <t>M12661</t>
  </si>
  <si>
    <t>Terminal Simple, 250Amp.</t>
  </si>
  <si>
    <t>M24379</t>
  </si>
  <si>
    <t>Terminales Grde. o Clavijas P/Cable de Telef. Unidad</t>
  </si>
  <si>
    <t>M0278</t>
  </si>
  <si>
    <t>Thinner Agalón</t>
  </si>
  <si>
    <t>M1024</t>
  </si>
  <si>
    <t>Tiradores (Boton)</t>
  </si>
  <si>
    <t>M24559</t>
  </si>
  <si>
    <t>Toallero en acero inoxidable, 10 x 15 cm</t>
  </si>
  <si>
    <t>M23152</t>
  </si>
  <si>
    <t>Tornillo carruaje con tuerca 5/16 x 3/4</t>
  </si>
  <si>
    <t>M3661</t>
  </si>
  <si>
    <t>Transformador 120/277 V</t>
  </si>
  <si>
    <t>M3662</t>
  </si>
  <si>
    <t>Transformador PL de 42W</t>
  </si>
  <si>
    <t>M10085</t>
  </si>
  <si>
    <t>Tubería de Cobre para Aire Acondicionado 1/2 x 0.023" Rollo</t>
  </si>
  <si>
    <t>M10086</t>
  </si>
  <si>
    <t>Tubería de Cobre para Aire Acondicionado 1/4 x 0.024" Rollo</t>
  </si>
  <si>
    <t>M23492</t>
  </si>
  <si>
    <t>Tubería de Cobre para Aire Acondicionado 3/4 x 0.023" Rollo</t>
  </si>
  <si>
    <t>M0843</t>
  </si>
  <si>
    <t>Tubería de Cobre para Aire Acondicionado 5/8 x 0.023" Rollo</t>
  </si>
  <si>
    <t>M60031</t>
  </si>
  <si>
    <t>Tubería EMT 1"</t>
  </si>
  <si>
    <t>M1557</t>
  </si>
  <si>
    <t>Tubo PVC 3 x 19</t>
  </si>
  <si>
    <t>M22961</t>
  </si>
  <si>
    <t>Tubo PVC 4 x 19</t>
  </si>
  <si>
    <t>M9042</t>
  </si>
  <si>
    <t>Tubo PVC SCH-40, 3/4 x 19</t>
  </si>
  <si>
    <t>M00523</t>
  </si>
  <si>
    <t>Tubo unión PVC 1</t>
  </si>
  <si>
    <t>M00525</t>
  </si>
  <si>
    <t>Tubo Y PVC 3 x3</t>
  </si>
  <si>
    <t>M00524</t>
  </si>
  <si>
    <t>Tubo Y PVC 4 x2</t>
  </si>
  <si>
    <t>M141</t>
  </si>
  <si>
    <t>Vaso p/filtro de agua gasoil</t>
  </si>
  <si>
    <t>M00528</t>
  </si>
  <si>
    <t>Y PVC de 4 x 3</t>
  </si>
  <si>
    <t>M23230</t>
  </si>
  <si>
    <t>Yee PVC 2" Dr.</t>
  </si>
  <si>
    <t>M23231</t>
  </si>
  <si>
    <t>Yee PVC 3" Dr.</t>
  </si>
  <si>
    <t>M23232</t>
  </si>
  <si>
    <t>Yee PVC 3" x 2"Dr.</t>
  </si>
  <si>
    <t>M23233</t>
  </si>
  <si>
    <t>Yee PVC 4" x 2"Dr.</t>
  </si>
  <si>
    <t>M1740</t>
  </si>
  <si>
    <t>Zafacon c/tapa y Pedal 8L Blanco</t>
  </si>
  <si>
    <t>Goma 750/16</t>
  </si>
  <si>
    <t>Lija de agua grano 240</t>
  </si>
  <si>
    <t>Electrodo Universal 03/32 60/13</t>
  </si>
  <si>
    <t>Alambre Dulce</t>
  </si>
  <si>
    <t>Bisagra tipo piano</t>
  </si>
  <si>
    <t>Lija de agua 180</t>
  </si>
  <si>
    <t>Mota para pintar</t>
  </si>
  <si>
    <t>Goma 195/R15</t>
  </si>
  <si>
    <t xml:space="preserve">Pin con arandela </t>
  </si>
  <si>
    <t>Bombillo para lampara tipo secador</t>
  </si>
  <si>
    <t>Tornillo diablito 2x6</t>
  </si>
  <si>
    <t>Pata de chivo</t>
  </si>
  <si>
    <t>Pegamento para concreto galon</t>
  </si>
  <si>
    <t>Resbaladores</t>
  </si>
  <si>
    <t>Tarugo verde</t>
  </si>
  <si>
    <t>Refuerzo en L</t>
  </si>
  <si>
    <t>Dispensador de gel</t>
  </si>
  <si>
    <t>Dispensador de papel toalla</t>
  </si>
  <si>
    <t>Bebedero</t>
  </si>
  <si>
    <t>Escritorio en L</t>
  </si>
  <si>
    <t>Aceite penetrante 110 onz.</t>
  </si>
  <si>
    <t>Letrero basura al zafacon</t>
  </si>
  <si>
    <t>Hoja de segueta blanca</t>
  </si>
  <si>
    <t>Cemento adhesivo para cerámica, funda</t>
  </si>
  <si>
    <t>Regilla para piso (drenaje)</t>
  </si>
  <si>
    <t>TOTAL GENERAL RD$</t>
  </si>
  <si>
    <t>ING. LUIS GAMBORENA</t>
  </si>
  <si>
    <t>ENC. SERVICIOS GENERALES</t>
  </si>
  <si>
    <t>LIC. RUBERT ALCANTARA</t>
  </si>
  <si>
    <t>PREPARADO POR</t>
  </si>
  <si>
    <t>DEPARTAMENTO ADMINISTRATIVO</t>
  </si>
  <si>
    <t>REVISADO POR</t>
  </si>
  <si>
    <t>LIC. GEORGINA VICTORIANO MORENO</t>
  </si>
  <si>
    <t>DIRECTOR ADMINISTRATIVO Y FINANCIERO</t>
  </si>
  <si>
    <t>AUTORIZADO POR</t>
  </si>
  <si>
    <t>M24818</t>
  </si>
  <si>
    <t>M3746</t>
  </si>
  <si>
    <t>Aceite de Transmisión Liquido de Freno 12 Oz.</t>
  </si>
  <si>
    <t>M3760</t>
  </si>
  <si>
    <t>Aceite Hidraulico 5 Gl</t>
  </si>
  <si>
    <t>M3722</t>
  </si>
  <si>
    <t>M0599</t>
  </si>
  <si>
    <t xml:space="preserve">Aire Acondicionado 18,000 BTU </t>
  </si>
  <si>
    <t>M0659</t>
  </si>
  <si>
    <t xml:space="preserve">Aire Acondicionado 24,000 BTU </t>
  </si>
  <si>
    <t>M5561</t>
  </si>
  <si>
    <t>Alambre #12 Blanco</t>
  </si>
  <si>
    <t>M2555</t>
  </si>
  <si>
    <t>M0523</t>
  </si>
  <si>
    <t>Arena Gruesa (Metro)</t>
  </si>
  <si>
    <t>M24211</t>
  </si>
  <si>
    <t>Bala Furminante</t>
  </si>
  <si>
    <t>M0292</t>
  </si>
  <si>
    <t>Barpino (relleno blanco) Galon</t>
  </si>
  <si>
    <t>Barra Cuadrada 1/2</t>
  </si>
  <si>
    <t>M10094</t>
  </si>
  <si>
    <t>Bateria 12V 260AH para Inversor</t>
  </si>
  <si>
    <t>M3802</t>
  </si>
  <si>
    <t>Bateria 8D</t>
  </si>
  <si>
    <t>M9058</t>
  </si>
  <si>
    <t>Bateria N100</t>
  </si>
  <si>
    <t>M0390</t>
  </si>
  <si>
    <t>M2844</t>
  </si>
  <si>
    <t>M0525</t>
  </si>
  <si>
    <t>Block 4" para Construcción</t>
  </si>
  <si>
    <t>M24224</t>
  </si>
  <si>
    <t>M1466</t>
  </si>
  <si>
    <t>M1467</t>
  </si>
  <si>
    <t>Brocha #2</t>
  </si>
  <si>
    <t>Brocha #3</t>
  </si>
  <si>
    <t>M0291</t>
  </si>
  <si>
    <t>Catalizador Barpin Galón</t>
  </si>
  <si>
    <t>M130</t>
  </si>
  <si>
    <t>M1301</t>
  </si>
  <si>
    <t>Cemento derretido para piso funda</t>
  </si>
  <si>
    <t>M0455</t>
  </si>
  <si>
    <t>Clavo dulce 3 libra</t>
  </si>
  <si>
    <t>M1012</t>
  </si>
  <si>
    <t>Coco PVC 4 x 90</t>
  </si>
  <si>
    <t>M1636</t>
  </si>
  <si>
    <t>Compresor 36,000 BTU</t>
  </si>
  <si>
    <t>M31201</t>
  </si>
  <si>
    <t>Credenza en madrera</t>
  </si>
  <si>
    <t>M1291</t>
  </si>
  <si>
    <t>Disco de corte 14" metal</t>
  </si>
  <si>
    <t>M125</t>
  </si>
  <si>
    <t>Disco de pulir de 80</t>
  </si>
  <si>
    <t>M1100</t>
  </si>
  <si>
    <t>Disolvente galón</t>
  </si>
  <si>
    <t>M0036</t>
  </si>
  <si>
    <t>M1335</t>
  </si>
  <si>
    <t>M1333</t>
  </si>
  <si>
    <t>Dispensador de papel higuienico jumbo</t>
  </si>
  <si>
    <t>M1468</t>
  </si>
  <si>
    <t>M1704</t>
  </si>
  <si>
    <t>M1706</t>
  </si>
  <si>
    <t>Escritorio grande en madera</t>
  </si>
  <si>
    <t>M0674</t>
  </si>
  <si>
    <t>Extintor ABC (10 libra)</t>
  </si>
  <si>
    <t>M0296</t>
  </si>
  <si>
    <t>Flex Rex Tropical galón</t>
  </si>
  <si>
    <t>M15794</t>
  </si>
  <si>
    <t>Goma 12R/22.5</t>
  </si>
  <si>
    <t>M0542</t>
  </si>
  <si>
    <t>M6510</t>
  </si>
  <si>
    <t>M0524</t>
  </si>
  <si>
    <t>Graba (Grabilla) 2/8 metro</t>
  </si>
  <si>
    <t>M3762</t>
  </si>
  <si>
    <t>Grasa dura de rodamiento en tarro 460g</t>
  </si>
  <si>
    <t>S/C</t>
  </si>
  <si>
    <t>M20695</t>
  </si>
  <si>
    <t>M1099</t>
  </si>
  <si>
    <t xml:space="preserve">Impermeabilizante </t>
  </si>
  <si>
    <t>M25094</t>
  </si>
  <si>
    <t>Lampara de pared (Bobilla)</t>
  </si>
  <si>
    <t>M24096</t>
  </si>
  <si>
    <t>Lampara tipo secador</t>
  </si>
  <si>
    <t>M30363</t>
  </si>
  <si>
    <t>M10095</t>
  </si>
  <si>
    <t>Lija de agua #100</t>
  </si>
  <si>
    <t>M1465</t>
  </si>
  <si>
    <t>Lija de agua #80</t>
  </si>
  <si>
    <t>M20457</t>
  </si>
  <si>
    <t>M1871</t>
  </si>
  <si>
    <t>Lija de agua 360</t>
  </si>
  <si>
    <t>M0372</t>
  </si>
  <si>
    <t>Llave mezcladora para lavamanos</t>
  </si>
  <si>
    <t>M0391</t>
  </si>
  <si>
    <t>Masilla acrilica galón</t>
  </si>
  <si>
    <t xml:space="preserve">M126 </t>
  </si>
  <si>
    <t>M1875</t>
  </si>
  <si>
    <t>Panel de distribuciónde 6-12 circuitos</t>
  </si>
  <si>
    <t>M9296</t>
  </si>
  <si>
    <t>M0526</t>
  </si>
  <si>
    <t>M0676</t>
  </si>
  <si>
    <t>M0294</t>
  </si>
  <si>
    <t>Pintura acrilica arena 23 galón</t>
  </si>
  <si>
    <t>M23017</t>
  </si>
  <si>
    <t>Pintura acrilica blanco hueso</t>
  </si>
  <si>
    <t>M0290</t>
  </si>
  <si>
    <t>Pintura acrilica blanco 00</t>
  </si>
  <si>
    <t>Pintura esmalte negro con brillo gl</t>
  </si>
  <si>
    <t>Pintura semiglos blanco hueso</t>
  </si>
  <si>
    <t>M0295</t>
  </si>
  <si>
    <t>Porta rolo o mota para pintar</t>
  </si>
  <si>
    <t>M0456</t>
  </si>
  <si>
    <t>M0343</t>
  </si>
  <si>
    <t>M18731</t>
  </si>
  <si>
    <t>M22893</t>
  </si>
  <si>
    <t xml:space="preserve">Tanque plástico para basura </t>
  </si>
  <si>
    <t>M7072</t>
  </si>
  <si>
    <t>M22938</t>
  </si>
  <si>
    <t>Tomacorriente 220v una salida</t>
  </si>
  <si>
    <t>M20963</t>
  </si>
  <si>
    <t>M1774</t>
  </si>
  <si>
    <t>Tornillo diablito 6x1</t>
  </si>
  <si>
    <t>M1469</t>
  </si>
  <si>
    <t>Tubo HG 2</t>
  </si>
  <si>
    <t>Zafacón con tapa vaivén blanco</t>
  </si>
  <si>
    <t>Inverseor 2.5 k</t>
  </si>
  <si>
    <t>114/04/2022</t>
  </si>
  <si>
    <t>M20918</t>
  </si>
  <si>
    <t>Pintura Esmalte negro07</t>
  </si>
  <si>
    <t>M4015</t>
  </si>
  <si>
    <t>M20698</t>
  </si>
  <si>
    <t>Planchuela 2X3/8</t>
  </si>
  <si>
    <t>Bisagra Tipo Piano</t>
  </si>
  <si>
    <t>Brazo hidraulico pequeño</t>
  </si>
  <si>
    <t>M20267</t>
  </si>
  <si>
    <t>M1117</t>
  </si>
  <si>
    <t>M0275</t>
  </si>
  <si>
    <t>Archivo modular de 3 Gavetas</t>
  </si>
  <si>
    <t>Soga n3mm verde (metro)</t>
  </si>
  <si>
    <t>Soga n3mm rojo de (metro)</t>
  </si>
  <si>
    <t>Letrero Hosp. 6.0 x 0.50mt</t>
  </si>
  <si>
    <t>Letrero Hosp. 4.00m mt</t>
  </si>
  <si>
    <t>M26039</t>
  </si>
  <si>
    <t>M26038</t>
  </si>
  <si>
    <t>Letrero Hosp. 3.30x0.050 mt</t>
  </si>
  <si>
    <t>M20635</t>
  </si>
  <si>
    <t>Letrero Hosp. 1.85x40 m en vinil</t>
  </si>
  <si>
    <t>M23904</t>
  </si>
  <si>
    <t>M24781</t>
  </si>
  <si>
    <t>M97322</t>
  </si>
  <si>
    <t>M0441</t>
  </si>
  <si>
    <t>M0042</t>
  </si>
  <si>
    <t>Caja de transfer</t>
  </si>
  <si>
    <t>Catalizador media cubeta</t>
  </si>
  <si>
    <t>Impermeabilizante galon</t>
  </si>
  <si>
    <t>Sierra de mano dewalt</t>
  </si>
  <si>
    <t>Plafon de celotex</t>
  </si>
  <si>
    <t>Desgrasante C34 multi clant</t>
  </si>
  <si>
    <t>Funda Pigmentada blanca 6.25x10</t>
  </si>
  <si>
    <t>Funda pigmentada blanca 9.25x13</t>
  </si>
  <si>
    <t>Relación de Entradas y Salidas del Almacén Los Alcarrizos Miscelaneos al 31/122022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</si>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</sst>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color rgb="FF000000"/>
      <name val="Gill Sans MT"/>
      <family val="2"/>
    </font>
    <font>
      <b/>
      <sz val="11"/>
      <color rgb="FF000000"/>
      <name val="Gill Sans MT"/>
      <family val="2"/>
    </font>
    <font>
      <b/>
      <sz val="1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/>
    <xf numFmtId="3" fontId="3" fillId="0" borderId="0" xfId="1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14" fontId="2" fillId="3" borderId="2" xfId="0" applyNumberFormat="1" applyFont="1" applyFill="1" applyBorder="1" applyAlignment="1">
      <alignment horizontal="center" vertical="center" wrapText="1"/>
    </xf>
    <xf numFmtId="9" fontId="2" fillId="3" borderId="2" xfId="2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43" fontId="2" fillId="4" borderId="0" xfId="1" applyFont="1" applyFill="1" applyBorder="1"/>
    <xf numFmtId="43" fontId="4" fillId="4" borderId="0" xfId="1" applyFont="1" applyFill="1" applyBorder="1"/>
    <xf numFmtId="3" fontId="2" fillId="3" borderId="0" xfId="1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43" fontId="2" fillId="0" borderId="2" xfId="1" applyFont="1" applyFill="1" applyBorder="1"/>
    <xf numFmtId="43" fontId="2" fillId="0" borderId="2" xfId="1" applyFont="1" applyFill="1" applyBorder="1" applyAlignment="1">
      <alignment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3" fillId="3" borderId="2" xfId="0" quotePrefix="1" applyFont="1" applyFill="1" applyBorder="1"/>
    <xf numFmtId="43" fontId="2" fillId="3" borderId="2" xfId="1" applyFont="1" applyFill="1" applyBorder="1"/>
    <xf numFmtId="0" fontId="2" fillId="3" borderId="2" xfId="0" applyFont="1" applyFill="1" applyBorder="1" applyAlignment="1">
      <alignment horizontal="left"/>
    </xf>
    <xf numFmtId="0" fontId="2" fillId="3" borderId="2" xfId="0" quotePrefix="1" applyFont="1" applyFill="1" applyBorder="1"/>
    <xf numFmtId="43" fontId="2" fillId="0" borderId="2" xfId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3" borderId="0" xfId="0" applyFont="1" applyFill="1" applyAlignment="1">
      <alignment vertical="center" wrapText="1"/>
    </xf>
    <xf numFmtId="43" fontId="3" fillId="0" borderId="2" xfId="1" applyFont="1" applyFill="1" applyBorder="1"/>
    <xf numFmtId="43" fontId="2" fillId="0" borderId="2" xfId="1" applyFont="1" applyFill="1" applyBorder="1" applyAlignment="1">
      <alignment horizontal="right"/>
    </xf>
    <xf numFmtId="0" fontId="2" fillId="3" borderId="2" xfId="0" quotePrefix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3" fontId="2" fillId="0" borderId="0" xfId="1" applyFont="1" applyFill="1" applyBorder="1" applyAlignment="1">
      <alignment vertical="center" wrapText="1"/>
    </xf>
    <xf numFmtId="0" fontId="2" fillId="3" borderId="0" xfId="1" applyNumberFormat="1" applyFont="1" applyFill="1" applyBorder="1" applyAlignment="1">
      <alignment horizontal="center" vertical="center" wrapText="1"/>
    </xf>
    <xf numFmtId="0" fontId="7" fillId="3" borderId="4" xfId="0" applyFont="1" applyFill="1" applyBorder="1"/>
    <xf numFmtId="43" fontId="4" fillId="0" borderId="0" xfId="0" applyNumberFormat="1" applyFont="1"/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3" borderId="0" xfId="0" quotePrefix="1" applyNumberFormat="1" applyFont="1" applyFill="1" applyBorder="1" applyAlignment="1">
      <alignment horizontal="center" vertical="center" wrapText="1"/>
    </xf>
    <xf numFmtId="0" fontId="7" fillId="3" borderId="0" xfId="0" quotePrefix="1" applyFont="1" applyFill="1" applyBorder="1" applyAlignment="1">
      <alignment vertical="center" wrapText="1"/>
    </xf>
    <xf numFmtId="43" fontId="7" fillId="0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3" fillId="0" borderId="0" xfId="0" applyFont="1" applyFill="1" applyAlignment="1">
      <alignment wrapText="1"/>
    </xf>
    <xf numFmtId="3" fontId="3" fillId="0" borderId="0" xfId="0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2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882650</xdr:colOff>
      <xdr:row>1</xdr:row>
      <xdr:rowOff>38100</xdr:rowOff>
    </xdr:from>
    <xdr:to>
      <xdr:col>9</xdr:col>
      <xdr:colOff>809626</xdr:colOff>
      <xdr:row>3</xdr:row>
      <xdr:rowOff>161925</xdr:rowOff>
    </xdr:to>
    <xdr:pic>
      <xdr:nvPicPr>
        <xdr:cNvPr id="5" name="Picture 1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260350"/>
          <a:ext cx="2038351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8"/>
  <sheetViews>
    <sheetView tabSelected="1" topLeftCell="A306" zoomScaleNormal="100" workbookViewId="0">
      <selection activeCell="I322" sqref="I322"/>
    </sheetView>
  </sheetViews>
  <sheetFormatPr baseColWidth="10" defaultRowHeight="17.25" x14ac:dyDescent="0.35"/>
  <cols>
    <col min="1" max="1" width="3.5703125" style="6" customWidth="1"/>
    <col min="2" max="2" width="13.85546875" style="6" customWidth="1"/>
    <col min="3" max="3" width="13.7109375" style="6" customWidth="1"/>
    <col min="4" max="4" width="11.5703125" style="6" customWidth="1"/>
    <col min="5" max="5" width="13.5703125" style="6" customWidth="1"/>
    <col min="6" max="6" width="58" style="6" customWidth="1"/>
    <col min="7" max="7" width="12.28515625" style="6" customWidth="1"/>
    <col min="8" max="8" width="14.140625" style="6" customWidth="1"/>
    <col min="9" max="9" width="17.5703125" style="6" customWidth="1"/>
    <col min="10" max="10" width="13" style="6" customWidth="1"/>
    <col min="11" max="16384" width="11.42578125" style="6"/>
  </cols>
  <sheetData>
    <row r="1" spans="1:10" x14ac:dyDescent="0.35">
      <c r="A1" s="1"/>
      <c r="B1" s="2"/>
      <c r="C1" s="2"/>
      <c r="D1" s="2"/>
      <c r="E1" s="24"/>
      <c r="F1" s="3"/>
      <c r="G1" s="2"/>
      <c r="H1" s="4"/>
      <c r="I1" s="4"/>
      <c r="J1" s="5"/>
    </row>
    <row r="2" spans="1:10" x14ac:dyDescent="0.35">
      <c r="B2" s="51" t="s">
        <v>0</v>
      </c>
      <c r="C2" s="51"/>
      <c r="D2" s="51"/>
      <c r="E2" s="51"/>
      <c r="F2" s="51"/>
      <c r="G2" s="51"/>
      <c r="H2" s="51"/>
      <c r="I2" s="51"/>
      <c r="J2" s="51"/>
    </row>
    <row r="3" spans="1:10" x14ac:dyDescent="0.35">
      <c r="B3" s="51" t="s">
        <v>670</v>
      </c>
      <c r="C3" s="51"/>
      <c r="D3" s="51"/>
      <c r="E3" s="51"/>
      <c r="F3" s="51"/>
      <c r="G3" s="51"/>
      <c r="H3" s="51"/>
      <c r="I3" s="51"/>
      <c r="J3" s="51"/>
    </row>
    <row r="4" spans="1:10" x14ac:dyDescent="0.35">
      <c r="A4" s="7"/>
      <c r="F4" s="25"/>
    </row>
    <row r="5" spans="1:10" ht="78.75" customHeight="1" x14ac:dyDescent="0.35">
      <c r="A5" s="26"/>
      <c r="B5" s="46" t="s">
        <v>1</v>
      </c>
      <c r="C5" s="46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8" t="s">
        <v>7</v>
      </c>
      <c r="I5" s="47" t="s">
        <v>8</v>
      </c>
      <c r="J5" s="49" t="s">
        <v>9</v>
      </c>
    </row>
    <row r="6" spans="1:10" x14ac:dyDescent="0.35">
      <c r="A6" s="26"/>
      <c r="B6" s="8">
        <v>42520</v>
      </c>
      <c r="C6" s="8">
        <v>42520</v>
      </c>
      <c r="D6" s="27" t="s">
        <v>10</v>
      </c>
      <c r="E6" s="9" t="s">
        <v>11</v>
      </c>
      <c r="F6" s="28" t="s">
        <v>12</v>
      </c>
      <c r="G6" s="29" t="s">
        <v>13</v>
      </c>
      <c r="H6" s="30">
        <v>3799.07</v>
      </c>
      <c r="I6" s="31">
        <f>+H6*J6</f>
        <v>11397.210000000001</v>
      </c>
      <c r="J6" s="32">
        <v>3</v>
      </c>
    </row>
    <row r="7" spans="1:10" x14ac:dyDescent="0.35">
      <c r="A7" s="26"/>
      <c r="B7" s="8">
        <v>42584</v>
      </c>
      <c r="C7" s="8">
        <v>42584</v>
      </c>
      <c r="D7" s="27" t="s">
        <v>14</v>
      </c>
      <c r="E7" s="9" t="s">
        <v>15</v>
      </c>
      <c r="F7" s="28" t="s">
        <v>16</v>
      </c>
      <c r="G7" s="29" t="s">
        <v>13</v>
      </c>
      <c r="H7" s="30">
        <v>23.36</v>
      </c>
      <c r="I7" s="31">
        <f t="shared" ref="I7:I70" si="0">+H7*J7</f>
        <v>1611.84</v>
      </c>
      <c r="J7" s="32">
        <v>69</v>
      </c>
    </row>
    <row r="8" spans="1:10" x14ac:dyDescent="0.35">
      <c r="A8" s="26"/>
      <c r="B8" s="8">
        <v>43307</v>
      </c>
      <c r="C8" s="8">
        <v>43307</v>
      </c>
      <c r="D8" s="27" t="s">
        <v>14</v>
      </c>
      <c r="E8" s="9" t="s">
        <v>17</v>
      </c>
      <c r="F8" s="33" t="s">
        <v>18</v>
      </c>
      <c r="G8" s="29" t="s">
        <v>13</v>
      </c>
      <c r="H8" s="30">
        <v>15.58</v>
      </c>
      <c r="I8" s="31">
        <f t="shared" si="0"/>
        <v>109.06</v>
      </c>
      <c r="J8" s="32">
        <v>7</v>
      </c>
    </row>
    <row r="9" spans="1:10" x14ac:dyDescent="0.35">
      <c r="A9" s="26"/>
      <c r="B9" s="8">
        <v>44049</v>
      </c>
      <c r="C9" s="8">
        <v>44049</v>
      </c>
      <c r="D9" s="27" t="s">
        <v>14</v>
      </c>
      <c r="E9" s="9" t="s">
        <v>19</v>
      </c>
      <c r="F9" s="28" t="s">
        <v>20</v>
      </c>
      <c r="G9" s="29" t="s">
        <v>13</v>
      </c>
      <c r="H9" s="30">
        <v>21.82</v>
      </c>
      <c r="I9" s="31">
        <f t="shared" si="0"/>
        <v>1745.6</v>
      </c>
      <c r="J9" s="32">
        <v>80</v>
      </c>
    </row>
    <row r="10" spans="1:10" x14ac:dyDescent="0.35">
      <c r="A10" s="26"/>
      <c r="B10" s="8">
        <v>42496</v>
      </c>
      <c r="C10" s="8">
        <v>42496</v>
      </c>
      <c r="D10" s="27" t="s">
        <v>14</v>
      </c>
      <c r="E10" s="10" t="s">
        <v>21</v>
      </c>
      <c r="F10" s="33" t="s">
        <v>22</v>
      </c>
      <c r="G10" s="29" t="s">
        <v>13</v>
      </c>
      <c r="H10" s="30">
        <v>38.130000000000003</v>
      </c>
      <c r="I10" s="31">
        <f t="shared" si="0"/>
        <v>1906.5000000000002</v>
      </c>
      <c r="J10" s="32">
        <v>50</v>
      </c>
    </row>
    <row r="11" spans="1:10" x14ac:dyDescent="0.35">
      <c r="A11" s="26"/>
      <c r="B11" s="8">
        <v>44742</v>
      </c>
      <c r="C11" s="8">
        <v>44742</v>
      </c>
      <c r="D11" s="27" t="s">
        <v>14</v>
      </c>
      <c r="E11" s="11" t="s">
        <v>511</v>
      </c>
      <c r="F11" s="28" t="s">
        <v>23</v>
      </c>
      <c r="G11" s="29" t="s">
        <v>13</v>
      </c>
      <c r="H11" s="30">
        <v>23.36</v>
      </c>
      <c r="I11" s="31">
        <f t="shared" si="0"/>
        <v>700.8</v>
      </c>
      <c r="J11" s="32">
        <v>30</v>
      </c>
    </row>
    <row r="12" spans="1:10" x14ac:dyDescent="0.35">
      <c r="A12" s="26"/>
      <c r="B12" s="8">
        <v>41907</v>
      </c>
      <c r="C12" s="8">
        <v>41907</v>
      </c>
      <c r="D12" s="27" t="s">
        <v>24</v>
      </c>
      <c r="E12" s="10" t="s">
        <v>25</v>
      </c>
      <c r="F12" s="28" t="s">
        <v>26</v>
      </c>
      <c r="G12" s="29" t="s">
        <v>13</v>
      </c>
      <c r="H12" s="30">
        <v>71.98</v>
      </c>
      <c r="I12" s="31">
        <f t="shared" si="0"/>
        <v>7917.8</v>
      </c>
      <c r="J12" s="32">
        <v>110</v>
      </c>
    </row>
    <row r="13" spans="1:10" x14ac:dyDescent="0.35">
      <c r="A13" s="26"/>
      <c r="B13" s="8">
        <v>44742</v>
      </c>
      <c r="C13" s="8">
        <v>44742</v>
      </c>
      <c r="D13" s="27" t="s">
        <v>27</v>
      </c>
      <c r="E13" s="11" t="s">
        <v>28</v>
      </c>
      <c r="F13" s="35" t="s">
        <v>29</v>
      </c>
      <c r="G13" s="29" t="s">
        <v>13</v>
      </c>
      <c r="H13" s="30">
        <v>141.30000000000001</v>
      </c>
      <c r="I13" s="31">
        <f t="shared" si="0"/>
        <v>26564.400000000001</v>
      </c>
      <c r="J13" s="32">
        <v>188</v>
      </c>
    </row>
    <row r="14" spans="1:10" x14ac:dyDescent="0.35">
      <c r="A14" s="26"/>
      <c r="B14" s="8">
        <v>44742</v>
      </c>
      <c r="C14" s="8">
        <v>44742</v>
      </c>
      <c r="D14" s="27" t="s">
        <v>30</v>
      </c>
      <c r="E14" s="11" t="s">
        <v>31</v>
      </c>
      <c r="F14" s="35" t="s">
        <v>32</v>
      </c>
      <c r="G14" s="29" t="s">
        <v>13</v>
      </c>
      <c r="H14" s="30">
        <v>123.9</v>
      </c>
      <c r="I14" s="31">
        <f t="shared" si="0"/>
        <v>24036.600000000002</v>
      </c>
      <c r="J14" s="32">
        <v>194</v>
      </c>
    </row>
    <row r="15" spans="1:10" x14ac:dyDescent="0.35">
      <c r="A15" s="26"/>
      <c r="B15" s="8">
        <v>44145</v>
      </c>
      <c r="C15" s="8">
        <v>44145</v>
      </c>
      <c r="D15" s="27" t="s">
        <v>33</v>
      </c>
      <c r="E15" s="11" t="s">
        <v>34</v>
      </c>
      <c r="F15" s="35" t="s">
        <v>35</v>
      </c>
      <c r="G15" s="29" t="s">
        <v>13</v>
      </c>
      <c r="H15" s="30">
        <v>153.4</v>
      </c>
      <c r="I15" s="31">
        <f t="shared" si="0"/>
        <v>22243</v>
      </c>
      <c r="J15" s="32">
        <v>145</v>
      </c>
    </row>
    <row r="16" spans="1:10" x14ac:dyDescent="0.35">
      <c r="A16" s="26"/>
      <c r="B16" s="8">
        <v>43059</v>
      </c>
      <c r="C16" s="8">
        <v>43059</v>
      </c>
      <c r="D16" s="27" t="s">
        <v>36</v>
      </c>
      <c r="E16" s="11" t="s">
        <v>37</v>
      </c>
      <c r="F16" s="33" t="s">
        <v>38</v>
      </c>
      <c r="G16" s="29" t="s">
        <v>13</v>
      </c>
      <c r="H16" s="30">
        <v>12.41</v>
      </c>
      <c r="I16" s="31">
        <f t="shared" si="0"/>
        <v>24820</v>
      </c>
      <c r="J16" s="32">
        <v>2000</v>
      </c>
    </row>
    <row r="17" spans="1:10" x14ac:dyDescent="0.35">
      <c r="A17" s="26"/>
      <c r="B17" s="8">
        <v>42551</v>
      </c>
      <c r="C17" s="8">
        <v>42551</v>
      </c>
      <c r="D17" s="27" t="s">
        <v>36</v>
      </c>
      <c r="E17" s="11" t="s">
        <v>39</v>
      </c>
      <c r="F17" s="28" t="s">
        <v>40</v>
      </c>
      <c r="G17" s="29" t="s">
        <v>13</v>
      </c>
      <c r="H17" s="30">
        <v>49.4</v>
      </c>
      <c r="I17" s="31">
        <f t="shared" si="0"/>
        <v>98800</v>
      </c>
      <c r="J17" s="32">
        <v>2000</v>
      </c>
    </row>
    <row r="18" spans="1:10" x14ac:dyDescent="0.35">
      <c r="A18" s="26"/>
      <c r="B18" s="8">
        <v>42305</v>
      </c>
      <c r="C18" s="8">
        <v>42305</v>
      </c>
      <c r="D18" s="27" t="s">
        <v>36</v>
      </c>
      <c r="E18" s="11" t="s">
        <v>41</v>
      </c>
      <c r="F18" s="33" t="s">
        <v>42</v>
      </c>
      <c r="G18" s="29" t="s">
        <v>13</v>
      </c>
      <c r="H18" s="30">
        <v>49.4</v>
      </c>
      <c r="I18" s="31">
        <f t="shared" si="0"/>
        <v>74100</v>
      </c>
      <c r="J18" s="32">
        <v>1500</v>
      </c>
    </row>
    <row r="19" spans="1:10" x14ac:dyDescent="0.35">
      <c r="A19" s="26"/>
      <c r="B19" s="8">
        <v>41915</v>
      </c>
      <c r="C19" s="8">
        <v>41915</v>
      </c>
      <c r="D19" s="27" t="s">
        <v>36</v>
      </c>
      <c r="E19" s="11" t="s">
        <v>43</v>
      </c>
      <c r="F19" s="33" t="s">
        <v>44</v>
      </c>
      <c r="G19" s="29" t="s">
        <v>13</v>
      </c>
      <c r="H19" s="30">
        <v>49.4</v>
      </c>
      <c r="I19" s="31">
        <f t="shared" si="0"/>
        <v>86450</v>
      </c>
      <c r="J19" s="32">
        <v>1750</v>
      </c>
    </row>
    <row r="20" spans="1:10" x14ac:dyDescent="0.35">
      <c r="A20" s="26"/>
      <c r="B20" s="8">
        <v>42520</v>
      </c>
      <c r="C20" s="8">
        <v>42520</v>
      </c>
      <c r="D20" s="27" t="s">
        <v>36</v>
      </c>
      <c r="E20" s="11" t="s">
        <v>45</v>
      </c>
      <c r="F20" s="33" t="s">
        <v>46</v>
      </c>
      <c r="G20" s="29" t="s">
        <v>13</v>
      </c>
      <c r="H20" s="30">
        <v>29.62</v>
      </c>
      <c r="I20" s="31">
        <f t="shared" si="0"/>
        <v>63683</v>
      </c>
      <c r="J20" s="32">
        <v>2150</v>
      </c>
    </row>
    <row r="21" spans="1:10" x14ac:dyDescent="0.35">
      <c r="A21" s="26"/>
      <c r="B21" s="8">
        <v>41907</v>
      </c>
      <c r="C21" s="8">
        <v>41907</v>
      </c>
      <c r="D21" s="27" t="s">
        <v>36</v>
      </c>
      <c r="E21" s="11" t="s">
        <v>47</v>
      </c>
      <c r="F21" s="33" t="s">
        <v>48</v>
      </c>
      <c r="G21" s="29" t="s">
        <v>13</v>
      </c>
      <c r="H21" s="30">
        <v>29.62</v>
      </c>
      <c r="I21" s="31">
        <f t="shared" si="0"/>
        <v>48873</v>
      </c>
      <c r="J21" s="32">
        <v>1650</v>
      </c>
    </row>
    <row r="22" spans="1:10" x14ac:dyDescent="0.35">
      <c r="A22" s="26"/>
      <c r="B22" s="8">
        <v>42520</v>
      </c>
      <c r="C22" s="8">
        <v>42520</v>
      </c>
      <c r="D22" s="27" t="s">
        <v>36</v>
      </c>
      <c r="E22" s="11" t="s">
        <v>49</v>
      </c>
      <c r="F22" s="33" t="s">
        <v>50</v>
      </c>
      <c r="G22" s="29" t="s">
        <v>13</v>
      </c>
      <c r="H22" s="30">
        <v>29.62</v>
      </c>
      <c r="I22" s="31">
        <f t="shared" si="0"/>
        <v>37025</v>
      </c>
      <c r="J22" s="32">
        <v>1250</v>
      </c>
    </row>
    <row r="23" spans="1:10" x14ac:dyDescent="0.35">
      <c r="A23" s="26"/>
      <c r="B23" s="8">
        <v>44336</v>
      </c>
      <c r="C23" s="8">
        <v>44336</v>
      </c>
      <c r="D23" s="27"/>
      <c r="E23" s="11" t="s">
        <v>523</v>
      </c>
      <c r="F23" s="28" t="s">
        <v>479</v>
      </c>
      <c r="G23" s="29" t="s">
        <v>13</v>
      </c>
      <c r="H23" s="30">
        <v>104.36</v>
      </c>
      <c r="I23" s="31">
        <f t="shared" si="0"/>
        <v>1043.5999999999999</v>
      </c>
      <c r="J23" s="32">
        <v>10</v>
      </c>
    </row>
    <row r="24" spans="1:10" x14ac:dyDescent="0.35">
      <c r="A24" s="26"/>
      <c r="B24" s="8">
        <v>42496</v>
      </c>
      <c r="C24" s="8">
        <v>42496</v>
      </c>
      <c r="D24" s="27" t="s">
        <v>36</v>
      </c>
      <c r="E24" s="10" t="s">
        <v>51</v>
      </c>
      <c r="F24" s="36" t="s">
        <v>52</v>
      </c>
      <c r="G24" s="29" t="s">
        <v>13</v>
      </c>
      <c r="H24" s="30">
        <v>370</v>
      </c>
      <c r="I24" s="31">
        <f t="shared" si="0"/>
        <v>370</v>
      </c>
      <c r="J24" s="32">
        <v>1</v>
      </c>
    </row>
    <row r="25" spans="1:10" x14ac:dyDescent="0.35">
      <c r="A25" s="26"/>
      <c r="B25" s="8">
        <v>38968</v>
      </c>
      <c r="C25" s="8">
        <v>38968</v>
      </c>
      <c r="D25" s="27" t="s">
        <v>36</v>
      </c>
      <c r="E25" s="11" t="s">
        <v>53</v>
      </c>
      <c r="F25" s="28" t="s">
        <v>54</v>
      </c>
      <c r="G25" s="29" t="s">
        <v>13</v>
      </c>
      <c r="H25" s="37">
        <v>354</v>
      </c>
      <c r="I25" s="31">
        <f t="shared" si="0"/>
        <v>129564</v>
      </c>
      <c r="J25" s="32">
        <v>366</v>
      </c>
    </row>
    <row r="26" spans="1:10" x14ac:dyDescent="0.35">
      <c r="A26" s="26"/>
      <c r="B26" s="8">
        <v>43412</v>
      </c>
      <c r="C26" s="8">
        <v>43412</v>
      </c>
      <c r="D26" s="27" t="s">
        <v>55</v>
      </c>
      <c r="E26" s="11" t="s">
        <v>56</v>
      </c>
      <c r="F26" s="28" t="s">
        <v>57</v>
      </c>
      <c r="G26" s="29" t="s">
        <v>13</v>
      </c>
      <c r="H26" s="30">
        <v>77.72</v>
      </c>
      <c r="I26" s="31">
        <f t="shared" si="0"/>
        <v>310.88</v>
      </c>
      <c r="J26" s="32">
        <v>4</v>
      </c>
    </row>
    <row r="27" spans="1:10" x14ac:dyDescent="0.35">
      <c r="A27" s="26"/>
      <c r="B27" s="8">
        <v>43412</v>
      </c>
      <c r="C27" s="8">
        <v>43412</v>
      </c>
      <c r="D27" s="27" t="s">
        <v>14</v>
      </c>
      <c r="E27" s="11" t="s">
        <v>58</v>
      </c>
      <c r="F27" s="28" t="s">
        <v>59</v>
      </c>
      <c r="G27" s="29" t="s">
        <v>13</v>
      </c>
      <c r="H27" s="30">
        <v>77.72</v>
      </c>
      <c r="I27" s="31">
        <f t="shared" si="0"/>
        <v>233.16</v>
      </c>
      <c r="J27" s="32">
        <v>3</v>
      </c>
    </row>
    <row r="28" spans="1:10" x14ac:dyDescent="0.35">
      <c r="A28" s="26"/>
      <c r="B28" s="8">
        <v>44145</v>
      </c>
      <c r="C28" s="8">
        <v>44145</v>
      </c>
      <c r="D28" s="27" t="s">
        <v>10</v>
      </c>
      <c r="E28" s="11" t="s">
        <v>60</v>
      </c>
      <c r="F28" s="28" t="s">
        <v>61</v>
      </c>
      <c r="G28" s="29" t="s">
        <v>13</v>
      </c>
      <c r="H28" s="30">
        <v>15517</v>
      </c>
      <c r="I28" s="31">
        <f t="shared" si="0"/>
        <v>31034</v>
      </c>
      <c r="J28" s="32">
        <v>2</v>
      </c>
    </row>
    <row r="29" spans="1:10" x14ac:dyDescent="0.35">
      <c r="A29" s="26"/>
      <c r="B29" s="8">
        <v>40816</v>
      </c>
      <c r="C29" s="8">
        <v>40816</v>
      </c>
      <c r="D29" s="27" t="s">
        <v>14</v>
      </c>
      <c r="E29" s="11" t="s">
        <v>62</v>
      </c>
      <c r="F29" s="28" t="s">
        <v>63</v>
      </c>
      <c r="G29" s="29" t="s">
        <v>13</v>
      </c>
      <c r="H29" s="30">
        <v>112.1</v>
      </c>
      <c r="I29" s="31">
        <f t="shared" si="0"/>
        <v>2802.5</v>
      </c>
      <c r="J29" s="32">
        <v>25</v>
      </c>
    </row>
    <row r="30" spans="1:10" x14ac:dyDescent="0.35">
      <c r="A30" s="26"/>
      <c r="B30" s="8">
        <v>43809</v>
      </c>
      <c r="C30" s="8">
        <v>43809</v>
      </c>
      <c r="D30" s="27" t="s">
        <v>36</v>
      </c>
      <c r="E30" s="11" t="s">
        <v>64</v>
      </c>
      <c r="F30" s="28" t="s">
        <v>65</v>
      </c>
      <c r="G30" s="29" t="s">
        <v>13</v>
      </c>
      <c r="H30" s="30">
        <v>7640.5</v>
      </c>
      <c r="I30" s="31">
        <f t="shared" si="0"/>
        <v>22921.5</v>
      </c>
      <c r="J30" s="32">
        <v>3</v>
      </c>
    </row>
    <row r="31" spans="1:10" x14ac:dyDescent="0.35">
      <c r="A31" s="26"/>
      <c r="B31" s="8">
        <v>42250</v>
      </c>
      <c r="C31" s="8">
        <v>42250</v>
      </c>
      <c r="D31" s="27" t="s">
        <v>36</v>
      </c>
      <c r="E31" s="11" t="s">
        <v>66</v>
      </c>
      <c r="F31" s="28" t="s">
        <v>67</v>
      </c>
      <c r="G31" s="29" t="s">
        <v>13</v>
      </c>
      <c r="H31" s="30">
        <v>450</v>
      </c>
      <c r="I31" s="31">
        <f t="shared" si="0"/>
        <v>40950</v>
      </c>
      <c r="J31" s="32">
        <v>91</v>
      </c>
    </row>
    <row r="32" spans="1:10" x14ac:dyDescent="0.35">
      <c r="A32" s="26"/>
      <c r="B32" s="8">
        <v>42520</v>
      </c>
      <c r="C32" s="8">
        <v>42520</v>
      </c>
      <c r="D32" s="27" t="s">
        <v>36</v>
      </c>
      <c r="E32" s="11" t="s">
        <v>68</v>
      </c>
      <c r="F32" s="28" t="s">
        <v>69</v>
      </c>
      <c r="G32" s="29" t="s">
        <v>13</v>
      </c>
      <c r="H32" s="30">
        <v>857.86</v>
      </c>
      <c r="I32" s="31">
        <f t="shared" si="0"/>
        <v>8578.6</v>
      </c>
      <c r="J32" s="32">
        <v>10</v>
      </c>
    </row>
    <row r="33" spans="1:10" x14ac:dyDescent="0.35">
      <c r="A33" s="26"/>
      <c r="B33" s="8">
        <v>44049</v>
      </c>
      <c r="C33" s="8">
        <v>44049</v>
      </c>
      <c r="D33" s="27" t="s">
        <v>55</v>
      </c>
      <c r="E33" s="11" t="s">
        <v>70</v>
      </c>
      <c r="F33" s="28" t="s">
        <v>71</v>
      </c>
      <c r="G33" s="29" t="s">
        <v>13</v>
      </c>
      <c r="H33" s="30">
        <v>1062</v>
      </c>
      <c r="I33" s="31">
        <f t="shared" si="0"/>
        <v>223020</v>
      </c>
      <c r="J33" s="32">
        <v>210</v>
      </c>
    </row>
    <row r="34" spans="1:10" x14ac:dyDescent="0.35">
      <c r="A34" s="26"/>
      <c r="B34" s="8">
        <v>44354</v>
      </c>
      <c r="C34" s="8">
        <v>44354</v>
      </c>
      <c r="D34" s="27"/>
      <c r="E34" s="11" t="s">
        <v>528</v>
      </c>
      <c r="F34" s="28" t="s">
        <v>529</v>
      </c>
      <c r="G34" s="29" t="s">
        <v>13</v>
      </c>
      <c r="H34" s="30">
        <v>2537</v>
      </c>
      <c r="I34" s="31">
        <f t="shared" si="0"/>
        <v>129387</v>
      </c>
      <c r="J34" s="32">
        <v>51</v>
      </c>
    </row>
    <row r="35" spans="1:10" x14ac:dyDescent="0.35">
      <c r="A35" s="26"/>
      <c r="B35" s="8">
        <v>43412</v>
      </c>
      <c r="C35" s="8">
        <v>43412</v>
      </c>
      <c r="D35" s="27" t="s">
        <v>55</v>
      </c>
      <c r="E35" s="11" t="s">
        <v>72</v>
      </c>
      <c r="F35" s="28" t="s">
        <v>73</v>
      </c>
      <c r="G35" s="29" t="s">
        <v>13</v>
      </c>
      <c r="H35" s="30">
        <v>1180</v>
      </c>
      <c r="I35" s="31">
        <f t="shared" si="0"/>
        <v>346920</v>
      </c>
      <c r="J35" s="32">
        <v>294</v>
      </c>
    </row>
    <row r="36" spans="1:10" x14ac:dyDescent="0.35">
      <c r="A36" s="26"/>
      <c r="B36" s="8">
        <v>42250</v>
      </c>
      <c r="C36" s="8">
        <v>42250</v>
      </c>
      <c r="D36" s="27" t="s">
        <v>74</v>
      </c>
      <c r="E36" s="10" t="s">
        <v>75</v>
      </c>
      <c r="F36" s="33" t="s">
        <v>530</v>
      </c>
      <c r="G36" s="29" t="s">
        <v>13</v>
      </c>
      <c r="H36" s="37">
        <v>260</v>
      </c>
      <c r="I36" s="31">
        <f t="shared" si="0"/>
        <v>2860</v>
      </c>
      <c r="J36" s="32">
        <v>11</v>
      </c>
    </row>
    <row r="37" spans="1:10" x14ac:dyDescent="0.35">
      <c r="A37" s="26"/>
      <c r="B37" s="8">
        <v>40254</v>
      </c>
      <c r="C37" s="8">
        <v>40254</v>
      </c>
      <c r="D37" s="27" t="s">
        <v>74</v>
      </c>
      <c r="E37" s="10" t="s">
        <v>76</v>
      </c>
      <c r="F37" s="33" t="s">
        <v>77</v>
      </c>
      <c r="G37" s="29" t="s">
        <v>13</v>
      </c>
      <c r="H37" s="37">
        <v>778.8</v>
      </c>
      <c r="I37" s="31">
        <f t="shared" si="0"/>
        <v>16354.8</v>
      </c>
      <c r="J37" s="32">
        <v>21</v>
      </c>
    </row>
    <row r="38" spans="1:10" x14ac:dyDescent="0.35">
      <c r="A38" s="26"/>
      <c r="B38" s="8">
        <v>42496</v>
      </c>
      <c r="C38" s="8">
        <v>42496</v>
      </c>
      <c r="D38" s="27" t="s">
        <v>74</v>
      </c>
      <c r="E38" s="10" t="s">
        <v>78</v>
      </c>
      <c r="F38" s="33" t="s">
        <v>79</v>
      </c>
      <c r="G38" s="29" t="s">
        <v>13</v>
      </c>
      <c r="H38" s="38">
        <v>380</v>
      </c>
      <c r="I38" s="31">
        <f t="shared" si="0"/>
        <v>57380</v>
      </c>
      <c r="J38" s="32">
        <v>151</v>
      </c>
    </row>
    <row r="39" spans="1:10" x14ac:dyDescent="0.35">
      <c r="A39" s="26"/>
      <c r="B39" s="8">
        <v>44356</v>
      </c>
      <c r="C39" s="8">
        <v>44356</v>
      </c>
      <c r="D39" s="27"/>
      <c r="E39" s="11" t="s">
        <v>535</v>
      </c>
      <c r="F39" s="28" t="s">
        <v>536</v>
      </c>
      <c r="G39" s="29" t="s">
        <v>13</v>
      </c>
      <c r="H39" s="30">
        <v>8201</v>
      </c>
      <c r="I39" s="31">
        <f t="shared" si="0"/>
        <v>369045</v>
      </c>
      <c r="J39" s="32">
        <v>45</v>
      </c>
    </row>
    <row r="40" spans="1:10" x14ac:dyDescent="0.35">
      <c r="A40" s="26"/>
      <c r="B40" s="8">
        <v>44264</v>
      </c>
      <c r="C40" s="8">
        <v>44264</v>
      </c>
      <c r="D40" s="27"/>
      <c r="E40" s="11" t="s">
        <v>531</v>
      </c>
      <c r="F40" s="28" t="s">
        <v>532</v>
      </c>
      <c r="G40" s="29" t="s">
        <v>13</v>
      </c>
      <c r="H40" s="30">
        <v>37520.67</v>
      </c>
      <c r="I40" s="31">
        <f t="shared" si="0"/>
        <v>1500826.7999999998</v>
      </c>
      <c r="J40" s="32">
        <v>40</v>
      </c>
    </row>
    <row r="41" spans="1:10" x14ac:dyDescent="0.35">
      <c r="A41" s="26"/>
      <c r="B41" s="8">
        <v>43402</v>
      </c>
      <c r="C41" s="8">
        <v>43402</v>
      </c>
      <c r="D41" s="27" t="s">
        <v>74</v>
      </c>
      <c r="E41" s="11" t="s">
        <v>80</v>
      </c>
      <c r="F41" s="28" t="s">
        <v>81</v>
      </c>
      <c r="G41" s="29" t="s">
        <v>13</v>
      </c>
      <c r="H41" s="30">
        <v>95.88</v>
      </c>
      <c r="I41" s="31">
        <f t="shared" si="0"/>
        <v>383.52</v>
      </c>
      <c r="J41" s="32">
        <v>4</v>
      </c>
    </row>
    <row r="42" spans="1:10" x14ac:dyDescent="0.35">
      <c r="A42" s="26"/>
      <c r="B42" s="8">
        <v>40548</v>
      </c>
      <c r="C42" s="8">
        <v>40548</v>
      </c>
      <c r="D42" s="27" t="s">
        <v>74</v>
      </c>
      <c r="E42" s="11" t="s">
        <v>82</v>
      </c>
      <c r="F42" s="28" t="s">
        <v>83</v>
      </c>
      <c r="G42" s="29" t="s">
        <v>13</v>
      </c>
      <c r="H42" s="30">
        <v>1108.02</v>
      </c>
      <c r="I42" s="31">
        <f t="shared" si="0"/>
        <v>2216.04</v>
      </c>
      <c r="J42" s="32">
        <v>2</v>
      </c>
    </row>
    <row r="43" spans="1:10" x14ac:dyDescent="0.35">
      <c r="A43" s="26"/>
      <c r="B43" s="8">
        <v>44734</v>
      </c>
      <c r="C43" s="8">
        <v>44734</v>
      </c>
      <c r="D43" s="27" t="s">
        <v>36</v>
      </c>
      <c r="E43" s="11" t="s">
        <v>84</v>
      </c>
      <c r="F43" s="28" t="s">
        <v>85</v>
      </c>
      <c r="G43" s="29" t="s">
        <v>13</v>
      </c>
      <c r="H43" s="30">
        <v>7670</v>
      </c>
      <c r="I43" s="31">
        <f t="shared" si="0"/>
        <v>0</v>
      </c>
      <c r="J43" s="32">
        <v>0</v>
      </c>
    </row>
    <row r="44" spans="1:10" x14ac:dyDescent="0.35">
      <c r="A44" s="26"/>
      <c r="B44" s="8">
        <v>42520</v>
      </c>
      <c r="C44" s="8">
        <v>42520</v>
      </c>
      <c r="D44" s="27" t="s">
        <v>14</v>
      </c>
      <c r="E44" s="11" t="s">
        <v>86</v>
      </c>
      <c r="F44" s="28" t="s">
        <v>87</v>
      </c>
      <c r="G44" s="29" t="s">
        <v>13</v>
      </c>
      <c r="H44" s="30">
        <v>44.25</v>
      </c>
      <c r="I44" s="31">
        <f t="shared" si="0"/>
        <v>132.75</v>
      </c>
      <c r="J44" s="32">
        <v>3</v>
      </c>
    </row>
    <row r="45" spans="1:10" x14ac:dyDescent="0.35">
      <c r="A45" s="26"/>
      <c r="B45" s="8">
        <v>43258</v>
      </c>
      <c r="C45" s="8">
        <v>43258</v>
      </c>
      <c r="D45" s="27" t="s">
        <v>14</v>
      </c>
      <c r="E45" s="11" t="s">
        <v>88</v>
      </c>
      <c r="F45" s="28" t="s">
        <v>89</v>
      </c>
      <c r="G45" s="29" t="s">
        <v>13</v>
      </c>
      <c r="H45" s="30">
        <v>73.75</v>
      </c>
      <c r="I45" s="31">
        <f t="shared" si="0"/>
        <v>221.25</v>
      </c>
      <c r="J45" s="32">
        <v>3</v>
      </c>
    </row>
    <row r="46" spans="1:10" x14ac:dyDescent="0.35">
      <c r="A46" s="26"/>
      <c r="B46" s="8">
        <v>43797</v>
      </c>
      <c r="C46" s="8">
        <v>43797</v>
      </c>
      <c r="D46" s="27" t="s">
        <v>14</v>
      </c>
      <c r="E46" s="11" t="s">
        <v>538</v>
      </c>
      <c r="F46" s="28" t="s">
        <v>90</v>
      </c>
      <c r="G46" s="29" t="s">
        <v>13</v>
      </c>
      <c r="H46" s="30">
        <v>70</v>
      </c>
      <c r="I46" s="31">
        <f t="shared" si="0"/>
        <v>1820</v>
      </c>
      <c r="J46" s="32">
        <v>26</v>
      </c>
    </row>
    <row r="47" spans="1:10" x14ac:dyDescent="0.35">
      <c r="A47" s="26"/>
      <c r="B47" s="8">
        <v>42641</v>
      </c>
      <c r="C47" s="8">
        <v>42641</v>
      </c>
      <c r="D47" s="27" t="s">
        <v>14</v>
      </c>
      <c r="E47" s="11" t="s">
        <v>91</v>
      </c>
      <c r="F47" s="28" t="s">
        <v>92</v>
      </c>
      <c r="G47" s="29" t="s">
        <v>13</v>
      </c>
      <c r="H47" s="30">
        <v>91.45</v>
      </c>
      <c r="I47" s="31">
        <f t="shared" si="0"/>
        <v>274.35000000000002</v>
      </c>
      <c r="J47" s="32">
        <v>3</v>
      </c>
    </row>
    <row r="48" spans="1:10" x14ac:dyDescent="0.35">
      <c r="A48" s="26"/>
      <c r="B48" s="8">
        <v>41268</v>
      </c>
      <c r="C48" s="8">
        <v>41268</v>
      </c>
      <c r="D48" s="27" t="s">
        <v>36</v>
      </c>
      <c r="E48" s="11" t="s">
        <v>93</v>
      </c>
      <c r="F48" s="28" t="s">
        <v>94</v>
      </c>
      <c r="G48" s="29" t="s">
        <v>13</v>
      </c>
      <c r="H48" s="30">
        <v>4409.5</v>
      </c>
      <c r="I48" s="31">
        <f t="shared" si="0"/>
        <v>8819</v>
      </c>
      <c r="J48" s="32">
        <v>2</v>
      </c>
    </row>
    <row r="49" spans="1:10" x14ac:dyDescent="0.35">
      <c r="A49" s="26"/>
      <c r="B49" s="8">
        <v>43402</v>
      </c>
      <c r="C49" s="8">
        <v>43402</v>
      </c>
      <c r="D49" s="27" t="s">
        <v>36</v>
      </c>
      <c r="E49" s="11" t="s">
        <v>95</v>
      </c>
      <c r="F49" s="28" t="s">
        <v>96</v>
      </c>
      <c r="G49" s="29" t="s">
        <v>13</v>
      </c>
      <c r="H49" s="30">
        <v>94.4</v>
      </c>
      <c r="I49" s="31">
        <f t="shared" si="0"/>
        <v>0</v>
      </c>
      <c r="J49" s="32">
        <v>0</v>
      </c>
    </row>
    <row r="50" spans="1:10" x14ac:dyDescent="0.35">
      <c r="A50" s="26"/>
      <c r="B50" s="8">
        <v>43034</v>
      </c>
      <c r="C50" s="8">
        <v>43034</v>
      </c>
      <c r="D50" s="27" t="s">
        <v>55</v>
      </c>
      <c r="E50" s="11" t="s">
        <v>97</v>
      </c>
      <c r="F50" s="28" t="s">
        <v>98</v>
      </c>
      <c r="G50" s="29" t="s">
        <v>13</v>
      </c>
      <c r="H50" s="30">
        <v>73.87</v>
      </c>
      <c r="I50" s="31">
        <f t="shared" si="0"/>
        <v>0</v>
      </c>
      <c r="J50" s="32">
        <v>0</v>
      </c>
    </row>
    <row r="51" spans="1:10" x14ac:dyDescent="0.35">
      <c r="A51" s="26"/>
      <c r="B51" s="8">
        <v>40393</v>
      </c>
      <c r="C51" s="8">
        <v>40393</v>
      </c>
      <c r="D51" s="27" t="s">
        <v>55</v>
      </c>
      <c r="E51" s="11" t="s">
        <v>99</v>
      </c>
      <c r="F51" s="28" t="s">
        <v>100</v>
      </c>
      <c r="G51" s="29" t="s">
        <v>13</v>
      </c>
      <c r="H51" s="30">
        <v>81.59</v>
      </c>
      <c r="I51" s="31">
        <f t="shared" si="0"/>
        <v>1876.5700000000002</v>
      </c>
      <c r="J51" s="32">
        <v>23</v>
      </c>
    </row>
    <row r="52" spans="1:10" x14ac:dyDescent="0.35">
      <c r="A52" s="26"/>
      <c r="B52" s="8">
        <v>42496</v>
      </c>
      <c r="C52" s="8">
        <v>42496</v>
      </c>
      <c r="D52" s="27" t="s">
        <v>101</v>
      </c>
      <c r="E52" s="11" t="s">
        <v>102</v>
      </c>
      <c r="F52" s="28" t="s">
        <v>103</v>
      </c>
      <c r="G52" s="29" t="s">
        <v>13</v>
      </c>
      <c r="H52" s="30">
        <v>1626.21</v>
      </c>
      <c r="I52" s="31">
        <f t="shared" si="0"/>
        <v>182135.52000000002</v>
      </c>
      <c r="J52" s="32">
        <v>112</v>
      </c>
    </row>
    <row r="53" spans="1:10" x14ac:dyDescent="0.35">
      <c r="A53" s="26"/>
      <c r="B53" s="8">
        <v>42520</v>
      </c>
      <c r="C53" s="8">
        <v>42520</v>
      </c>
      <c r="D53" s="27" t="s">
        <v>101</v>
      </c>
      <c r="E53" s="11" t="s">
        <v>104</v>
      </c>
      <c r="F53" s="28" t="s">
        <v>105</v>
      </c>
      <c r="G53" s="29" t="s">
        <v>13</v>
      </c>
      <c r="H53" s="30">
        <v>2360</v>
      </c>
      <c r="I53" s="31">
        <f t="shared" si="0"/>
        <v>118000</v>
      </c>
      <c r="J53" s="32">
        <v>50</v>
      </c>
    </row>
    <row r="54" spans="1:10" x14ac:dyDescent="0.35">
      <c r="A54" s="26"/>
      <c r="B54" s="8">
        <v>42496</v>
      </c>
      <c r="C54" s="8">
        <v>42496</v>
      </c>
      <c r="D54" s="27" t="s">
        <v>36</v>
      </c>
      <c r="E54" s="10" t="s">
        <v>106</v>
      </c>
      <c r="F54" s="36" t="s">
        <v>107</v>
      </c>
      <c r="G54" s="29" t="s">
        <v>13</v>
      </c>
      <c r="H54" s="30">
        <v>95.75</v>
      </c>
      <c r="I54" s="31">
        <f t="shared" si="0"/>
        <v>95.75</v>
      </c>
      <c r="J54" s="32">
        <v>1</v>
      </c>
    </row>
    <row r="55" spans="1:10" x14ac:dyDescent="0.35">
      <c r="A55" s="26"/>
      <c r="B55" s="8">
        <v>39020</v>
      </c>
      <c r="C55" s="8">
        <v>39020</v>
      </c>
      <c r="D55" s="27" t="s">
        <v>36</v>
      </c>
      <c r="E55" s="11" t="s">
        <v>108</v>
      </c>
      <c r="F55" s="28" t="s">
        <v>109</v>
      </c>
      <c r="G55" s="29" t="s">
        <v>13</v>
      </c>
      <c r="H55" s="30">
        <v>214.76</v>
      </c>
      <c r="I55" s="31">
        <f t="shared" si="0"/>
        <v>1073.8</v>
      </c>
      <c r="J55" s="32">
        <v>5</v>
      </c>
    </row>
    <row r="56" spans="1:10" x14ac:dyDescent="0.35">
      <c r="A56" s="26"/>
      <c r="B56" s="8">
        <v>44364</v>
      </c>
      <c r="C56" s="8">
        <v>44364</v>
      </c>
      <c r="D56" s="27"/>
      <c r="E56" s="11" t="s">
        <v>543</v>
      </c>
      <c r="F56" s="33" t="s">
        <v>545</v>
      </c>
      <c r="G56" s="29" t="s">
        <v>13</v>
      </c>
      <c r="H56" s="30">
        <v>209.97</v>
      </c>
      <c r="I56" s="31">
        <f t="shared" si="0"/>
        <v>8818.74</v>
      </c>
      <c r="J56" s="32">
        <v>42</v>
      </c>
    </row>
    <row r="57" spans="1:10" x14ac:dyDescent="0.35">
      <c r="A57" s="26"/>
      <c r="B57" s="8">
        <v>44364</v>
      </c>
      <c r="C57" s="8">
        <v>44364</v>
      </c>
      <c r="D57" s="27"/>
      <c r="E57" s="11" t="s">
        <v>542</v>
      </c>
      <c r="F57" s="33" t="s">
        <v>544</v>
      </c>
      <c r="G57" s="29" t="s">
        <v>13</v>
      </c>
      <c r="H57" s="30">
        <v>90.27</v>
      </c>
      <c r="I57" s="31">
        <f t="shared" si="0"/>
        <v>3610.7999999999997</v>
      </c>
      <c r="J57" s="32">
        <v>40</v>
      </c>
    </row>
    <row r="58" spans="1:10" x14ac:dyDescent="0.35">
      <c r="A58" s="26"/>
      <c r="B58" s="8">
        <v>42250</v>
      </c>
      <c r="C58" s="8">
        <v>42250</v>
      </c>
      <c r="D58" s="27" t="s">
        <v>14</v>
      </c>
      <c r="E58" s="11" t="s">
        <v>110</v>
      </c>
      <c r="F58" s="28" t="s">
        <v>111</v>
      </c>
      <c r="G58" s="29" t="s">
        <v>13</v>
      </c>
      <c r="H58" s="30">
        <v>20.059999999999999</v>
      </c>
      <c r="I58" s="31">
        <f t="shared" si="0"/>
        <v>2005.9999999999998</v>
      </c>
      <c r="J58" s="32">
        <v>100</v>
      </c>
    </row>
    <row r="59" spans="1:10" x14ac:dyDescent="0.35">
      <c r="A59" s="26"/>
      <c r="B59" s="8">
        <v>42263</v>
      </c>
      <c r="C59" s="8">
        <v>42263</v>
      </c>
      <c r="D59" s="27" t="s">
        <v>36</v>
      </c>
      <c r="E59" s="11" t="s">
        <v>112</v>
      </c>
      <c r="F59" s="33" t="s">
        <v>113</v>
      </c>
      <c r="G59" s="29" t="s">
        <v>13</v>
      </c>
      <c r="H59" s="30">
        <v>1261.42</v>
      </c>
      <c r="I59" s="31">
        <f t="shared" si="0"/>
        <v>0</v>
      </c>
      <c r="J59" s="32">
        <v>0</v>
      </c>
    </row>
    <row r="60" spans="1:10" x14ac:dyDescent="0.35">
      <c r="A60" s="26"/>
      <c r="B60" s="8">
        <v>43032</v>
      </c>
      <c r="C60" s="8">
        <v>43032</v>
      </c>
      <c r="D60" s="27" t="s">
        <v>30</v>
      </c>
      <c r="E60" s="10" t="s">
        <v>114</v>
      </c>
      <c r="F60" s="33" t="s">
        <v>115</v>
      </c>
      <c r="G60" s="29" t="s">
        <v>13</v>
      </c>
      <c r="H60" s="30">
        <v>220.66</v>
      </c>
      <c r="I60" s="31">
        <f t="shared" si="0"/>
        <v>0</v>
      </c>
      <c r="J60" s="32">
        <v>0</v>
      </c>
    </row>
    <row r="61" spans="1:10" x14ac:dyDescent="0.35">
      <c r="A61" s="26"/>
      <c r="B61" s="8">
        <v>43752</v>
      </c>
      <c r="C61" s="8">
        <v>43752</v>
      </c>
      <c r="D61" s="27" t="s">
        <v>30</v>
      </c>
      <c r="E61" s="10" t="s">
        <v>122</v>
      </c>
      <c r="F61" s="36" t="s">
        <v>123</v>
      </c>
      <c r="G61" s="29" t="s">
        <v>13</v>
      </c>
      <c r="H61" s="40">
        <v>53.1</v>
      </c>
      <c r="I61" s="31">
        <f t="shared" si="0"/>
        <v>21240</v>
      </c>
      <c r="J61" s="32">
        <v>400</v>
      </c>
    </row>
    <row r="62" spans="1:10" x14ac:dyDescent="0.35">
      <c r="A62" s="26"/>
      <c r="B62" s="8">
        <v>44049</v>
      </c>
      <c r="C62" s="8">
        <v>44049</v>
      </c>
      <c r="D62" s="27" t="s">
        <v>36</v>
      </c>
      <c r="E62" s="11" t="s">
        <v>116</v>
      </c>
      <c r="F62" s="33" t="s">
        <v>117</v>
      </c>
      <c r="G62" s="29" t="s">
        <v>13</v>
      </c>
      <c r="H62" s="30">
        <v>27627.05</v>
      </c>
      <c r="I62" s="31">
        <f t="shared" si="0"/>
        <v>82881.149999999994</v>
      </c>
      <c r="J62" s="32">
        <v>3</v>
      </c>
    </row>
    <row r="63" spans="1:10" x14ac:dyDescent="0.35">
      <c r="A63" s="26"/>
      <c r="B63" s="8">
        <v>42425</v>
      </c>
      <c r="C63" s="8">
        <v>42425</v>
      </c>
      <c r="D63" s="27" t="s">
        <v>36</v>
      </c>
      <c r="E63" s="11" t="s">
        <v>118</v>
      </c>
      <c r="F63" s="28" t="s">
        <v>119</v>
      </c>
      <c r="G63" s="29" t="s">
        <v>13</v>
      </c>
      <c r="H63" s="30">
        <v>1121</v>
      </c>
      <c r="I63" s="31">
        <f t="shared" si="0"/>
        <v>34751</v>
      </c>
      <c r="J63" s="32">
        <v>31</v>
      </c>
    </row>
    <row r="64" spans="1:10" x14ac:dyDescent="0.35">
      <c r="A64" s="26"/>
      <c r="B64" s="8">
        <v>43412</v>
      </c>
      <c r="C64" s="8">
        <v>43412</v>
      </c>
      <c r="D64" s="27" t="s">
        <v>36</v>
      </c>
      <c r="E64" s="11" t="s">
        <v>120</v>
      </c>
      <c r="F64" s="28" t="s">
        <v>121</v>
      </c>
      <c r="G64" s="29" t="s">
        <v>13</v>
      </c>
      <c r="H64" s="30">
        <v>236</v>
      </c>
      <c r="I64" s="31">
        <f t="shared" si="0"/>
        <v>2832</v>
      </c>
      <c r="J64" s="32">
        <v>12</v>
      </c>
    </row>
    <row r="65" spans="1:10" x14ac:dyDescent="0.35">
      <c r="A65" s="26"/>
      <c r="B65" s="8">
        <v>42250</v>
      </c>
      <c r="C65" s="8">
        <v>42250</v>
      </c>
      <c r="D65" s="27" t="s">
        <v>55</v>
      </c>
      <c r="E65" s="11" t="s">
        <v>124</v>
      </c>
      <c r="F65" s="28" t="s">
        <v>125</v>
      </c>
      <c r="G65" s="29" t="s">
        <v>13</v>
      </c>
      <c r="H65" s="37">
        <v>236.31</v>
      </c>
      <c r="I65" s="31">
        <f t="shared" si="0"/>
        <v>3072.03</v>
      </c>
      <c r="J65" s="32">
        <v>13</v>
      </c>
    </row>
    <row r="66" spans="1:10" x14ac:dyDescent="0.35">
      <c r="A66" s="26"/>
      <c r="B66" s="8">
        <v>42520</v>
      </c>
      <c r="C66" s="8">
        <v>42520</v>
      </c>
      <c r="D66" s="27" t="s">
        <v>55</v>
      </c>
      <c r="E66" s="11" t="s">
        <v>126</v>
      </c>
      <c r="F66" s="33" t="s">
        <v>127</v>
      </c>
      <c r="G66" s="29" t="s">
        <v>13</v>
      </c>
      <c r="H66" s="30">
        <v>497.96</v>
      </c>
      <c r="I66" s="31">
        <f t="shared" si="0"/>
        <v>0</v>
      </c>
      <c r="J66" s="32">
        <v>0</v>
      </c>
    </row>
    <row r="67" spans="1:10" x14ac:dyDescent="0.35">
      <c r="A67" s="26"/>
      <c r="B67" s="8">
        <v>41915</v>
      </c>
      <c r="C67" s="8">
        <v>41915</v>
      </c>
      <c r="D67" s="27" t="s">
        <v>74</v>
      </c>
      <c r="E67" s="10" t="s">
        <v>128</v>
      </c>
      <c r="F67" s="33" t="s">
        <v>129</v>
      </c>
      <c r="G67" s="29" t="s">
        <v>13</v>
      </c>
      <c r="H67" s="30">
        <v>27.44</v>
      </c>
      <c r="I67" s="31">
        <f t="shared" si="0"/>
        <v>2058</v>
      </c>
      <c r="J67" s="32">
        <v>75</v>
      </c>
    </row>
    <row r="68" spans="1:10" x14ac:dyDescent="0.35">
      <c r="A68" s="26"/>
      <c r="B68" s="8">
        <v>44145</v>
      </c>
      <c r="C68" s="8">
        <v>44145</v>
      </c>
      <c r="D68" s="27" t="s">
        <v>36</v>
      </c>
      <c r="E68" s="11" t="s">
        <v>130</v>
      </c>
      <c r="F68" s="28" t="s">
        <v>131</v>
      </c>
      <c r="G68" s="29" t="s">
        <v>13</v>
      </c>
      <c r="H68" s="30">
        <v>207.68</v>
      </c>
      <c r="I68" s="31">
        <f t="shared" si="0"/>
        <v>1246.08</v>
      </c>
      <c r="J68" s="32">
        <v>6</v>
      </c>
    </row>
    <row r="69" spans="1:10" x14ac:dyDescent="0.35">
      <c r="A69" s="26"/>
      <c r="B69" s="8">
        <v>43034</v>
      </c>
      <c r="C69" s="8">
        <v>43034</v>
      </c>
      <c r="D69" s="27" t="s">
        <v>36</v>
      </c>
      <c r="E69" s="11" t="s">
        <v>132</v>
      </c>
      <c r="F69" s="33" t="s">
        <v>133</v>
      </c>
      <c r="G69" s="29" t="s">
        <v>13</v>
      </c>
      <c r="H69" s="30">
        <v>247.8</v>
      </c>
      <c r="I69" s="31">
        <f t="shared" si="0"/>
        <v>743.40000000000009</v>
      </c>
      <c r="J69" s="32">
        <v>3</v>
      </c>
    </row>
    <row r="70" spans="1:10" x14ac:dyDescent="0.35">
      <c r="A70" s="26"/>
      <c r="B70" s="8">
        <v>43032</v>
      </c>
      <c r="C70" s="8">
        <v>43032</v>
      </c>
      <c r="D70" s="27" t="s">
        <v>36</v>
      </c>
      <c r="E70" s="10" t="s">
        <v>134</v>
      </c>
      <c r="F70" s="33" t="s">
        <v>135</v>
      </c>
      <c r="G70" s="29" t="s">
        <v>13</v>
      </c>
      <c r="H70" s="30">
        <v>9750</v>
      </c>
      <c r="I70" s="31">
        <f t="shared" si="0"/>
        <v>9750</v>
      </c>
      <c r="J70" s="32">
        <v>1</v>
      </c>
    </row>
    <row r="71" spans="1:10" x14ac:dyDescent="0.35">
      <c r="A71" s="26"/>
      <c r="B71" s="8">
        <v>44145</v>
      </c>
      <c r="C71" s="8">
        <v>44145</v>
      </c>
      <c r="D71" s="27" t="s">
        <v>36</v>
      </c>
      <c r="E71" s="11" t="s">
        <v>136</v>
      </c>
      <c r="F71" s="28" t="s">
        <v>137</v>
      </c>
      <c r="G71" s="29" t="s">
        <v>13</v>
      </c>
      <c r="H71" s="30">
        <v>273.76</v>
      </c>
      <c r="I71" s="31">
        <f t="shared" ref="I71:I134" si="1">+H71*J71</f>
        <v>821.28</v>
      </c>
      <c r="J71" s="32">
        <v>3</v>
      </c>
    </row>
    <row r="72" spans="1:10" x14ac:dyDescent="0.35">
      <c r="A72" s="26"/>
      <c r="B72" s="8">
        <v>42520</v>
      </c>
      <c r="C72" s="8">
        <v>42520</v>
      </c>
      <c r="D72" s="27" t="s">
        <v>138</v>
      </c>
      <c r="E72" s="10" t="s">
        <v>139</v>
      </c>
      <c r="F72" s="36" t="s">
        <v>140</v>
      </c>
      <c r="G72" s="29" t="s">
        <v>13</v>
      </c>
      <c r="H72" s="30">
        <v>943.55</v>
      </c>
      <c r="I72" s="31">
        <f t="shared" si="1"/>
        <v>24532.3</v>
      </c>
      <c r="J72" s="32">
        <v>26</v>
      </c>
    </row>
    <row r="73" spans="1:10" x14ac:dyDescent="0.35">
      <c r="A73" s="26"/>
      <c r="B73" s="8">
        <v>43034</v>
      </c>
      <c r="C73" s="8">
        <v>43034</v>
      </c>
      <c r="D73" s="27" t="s">
        <v>138</v>
      </c>
      <c r="E73" s="10" t="s">
        <v>141</v>
      </c>
      <c r="F73" s="36" t="s">
        <v>142</v>
      </c>
      <c r="G73" s="29" t="s">
        <v>13</v>
      </c>
      <c r="H73" s="30">
        <v>390.58</v>
      </c>
      <c r="I73" s="31">
        <f t="shared" si="1"/>
        <v>12107.98</v>
      </c>
      <c r="J73" s="32">
        <v>31</v>
      </c>
    </row>
    <row r="74" spans="1:10" x14ac:dyDescent="0.35">
      <c r="A74" s="26"/>
      <c r="B74" s="8">
        <v>42520</v>
      </c>
      <c r="C74" s="8">
        <v>42520</v>
      </c>
      <c r="D74" s="27" t="s">
        <v>143</v>
      </c>
      <c r="E74" s="10" t="s">
        <v>144</v>
      </c>
      <c r="F74" s="36" t="s">
        <v>145</v>
      </c>
      <c r="G74" s="29" t="s">
        <v>13</v>
      </c>
      <c r="H74" s="30">
        <v>522</v>
      </c>
      <c r="I74" s="31">
        <f t="shared" si="1"/>
        <v>3654</v>
      </c>
      <c r="J74" s="32">
        <v>7</v>
      </c>
    </row>
    <row r="75" spans="1:10" x14ac:dyDescent="0.35">
      <c r="A75" s="26"/>
      <c r="B75" s="8">
        <v>40816</v>
      </c>
      <c r="C75" s="8">
        <v>40816</v>
      </c>
      <c r="D75" s="27" t="s">
        <v>101</v>
      </c>
      <c r="E75" s="11" t="s">
        <v>146</v>
      </c>
      <c r="F75" s="33" t="s">
        <v>147</v>
      </c>
      <c r="G75" s="29" t="s">
        <v>13</v>
      </c>
      <c r="H75" s="30">
        <v>187.49</v>
      </c>
      <c r="I75" s="31">
        <f t="shared" si="1"/>
        <v>187.49</v>
      </c>
      <c r="J75" s="32">
        <v>1</v>
      </c>
    </row>
    <row r="76" spans="1:10" x14ac:dyDescent="0.35">
      <c r="A76" s="26"/>
      <c r="B76" s="8">
        <v>39877</v>
      </c>
      <c r="C76" s="8">
        <v>39877</v>
      </c>
      <c r="D76" s="27" t="s">
        <v>101</v>
      </c>
      <c r="E76" s="11" t="s">
        <v>148</v>
      </c>
      <c r="F76" s="28" t="s">
        <v>149</v>
      </c>
      <c r="G76" s="29" t="s">
        <v>13</v>
      </c>
      <c r="H76" s="30">
        <v>283.81</v>
      </c>
      <c r="I76" s="31">
        <f t="shared" si="1"/>
        <v>19015.27</v>
      </c>
      <c r="J76" s="32">
        <v>67</v>
      </c>
    </row>
    <row r="77" spans="1:10" x14ac:dyDescent="0.35">
      <c r="A77" s="26"/>
      <c r="B77" s="8">
        <v>44509</v>
      </c>
      <c r="C77" s="8">
        <v>44509</v>
      </c>
      <c r="D77" s="27"/>
      <c r="E77" s="11" t="s">
        <v>150</v>
      </c>
      <c r="F77" s="28" t="s">
        <v>480</v>
      </c>
      <c r="G77" s="29" t="s">
        <v>13</v>
      </c>
      <c r="H77" s="34">
        <v>1168.28</v>
      </c>
      <c r="I77" s="31">
        <f t="shared" si="1"/>
        <v>37384.959999999999</v>
      </c>
      <c r="J77" s="32">
        <v>32</v>
      </c>
    </row>
    <row r="78" spans="1:10" x14ac:dyDescent="0.35">
      <c r="A78" s="26"/>
      <c r="B78" s="8">
        <v>43412</v>
      </c>
      <c r="C78" s="8">
        <v>43412</v>
      </c>
      <c r="D78" s="27" t="s">
        <v>14</v>
      </c>
      <c r="E78" s="11" t="s">
        <v>151</v>
      </c>
      <c r="F78" s="28" t="s">
        <v>152</v>
      </c>
      <c r="G78" s="29" t="s">
        <v>13</v>
      </c>
      <c r="H78" s="30">
        <v>294.44</v>
      </c>
      <c r="I78" s="31">
        <f t="shared" si="1"/>
        <v>12660.92</v>
      </c>
      <c r="J78" s="32">
        <v>43</v>
      </c>
    </row>
    <row r="79" spans="1:10" x14ac:dyDescent="0.35">
      <c r="A79" s="26"/>
      <c r="B79" s="8">
        <v>43412</v>
      </c>
      <c r="C79" s="8">
        <v>43412</v>
      </c>
      <c r="D79" s="27" t="s">
        <v>14</v>
      </c>
      <c r="E79" s="11" t="s">
        <v>153</v>
      </c>
      <c r="F79" s="28" t="s">
        <v>154</v>
      </c>
      <c r="G79" s="29" t="s">
        <v>13</v>
      </c>
      <c r="H79" s="30">
        <v>494.16</v>
      </c>
      <c r="I79" s="31">
        <f t="shared" si="1"/>
        <v>3459.1200000000003</v>
      </c>
      <c r="J79" s="32">
        <v>7</v>
      </c>
    </row>
    <row r="80" spans="1:10" x14ac:dyDescent="0.35">
      <c r="A80" s="26"/>
      <c r="B80" s="8">
        <v>44145</v>
      </c>
      <c r="C80" s="8">
        <v>44145</v>
      </c>
      <c r="D80" s="27" t="s">
        <v>10</v>
      </c>
      <c r="E80" s="11" t="s">
        <v>155</v>
      </c>
      <c r="F80" s="28" t="s">
        <v>156</v>
      </c>
      <c r="G80" s="29" t="s">
        <v>13</v>
      </c>
      <c r="H80" s="30">
        <v>2124</v>
      </c>
      <c r="I80" s="31">
        <f t="shared" si="1"/>
        <v>2124</v>
      </c>
      <c r="J80" s="32">
        <v>1</v>
      </c>
    </row>
    <row r="81" spans="1:10" x14ac:dyDescent="0.35">
      <c r="A81" s="26"/>
      <c r="B81" s="8">
        <v>43752</v>
      </c>
      <c r="C81" s="8">
        <v>43752</v>
      </c>
      <c r="D81" s="27" t="s">
        <v>157</v>
      </c>
      <c r="E81" s="11" t="s">
        <v>158</v>
      </c>
      <c r="F81" s="36" t="s">
        <v>159</v>
      </c>
      <c r="G81" s="29" t="s">
        <v>13</v>
      </c>
      <c r="H81" s="30">
        <v>826</v>
      </c>
      <c r="I81" s="31">
        <f t="shared" si="1"/>
        <v>43778</v>
      </c>
      <c r="J81" s="32">
        <v>53</v>
      </c>
    </row>
    <row r="82" spans="1:10" x14ac:dyDescent="0.35">
      <c r="A82" s="26"/>
      <c r="B82" s="8">
        <v>43402</v>
      </c>
      <c r="C82" s="8">
        <v>43402</v>
      </c>
      <c r="D82" s="27" t="s">
        <v>24</v>
      </c>
      <c r="E82" s="11" t="s">
        <v>160</v>
      </c>
      <c r="F82" s="33" t="s">
        <v>161</v>
      </c>
      <c r="G82" s="29" t="s">
        <v>13</v>
      </c>
      <c r="H82" s="30">
        <v>236.61</v>
      </c>
      <c r="I82" s="31">
        <f t="shared" si="1"/>
        <v>338352.30000000005</v>
      </c>
      <c r="J82" s="32">
        <v>1430</v>
      </c>
    </row>
    <row r="83" spans="1:10" x14ac:dyDescent="0.35">
      <c r="A83" s="26"/>
      <c r="B83" s="8">
        <v>41848</v>
      </c>
      <c r="C83" s="8">
        <v>41848</v>
      </c>
      <c r="D83" s="27" t="s">
        <v>24</v>
      </c>
      <c r="E83" s="11" t="s">
        <v>162</v>
      </c>
      <c r="F83" s="33" t="s">
        <v>163</v>
      </c>
      <c r="G83" s="29" t="s">
        <v>13</v>
      </c>
      <c r="H83" s="30">
        <v>447.59</v>
      </c>
      <c r="I83" s="31">
        <f t="shared" si="1"/>
        <v>248412.44999999998</v>
      </c>
      <c r="J83" s="32">
        <v>555</v>
      </c>
    </row>
    <row r="84" spans="1:10" x14ac:dyDescent="0.35">
      <c r="A84" s="26"/>
      <c r="B84" s="8">
        <v>43752</v>
      </c>
      <c r="C84" s="8">
        <v>43752</v>
      </c>
      <c r="D84" s="27" t="s">
        <v>24</v>
      </c>
      <c r="E84" s="11" t="s">
        <v>164</v>
      </c>
      <c r="F84" s="33" t="s">
        <v>165</v>
      </c>
      <c r="G84" s="29" t="s">
        <v>13</v>
      </c>
      <c r="H84" s="30">
        <v>330.4</v>
      </c>
      <c r="I84" s="31">
        <f t="shared" si="1"/>
        <v>17511.199999999997</v>
      </c>
      <c r="J84" s="32">
        <v>53</v>
      </c>
    </row>
    <row r="85" spans="1:10" x14ac:dyDescent="0.35">
      <c r="A85" s="26"/>
      <c r="B85" s="8">
        <v>41443</v>
      </c>
      <c r="C85" s="8">
        <v>41443</v>
      </c>
      <c r="D85" s="27" t="s">
        <v>74</v>
      </c>
      <c r="E85" s="10" t="s">
        <v>166</v>
      </c>
      <c r="F85" s="36" t="s">
        <v>167</v>
      </c>
      <c r="G85" s="29" t="s">
        <v>13</v>
      </c>
      <c r="H85" s="30">
        <v>61.36</v>
      </c>
      <c r="I85" s="31">
        <f t="shared" si="1"/>
        <v>3068</v>
      </c>
      <c r="J85" s="32">
        <v>50</v>
      </c>
    </row>
    <row r="86" spans="1:10" x14ac:dyDescent="0.35">
      <c r="A86" s="26"/>
      <c r="B86" s="8">
        <v>42641</v>
      </c>
      <c r="C86" s="8">
        <v>42641</v>
      </c>
      <c r="D86" s="27" t="s">
        <v>74</v>
      </c>
      <c r="E86" s="11" t="s">
        <v>168</v>
      </c>
      <c r="F86" s="28" t="s">
        <v>169</v>
      </c>
      <c r="G86" s="29" t="s">
        <v>13</v>
      </c>
      <c r="H86" s="30">
        <v>59</v>
      </c>
      <c r="I86" s="31">
        <f t="shared" si="1"/>
        <v>2950</v>
      </c>
      <c r="J86" s="32">
        <v>50</v>
      </c>
    </row>
    <row r="87" spans="1:10" x14ac:dyDescent="0.35">
      <c r="A87" s="26"/>
      <c r="B87" s="8">
        <v>40878</v>
      </c>
      <c r="C87" s="8">
        <v>40878</v>
      </c>
      <c r="D87" s="27" t="s">
        <v>55</v>
      </c>
      <c r="E87" s="11" t="s">
        <v>170</v>
      </c>
      <c r="F87" s="28" t="s">
        <v>171</v>
      </c>
      <c r="G87" s="29" t="s">
        <v>13</v>
      </c>
      <c r="H87" s="30">
        <v>67.28</v>
      </c>
      <c r="I87" s="31">
        <f t="shared" si="1"/>
        <v>740.08</v>
      </c>
      <c r="J87" s="32">
        <v>11</v>
      </c>
    </row>
    <row r="88" spans="1:10" x14ac:dyDescent="0.35">
      <c r="A88" s="26"/>
      <c r="B88" s="8">
        <v>41907</v>
      </c>
      <c r="C88" s="8">
        <v>41907</v>
      </c>
      <c r="D88" s="27" t="s">
        <v>55</v>
      </c>
      <c r="E88" s="10" t="s">
        <v>172</v>
      </c>
      <c r="F88" s="28" t="s">
        <v>173</v>
      </c>
      <c r="G88" s="29" t="s">
        <v>13</v>
      </c>
      <c r="H88" s="30">
        <v>7080</v>
      </c>
      <c r="I88" s="31">
        <f t="shared" si="1"/>
        <v>21240</v>
      </c>
      <c r="J88" s="32">
        <v>3</v>
      </c>
    </row>
    <row r="89" spans="1:10" x14ac:dyDescent="0.35">
      <c r="A89" s="26"/>
      <c r="B89" s="8"/>
      <c r="C89" s="8"/>
      <c r="D89" s="27"/>
      <c r="E89" s="11" t="s">
        <v>637</v>
      </c>
      <c r="F89" s="33"/>
      <c r="G89" s="29"/>
      <c r="H89" s="30"/>
      <c r="I89" s="31">
        <f t="shared" si="1"/>
        <v>0</v>
      </c>
      <c r="J89" s="32">
        <v>76</v>
      </c>
    </row>
    <row r="90" spans="1:10" x14ac:dyDescent="0.35">
      <c r="A90" s="26"/>
      <c r="B90" s="8">
        <v>44414</v>
      </c>
      <c r="C90" s="8">
        <v>44414</v>
      </c>
      <c r="D90" s="27"/>
      <c r="E90" s="10" t="s">
        <v>553</v>
      </c>
      <c r="F90" s="28" t="s">
        <v>554</v>
      </c>
      <c r="G90" s="29" t="s">
        <v>13</v>
      </c>
      <c r="H90" s="30">
        <v>24.4</v>
      </c>
      <c r="I90" s="31">
        <f t="shared" si="1"/>
        <v>97.6</v>
      </c>
      <c r="J90" s="32">
        <v>4</v>
      </c>
    </row>
    <row r="91" spans="1:10" x14ac:dyDescent="0.35">
      <c r="A91" s="26"/>
      <c r="B91" s="8">
        <v>42520</v>
      </c>
      <c r="C91" s="8">
        <v>42520</v>
      </c>
      <c r="D91" s="27" t="s">
        <v>138</v>
      </c>
      <c r="E91" s="10" t="s">
        <v>174</v>
      </c>
      <c r="F91" s="28" t="s">
        <v>175</v>
      </c>
      <c r="G91" s="29" t="s">
        <v>13</v>
      </c>
      <c r="H91" s="30">
        <v>611.24</v>
      </c>
      <c r="I91" s="31">
        <f t="shared" si="1"/>
        <v>7946.12</v>
      </c>
      <c r="J91" s="32">
        <v>13</v>
      </c>
    </row>
    <row r="92" spans="1:10" x14ac:dyDescent="0.35">
      <c r="A92" s="26"/>
      <c r="B92" s="8">
        <v>44414</v>
      </c>
      <c r="C92" s="8">
        <v>44414</v>
      </c>
      <c r="D92" s="27"/>
      <c r="E92" s="10" t="s">
        <v>555</v>
      </c>
      <c r="F92" s="28" t="s">
        <v>556</v>
      </c>
      <c r="G92" s="29" t="s">
        <v>13</v>
      </c>
      <c r="H92" s="41">
        <v>22710.01</v>
      </c>
      <c r="I92" s="31">
        <f t="shared" si="1"/>
        <v>45420.02</v>
      </c>
      <c r="J92" s="32">
        <v>2</v>
      </c>
    </row>
    <row r="93" spans="1:10" x14ac:dyDescent="0.35">
      <c r="A93" s="26"/>
      <c r="B93" s="8">
        <v>41990</v>
      </c>
      <c r="C93" s="8">
        <v>41990</v>
      </c>
      <c r="D93" s="27" t="s">
        <v>10</v>
      </c>
      <c r="E93" s="11" t="s">
        <v>176</v>
      </c>
      <c r="F93" s="28" t="s">
        <v>177</v>
      </c>
      <c r="G93" s="29" t="s">
        <v>13</v>
      </c>
      <c r="H93" s="30">
        <v>2360</v>
      </c>
      <c r="I93" s="31">
        <f t="shared" si="1"/>
        <v>4720</v>
      </c>
      <c r="J93" s="32">
        <v>2</v>
      </c>
    </row>
    <row r="94" spans="1:10" x14ac:dyDescent="0.35">
      <c r="A94" s="26"/>
      <c r="B94" s="8">
        <v>43412</v>
      </c>
      <c r="C94" s="8">
        <v>43412</v>
      </c>
      <c r="D94" s="27" t="s">
        <v>14</v>
      </c>
      <c r="E94" s="11" t="s">
        <v>178</v>
      </c>
      <c r="F94" s="28" t="s">
        <v>179</v>
      </c>
      <c r="G94" s="29" t="s">
        <v>13</v>
      </c>
      <c r="H94" s="30">
        <v>79.53</v>
      </c>
      <c r="I94" s="31">
        <f t="shared" si="1"/>
        <v>3260.73</v>
      </c>
      <c r="J94" s="32">
        <v>41</v>
      </c>
    </row>
    <row r="95" spans="1:10" x14ac:dyDescent="0.35">
      <c r="A95" s="26"/>
      <c r="B95" s="8">
        <v>42234</v>
      </c>
      <c r="C95" s="8">
        <v>42234</v>
      </c>
      <c r="D95" s="27" t="s">
        <v>14</v>
      </c>
      <c r="E95" s="11" t="s">
        <v>180</v>
      </c>
      <c r="F95" s="33" t="s">
        <v>181</v>
      </c>
      <c r="G95" s="29" t="s">
        <v>13</v>
      </c>
      <c r="H95" s="30">
        <v>37.72</v>
      </c>
      <c r="I95" s="31">
        <f t="shared" si="1"/>
        <v>10146.68</v>
      </c>
      <c r="J95" s="32">
        <v>269</v>
      </c>
    </row>
    <row r="96" spans="1:10" x14ac:dyDescent="0.35">
      <c r="A96" s="26"/>
      <c r="B96" s="8">
        <v>42496</v>
      </c>
      <c r="C96" s="8">
        <v>42496</v>
      </c>
      <c r="D96" s="27" t="s">
        <v>36</v>
      </c>
      <c r="E96" s="10" t="s">
        <v>182</v>
      </c>
      <c r="F96" s="33" t="s">
        <v>183</v>
      </c>
      <c r="G96" s="29" t="s">
        <v>13</v>
      </c>
      <c r="H96" s="30">
        <v>355.1</v>
      </c>
      <c r="I96" s="31">
        <f t="shared" si="1"/>
        <v>21661.100000000002</v>
      </c>
      <c r="J96" s="32">
        <v>61</v>
      </c>
    </row>
    <row r="97" spans="1:10" x14ac:dyDescent="0.35">
      <c r="A97" s="26"/>
      <c r="B97" s="8">
        <v>43412</v>
      </c>
      <c r="C97" s="8">
        <v>43412</v>
      </c>
      <c r="D97" s="27" t="s">
        <v>14</v>
      </c>
      <c r="E97" s="11" t="s">
        <v>184</v>
      </c>
      <c r="F97" s="28" t="s">
        <v>185</v>
      </c>
      <c r="G97" s="29" t="s">
        <v>13</v>
      </c>
      <c r="H97" s="30">
        <v>22.59</v>
      </c>
      <c r="I97" s="31">
        <f t="shared" si="1"/>
        <v>45.18</v>
      </c>
      <c r="J97" s="32">
        <v>2</v>
      </c>
    </row>
    <row r="98" spans="1:10" x14ac:dyDescent="0.35">
      <c r="A98" s="26"/>
      <c r="B98" s="8">
        <v>43412</v>
      </c>
      <c r="C98" s="8">
        <v>43412</v>
      </c>
      <c r="D98" s="27" t="s">
        <v>14</v>
      </c>
      <c r="E98" s="11" t="s">
        <v>186</v>
      </c>
      <c r="F98" s="28" t="s">
        <v>187</v>
      </c>
      <c r="G98" s="29" t="s">
        <v>13</v>
      </c>
      <c r="H98" s="30">
        <v>9.51</v>
      </c>
      <c r="I98" s="31">
        <f t="shared" si="1"/>
        <v>627.66</v>
      </c>
      <c r="J98" s="32">
        <v>66</v>
      </c>
    </row>
    <row r="99" spans="1:10" x14ac:dyDescent="0.35">
      <c r="A99" s="26"/>
      <c r="B99" s="8">
        <v>42520</v>
      </c>
      <c r="C99" s="8">
        <v>42520</v>
      </c>
      <c r="D99" s="27" t="s">
        <v>14</v>
      </c>
      <c r="E99" s="11" t="s">
        <v>188</v>
      </c>
      <c r="F99" s="28" t="s">
        <v>189</v>
      </c>
      <c r="G99" s="29" t="s">
        <v>13</v>
      </c>
      <c r="H99" s="30">
        <v>90.86</v>
      </c>
      <c r="I99" s="31">
        <f t="shared" si="1"/>
        <v>2362.36</v>
      </c>
      <c r="J99" s="32">
        <v>26</v>
      </c>
    </row>
    <row r="100" spans="1:10" x14ac:dyDescent="0.35">
      <c r="A100" s="26"/>
      <c r="B100" s="8">
        <v>43411</v>
      </c>
      <c r="C100" s="8">
        <v>43411</v>
      </c>
      <c r="D100" s="27" t="s">
        <v>36</v>
      </c>
      <c r="E100" s="11" t="s">
        <v>190</v>
      </c>
      <c r="F100" s="28" t="s">
        <v>191</v>
      </c>
      <c r="G100" s="29" t="s">
        <v>13</v>
      </c>
      <c r="H100" s="30">
        <v>45.87</v>
      </c>
      <c r="I100" s="31">
        <f t="shared" si="1"/>
        <v>2155.89</v>
      </c>
      <c r="J100" s="32">
        <v>47</v>
      </c>
    </row>
    <row r="101" spans="1:10" x14ac:dyDescent="0.35">
      <c r="A101" s="26"/>
      <c r="B101" s="8">
        <v>42520</v>
      </c>
      <c r="C101" s="8">
        <v>42520</v>
      </c>
      <c r="D101" s="27" t="s">
        <v>24</v>
      </c>
      <c r="E101" s="10" t="s">
        <v>193</v>
      </c>
      <c r="F101" s="36" t="s">
        <v>194</v>
      </c>
      <c r="G101" s="29" t="s">
        <v>13</v>
      </c>
      <c r="H101" s="30">
        <v>94</v>
      </c>
      <c r="I101" s="31">
        <f t="shared" si="1"/>
        <v>50760</v>
      </c>
      <c r="J101" s="32">
        <v>540</v>
      </c>
    </row>
    <row r="102" spans="1:10" x14ac:dyDescent="0.35">
      <c r="A102" s="26"/>
      <c r="B102" s="8">
        <v>42972</v>
      </c>
      <c r="C102" s="8">
        <v>42972</v>
      </c>
      <c r="D102" s="27" t="s">
        <v>14</v>
      </c>
      <c r="E102" s="11" t="s">
        <v>195</v>
      </c>
      <c r="F102" s="33" t="s">
        <v>196</v>
      </c>
      <c r="G102" s="29" t="s">
        <v>13</v>
      </c>
      <c r="H102" s="30">
        <v>23.49</v>
      </c>
      <c r="I102" s="31">
        <f t="shared" si="1"/>
        <v>1761.7499999999998</v>
      </c>
      <c r="J102" s="32">
        <v>75</v>
      </c>
    </row>
    <row r="103" spans="1:10" x14ac:dyDescent="0.35">
      <c r="A103" s="26"/>
      <c r="B103" s="8">
        <v>38968</v>
      </c>
      <c r="C103" s="8">
        <v>38968</v>
      </c>
      <c r="D103" s="27" t="s">
        <v>14</v>
      </c>
      <c r="E103" s="11" t="s">
        <v>197</v>
      </c>
      <c r="F103" s="33" t="s">
        <v>198</v>
      </c>
      <c r="G103" s="29" t="s">
        <v>13</v>
      </c>
      <c r="H103" s="30">
        <v>67.930000000000007</v>
      </c>
      <c r="I103" s="31">
        <f t="shared" si="1"/>
        <v>3736.1500000000005</v>
      </c>
      <c r="J103" s="32">
        <v>55</v>
      </c>
    </row>
    <row r="104" spans="1:10" x14ac:dyDescent="0.35">
      <c r="A104" s="26"/>
      <c r="B104" s="8">
        <v>42944</v>
      </c>
      <c r="C104" s="8">
        <v>42944</v>
      </c>
      <c r="D104" s="27" t="s">
        <v>14</v>
      </c>
      <c r="E104" s="11" t="s">
        <v>199</v>
      </c>
      <c r="F104" s="33" t="s">
        <v>200</v>
      </c>
      <c r="G104" s="29" t="s">
        <v>13</v>
      </c>
      <c r="H104" s="30">
        <v>140.19</v>
      </c>
      <c r="I104" s="31">
        <f t="shared" si="1"/>
        <v>5607.6</v>
      </c>
      <c r="J104" s="32">
        <v>40</v>
      </c>
    </row>
    <row r="105" spans="1:10" x14ac:dyDescent="0.35">
      <c r="A105" s="26"/>
      <c r="B105" s="8">
        <v>44364</v>
      </c>
      <c r="C105" s="8">
        <v>44364</v>
      </c>
      <c r="D105" s="27"/>
      <c r="E105" s="11" t="s">
        <v>563</v>
      </c>
      <c r="F105" s="33" t="s">
        <v>564</v>
      </c>
      <c r="G105" s="29" t="s">
        <v>13</v>
      </c>
      <c r="H105" s="30">
        <v>944</v>
      </c>
      <c r="I105" s="31">
        <f t="shared" si="1"/>
        <v>25488</v>
      </c>
      <c r="J105" s="32">
        <v>27</v>
      </c>
    </row>
    <row r="106" spans="1:10" customFormat="1" x14ac:dyDescent="0.35">
      <c r="A106" s="26"/>
      <c r="B106" s="8">
        <v>44364</v>
      </c>
      <c r="C106" s="8">
        <v>44364</v>
      </c>
      <c r="D106" s="27"/>
      <c r="E106" s="11" t="s">
        <v>561</v>
      </c>
      <c r="F106" s="28" t="s">
        <v>562</v>
      </c>
      <c r="G106" s="29" t="s">
        <v>13</v>
      </c>
      <c r="H106" s="30">
        <v>80.099999999999994</v>
      </c>
      <c r="I106" s="31">
        <f t="shared" si="1"/>
        <v>11294.099999999999</v>
      </c>
      <c r="J106" s="32">
        <v>141</v>
      </c>
    </row>
    <row r="107" spans="1:10" x14ac:dyDescent="0.35">
      <c r="A107" s="26"/>
      <c r="B107" s="8">
        <v>43388</v>
      </c>
      <c r="C107" s="8">
        <v>43388</v>
      </c>
      <c r="D107" s="27" t="s">
        <v>74</v>
      </c>
      <c r="E107" s="11" t="s">
        <v>202</v>
      </c>
      <c r="F107" s="28" t="s">
        <v>203</v>
      </c>
      <c r="G107" s="29" t="s">
        <v>13</v>
      </c>
      <c r="H107" s="30">
        <v>262.85000000000002</v>
      </c>
      <c r="I107" s="31">
        <f t="shared" si="1"/>
        <v>788.55000000000007</v>
      </c>
      <c r="J107" s="32">
        <v>3</v>
      </c>
    </row>
    <row r="108" spans="1:10" x14ac:dyDescent="0.35">
      <c r="A108" s="26"/>
      <c r="B108" s="8">
        <v>42520</v>
      </c>
      <c r="C108" s="8">
        <v>42520</v>
      </c>
      <c r="D108" s="27" t="s">
        <v>74</v>
      </c>
      <c r="E108" s="11" t="s">
        <v>204</v>
      </c>
      <c r="F108" s="33" t="s">
        <v>205</v>
      </c>
      <c r="G108" s="29" t="s">
        <v>13</v>
      </c>
      <c r="H108" s="30">
        <v>1596.64</v>
      </c>
      <c r="I108" s="31">
        <f t="shared" si="1"/>
        <v>1596.64</v>
      </c>
      <c r="J108" s="32">
        <v>1</v>
      </c>
    </row>
    <row r="109" spans="1:10" customFormat="1" x14ac:dyDescent="0.35">
      <c r="A109" s="26"/>
      <c r="B109" s="8">
        <v>43059</v>
      </c>
      <c r="C109" s="8">
        <v>43059</v>
      </c>
      <c r="D109" s="27" t="s">
        <v>33</v>
      </c>
      <c r="E109" s="11" t="s">
        <v>206</v>
      </c>
      <c r="F109" s="33" t="s">
        <v>207</v>
      </c>
      <c r="G109" s="29" t="s">
        <v>13</v>
      </c>
      <c r="H109" s="30">
        <v>1991.48</v>
      </c>
      <c r="I109" s="31">
        <f t="shared" si="1"/>
        <v>3982.96</v>
      </c>
      <c r="J109" s="32">
        <v>2</v>
      </c>
    </row>
    <row r="110" spans="1:10" x14ac:dyDescent="0.35">
      <c r="A110" s="26"/>
      <c r="B110" s="8">
        <v>42520</v>
      </c>
      <c r="C110" s="8">
        <v>42520</v>
      </c>
      <c r="D110" s="27" t="s">
        <v>138</v>
      </c>
      <c r="E110" s="10" t="s">
        <v>208</v>
      </c>
      <c r="F110" s="36" t="s">
        <v>209</v>
      </c>
      <c r="G110" s="29" t="s">
        <v>13</v>
      </c>
      <c r="H110" s="30">
        <v>60.34</v>
      </c>
      <c r="I110" s="31">
        <f t="shared" si="1"/>
        <v>1870.5400000000002</v>
      </c>
      <c r="J110" s="32">
        <v>31</v>
      </c>
    </row>
    <row r="111" spans="1:10" x14ac:dyDescent="0.35">
      <c r="A111" s="26"/>
      <c r="B111" s="8">
        <v>42450</v>
      </c>
      <c r="C111" s="8">
        <v>42450</v>
      </c>
      <c r="D111" s="27" t="s">
        <v>36</v>
      </c>
      <c r="E111" s="11" t="s">
        <v>210</v>
      </c>
      <c r="F111" s="28" t="s">
        <v>211</v>
      </c>
      <c r="G111" s="29" t="s">
        <v>13</v>
      </c>
      <c r="H111" s="30">
        <v>50.6</v>
      </c>
      <c r="I111" s="31">
        <f t="shared" si="1"/>
        <v>1012</v>
      </c>
      <c r="J111" s="32">
        <v>20</v>
      </c>
    </row>
    <row r="112" spans="1:10" x14ac:dyDescent="0.35">
      <c r="A112" s="26"/>
      <c r="B112" s="8">
        <v>44336</v>
      </c>
      <c r="C112" s="8">
        <v>44336</v>
      </c>
      <c r="D112" s="27"/>
      <c r="E112" s="10" t="s">
        <v>569</v>
      </c>
      <c r="F112" s="36" t="s">
        <v>478</v>
      </c>
      <c r="G112" s="29" t="s">
        <v>13</v>
      </c>
      <c r="H112" s="30">
        <v>117.99</v>
      </c>
      <c r="I112" s="31">
        <f t="shared" si="1"/>
        <v>5899.5</v>
      </c>
      <c r="J112" s="32">
        <v>50</v>
      </c>
    </row>
    <row r="113" spans="1:10" x14ac:dyDescent="0.35">
      <c r="A113" s="26"/>
      <c r="B113" s="8">
        <v>42496</v>
      </c>
      <c r="C113" s="8">
        <v>42496</v>
      </c>
      <c r="D113" s="27" t="s">
        <v>101</v>
      </c>
      <c r="E113" s="11" t="s">
        <v>212</v>
      </c>
      <c r="F113" s="28" t="s">
        <v>213</v>
      </c>
      <c r="G113" s="29" t="s">
        <v>13</v>
      </c>
      <c r="H113" s="37">
        <v>4484</v>
      </c>
      <c r="I113" s="31">
        <f t="shared" si="1"/>
        <v>31388</v>
      </c>
      <c r="J113" s="32">
        <v>7</v>
      </c>
    </row>
    <row r="114" spans="1:10" x14ac:dyDescent="0.35">
      <c r="A114" s="26"/>
      <c r="B114" s="8">
        <v>42496</v>
      </c>
      <c r="C114" s="8">
        <v>42496</v>
      </c>
      <c r="D114" s="27" t="s">
        <v>101</v>
      </c>
      <c r="E114" s="11" t="s">
        <v>214</v>
      </c>
      <c r="F114" s="28" t="s">
        <v>215</v>
      </c>
      <c r="G114" s="29" t="s">
        <v>13</v>
      </c>
      <c r="H114" s="37">
        <v>4284</v>
      </c>
      <c r="I114" s="31">
        <f t="shared" si="1"/>
        <v>51408</v>
      </c>
      <c r="J114" s="32">
        <v>12</v>
      </c>
    </row>
    <row r="115" spans="1:10" x14ac:dyDescent="0.35">
      <c r="A115" s="26"/>
      <c r="B115" s="8">
        <v>44145</v>
      </c>
      <c r="C115" s="8">
        <v>44145</v>
      </c>
      <c r="D115" s="27" t="s">
        <v>14</v>
      </c>
      <c r="E115" s="11" t="s">
        <v>216</v>
      </c>
      <c r="F115" s="33" t="s">
        <v>217</v>
      </c>
      <c r="G115" s="29" t="s">
        <v>13</v>
      </c>
      <c r="H115" s="30">
        <v>7286.5</v>
      </c>
      <c r="I115" s="31">
        <f t="shared" si="1"/>
        <v>510055</v>
      </c>
      <c r="J115" s="32">
        <v>70</v>
      </c>
    </row>
    <row r="116" spans="1:10" x14ac:dyDescent="0.35">
      <c r="A116" s="26"/>
      <c r="B116" s="8">
        <v>41990</v>
      </c>
      <c r="C116" s="8">
        <v>41990</v>
      </c>
      <c r="D116" s="27" t="s">
        <v>218</v>
      </c>
      <c r="E116" s="11" t="s">
        <v>219</v>
      </c>
      <c r="F116" s="28" t="s">
        <v>220</v>
      </c>
      <c r="G116" s="29" t="s">
        <v>13</v>
      </c>
      <c r="H116" s="30">
        <v>2402.48</v>
      </c>
      <c r="I116" s="31">
        <f t="shared" si="1"/>
        <v>129733.92</v>
      </c>
      <c r="J116" s="32">
        <v>54</v>
      </c>
    </row>
    <row r="117" spans="1:10" x14ac:dyDescent="0.35">
      <c r="A117" s="26"/>
      <c r="B117" s="8">
        <v>43196</v>
      </c>
      <c r="C117" s="8">
        <v>43196</v>
      </c>
      <c r="D117" s="27" t="s">
        <v>14</v>
      </c>
      <c r="E117" s="11" t="s">
        <v>221</v>
      </c>
      <c r="F117" s="28" t="s">
        <v>222</v>
      </c>
      <c r="G117" s="29" t="s">
        <v>13</v>
      </c>
      <c r="H117" s="30">
        <v>1471.46</v>
      </c>
      <c r="I117" s="31">
        <f t="shared" si="1"/>
        <v>4414.38</v>
      </c>
      <c r="J117" s="32">
        <v>3</v>
      </c>
    </row>
    <row r="118" spans="1:10" x14ac:dyDescent="0.35">
      <c r="A118" s="26"/>
      <c r="B118" s="8">
        <v>41443</v>
      </c>
      <c r="C118" s="8">
        <v>41443</v>
      </c>
      <c r="D118" s="27" t="s">
        <v>201</v>
      </c>
      <c r="E118" s="10" t="s">
        <v>223</v>
      </c>
      <c r="F118" s="36" t="s">
        <v>224</v>
      </c>
      <c r="G118" s="29" t="s">
        <v>13</v>
      </c>
      <c r="H118" s="30">
        <v>70.8</v>
      </c>
      <c r="I118" s="31">
        <f t="shared" si="1"/>
        <v>1770</v>
      </c>
      <c r="J118" s="32">
        <v>25</v>
      </c>
    </row>
    <row r="119" spans="1:10" x14ac:dyDescent="0.35">
      <c r="A119" s="26"/>
      <c r="B119" s="8">
        <v>43038</v>
      </c>
      <c r="C119" s="8">
        <v>43038</v>
      </c>
      <c r="D119" s="27" t="s">
        <v>36</v>
      </c>
      <c r="E119" s="11" t="s">
        <v>225</v>
      </c>
      <c r="F119" s="33" t="s">
        <v>226</v>
      </c>
      <c r="G119" s="29" t="s">
        <v>13</v>
      </c>
      <c r="H119" s="30">
        <v>46.14</v>
      </c>
      <c r="I119" s="31">
        <f t="shared" si="1"/>
        <v>692.1</v>
      </c>
      <c r="J119" s="32">
        <v>15</v>
      </c>
    </row>
    <row r="120" spans="1:10" x14ac:dyDescent="0.35">
      <c r="A120" s="26"/>
      <c r="B120" s="8">
        <v>42334</v>
      </c>
      <c r="C120" s="8">
        <v>42334</v>
      </c>
      <c r="D120" s="27" t="s">
        <v>24</v>
      </c>
      <c r="E120" s="11" t="s">
        <v>227</v>
      </c>
      <c r="F120" s="28" t="s">
        <v>228</v>
      </c>
      <c r="G120" s="29" t="s">
        <v>13</v>
      </c>
      <c r="H120" s="30">
        <v>750</v>
      </c>
      <c r="I120" s="31">
        <f t="shared" si="1"/>
        <v>13500</v>
      </c>
      <c r="J120" s="32">
        <v>18</v>
      </c>
    </row>
    <row r="121" spans="1:10" x14ac:dyDescent="0.35">
      <c r="A121" s="26"/>
      <c r="B121" s="8">
        <v>42496</v>
      </c>
      <c r="C121" s="8">
        <v>42496</v>
      </c>
      <c r="D121" s="27" t="s">
        <v>36</v>
      </c>
      <c r="E121" s="11" t="s">
        <v>229</v>
      </c>
      <c r="F121" s="33" t="s">
        <v>230</v>
      </c>
      <c r="G121" s="29" t="s">
        <v>13</v>
      </c>
      <c r="H121" s="30">
        <v>220.89</v>
      </c>
      <c r="I121" s="31">
        <f t="shared" si="1"/>
        <v>1325.34</v>
      </c>
      <c r="J121" s="32">
        <v>6</v>
      </c>
    </row>
    <row r="122" spans="1:10" x14ac:dyDescent="0.35">
      <c r="A122" s="26"/>
      <c r="B122" s="8">
        <v>40816</v>
      </c>
      <c r="C122" s="8">
        <v>40816</v>
      </c>
      <c r="D122" s="27" t="s">
        <v>231</v>
      </c>
      <c r="E122" s="11" t="s">
        <v>232</v>
      </c>
      <c r="F122" s="28" t="s">
        <v>233</v>
      </c>
      <c r="G122" s="29" t="s">
        <v>13</v>
      </c>
      <c r="H122" s="30">
        <v>4161.2700000000004</v>
      </c>
      <c r="I122" s="31">
        <f t="shared" si="1"/>
        <v>8322.5400000000009</v>
      </c>
      <c r="J122" s="32">
        <v>2</v>
      </c>
    </row>
    <row r="123" spans="1:10" x14ac:dyDescent="0.35">
      <c r="A123" s="26"/>
      <c r="B123" s="8">
        <v>39442</v>
      </c>
      <c r="C123" s="8">
        <v>39442</v>
      </c>
      <c r="D123" s="27" t="s">
        <v>231</v>
      </c>
      <c r="E123" s="11" t="s">
        <v>234</v>
      </c>
      <c r="F123" s="33" t="s">
        <v>235</v>
      </c>
      <c r="G123" s="29" t="s">
        <v>13</v>
      </c>
      <c r="H123" s="30">
        <v>335.24</v>
      </c>
      <c r="I123" s="31">
        <f t="shared" si="1"/>
        <v>5028.6000000000004</v>
      </c>
      <c r="J123" s="32">
        <v>15</v>
      </c>
    </row>
    <row r="124" spans="1:10" x14ac:dyDescent="0.35">
      <c r="A124" s="26"/>
      <c r="B124" s="8">
        <v>42236</v>
      </c>
      <c r="C124" s="8">
        <v>42236</v>
      </c>
      <c r="D124" s="27" t="s">
        <v>231</v>
      </c>
      <c r="E124" s="11" t="s">
        <v>236</v>
      </c>
      <c r="F124" s="28" t="s">
        <v>237</v>
      </c>
      <c r="G124" s="29" t="s">
        <v>13</v>
      </c>
      <c r="H124" s="30">
        <v>3103.4</v>
      </c>
      <c r="I124" s="31">
        <f t="shared" si="1"/>
        <v>6206.8</v>
      </c>
      <c r="J124" s="32">
        <v>2</v>
      </c>
    </row>
    <row r="125" spans="1:10" x14ac:dyDescent="0.35">
      <c r="A125" s="26"/>
      <c r="B125" s="8">
        <v>41429</v>
      </c>
      <c r="C125" s="8">
        <v>41429</v>
      </c>
      <c r="D125" s="27" t="s">
        <v>30</v>
      </c>
      <c r="E125" s="11" t="s">
        <v>238</v>
      </c>
      <c r="F125" s="28" t="s">
        <v>239</v>
      </c>
      <c r="G125" s="29" t="s">
        <v>13</v>
      </c>
      <c r="H125" s="30">
        <v>1557.6</v>
      </c>
      <c r="I125" s="31">
        <f t="shared" si="1"/>
        <v>3115.2</v>
      </c>
      <c r="J125" s="32">
        <v>2</v>
      </c>
    </row>
    <row r="126" spans="1:10" x14ac:dyDescent="0.35">
      <c r="A126" s="26"/>
      <c r="B126" s="8">
        <v>42520</v>
      </c>
      <c r="C126" s="8">
        <v>42520</v>
      </c>
      <c r="D126" s="27" t="s">
        <v>231</v>
      </c>
      <c r="E126" s="11" t="s">
        <v>240</v>
      </c>
      <c r="F126" s="28" t="s">
        <v>241</v>
      </c>
      <c r="G126" s="29" t="s">
        <v>13</v>
      </c>
      <c r="H126" s="30">
        <v>719.8</v>
      </c>
      <c r="I126" s="31">
        <f t="shared" si="1"/>
        <v>4318.7999999999993</v>
      </c>
      <c r="J126" s="32">
        <v>6</v>
      </c>
    </row>
    <row r="127" spans="1:10" x14ac:dyDescent="0.35">
      <c r="A127" s="26"/>
      <c r="B127" s="8">
        <v>43411</v>
      </c>
      <c r="C127" s="8">
        <v>43411</v>
      </c>
      <c r="D127" s="27" t="s">
        <v>231</v>
      </c>
      <c r="E127" s="11" t="s">
        <v>242</v>
      </c>
      <c r="F127" s="28" t="s">
        <v>243</v>
      </c>
      <c r="G127" s="29" t="s">
        <v>13</v>
      </c>
      <c r="H127" s="30">
        <v>411.03</v>
      </c>
      <c r="I127" s="31">
        <f t="shared" si="1"/>
        <v>1644.12</v>
      </c>
      <c r="J127" s="32">
        <v>4</v>
      </c>
    </row>
    <row r="128" spans="1:10" x14ac:dyDescent="0.35">
      <c r="A128" s="26"/>
      <c r="B128" s="8">
        <v>42496</v>
      </c>
      <c r="C128" s="8">
        <v>42496</v>
      </c>
      <c r="D128" s="27" t="s">
        <v>231</v>
      </c>
      <c r="E128" s="11" t="s">
        <v>244</v>
      </c>
      <c r="F128" s="33" t="s">
        <v>245</v>
      </c>
      <c r="G128" s="29" t="s">
        <v>13</v>
      </c>
      <c r="H128" s="30">
        <v>1964.7</v>
      </c>
      <c r="I128" s="31">
        <f t="shared" si="1"/>
        <v>11788.2</v>
      </c>
      <c r="J128" s="32">
        <v>6</v>
      </c>
    </row>
    <row r="129" spans="1:10" x14ac:dyDescent="0.35">
      <c r="A129" s="26"/>
      <c r="B129" s="8">
        <v>43411</v>
      </c>
      <c r="C129" s="8">
        <v>43411</v>
      </c>
      <c r="D129" s="27" t="s">
        <v>231</v>
      </c>
      <c r="E129" s="11" t="s">
        <v>246</v>
      </c>
      <c r="F129" s="28" t="s">
        <v>247</v>
      </c>
      <c r="G129" s="29" t="s">
        <v>13</v>
      </c>
      <c r="H129" s="30">
        <v>587.64</v>
      </c>
      <c r="I129" s="31">
        <f t="shared" si="1"/>
        <v>1762.92</v>
      </c>
      <c r="J129" s="32">
        <v>3</v>
      </c>
    </row>
    <row r="130" spans="1:10" x14ac:dyDescent="0.35">
      <c r="A130" s="26"/>
      <c r="B130" s="8">
        <v>43411</v>
      </c>
      <c r="C130" s="8">
        <v>43411</v>
      </c>
      <c r="D130" s="27" t="s">
        <v>231</v>
      </c>
      <c r="E130" s="11" t="s">
        <v>248</v>
      </c>
      <c r="F130" s="28" t="s">
        <v>249</v>
      </c>
      <c r="G130" s="29" t="s">
        <v>13</v>
      </c>
      <c r="H130" s="30">
        <v>488.91</v>
      </c>
      <c r="I130" s="31">
        <f t="shared" si="1"/>
        <v>2933.46</v>
      </c>
      <c r="J130" s="32">
        <v>6</v>
      </c>
    </row>
    <row r="131" spans="1:10" x14ac:dyDescent="0.35">
      <c r="B131" s="8">
        <v>42305</v>
      </c>
      <c r="C131" s="8">
        <v>42305</v>
      </c>
      <c r="D131" s="27" t="s">
        <v>231</v>
      </c>
      <c r="E131" s="11" t="s">
        <v>250</v>
      </c>
      <c r="F131" s="28" t="s">
        <v>251</v>
      </c>
      <c r="G131" s="29" t="s">
        <v>13</v>
      </c>
      <c r="H131" s="30">
        <v>322.14</v>
      </c>
      <c r="I131" s="31">
        <f t="shared" si="1"/>
        <v>1610.6999999999998</v>
      </c>
      <c r="J131" s="32">
        <v>5</v>
      </c>
    </row>
    <row r="132" spans="1:10" x14ac:dyDescent="0.35">
      <c r="B132" s="8">
        <v>41530</v>
      </c>
      <c r="C132" s="8">
        <v>41530</v>
      </c>
      <c r="D132" s="27" t="s">
        <v>24</v>
      </c>
      <c r="E132" s="10" t="s">
        <v>252</v>
      </c>
      <c r="F132" s="33" t="s">
        <v>253</v>
      </c>
      <c r="G132" s="29" t="s">
        <v>13</v>
      </c>
      <c r="H132" s="30">
        <v>55.46</v>
      </c>
      <c r="I132" s="31">
        <f t="shared" si="1"/>
        <v>55.46</v>
      </c>
      <c r="J132" s="32">
        <v>1</v>
      </c>
    </row>
    <row r="133" spans="1:10" x14ac:dyDescent="0.35">
      <c r="B133" s="8">
        <v>43259</v>
      </c>
      <c r="C133" s="8">
        <v>43259</v>
      </c>
      <c r="D133" s="27" t="s">
        <v>36</v>
      </c>
      <c r="E133" s="11" t="s">
        <v>254</v>
      </c>
      <c r="F133" s="33" t="s">
        <v>255</v>
      </c>
      <c r="G133" s="29" t="s">
        <v>13</v>
      </c>
      <c r="H133" s="30">
        <v>294.68</v>
      </c>
      <c r="I133" s="31">
        <f t="shared" si="1"/>
        <v>589.36</v>
      </c>
      <c r="J133" s="32">
        <v>2</v>
      </c>
    </row>
    <row r="134" spans="1:10" x14ac:dyDescent="0.35">
      <c r="B134" s="8">
        <v>42496</v>
      </c>
      <c r="C134" s="8">
        <v>42496</v>
      </c>
      <c r="D134" s="27" t="s">
        <v>257</v>
      </c>
      <c r="E134" s="10" t="s">
        <v>258</v>
      </c>
      <c r="F134" s="36" t="s">
        <v>259</v>
      </c>
      <c r="G134" s="29" t="s">
        <v>13</v>
      </c>
      <c r="H134" s="30">
        <v>1239.56</v>
      </c>
      <c r="I134" s="31">
        <f t="shared" si="1"/>
        <v>33468.119999999995</v>
      </c>
      <c r="J134" s="32">
        <v>27</v>
      </c>
    </row>
    <row r="135" spans="1:10" x14ac:dyDescent="0.35">
      <c r="B135" s="8">
        <v>42496</v>
      </c>
      <c r="C135" s="8">
        <v>42496</v>
      </c>
      <c r="D135" s="27" t="s">
        <v>260</v>
      </c>
      <c r="E135" s="10" t="s">
        <v>261</v>
      </c>
      <c r="F135" s="33" t="s">
        <v>262</v>
      </c>
      <c r="G135" s="29" t="s">
        <v>13</v>
      </c>
      <c r="H135" s="30">
        <v>261</v>
      </c>
      <c r="I135" s="31">
        <f t="shared" ref="I135:I198" si="2">+H135*J135</f>
        <v>117450</v>
      </c>
      <c r="J135" s="32">
        <v>450</v>
      </c>
    </row>
    <row r="136" spans="1:10" x14ac:dyDescent="0.35">
      <c r="B136" s="8">
        <v>39595</v>
      </c>
      <c r="C136" s="8">
        <v>39595</v>
      </c>
      <c r="D136" s="27" t="s">
        <v>260</v>
      </c>
      <c r="E136" s="11" t="s">
        <v>263</v>
      </c>
      <c r="F136" s="33" t="s">
        <v>264</v>
      </c>
      <c r="G136" s="29" t="s">
        <v>13</v>
      </c>
      <c r="H136" s="37">
        <v>88.74</v>
      </c>
      <c r="I136" s="31">
        <f t="shared" si="2"/>
        <v>48807</v>
      </c>
      <c r="J136" s="32">
        <v>550</v>
      </c>
    </row>
    <row r="137" spans="1:10" x14ac:dyDescent="0.35">
      <c r="B137" s="8">
        <v>43144</v>
      </c>
      <c r="C137" s="8">
        <v>43144</v>
      </c>
      <c r="D137" s="27" t="s">
        <v>138</v>
      </c>
      <c r="E137" s="11" t="s">
        <v>265</v>
      </c>
      <c r="F137" s="28" t="s">
        <v>266</v>
      </c>
      <c r="G137" s="29" t="s">
        <v>13</v>
      </c>
      <c r="H137" s="30">
        <v>159.30000000000001</v>
      </c>
      <c r="I137" s="31">
        <f t="shared" si="2"/>
        <v>477.90000000000003</v>
      </c>
      <c r="J137" s="32">
        <v>3</v>
      </c>
    </row>
    <row r="138" spans="1:10" x14ac:dyDescent="0.35">
      <c r="B138" s="8">
        <v>38968</v>
      </c>
      <c r="C138" s="8">
        <v>38968</v>
      </c>
      <c r="D138" s="27" t="s">
        <v>36</v>
      </c>
      <c r="E138" s="11" t="s">
        <v>267</v>
      </c>
      <c r="F138" s="28" t="s">
        <v>268</v>
      </c>
      <c r="G138" s="29" t="s">
        <v>13</v>
      </c>
      <c r="H138" s="30">
        <v>79.06</v>
      </c>
      <c r="I138" s="31">
        <f t="shared" si="2"/>
        <v>2371.8000000000002</v>
      </c>
      <c r="J138" s="32">
        <v>30</v>
      </c>
    </row>
    <row r="139" spans="1:10" x14ac:dyDescent="0.35">
      <c r="B139" s="8">
        <v>41429</v>
      </c>
      <c r="C139" s="8">
        <v>41429</v>
      </c>
      <c r="D139" s="27" t="s">
        <v>55</v>
      </c>
      <c r="E139" s="11" t="s">
        <v>269</v>
      </c>
      <c r="F139" s="28" t="s">
        <v>270</v>
      </c>
      <c r="G139" s="29" t="s">
        <v>13</v>
      </c>
      <c r="H139" s="30">
        <v>207.53</v>
      </c>
      <c r="I139" s="31">
        <f t="shared" si="2"/>
        <v>830.12</v>
      </c>
      <c r="J139" s="32">
        <v>4</v>
      </c>
    </row>
    <row r="140" spans="1:10" x14ac:dyDescent="0.35">
      <c r="B140" s="8">
        <v>44049</v>
      </c>
      <c r="C140" s="8">
        <v>44049</v>
      </c>
      <c r="D140" s="27" t="s">
        <v>10</v>
      </c>
      <c r="E140" s="11" t="s">
        <v>271</v>
      </c>
      <c r="F140" s="28" t="s">
        <v>272</v>
      </c>
      <c r="G140" s="29" t="s">
        <v>13</v>
      </c>
      <c r="H140" s="30">
        <v>10502</v>
      </c>
      <c r="I140" s="31">
        <f t="shared" si="2"/>
        <v>10502</v>
      </c>
      <c r="J140" s="32">
        <v>1</v>
      </c>
    </row>
    <row r="141" spans="1:10" x14ac:dyDescent="0.35">
      <c r="B141" s="8">
        <v>44049</v>
      </c>
      <c r="C141" s="8">
        <v>44049</v>
      </c>
      <c r="D141" s="27" t="s">
        <v>273</v>
      </c>
      <c r="E141" s="11" t="s">
        <v>274</v>
      </c>
      <c r="F141" s="28" t="s">
        <v>275</v>
      </c>
      <c r="G141" s="29" t="s">
        <v>13</v>
      </c>
      <c r="H141" s="30">
        <v>25000</v>
      </c>
      <c r="I141" s="31">
        <f t="shared" si="2"/>
        <v>375000</v>
      </c>
      <c r="J141" s="32">
        <v>15</v>
      </c>
    </row>
    <row r="142" spans="1:10" x14ac:dyDescent="0.35">
      <c r="B142" s="8">
        <v>44734</v>
      </c>
      <c r="C142" s="8">
        <v>44734</v>
      </c>
      <c r="D142" s="27" t="s">
        <v>273</v>
      </c>
      <c r="E142" s="10" t="s">
        <v>276</v>
      </c>
      <c r="F142" s="36" t="s">
        <v>277</v>
      </c>
      <c r="G142" s="29" t="s">
        <v>13</v>
      </c>
      <c r="H142" s="30">
        <v>5428</v>
      </c>
      <c r="I142" s="31">
        <f t="shared" si="2"/>
        <v>162840</v>
      </c>
      <c r="J142" s="32">
        <v>30</v>
      </c>
    </row>
    <row r="143" spans="1:10" x14ac:dyDescent="0.35">
      <c r="B143" s="8">
        <v>42584</v>
      </c>
      <c r="C143" s="8">
        <v>42584</v>
      </c>
      <c r="D143" s="27" t="s">
        <v>273</v>
      </c>
      <c r="E143" s="11" t="s">
        <v>278</v>
      </c>
      <c r="F143" s="28" t="s">
        <v>279</v>
      </c>
      <c r="G143" s="29" t="s">
        <v>13</v>
      </c>
      <c r="H143" s="30">
        <v>8201</v>
      </c>
      <c r="I143" s="31">
        <f t="shared" si="2"/>
        <v>164020</v>
      </c>
      <c r="J143" s="32">
        <v>20</v>
      </c>
    </row>
    <row r="144" spans="1:10" customFormat="1" x14ac:dyDescent="0.35">
      <c r="A144" s="26"/>
      <c r="B144" s="8">
        <v>44364</v>
      </c>
      <c r="C144" s="8">
        <v>44364</v>
      </c>
      <c r="D144" s="27" t="s">
        <v>273</v>
      </c>
      <c r="E144" s="11" t="s">
        <v>280</v>
      </c>
      <c r="F144" s="28" t="s">
        <v>281</v>
      </c>
      <c r="G144" s="29" t="s">
        <v>13</v>
      </c>
      <c r="H144" s="30">
        <v>4036.03</v>
      </c>
      <c r="I144" s="31">
        <f t="shared" si="2"/>
        <v>4036.03</v>
      </c>
      <c r="J144" s="32">
        <v>1</v>
      </c>
    </row>
    <row r="145" spans="1:10" customFormat="1" x14ac:dyDescent="0.35">
      <c r="A145" s="26"/>
      <c r="B145" s="8">
        <v>44734</v>
      </c>
      <c r="C145" s="8">
        <v>44734</v>
      </c>
      <c r="D145" s="27" t="s">
        <v>273</v>
      </c>
      <c r="E145" s="11" t="s">
        <v>282</v>
      </c>
      <c r="F145" s="28" t="s">
        <v>283</v>
      </c>
      <c r="G145" s="29" t="s">
        <v>13</v>
      </c>
      <c r="H145" s="30">
        <v>9263</v>
      </c>
      <c r="I145" s="31">
        <f t="shared" si="2"/>
        <v>240838</v>
      </c>
      <c r="J145" s="32">
        <v>26</v>
      </c>
    </row>
    <row r="146" spans="1:10" customFormat="1" x14ac:dyDescent="0.35">
      <c r="A146" s="26"/>
      <c r="B146" s="8">
        <v>44734</v>
      </c>
      <c r="C146" s="8">
        <v>44734</v>
      </c>
      <c r="D146" s="27" t="s">
        <v>273</v>
      </c>
      <c r="E146" s="11" t="s">
        <v>284</v>
      </c>
      <c r="F146" s="28" t="s">
        <v>285</v>
      </c>
      <c r="G146" s="29" t="s">
        <v>13</v>
      </c>
      <c r="H146" s="30">
        <v>12390</v>
      </c>
      <c r="I146" s="31">
        <f t="shared" si="2"/>
        <v>148680</v>
      </c>
      <c r="J146" s="32">
        <v>12</v>
      </c>
    </row>
    <row r="147" spans="1:10" customFormat="1" x14ac:dyDescent="0.35">
      <c r="A147" s="26"/>
      <c r="B147" s="8">
        <v>44734</v>
      </c>
      <c r="C147" s="8">
        <v>44734</v>
      </c>
      <c r="D147" s="27" t="s">
        <v>273</v>
      </c>
      <c r="E147" s="10" t="s">
        <v>286</v>
      </c>
      <c r="F147" s="33" t="s">
        <v>287</v>
      </c>
      <c r="G147" s="29" t="s">
        <v>13</v>
      </c>
      <c r="H147" s="30">
        <v>10030</v>
      </c>
      <c r="I147" s="31">
        <f t="shared" si="2"/>
        <v>912730</v>
      </c>
      <c r="J147" s="32">
        <v>91</v>
      </c>
    </row>
    <row r="148" spans="1:10" customFormat="1" x14ac:dyDescent="0.35">
      <c r="A148" s="26"/>
      <c r="B148" s="8">
        <v>44680</v>
      </c>
      <c r="C148" s="8">
        <v>44680</v>
      </c>
      <c r="D148" s="27"/>
      <c r="E148" s="11" t="s">
        <v>577</v>
      </c>
      <c r="F148" s="28" t="s">
        <v>578</v>
      </c>
      <c r="G148" s="29" t="s">
        <v>13</v>
      </c>
      <c r="H148" s="30">
        <v>21476</v>
      </c>
      <c r="I148" s="31">
        <f t="shared" si="2"/>
        <v>214760</v>
      </c>
      <c r="J148" s="32">
        <v>10</v>
      </c>
    </row>
    <row r="149" spans="1:10" customFormat="1" x14ac:dyDescent="0.35">
      <c r="A149" s="26"/>
      <c r="B149" s="8">
        <v>44680</v>
      </c>
      <c r="C149" s="8">
        <v>44680</v>
      </c>
      <c r="D149" s="27"/>
      <c r="E149" s="10" t="s">
        <v>580</v>
      </c>
      <c r="F149" s="33" t="s">
        <v>476</v>
      </c>
      <c r="G149" s="29" t="s">
        <v>13</v>
      </c>
      <c r="H149" s="30">
        <v>12567</v>
      </c>
      <c r="I149" s="31">
        <f t="shared" si="2"/>
        <v>477546</v>
      </c>
      <c r="J149" s="32">
        <v>38</v>
      </c>
    </row>
    <row r="150" spans="1:10" customFormat="1" x14ac:dyDescent="0.35">
      <c r="A150" s="26"/>
      <c r="B150" s="8">
        <v>44734</v>
      </c>
      <c r="C150" s="8">
        <v>44734</v>
      </c>
      <c r="D150" s="27" t="s">
        <v>273</v>
      </c>
      <c r="E150" s="11" t="s">
        <v>288</v>
      </c>
      <c r="F150" s="28" t="s">
        <v>289</v>
      </c>
      <c r="G150" s="29" t="s">
        <v>13</v>
      </c>
      <c r="H150" s="30">
        <v>7670</v>
      </c>
      <c r="I150" s="31">
        <f t="shared" si="2"/>
        <v>122720</v>
      </c>
      <c r="J150" s="32">
        <v>16</v>
      </c>
    </row>
    <row r="151" spans="1:10" customFormat="1" x14ac:dyDescent="0.35">
      <c r="A151" s="26"/>
      <c r="B151" s="8">
        <v>42263</v>
      </c>
      <c r="C151" s="8">
        <v>42263</v>
      </c>
      <c r="D151" s="27" t="s">
        <v>290</v>
      </c>
      <c r="E151" s="11" t="s">
        <v>291</v>
      </c>
      <c r="F151" s="33" t="s">
        <v>292</v>
      </c>
      <c r="G151" s="29" t="s">
        <v>13</v>
      </c>
      <c r="H151" s="30">
        <v>2737.51</v>
      </c>
      <c r="I151" s="31">
        <f t="shared" si="2"/>
        <v>35587.630000000005</v>
      </c>
      <c r="J151" s="32">
        <v>13</v>
      </c>
    </row>
    <row r="152" spans="1:10" customFormat="1" x14ac:dyDescent="0.35">
      <c r="A152" s="26"/>
      <c r="B152" s="8">
        <v>41429</v>
      </c>
      <c r="C152" s="8">
        <v>41429</v>
      </c>
      <c r="D152" s="27" t="s">
        <v>33</v>
      </c>
      <c r="E152" s="10" t="s">
        <v>293</v>
      </c>
      <c r="F152" s="36" t="s">
        <v>294</v>
      </c>
      <c r="G152" s="29" t="s">
        <v>13</v>
      </c>
      <c r="H152" s="30">
        <v>850</v>
      </c>
      <c r="I152" s="31">
        <f t="shared" si="2"/>
        <v>2550</v>
      </c>
      <c r="J152" s="32">
        <v>3</v>
      </c>
    </row>
    <row r="153" spans="1:10" customFormat="1" x14ac:dyDescent="0.35">
      <c r="A153" s="26"/>
      <c r="B153" s="8">
        <v>44483</v>
      </c>
      <c r="C153" s="8">
        <v>44483</v>
      </c>
      <c r="D153" s="27" t="s">
        <v>36</v>
      </c>
      <c r="E153" s="11" t="s">
        <v>295</v>
      </c>
      <c r="F153" s="28" t="s">
        <v>296</v>
      </c>
      <c r="G153" s="29" t="s">
        <v>13</v>
      </c>
      <c r="H153" s="30">
        <v>157.09</v>
      </c>
      <c r="I153" s="31">
        <f t="shared" si="2"/>
        <v>0</v>
      </c>
      <c r="J153" s="32">
        <v>0</v>
      </c>
    </row>
    <row r="154" spans="1:10" customFormat="1" x14ac:dyDescent="0.35">
      <c r="A154" s="26"/>
      <c r="B154" s="8">
        <v>44364</v>
      </c>
      <c r="C154" s="8">
        <v>44364</v>
      </c>
      <c r="D154" s="27"/>
      <c r="E154" s="11" t="s">
        <v>587</v>
      </c>
      <c r="F154" s="33" t="s">
        <v>588</v>
      </c>
      <c r="G154" s="29" t="s">
        <v>13</v>
      </c>
      <c r="H154" s="30">
        <v>2449.67</v>
      </c>
      <c r="I154" s="31">
        <f t="shared" si="2"/>
        <v>22047.03</v>
      </c>
      <c r="J154" s="32">
        <v>9</v>
      </c>
    </row>
    <row r="155" spans="1:10" customFormat="1" x14ac:dyDescent="0.35">
      <c r="A155" s="26"/>
      <c r="B155" s="8">
        <v>42520</v>
      </c>
      <c r="C155" s="8">
        <v>42520</v>
      </c>
      <c r="D155" s="27" t="s">
        <v>101</v>
      </c>
      <c r="E155" s="11" t="s">
        <v>297</v>
      </c>
      <c r="F155" s="33" t="s">
        <v>298</v>
      </c>
      <c r="G155" s="29" t="s">
        <v>13</v>
      </c>
      <c r="H155" s="30">
        <v>568.76</v>
      </c>
      <c r="I155" s="31">
        <f t="shared" si="2"/>
        <v>19337.84</v>
      </c>
      <c r="J155" s="32">
        <v>34</v>
      </c>
    </row>
    <row r="156" spans="1:10" customFormat="1" x14ac:dyDescent="0.35">
      <c r="A156" s="26"/>
      <c r="B156" s="8">
        <v>42520</v>
      </c>
      <c r="C156" s="8">
        <v>42520</v>
      </c>
      <c r="D156" s="27" t="s">
        <v>55</v>
      </c>
      <c r="E156" s="11" t="s">
        <v>299</v>
      </c>
      <c r="F156" s="28" t="s">
        <v>300</v>
      </c>
      <c r="G156" s="29" t="s">
        <v>13</v>
      </c>
      <c r="H156" s="30">
        <v>66.91</v>
      </c>
      <c r="I156" s="31">
        <f t="shared" si="2"/>
        <v>2743.31</v>
      </c>
      <c r="J156" s="32">
        <v>41</v>
      </c>
    </row>
    <row r="157" spans="1:10" customFormat="1" x14ac:dyDescent="0.35">
      <c r="A157" s="26"/>
      <c r="B157" s="8">
        <v>43059</v>
      </c>
      <c r="C157" s="8">
        <v>43059</v>
      </c>
      <c r="D157" s="27" t="s">
        <v>36</v>
      </c>
      <c r="E157" s="11" t="s">
        <v>301</v>
      </c>
      <c r="F157" s="28" t="s">
        <v>302</v>
      </c>
      <c r="G157" s="29" t="s">
        <v>13</v>
      </c>
      <c r="H157" s="30">
        <v>358.24</v>
      </c>
      <c r="I157" s="31">
        <f t="shared" si="2"/>
        <v>0</v>
      </c>
      <c r="J157" s="32">
        <v>0</v>
      </c>
    </row>
    <row r="158" spans="1:10" customFormat="1" x14ac:dyDescent="0.35">
      <c r="A158" s="26"/>
      <c r="B158" s="8">
        <v>44460</v>
      </c>
      <c r="C158" s="8">
        <v>44460</v>
      </c>
      <c r="D158" s="27" t="s">
        <v>256</v>
      </c>
      <c r="E158" s="11" t="s">
        <v>303</v>
      </c>
      <c r="F158" s="28" t="s">
        <v>304</v>
      </c>
      <c r="G158" s="29" t="s">
        <v>13</v>
      </c>
      <c r="H158" s="30">
        <v>4695.8900000000003</v>
      </c>
      <c r="I158" s="31">
        <f t="shared" si="2"/>
        <v>361583.53</v>
      </c>
      <c r="J158" s="32">
        <v>77</v>
      </c>
    </row>
    <row r="159" spans="1:10" customFormat="1" x14ac:dyDescent="0.35">
      <c r="A159" s="26"/>
      <c r="B159" s="8">
        <v>42237</v>
      </c>
      <c r="C159" s="8">
        <v>42237</v>
      </c>
      <c r="D159" s="27" t="s">
        <v>30</v>
      </c>
      <c r="E159" s="11" t="s">
        <v>305</v>
      </c>
      <c r="F159" s="28" t="s">
        <v>306</v>
      </c>
      <c r="G159" s="29" t="s">
        <v>13</v>
      </c>
      <c r="H159" s="30">
        <v>56.64</v>
      </c>
      <c r="I159" s="31">
        <f t="shared" si="2"/>
        <v>153211.20000000001</v>
      </c>
      <c r="J159" s="32">
        <v>2705</v>
      </c>
    </row>
    <row r="160" spans="1:10" customFormat="1" x14ac:dyDescent="0.35">
      <c r="A160" s="26"/>
      <c r="B160" s="8">
        <v>41907</v>
      </c>
      <c r="C160" s="8">
        <v>41907</v>
      </c>
      <c r="D160" s="27" t="s">
        <v>36</v>
      </c>
      <c r="E160" s="11" t="s">
        <v>307</v>
      </c>
      <c r="F160" s="28" t="s">
        <v>308</v>
      </c>
      <c r="G160" s="29" t="s">
        <v>13</v>
      </c>
      <c r="H160" s="30">
        <v>2200.6999999999998</v>
      </c>
      <c r="I160" s="31">
        <f t="shared" si="2"/>
        <v>140844.79999999999</v>
      </c>
      <c r="J160" s="32">
        <v>64</v>
      </c>
    </row>
    <row r="161" spans="1:10" customFormat="1" x14ac:dyDescent="0.35">
      <c r="A161" s="26"/>
      <c r="B161" s="8">
        <v>42972</v>
      </c>
      <c r="C161" s="8">
        <v>42972</v>
      </c>
      <c r="D161" s="27" t="s">
        <v>14</v>
      </c>
      <c r="E161" s="11" t="s">
        <v>309</v>
      </c>
      <c r="F161" s="33" t="s">
        <v>310</v>
      </c>
      <c r="G161" s="29" t="s">
        <v>13</v>
      </c>
      <c r="H161" s="30">
        <v>94.4</v>
      </c>
      <c r="I161" s="31">
        <f t="shared" si="2"/>
        <v>18974.400000000001</v>
      </c>
      <c r="J161" s="32">
        <v>201</v>
      </c>
    </row>
    <row r="162" spans="1:10" customFormat="1" x14ac:dyDescent="0.35">
      <c r="A162" s="26"/>
      <c r="B162" s="8">
        <v>43291</v>
      </c>
      <c r="C162" s="8">
        <v>43291</v>
      </c>
      <c r="D162" s="27" t="s">
        <v>14</v>
      </c>
      <c r="E162" s="10" t="s">
        <v>311</v>
      </c>
      <c r="F162" s="33" t="s">
        <v>312</v>
      </c>
      <c r="G162" s="29" t="s">
        <v>13</v>
      </c>
      <c r="H162" s="30">
        <v>365.8</v>
      </c>
      <c r="I162" s="31">
        <f t="shared" si="2"/>
        <v>2194.8000000000002</v>
      </c>
      <c r="J162" s="32">
        <v>6</v>
      </c>
    </row>
    <row r="163" spans="1:10" customFormat="1" x14ac:dyDescent="0.35">
      <c r="A163" s="26"/>
      <c r="B163" s="8">
        <v>42520</v>
      </c>
      <c r="C163" s="8">
        <v>42520</v>
      </c>
      <c r="D163" s="27" t="s">
        <v>14</v>
      </c>
      <c r="E163" s="11" t="s">
        <v>314</v>
      </c>
      <c r="F163" s="28" t="s">
        <v>315</v>
      </c>
      <c r="G163" s="29" t="s">
        <v>13</v>
      </c>
      <c r="H163" s="30">
        <v>147.5</v>
      </c>
      <c r="I163" s="31">
        <f t="shared" si="2"/>
        <v>737.5</v>
      </c>
      <c r="J163" s="32">
        <v>5</v>
      </c>
    </row>
    <row r="164" spans="1:10" customFormat="1" x14ac:dyDescent="0.35">
      <c r="A164" s="26"/>
      <c r="B164" s="8">
        <v>43412</v>
      </c>
      <c r="C164" s="8">
        <v>43412</v>
      </c>
      <c r="D164" s="27" t="s">
        <v>14</v>
      </c>
      <c r="E164" s="11" t="s">
        <v>316</v>
      </c>
      <c r="F164" s="33" t="s">
        <v>317</v>
      </c>
      <c r="G164" s="29" t="s">
        <v>13</v>
      </c>
      <c r="H164" s="37">
        <v>6189.1</v>
      </c>
      <c r="I164" s="31">
        <f t="shared" si="2"/>
        <v>0</v>
      </c>
      <c r="J164" s="32">
        <v>0</v>
      </c>
    </row>
    <row r="165" spans="1:10" customFormat="1" x14ac:dyDescent="0.35">
      <c r="A165" s="26"/>
      <c r="B165" s="8">
        <v>44742</v>
      </c>
      <c r="C165" s="8">
        <v>44742</v>
      </c>
      <c r="D165" s="27" t="s">
        <v>14</v>
      </c>
      <c r="E165" s="11" t="s">
        <v>593</v>
      </c>
      <c r="F165" s="28" t="s">
        <v>497</v>
      </c>
      <c r="G165" s="29" t="s">
        <v>13</v>
      </c>
      <c r="H165" s="30">
        <v>577.29999999999995</v>
      </c>
      <c r="I165" s="31">
        <f t="shared" si="2"/>
        <v>5195.7</v>
      </c>
      <c r="J165" s="32">
        <v>9</v>
      </c>
    </row>
    <row r="166" spans="1:10" customFormat="1" x14ac:dyDescent="0.35">
      <c r="A166" s="26"/>
      <c r="B166" s="8">
        <v>41429</v>
      </c>
      <c r="C166" s="8">
        <v>41429</v>
      </c>
      <c r="D166" s="27" t="s">
        <v>30</v>
      </c>
      <c r="E166" s="11" t="s">
        <v>318</v>
      </c>
      <c r="F166" s="33" t="s">
        <v>600</v>
      </c>
      <c r="G166" s="29" t="s">
        <v>13</v>
      </c>
      <c r="H166" s="30">
        <v>24.78</v>
      </c>
      <c r="I166" s="31">
        <f t="shared" si="2"/>
        <v>892.08</v>
      </c>
      <c r="J166" s="32">
        <v>36</v>
      </c>
    </row>
    <row r="167" spans="1:10" customFormat="1" x14ac:dyDescent="0.35">
      <c r="A167" s="26"/>
      <c r="B167" s="8">
        <v>44354</v>
      </c>
      <c r="C167" s="8">
        <v>44354</v>
      </c>
      <c r="D167" s="27"/>
      <c r="E167" s="11" t="s">
        <v>599</v>
      </c>
      <c r="F167" s="33" t="s">
        <v>477</v>
      </c>
      <c r="G167" s="29" t="s">
        <v>13</v>
      </c>
      <c r="H167" s="30">
        <v>38</v>
      </c>
      <c r="I167" s="31">
        <f t="shared" si="2"/>
        <v>6346</v>
      </c>
      <c r="J167" s="32">
        <v>167</v>
      </c>
    </row>
    <row r="168" spans="1:10" customFormat="1" x14ac:dyDescent="0.35">
      <c r="A168" s="26"/>
      <c r="B168" s="8">
        <v>44475</v>
      </c>
      <c r="C168" s="8">
        <v>44475</v>
      </c>
      <c r="D168" s="27"/>
      <c r="E168" s="11" t="s">
        <v>598</v>
      </c>
      <c r="F168" s="33" t="s">
        <v>481</v>
      </c>
      <c r="G168" s="29" t="s">
        <v>13</v>
      </c>
      <c r="H168" s="30">
        <v>75.52</v>
      </c>
      <c r="I168" s="31">
        <f t="shared" si="2"/>
        <v>4757.7599999999993</v>
      </c>
      <c r="J168" s="32">
        <v>63</v>
      </c>
    </row>
    <row r="169" spans="1:10" customFormat="1" x14ac:dyDescent="0.35">
      <c r="A169" s="26"/>
      <c r="B169" s="8">
        <v>43411</v>
      </c>
      <c r="C169" s="8">
        <v>43411</v>
      </c>
      <c r="D169" s="27" t="s">
        <v>55</v>
      </c>
      <c r="E169" s="11" t="s">
        <v>319</v>
      </c>
      <c r="F169" s="36" t="s">
        <v>320</v>
      </c>
      <c r="G169" s="29" t="s">
        <v>13</v>
      </c>
      <c r="H169" s="37">
        <v>45.59</v>
      </c>
      <c r="I169" s="31">
        <f t="shared" si="2"/>
        <v>45.59</v>
      </c>
      <c r="J169" s="32">
        <v>1</v>
      </c>
    </row>
    <row r="170" spans="1:10" customFormat="1" x14ac:dyDescent="0.35">
      <c r="A170" s="26"/>
      <c r="B170" s="8">
        <v>42496</v>
      </c>
      <c r="C170" s="8">
        <v>42496</v>
      </c>
      <c r="D170" s="27" t="s">
        <v>33</v>
      </c>
      <c r="E170" s="11" t="s">
        <v>321</v>
      </c>
      <c r="F170" s="28" t="s">
        <v>322</v>
      </c>
      <c r="G170" s="29" t="s">
        <v>13</v>
      </c>
      <c r="H170" s="30">
        <v>292.64</v>
      </c>
      <c r="I170" s="31">
        <f t="shared" si="2"/>
        <v>877.92</v>
      </c>
      <c r="J170" s="32">
        <v>3</v>
      </c>
    </row>
    <row r="171" spans="1:10" customFormat="1" x14ac:dyDescent="0.35">
      <c r="A171" s="26"/>
      <c r="B171" s="8">
        <v>44734</v>
      </c>
      <c r="C171" s="8">
        <v>44734</v>
      </c>
      <c r="D171" s="27" t="s">
        <v>323</v>
      </c>
      <c r="E171" s="11" t="s">
        <v>324</v>
      </c>
      <c r="F171" s="28" t="s">
        <v>325</v>
      </c>
      <c r="G171" s="29" t="s">
        <v>13</v>
      </c>
      <c r="H171" s="34">
        <v>7670</v>
      </c>
      <c r="I171" s="31">
        <f t="shared" si="2"/>
        <v>283790</v>
      </c>
      <c r="J171" s="32">
        <v>37</v>
      </c>
    </row>
    <row r="172" spans="1:10" customFormat="1" x14ac:dyDescent="0.35">
      <c r="A172" s="39"/>
      <c r="B172" s="8">
        <v>42496</v>
      </c>
      <c r="C172" s="8">
        <v>42496</v>
      </c>
      <c r="D172" s="27" t="s">
        <v>36</v>
      </c>
      <c r="E172" s="11" t="s">
        <v>326</v>
      </c>
      <c r="F172" s="33" t="s">
        <v>327</v>
      </c>
      <c r="G172" s="29" t="s">
        <v>13</v>
      </c>
      <c r="H172" s="30">
        <v>16689.919999999998</v>
      </c>
      <c r="I172" s="31">
        <f t="shared" si="2"/>
        <v>33379.839999999997</v>
      </c>
      <c r="J172" s="32">
        <v>2</v>
      </c>
    </row>
    <row r="173" spans="1:10" customFormat="1" x14ac:dyDescent="0.35">
      <c r="A173" s="26"/>
      <c r="B173" s="8">
        <v>42496</v>
      </c>
      <c r="C173" s="8">
        <v>42496</v>
      </c>
      <c r="D173" s="27" t="s">
        <v>231</v>
      </c>
      <c r="E173" s="10" t="s">
        <v>328</v>
      </c>
      <c r="F173" s="36" t="s">
        <v>329</v>
      </c>
      <c r="G173" s="29" t="s">
        <v>13</v>
      </c>
      <c r="H173" s="30">
        <v>11438.74</v>
      </c>
      <c r="I173" s="31">
        <f t="shared" si="2"/>
        <v>22877.48</v>
      </c>
      <c r="J173" s="32">
        <v>2</v>
      </c>
    </row>
    <row r="174" spans="1:10" customFormat="1" x14ac:dyDescent="0.35">
      <c r="A174" s="26"/>
      <c r="B174" s="8">
        <v>44145</v>
      </c>
      <c r="C174" s="8">
        <v>44145</v>
      </c>
      <c r="D174" s="27" t="s">
        <v>36</v>
      </c>
      <c r="E174" s="11" t="s">
        <v>330</v>
      </c>
      <c r="F174" s="36" t="s">
        <v>331</v>
      </c>
      <c r="G174" s="29" t="s">
        <v>13</v>
      </c>
      <c r="H174" s="30">
        <v>4720</v>
      </c>
      <c r="I174" s="31">
        <f t="shared" si="2"/>
        <v>0</v>
      </c>
      <c r="J174" s="32">
        <v>0</v>
      </c>
    </row>
    <row r="175" spans="1:10" customFormat="1" x14ac:dyDescent="0.35">
      <c r="A175" s="26"/>
      <c r="B175" s="8">
        <v>44461</v>
      </c>
      <c r="C175" s="8">
        <v>44461</v>
      </c>
      <c r="D175" s="27" t="s">
        <v>138</v>
      </c>
      <c r="E175" s="10" t="s">
        <v>332</v>
      </c>
      <c r="F175" s="28" t="s">
        <v>333</v>
      </c>
      <c r="G175" s="29" t="s">
        <v>13</v>
      </c>
      <c r="H175" s="30">
        <v>1180</v>
      </c>
      <c r="I175" s="31">
        <f t="shared" si="2"/>
        <v>17700</v>
      </c>
      <c r="J175" s="32">
        <v>15</v>
      </c>
    </row>
    <row r="176" spans="1:10" customFormat="1" x14ac:dyDescent="0.35">
      <c r="A176" s="26"/>
      <c r="B176" s="8">
        <v>42947</v>
      </c>
      <c r="C176" s="8">
        <v>42947</v>
      </c>
      <c r="D176" s="27" t="s">
        <v>138</v>
      </c>
      <c r="E176" s="10" t="s">
        <v>334</v>
      </c>
      <c r="F176" s="33" t="s">
        <v>335</v>
      </c>
      <c r="G176" s="29" t="s">
        <v>13</v>
      </c>
      <c r="H176" s="30">
        <v>422.44</v>
      </c>
      <c r="I176" s="31">
        <f t="shared" si="2"/>
        <v>844.88</v>
      </c>
      <c r="J176" s="32">
        <v>2</v>
      </c>
    </row>
    <row r="177" spans="1:10" customFormat="1" x14ac:dyDescent="0.35">
      <c r="A177" s="26"/>
      <c r="B177" s="8">
        <v>44364</v>
      </c>
      <c r="C177" s="8">
        <v>44364</v>
      </c>
      <c r="D177" s="27"/>
      <c r="E177" s="10" t="s">
        <v>605</v>
      </c>
      <c r="F177" s="36" t="s">
        <v>482</v>
      </c>
      <c r="G177" s="29" t="s">
        <v>13</v>
      </c>
      <c r="H177" s="30">
        <v>124</v>
      </c>
      <c r="I177" s="31">
        <f t="shared" si="2"/>
        <v>5084</v>
      </c>
      <c r="J177" s="32">
        <v>41</v>
      </c>
    </row>
    <row r="178" spans="1:10" customFormat="1" x14ac:dyDescent="0.35">
      <c r="A178" s="26"/>
      <c r="B178" s="8">
        <v>44049</v>
      </c>
      <c r="C178" s="8">
        <v>44049</v>
      </c>
      <c r="D178" s="27" t="s">
        <v>273</v>
      </c>
      <c r="E178" s="11" t="s">
        <v>336</v>
      </c>
      <c r="F178" s="33" t="s">
        <v>337</v>
      </c>
      <c r="G178" s="29" t="s">
        <v>13</v>
      </c>
      <c r="H178" s="30">
        <v>10502</v>
      </c>
      <c r="I178" s="31">
        <f t="shared" si="2"/>
        <v>73514</v>
      </c>
      <c r="J178" s="32">
        <v>7</v>
      </c>
    </row>
    <row r="179" spans="1:10" customFormat="1" x14ac:dyDescent="0.35">
      <c r="A179" s="26"/>
      <c r="B179" s="8">
        <v>43307</v>
      </c>
      <c r="C179" s="8">
        <v>43307</v>
      </c>
      <c r="D179" s="27" t="s">
        <v>273</v>
      </c>
      <c r="E179" s="11" t="s">
        <v>338</v>
      </c>
      <c r="F179" s="33" t="s">
        <v>339</v>
      </c>
      <c r="G179" s="29" t="s">
        <v>13</v>
      </c>
      <c r="H179" s="30">
        <v>10561</v>
      </c>
      <c r="I179" s="31">
        <f t="shared" si="2"/>
        <v>21122</v>
      </c>
      <c r="J179" s="32">
        <v>2</v>
      </c>
    </row>
    <row r="180" spans="1:10" customFormat="1" x14ac:dyDescent="0.35">
      <c r="A180" s="26"/>
      <c r="B180" s="8">
        <v>42520</v>
      </c>
      <c r="C180" s="8">
        <v>42520</v>
      </c>
      <c r="D180" s="27" t="s">
        <v>74</v>
      </c>
      <c r="E180" s="11" t="s">
        <v>340</v>
      </c>
      <c r="F180" s="28" t="s">
        <v>341</v>
      </c>
      <c r="G180" s="29" t="s">
        <v>13</v>
      </c>
      <c r="H180" s="30">
        <v>59</v>
      </c>
      <c r="I180" s="31">
        <f t="shared" si="2"/>
        <v>885</v>
      </c>
      <c r="J180" s="32">
        <v>15</v>
      </c>
    </row>
    <row r="181" spans="1:10" customFormat="1" x14ac:dyDescent="0.35">
      <c r="A181" s="26"/>
      <c r="B181" s="8">
        <v>42496</v>
      </c>
      <c r="C181" s="8">
        <v>42496</v>
      </c>
      <c r="D181" s="27" t="s">
        <v>14</v>
      </c>
      <c r="E181" s="11" t="s">
        <v>342</v>
      </c>
      <c r="F181" s="33" t="s">
        <v>343</v>
      </c>
      <c r="G181" s="29" t="s">
        <v>13</v>
      </c>
      <c r="H181" s="30">
        <v>2419</v>
      </c>
      <c r="I181" s="31">
        <f t="shared" si="2"/>
        <v>195939</v>
      </c>
      <c r="J181" s="32">
        <v>81</v>
      </c>
    </row>
    <row r="182" spans="1:10" customFormat="1" x14ac:dyDescent="0.35">
      <c r="A182" s="26"/>
      <c r="B182" s="8">
        <v>43059</v>
      </c>
      <c r="C182" s="8">
        <v>43059</v>
      </c>
      <c r="D182" s="27" t="s">
        <v>14</v>
      </c>
      <c r="E182" s="11" t="s">
        <v>344</v>
      </c>
      <c r="F182" s="33" t="s">
        <v>345</v>
      </c>
      <c r="G182" s="29" t="s">
        <v>13</v>
      </c>
      <c r="H182" s="30">
        <v>2124</v>
      </c>
      <c r="I182" s="31">
        <f t="shared" si="2"/>
        <v>76464</v>
      </c>
      <c r="J182" s="32">
        <v>36</v>
      </c>
    </row>
    <row r="183" spans="1:10" customFormat="1" x14ac:dyDescent="0.35">
      <c r="A183" s="26"/>
      <c r="B183" s="8">
        <v>42496</v>
      </c>
      <c r="C183" s="8">
        <v>42496</v>
      </c>
      <c r="D183" s="27" t="s">
        <v>33</v>
      </c>
      <c r="E183" s="10" t="s">
        <v>346</v>
      </c>
      <c r="F183" s="36" t="s">
        <v>347</v>
      </c>
      <c r="G183" s="29" t="s">
        <v>13</v>
      </c>
      <c r="H183" s="30">
        <v>65.44</v>
      </c>
      <c r="I183" s="31">
        <f t="shared" si="2"/>
        <v>13742.4</v>
      </c>
      <c r="J183" s="32">
        <v>210</v>
      </c>
    </row>
    <row r="184" spans="1:10" customFormat="1" x14ac:dyDescent="0.35">
      <c r="A184" s="26"/>
      <c r="B184" s="8">
        <v>43059</v>
      </c>
      <c r="C184" s="8">
        <v>43059</v>
      </c>
      <c r="D184" s="27" t="s">
        <v>101</v>
      </c>
      <c r="E184" s="10" t="s">
        <v>348</v>
      </c>
      <c r="F184" s="36" t="s">
        <v>349</v>
      </c>
      <c r="G184" s="29" t="s">
        <v>13</v>
      </c>
      <c r="H184" s="30">
        <v>600</v>
      </c>
      <c r="I184" s="31">
        <f t="shared" si="2"/>
        <v>28200</v>
      </c>
      <c r="J184" s="32">
        <v>47</v>
      </c>
    </row>
    <row r="185" spans="1:10" customFormat="1" x14ac:dyDescent="0.35">
      <c r="A185" s="26"/>
      <c r="B185" s="8">
        <v>43062</v>
      </c>
      <c r="C185" s="8">
        <v>43062</v>
      </c>
      <c r="D185" s="27" t="s">
        <v>33</v>
      </c>
      <c r="E185" s="10" t="s">
        <v>350</v>
      </c>
      <c r="F185" s="36" t="s">
        <v>351</v>
      </c>
      <c r="G185" s="29" t="s">
        <v>13</v>
      </c>
      <c r="H185" s="30">
        <v>1551.78</v>
      </c>
      <c r="I185" s="31">
        <f t="shared" si="2"/>
        <v>7758.9</v>
      </c>
      <c r="J185" s="32">
        <v>5</v>
      </c>
    </row>
    <row r="186" spans="1:10" customFormat="1" x14ac:dyDescent="0.35">
      <c r="A186" s="26"/>
      <c r="B186" s="8">
        <v>44645</v>
      </c>
      <c r="C186" s="8">
        <v>44645</v>
      </c>
      <c r="D186" s="27"/>
      <c r="E186" s="11" t="s">
        <v>615</v>
      </c>
      <c r="F186" s="33" t="s">
        <v>616</v>
      </c>
      <c r="G186" s="29" t="s">
        <v>13</v>
      </c>
      <c r="H186" s="30">
        <v>1529.39</v>
      </c>
      <c r="I186" s="31">
        <f t="shared" si="2"/>
        <v>76469.5</v>
      </c>
      <c r="J186" s="32">
        <v>50</v>
      </c>
    </row>
    <row r="187" spans="1:10" customFormat="1" x14ac:dyDescent="0.35">
      <c r="A187" s="26"/>
      <c r="B187" s="8">
        <v>44354</v>
      </c>
      <c r="C187" s="8">
        <v>44354</v>
      </c>
      <c r="D187" s="27" t="s">
        <v>256</v>
      </c>
      <c r="E187" s="11" t="s">
        <v>352</v>
      </c>
      <c r="F187" s="33" t="s">
        <v>353</v>
      </c>
      <c r="G187" s="29" t="s">
        <v>13</v>
      </c>
      <c r="H187" s="30">
        <v>1268.5</v>
      </c>
      <c r="I187" s="31">
        <f t="shared" si="2"/>
        <v>281607</v>
      </c>
      <c r="J187" s="32">
        <v>222</v>
      </c>
    </row>
    <row r="188" spans="1:10" customFormat="1" x14ac:dyDescent="0.35">
      <c r="A188" s="26"/>
      <c r="B188" s="8">
        <v>44364</v>
      </c>
      <c r="C188" s="8">
        <v>44364</v>
      </c>
      <c r="D188" s="27" t="s">
        <v>256</v>
      </c>
      <c r="E188" s="11" t="s">
        <v>354</v>
      </c>
      <c r="F188" s="36" t="s">
        <v>355</v>
      </c>
      <c r="G188" s="29" t="s">
        <v>13</v>
      </c>
      <c r="H188" s="30">
        <v>1908.19</v>
      </c>
      <c r="I188" s="31">
        <f t="shared" si="2"/>
        <v>517119.49</v>
      </c>
      <c r="J188" s="32">
        <v>271</v>
      </c>
    </row>
    <row r="189" spans="1:10" customFormat="1" x14ac:dyDescent="0.35">
      <c r="A189" s="26"/>
      <c r="B189" s="8">
        <v>42520</v>
      </c>
      <c r="C189" s="8">
        <v>42520</v>
      </c>
      <c r="D189" s="27" t="s">
        <v>256</v>
      </c>
      <c r="E189" s="11" t="s">
        <v>356</v>
      </c>
      <c r="F189" s="28" t="s">
        <v>357</v>
      </c>
      <c r="G189" s="29" t="s">
        <v>13</v>
      </c>
      <c r="H189" s="30">
        <v>1019.52</v>
      </c>
      <c r="I189" s="31">
        <f t="shared" si="2"/>
        <v>7136.6399999999994</v>
      </c>
      <c r="J189" s="32">
        <v>7</v>
      </c>
    </row>
    <row r="190" spans="1:10" customFormat="1" x14ac:dyDescent="0.35">
      <c r="A190" s="26"/>
      <c r="B190" s="8">
        <v>40816</v>
      </c>
      <c r="C190" s="8">
        <v>40816</v>
      </c>
      <c r="D190" s="27" t="s">
        <v>256</v>
      </c>
      <c r="E190" s="11" t="s">
        <v>358</v>
      </c>
      <c r="F190" s="28" t="s">
        <v>359</v>
      </c>
      <c r="G190" s="29" t="s">
        <v>13</v>
      </c>
      <c r="H190" s="30">
        <v>792.96</v>
      </c>
      <c r="I190" s="31">
        <f t="shared" si="2"/>
        <v>14273.28</v>
      </c>
      <c r="J190" s="32">
        <v>18</v>
      </c>
    </row>
    <row r="191" spans="1:10" customFormat="1" x14ac:dyDescent="0.35">
      <c r="A191" s="26"/>
      <c r="B191" s="8">
        <v>42520</v>
      </c>
      <c r="C191" s="8">
        <v>42520</v>
      </c>
      <c r="D191" s="27" t="s">
        <v>256</v>
      </c>
      <c r="E191" s="11" t="s">
        <v>360</v>
      </c>
      <c r="F191" s="33" t="s">
        <v>361</v>
      </c>
      <c r="G191" s="29" t="s">
        <v>13</v>
      </c>
      <c r="H191" s="30">
        <v>190</v>
      </c>
      <c r="I191" s="31">
        <f t="shared" si="2"/>
        <v>59660</v>
      </c>
      <c r="J191" s="32">
        <v>314</v>
      </c>
    </row>
    <row r="192" spans="1:10" customFormat="1" x14ac:dyDescent="0.35">
      <c r="A192" s="26"/>
      <c r="B192" s="8">
        <v>41429</v>
      </c>
      <c r="C192" s="8">
        <v>41429</v>
      </c>
      <c r="D192" s="27" t="s">
        <v>256</v>
      </c>
      <c r="E192" s="11" t="s">
        <v>362</v>
      </c>
      <c r="F192" s="33" t="s">
        <v>363</v>
      </c>
      <c r="G192" s="29" t="s">
        <v>13</v>
      </c>
      <c r="H192" s="30">
        <v>1019.52</v>
      </c>
      <c r="I192" s="31">
        <f t="shared" si="2"/>
        <v>178416</v>
      </c>
      <c r="J192" s="32">
        <v>175</v>
      </c>
    </row>
    <row r="193" spans="1:10" customFormat="1" x14ac:dyDescent="0.35">
      <c r="A193" s="26"/>
      <c r="B193" s="8">
        <v>41915</v>
      </c>
      <c r="C193" s="8">
        <v>41915</v>
      </c>
      <c r="D193" s="27" t="s">
        <v>256</v>
      </c>
      <c r="E193" s="11" t="s">
        <v>364</v>
      </c>
      <c r="F193" s="33" t="s">
        <v>365</v>
      </c>
      <c r="G193" s="29" t="s">
        <v>13</v>
      </c>
      <c r="H193" s="30">
        <v>458.15</v>
      </c>
      <c r="I193" s="31">
        <f t="shared" si="2"/>
        <v>18326</v>
      </c>
      <c r="J193" s="32">
        <v>40</v>
      </c>
    </row>
    <row r="194" spans="1:10" customFormat="1" x14ac:dyDescent="0.35">
      <c r="A194" s="26"/>
      <c r="B194" s="8">
        <v>44354</v>
      </c>
      <c r="C194" s="8">
        <v>44354</v>
      </c>
      <c r="D194" s="27"/>
      <c r="E194" s="11" t="s">
        <v>613</v>
      </c>
      <c r="F194" s="33" t="s">
        <v>618</v>
      </c>
      <c r="G194" s="29" t="s">
        <v>13</v>
      </c>
      <c r="H194" s="30">
        <v>1400</v>
      </c>
      <c r="I194" s="31">
        <f t="shared" si="2"/>
        <v>0</v>
      </c>
      <c r="J194" s="32">
        <v>0</v>
      </c>
    </row>
    <row r="195" spans="1:10" customFormat="1" x14ac:dyDescent="0.35">
      <c r="A195" s="26"/>
      <c r="B195" s="8">
        <v>44414</v>
      </c>
      <c r="C195" s="8">
        <v>44414</v>
      </c>
      <c r="D195" s="27"/>
      <c r="E195" s="11" t="s">
        <v>585</v>
      </c>
      <c r="F195" s="42" t="s">
        <v>638</v>
      </c>
      <c r="G195" s="29" t="s">
        <v>13</v>
      </c>
      <c r="H195" s="37">
        <v>900</v>
      </c>
      <c r="I195" s="31">
        <f t="shared" si="2"/>
        <v>6300</v>
      </c>
      <c r="J195" s="32">
        <v>7</v>
      </c>
    </row>
    <row r="196" spans="1:10" customFormat="1" x14ac:dyDescent="0.35">
      <c r="A196" s="26"/>
      <c r="B196" s="8">
        <v>42520</v>
      </c>
      <c r="C196" s="8">
        <v>42520</v>
      </c>
      <c r="D196" s="27" t="s">
        <v>256</v>
      </c>
      <c r="E196" s="11" t="s">
        <v>366</v>
      </c>
      <c r="F196" s="42" t="s">
        <v>367</v>
      </c>
      <c r="G196" s="29" t="s">
        <v>13</v>
      </c>
      <c r="H196" s="37">
        <v>561.67999999999995</v>
      </c>
      <c r="I196" s="31">
        <f t="shared" si="2"/>
        <v>0</v>
      </c>
      <c r="J196" s="32">
        <v>0</v>
      </c>
    </row>
    <row r="197" spans="1:10" customFormat="1" x14ac:dyDescent="0.35">
      <c r="A197" s="26"/>
      <c r="B197" s="8">
        <v>44645</v>
      </c>
      <c r="C197" s="8">
        <v>44645</v>
      </c>
      <c r="D197" s="27" t="s">
        <v>256</v>
      </c>
      <c r="E197" s="11" t="s">
        <v>368</v>
      </c>
      <c r="F197" s="33" t="s">
        <v>369</v>
      </c>
      <c r="G197" s="29" t="s">
        <v>13</v>
      </c>
      <c r="H197" s="30">
        <v>1529.27</v>
      </c>
      <c r="I197" s="31">
        <f t="shared" si="2"/>
        <v>82580.58</v>
      </c>
      <c r="J197" s="32">
        <v>54</v>
      </c>
    </row>
    <row r="198" spans="1:10" customFormat="1" x14ac:dyDescent="0.35">
      <c r="A198" s="26"/>
      <c r="B198" s="8">
        <v>43038</v>
      </c>
      <c r="C198" s="8">
        <v>43038</v>
      </c>
      <c r="D198" s="27" t="s">
        <v>192</v>
      </c>
      <c r="E198" s="10" t="s">
        <v>370</v>
      </c>
      <c r="F198" s="36" t="s">
        <v>371</v>
      </c>
      <c r="G198" s="29" t="s">
        <v>13</v>
      </c>
      <c r="H198" s="30">
        <v>364.62</v>
      </c>
      <c r="I198" s="31">
        <f t="shared" si="2"/>
        <v>17501.760000000002</v>
      </c>
      <c r="J198" s="32">
        <v>48</v>
      </c>
    </row>
    <row r="199" spans="1:10" customFormat="1" x14ac:dyDescent="0.35">
      <c r="A199" s="26"/>
      <c r="B199" s="8">
        <v>43412</v>
      </c>
      <c r="C199" s="8">
        <v>43412</v>
      </c>
      <c r="D199" s="27" t="s">
        <v>33</v>
      </c>
      <c r="E199" s="10" t="s">
        <v>372</v>
      </c>
      <c r="F199" s="36" t="s">
        <v>373</v>
      </c>
      <c r="G199" s="29" t="s">
        <v>13</v>
      </c>
      <c r="H199" s="30">
        <v>299</v>
      </c>
      <c r="I199" s="31">
        <f t="shared" ref="I199:I262" si="3">+H199*J199</f>
        <v>598</v>
      </c>
      <c r="J199" s="32">
        <v>2</v>
      </c>
    </row>
    <row r="200" spans="1:10" customFormat="1" x14ac:dyDescent="0.35">
      <c r="A200" s="26"/>
      <c r="B200" s="8">
        <v>44595</v>
      </c>
      <c r="C200" s="8">
        <v>44595</v>
      </c>
      <c r="D200" s="27" t="s">
        <v>257</v>
      </c>
      <c r="E200" s="10" t="s">
        <v>374</v>
      </c>
      <c r="F200" s="36" t="s">
        <v>375</v>
      </c>
      <c r="G200" s="29" t="s">
        <v>13</v>
      </c>
      <c r="H200" s="40">
        <v>3416</v>
      </c>
      <c r="I200" s="31">
        <f t="shared" si="3"/>
        <v>447496</v>
      </c>
      <c r="J200" s="32">
        <v>131</v>
      </c>
    </row>
    <row r="201" spans="1:10" customFormat="1" x14ac:dyDescent="0.35">
      <c r="A201" s="26"/>
      <c r="B201" s="8">
        <v>41429</v>
      </c>
      <c r="C201" s="8">
        <v>41429</v>
      </c>
      <c r="D201" s="27" t="s">
        <v>14</v>
      </c>
      <c r="E201" s="11" t="s">
        <v>376</v>
      </c>
      <c r="F201" s="28" t="s">
        <v>377</v>
      </c>
      <c r="G201" s="29" t="s">
        <v>13</v>
      </c>
      <c r="H201" s="30">
        <v>548.70000000000005</v>
      </c>
      <c r="I201" s="31">
        <f t="shared" si="3"/>
        <v>1097.4000000000001</v>
      </c>
      <c r="J201" s="32">
        <v>2</v>
      </c>
    </row>
    <row r="202" spans="1:10" customFormat="1" x14ac:dyDescent="0.35">
      <c r="A202" s="26"/>
      <c r="B202" s="8">
        <v>42520</v>
      </c>
      <c r="C202" s="8">
        <v>42520</v>
      </c>
      <c r="D202" s="27" t="s">
        <v>101</v>
      </c>
      <c r="E202" s="11" t="s">
        <v>378</v>
      </c>
      <c r="F202" s="33" t="s">
        <v>379</v>
      </c>
      <c r="G202" s="29" t="s">
        <v>13</v>
      </c>
      <c r="H202" s="30">
        <v>761.1</v>
      </c>
      <c r="I202" s="31">
        <f t="shared" si="3"/>
        <v>47949.3</v>
      </c>
      <c r="J202" s="32">
        <v>63</v>
      </c>
    </row>
    <row r="203" spans="1:10" customFormat="1" x14ac:dyDescent="0.35">
      <c r="A203" s="26"/>
      <c r="B203" s="8">
        <v>42496</v>
      </c>
      <c r="C203" s="8">
        <v>42496</v>
      </c>
      <c r="D203" s="27" t="s">
        <v>55</v>
      </c>
      <c r="E203" s="11" t="s">
        <v>380</v>
      </c>
      <c r="F203" s="28" t="s">
        <v>381</v>
      </c>
      <c r="G203" s="29" t="s">
        <v>13</v>
      </c>
      <c r="H203" s="30">
        <v>7.3</v>
      </c>
      <c r="I203" s="31">
        <f t="shared" si="3"/>
        <v>131.4</v>
      </c>
      <c r="J203" s="32">
        <v>18</v>
      </c>
    </row>
    <row r="204" spans="1:10" customFormat="1" x14ac:dyDescent="0.35">
      <c r="A204" s="26"/>
      <c r="B204" s="8">
        <v>41429</v>
      </c>
      <c r="C204" s="8">
        <v>41429</v>
      </c>
      <c r="D204" s="27" t="s">
        <v>138</v>
      </c>
      <c r="E204" s="11" t="s">
        <v>382</v>
      </c>
      <c r="F204" s="28" t="s">
        <v>383</v>
      </c>
      <c r="G204" s="29" t="s">
        <v>13</v>
      </c>
      <c r="H204" s="30">
        <v>10030</v>
      </c>
      <c r="I204" s="31">
        <f t="shared" si="3"/>
        <v>280840</v>
      </c>
      <c r="J204" s="32">
        <v>28</v>
      </c>
    </row>
    <row r="205" spans="1:10" customFormat="1" x14ac:dyDescent="0.35">
      <c r="A205" s="26"/>
      <c r="B205" s="8">
        <v>43123</v>
      </c>
      <c r="C205" s="8">
        <v>43123</v>
      </c>
      <c r="D205" s="27" t="s">
        <v>384</v>
      </c>
      <c r="E205" s="11" t="s">
        <v>385</v>
      </c>
      <c r="F205" s="33" t="s">
        <v>386</v>
      </c>
      <c r="G205" s="29" t="s">
        <v>13</v>
      </c>
      <c r="H205" s="30">
        <v>0.87</v>
      </c>
      <c r="I205" s="31">
        <f t="shared" si="3"/>
        <v>1305</v>
      </c>
      <c r="J205" s="32">
        <v>1500</v>
      </c>
    </row>
    <row r="206" spans="1:10" customFormat="1" x14ac:dyDescent="0.35">
      <c r="A206" s="26"/>
      <c r="B206" s="8">
        <v>42496</v>
      </c>
      <c r="C206" s="8">
        <v>42496</v>
      </c>
      <c r="D206" s="27" t="s">
        <v>30</v>
      </c>
      <c r="E206" s="11" t="s">
        <v>387</v>
      </c>
      <c r="F206" s="28" t="s">
        <v>388</v>
      </c>
      <c r="G206" s="29" t="s">
        <v>13</v>
      </c>
      <c r="H206" s="37">
        <v>612.41999999999996</v>
      </c>
      <c r="I206" s="31">
        <f t="shared" si="3"/>
        <v>256603.97999999998</v>
      </c>
      <c r="J206" s="32">
        <v>419</v>
      </c>
    </row>
    <row r="207" spans="1:10" customFormat="1" x14ac:dyDescent="0.35">
      <c r="A207" s="26"/>
      <c r="B207" s="8">
        <v>42520</v>
      </c>
      <c r="C207" s="8">
        <v>42520</v>
      </c>
      <c r="D207" s="27" t="s">
        <v>24</v>
      </c>
      <c r="E207" s="11" t="s">
        <v>389</v>
      </c>
      <c r="F207" s="33" t="s">
        <v>390</v>
      </c>
      <c r="G207" s="29" t="s">
        <v>13</v>
      </c>
      <c r="H207" s="30">
        <v>17464</v>
      </c>
      <c r="I207" s="31">
        <f t="shared" si="3"/>
        <v>87320</v>
      </c>
      <c r="J207" s="32">
        <v>5</v>
      </c>
    </row>
    <row r="208" spans="1:10" customFormat="1" x14ac:dyDescent="0.35">
      <c r="A208" s="26"/>
      <c r="B208" s="8">
        <v>43412</v>
      </c>
      <c r="C208" s="8">
        <v>43412</v>
      </c>
      <c r="D208" s="27" t="s">
        <v>201</v>
      </c>
      <c r="E208" s="10" t="s">
        <v>391</v>
      </c>
      <c r="F208" s="36" t="s">
        <v>392</v>
      </c>
      <c r="G208" s="29" t="s">
        <v>13</v>
      </c>
      <c r="H208" s="30">
        <v>850</v>
      </c>
      <c r="I208" s="31">
        <f t="shared" si="3"/>
        <v>10200</v>
      </c>
      <c r="J208" s="32">
        <v>12</v>
      </c>
    </row>
    <row r="209" spans="1:10" customFormat="1" x14ac:dyDescent="0.35">
      <c r="A209" s="26"/>
      <c r="B209" s="8">
        <v>42496</v>
      </c>
      <c r="C209" s="8">
        <v>42496</v>
      </c>
      <c r="D209" s="27" t="s">
        <v>138</v>
      </c>
      <c r="E209" s="10" t="s">
        <v>393</v>
      </c>
      <c r="F209" s="33" t="s">
        <v>394</v>
      </c>
      <c r="G209" s="29" t="s">
        <v>13</v>
      </c>
      <c r="H209" s="30">
        <v>52.05</v>
      </c>
      <c r="I209" s="31">
        <f t="shared" si="3"/>
        <v>0</v>
      </c>
      <c r="J209" s="32">
        <v>0</v>
      </c>
    </row>
    <row r="210" spans="1:10" customFormat="1" x14ac:dyDescent="0.35">
      <c r="A210" s="26"/>
      <c r="B210" s="8">
        <v>41429</v>
      </c>
      <c r="C210" s="8">
        <v>41429</v>
      </c>
      <c r="D210" s="27" t="s">
        <v>10</v>
      </c>
      <c r="E210" s="10" t="s">
        <v>395</v>
      </c>
      <c r="F210" s="36" t="s">
        <v>396</v>
      </c>
      <c r="G210" s="29" t="s">
        <v>13</v>
      </c>
      <c r="H210" s="30">
        <v>2950</v>
      </c>
      <c r="I210" s="31">
        <f t="shared" si="3"/>
        <v>41300</v>
      </c>
      <c r="J210" s="32">
        <v>14</v>
      </c>
    </row>
    <row r="211" spans="1:10" customFormat="1" x14ac:dyDescent="0.35">
      <c r="A211" s="26"/>
      <c r="B211" s="8">
        <v>41438</v>
      </c>
      <c r="C211" s="8">
        <v>41438</v>
      </c>
      <c r="D211" s="27" t="s">
        <v>10</v>
      </c>
      <c r="E211" s="10" t="s">
        <v>397</v>
      </c>
      <c r="F211" s="36" t="s">
        <v>398</v>
      </c>
      <c r="G211" s="29" t="s">
        <v>13</v>
      </c>
      <c r="H211" s="30">
        <v>300</v>
      </c>
      <c r="I211" s="31">
        <f t="shared" si="3"/>
        <v>22800</v>
      </c>
      <c r="J211" s="32">
        <v>76</v>
      </c>
    </row>
    <row r="212" spans="1:10" customFormat="1" x14ac:dyDescent="0.35">
      <c r="A212" s="26"/>
      <c r="B212" s="8">
        <v>41915</v>
      </c>
      <c r="C212" s="8">
        <v>41915</v>
      </c>
      <c r="D212" s="27" t="s">
        <v>36</v>
      </c>
      <c r="E212" s="11" t="s">
        <v>399</v>
      </c>
      <c r="F212" s="28" t="s">
        <v>400</v>
      </c>
      <c r="G212" s="29" t="s">
        <v>13</v>
      </c>
      <c r="H212" s="30">
        <v>23.6</v>
      </c>
      <c r="I212" s="31">
        <f t="shared" si="3"/>
        <v>2360</v>
      </c>
      <c r="J212" s="32">
        <v>100</v>
      </c>
    </row>
    <row r="213" spans="1:10" customFormat="1" x14ac:dyDescent="0.35">
      <c r="A213" s="26"/>
      <c r="B213" s="8">
        <v>42520</v>
      </c>
      <c r="C213" s="8">
        <v>42520</v>
      </c>
      <c r="D213" s="27" t="s">
        <v>55</v>
      </c>
      <c r="E213" s="11" t="s">
        <v>401</v>
      </c>
      <c r="F213" s="28" t="s">
        <v>402</v>
      </c>
      <c r="G213" s="29" t="s">
        <v>13</v>
      </c>
      <c r="H213" s="30">
        <v>1130.44</v>
      </c>
      <c r="I213" s="31">
        <f t="shared" si="3"/>
        <v>21478.36</v>
      </c>
      <c r="J213" s="32">
        <v>19</v>
      </c>
    </row>
    <row r="214" spans="1:10" customFormat="1" x14ac:dyDescent="0.35">
      <c r="A214" s="26"/>
      <c r="B214" s="8">
        <v>43258</v>
      </c>
      <c r="C214" s="8">
        <v>43258</v>
      </c>
      <c r="D214" s="27" t="s">
        <v>403</v>
      </c>
      <c r="E214" s="11" t="s">
        <v>404</v>
      </c>
      <c r="F214" s="28" t="s">
        <v>405</v>
      </c>
      <c r="G214" s="29" t="s">
        <v>13</v>
      </c>
      <c r="H214" s="30">
        <v>153.4</v>
      </c>
      <c r="I214" s="31">
        <f t="shared" si="3"/>
        <v>1840.8000000000002</v>
      </c>
      <c r="J214" s="32">
        <v>12</v>
      </c>
    </row>
    <row r="215" spans="1:10" customFormat="1" x14ac:dyDescent="0.35">
      <c r="A215" s="26"/>
      <c r="B215" s="8">
        <v>43038</v>
      </c>
      <c r="C215" s="8">
        <v>43038</v>
      </c>
      <c r="D215" s="27" t="s">
        <v>260</v>
      </c>
      <c r="E215" s="11" t="s">
        <v>406</v>
      </c>
      <c r="F215" s="36" t="s">
        <v>407</v>
      </c>
      <c r="G215" s="29" t="s">
        <v>13</v>
      </c>
      <c r="H215" s="37">
        <v>53.1</v>
      </c>
      <c r="I215" s="31">
        <f t="shared" si="3"/>
        <v>371.7</v>
      </c>
      <c r="J215" s="32">
        <v>7</v>
      </c>
    </row>
    <row r="216" spans="1:10" customFormat="1" x14ac:dyDescent="0.35">
      <c r="A216" s="26"/>
      <c r="B216" s="8">
        <v>42263</v>
      </c>
      <c r="C216" s="8">
        <v>42263</v>
      </c>
      <c r="D216" s="27" t="s">
        <v>260</v>
      </c>
      <c r="E216" s="11" t="s">
        <v>408</v>
      </c>
      <c r="F216" s="36" t="s">
        <v>409</v>
      </c>
      <c r="G216" s="29" t="s">
        <v>13</v>
      </c>
      <c r="H216" s="37">
        <v>53.1</v>
      </c>
      <c r="I216" s="31">
        <f t="shared" si="3"/>
        <v>531</v>
      </c>
      <c r="J216" s="32">
        <v>10</v>
      </c>
    </row>
    <row r="217" spans="1:10" customFormat="1" x14ac:dyDescent="0.35">
      <c r="A217" s="26"/>
      <c r="B217" s="8">
        <v>41418</v>
      </c>
      <c r="C217" s="8">
        <v>41418</v>
      </c>
      <c r="D217" s="27" t="s">
        <v>201</v>
      </c>
      <c r="E217" s="10" t="s">
        <v>410</v>
      </c>
      <c r="F217" s="36" t="s">
        <v>411</v>
      </c>
      <c r="G217" s="29" t="s">
        <v>13</v>
      </c>
      <c r="H217" s="30">
        <v>403.91</v>
      </c>
      <c r="I217" s="31">
        <f t="shared" si="3"/>
        <v>19791.59</v>
      </c>
      <c r="J217" s="32">
        <v>49</v>
      </c>
    </row>
    <row r="218" spans="1:10" customFormat="1" x14ac:dyDescent="0.35">
      <c r="A218" s="26"/>
      <c r="B218" s="8">
        <v>42520</v>
      </c>
      <c r="C218" s="8">
        <v>42520</v>
      </c>
      <c r="D218" s="27" t="s">
        <v>201</v>
      </c>
      <c r="E218" s="11" t="s">
        <v>412</v>
      </c>
      <c r="F218" s="28" t="s">
        <v>413</v>
      </c>
      <c r="G218" s="29" t="s">
        <v>13</v>
      </c>
      <c r="H218" s="30">
        <v>7.73</v>
      </c>
      <c r="I218" s="31">
        <f t="shared" si="3"/>
        <v>1012.6300000000001</v>
      </c>
      <c r="J218" s="32">
        <v>131</v>
      </c>
    </row>
    <row r="219" spans="1:10" customFormat="1" x14ac:dyDescent="0.35">
      <c r="A219" s="26"/>
      <c r="B219" s="8">
        <v>42972</v>
      </c>
      <c r="C219" s="8">
        <v>42972</v>
      </c>
      <c r="D219" s="27" t="s">
        <v>36</v>
      </c>
      <c r="E219" s="10" t="s">
        <v>414</v>
      </c>
      <c r="F219" s="33" t="s">
        <v>415</v>
      </c>
      <c r="G219" s="29" t="s">
        <v>13</v>
      </c>
      <c r="H219" s="30">
        <v>306.8</v>
      </c>
      <c r="I219" s="31">
        <f t="shared" si="3"/>
        <v>4295.2</v>
      </c>
      <c r="J219" s="32">
        <v>14</v>
      </c>
    </row>
    <row r="220" spans="1:10" customFormat="1" x14ac:dyDescent="0.35">
      <c r="A220" s="26"/>
      <c r="B220" s="8">
        <v>42520</v>
      </c>
      <c r="C220" s="8">
        <v>42520</v>
      </c>
      <c r="D220" s="27" t="s">
        <v>55</v>
      </c>
      <c r="E220" s="11" t="s">
        <v>416</v>
      </c>
      <c r="F220" s="28" t="s">
        <v>417</v>
      </c>
      <c r="G220" s="29" t="s">
        <v>13</v>
      </c>
      <c r="H220" s="30">
        <v>33.64</v>
      </c>
      <c r="I220" s="31">
        <f t="shared" si="3"/>
        <v>33.64</v>
      </c>
      <c r="J220" s="32">
        <v>1</v>
      </c>
    </row>
    <row r="221" spans="1:10" customFormat="1" x14ac:dyDescent="0.35">
      <c r="A221" s="26"/>
      <c r="B221" s="8">
        <v>43033</v>
      </c>
      <c r="C221" s="8">
        <v>43033</v>
      </c>
      <c r="D221" s="27" t="s">
        <v>192</v>
      </c>
      <c r="E221" s="11" t="s">
        <v>418</v>
      </c>
      <c r="F221" s="28" t="s">
        <v>419</v>
      </c>
      <c r="G221" s="29" t="s">
        <v>13</v>
      </c>
      <c r="H221" s="30">
        <v>3976.6</v>
      </c>
      <c r="I221" s="31">
        <f t="shared" si="3"/>
        <v>3976.6</v>
      </c>
      <c r="J221" s="32">
        <v>1</v>
      </c>
    </row>
    <row r="222" spans="1:10" customFormat="1" x14ac:dyDescent="0.35">
      <c r="A222" s="26"/>
      <c r="B222" s="8">
        <v>38968</v>
      </c>
      <c r="C222" s="8">
        <v>38968</v>
      </c>
      <c r="D222" s="27" t="s">
        <v>33</v>
      </c>
      <c r="E222" s="11" t="s">
        <v>420</v>
      </c>
      <c r="F222" s="33" t="s">
        <v>421</v>
      </c>
      <c r="G222" s="29" t="s">
        <v>13</v>
      </c>
      <c r="H222" s="30">
        <v>248.7</v>
      </c>
      <c r="I222" s="31">
        <f t="shared" si="3"/>
        <v>497.4</v>
      </c>
      <c r="J222" s="32">
        <v>2</v>
      </c>
    </row>
    <row r="223" spans="1:10" customFormat="1" x14ac:dyDescent="0.35">
      <c r="A223" s="26"/>
      <c r="B223" s="8">
        <v>42520</v>
      </c>
      <c r="C223" s="8">
        <v>42520</v>
      </c>
      <c r="D223" s="27" t="s">
        <v>36</v>
      </c>
      <c r="E223" s="11" t="s">
        <v>422</v>
      </c>
      <c r="F223" s="28" t="s">
        <v>423</v>
      </c>
      <c r="G223" s="29" t="s">
        <v>13</v>
      </c>
      <c r="H223" s="30">
        <v>36.31</v>
      </c>
      <c r="I223" s="31">
        <f t="shared" si="3"/>
        <v>1888.1200000000001</v>
      </c>
      <c r="J223" s="32">
        <v>52</v>
      </c>
    </row>
    <row r="224" spans="1:10" customFormat="1" x14ac:dyDescent="0.35">
      <c r="A224" s="26"/>
      <c r="B224" s="8">
        <v>42782</v>
      </c>
      <c r="C224" s="8">
        <v>42782</v>
      </c>
      <c r="D224" s="27" t="s">
        <v>36</v>
      </c>
      <c r="E224" s="11" t="s">
        <v>424</v>
      </c>
      <c r="F224" s="33" t="s">
        <v>425</v>
      </c>
      <c r="G224" s="29" t="s">
        <v>13</v>
      </c>
      <c r="H224" s="30">
        <v>336.3</v>
      </c>
      <c r="I224" s="31">
        <f t="shared" si="3"/>
        <v>672.6</v>
      </c>
      <c r="J224" s="32">
        <v>2</v>
      </c>
    </row>
    <row r="225" spans="1:10" customFormat="1" x14ac:dyDescent="0.35">
      <c r="A225" s="26"/>
      <c r="B225" s="8">
        <v>42520</v>
      </c>
      <c r="C225" s="8">
        <v>42520</v>
      </c>
      <c r="D225" s="27" t="s">
        <v>36</v>
      </c>
      <c r="E225" s="11" t="s">
        <v>426</v>
      </c>
      <c r="F225" s="28" t="s">
        <v>427</v>
      </c>
      <c r="G225" s="29" t="s">
        <v>13</v>
      </c>
      <c r="H225" s="30">
        <v>3.75</v>
      </c>
      <c r="I225" s="31">
        <f t="shared" si="3"/>
        <v>131.25</v>
      </c>
      <c r="J225" s="32">
        <v>35</v>
      </c>
    </row>
    <row r="226" spans="1:10" customFormat="1" x14ac:dyDescent="0.35">
      <c r="A226" s="26"/>
      <c r="B226" s="8">
        <v>44670</v>
      </c>
      <c r="C226" s="8">
        <v>44670</v>
      </c>
      <c r="D226" s="27" t="s">
        <v>256</v>
      </c>
      <c r="E226" s="11" t="s">
        <v>428</v>
      </c>
      <c r="F226" s="33" t="s">
        <v>429</v>
      </c>
      <c r="G226" s="29" t="s">
        <v>13</v>
      </c>
      <c r="H226" s="37">
        <v>489.36</v>
      </c>
      <c r="I226" s="31">
        <f t="shared" si="3"/>
        <v>31319.040000000001</v>
      </c>
      <c r="J226" s="32">
        <v>64</v>
      </c>
    </row>
    <row r="227" spans="1:10" customFormat="1" x14ac:dyDescent="0.35">
      <c r="A227" s="26"/>
      <c r="B227" s="8">
        <v>42305</v>
      </c>
      <c r="C227" s="8">
        <v>42305</v>
      </c>
      <c r="D227" s="27" t="s">
        <v>14</v>
      </c>
      <c r="E227" s="10" t="s">
        <v>430</v>
      </c>
      <c r="F227" s="28" t="s">
        <v>431</v>
      </c>
      <c r="G227" s="29" t="s">
        <v>13</v>
      </c>
      <c r="H227" s="30">
        <v>10</v>
      </c>
      <c r="I227" s="31">
        <f t="shared" si="3"/>
        <v>1920</v>
      </c>
      <c r="J227" s="32">
        <v>192</v>
      </c>
    </row>
    <row r="228" spans="1:10" customFormat="1" x14ac:dyDescent="0.35">
      <c r="A228" s="26"/>
      <c r="B228" s="8">
        <v>42850</v>
      </c>
      <c r="C228" s="8">
        <v>42850</v>
      </c>
      <c r="D228" s="27" t="s">
        <v>101</v>
      </c>
      <c r="E228" s="11" t="s">
        <v>432</v>
      </c>
      <c r="F228" s="33" t="s">
        <v>433</v>
      </c>
      <c r="G228" s="29" t="s">
        <v>13</v>
      </c>
      <c r="H228" s="30">
        <v>879.1</v>
      </c>
      <c r="I228" s="31">
        <f t="shared" si="3"/>
        <v>55383.3</v>
      </c>
      <c r="J228" s="32">
        <v>63</v>
      </c>
    </row>
    <row r="229" spans="1:10" customFormat="1" x14ac:dyDescent="0.35">
      <c r="A229" s="26"/>
      <c r="B229" s="8">
        <v>42263</v>
      </c>
      <c r="C229" s="8">
        <v>42263</v>
      </c>
      <c r="D229" s="27" t="s">
        <v>14</v>
      </c>
      <c r="E229" s="11" t="s">
        <v>434</v>
      </c>
      <c r="F229" s="28" t="s">
        <v>435</v>
      </c>
      <c r="G229" s="29" t="s">
        <v>13</v>
      </c>
      <c r="H229" s="30">
        <v>15.34</v>
      </c>
      <c r="I229" s="31">
        <f t="shared" si="3"/>
        <v>122720</v>
      </c>
      <c r="J229" s="32">
        <v>8000</v>
      </c>
    </row>
    <row r="230" spans="1:10" customFormat="1" x14ac:dyDescent="0.35">
      <c r="A230" s="26"/>
      <c r="B230" s="8">
        <v>43034</v>
      </c>
      <c r="C230" s="8">
        <v>43034</v>
      </c>
      <c r="D230" s="27" t="s">
        <v>36</v>
      </c>
      <c r="E230" s="11" t="s">
        <v>436</v>
      </c>
      <c r="F230" s="33" t="s">
        <v>437</v>
      </c>
      <c r="G230" s="29" t="s">
        <v>13</v>
      </c>
      <c r="H230" s="30">
        <v>677.91</v>
      </c>
      <c r="I230" s="31">
        <f t="shared" si="3"/>
        <v>13558.199999999999</v>
      </c>
      <c r="J230" s="32">
        <v>20</v>
      </c>
    </row>
    <row r="231" spans="1:10" customFormat="1" x14ac:dyDescent="0.35">
      <c r="A231" s="26"/>
      <c r="B231" s="8">
        <v>43034</v>
      </c>
      <c r="C231" s="8">
        <v>43034</v>
      </c>
      <c r="D231" s="27" t="s">
        <v>36</v>
      </c>
      <c r="E231" s="11" t="s">
        <v>438</v>
      </c>
      <c r="F231" s="33" t="s">
        <v>439</v>
      </c>
      <c r="G231" s="29" t="s">
        <v>13</v>
      </c>
      <c r="H231" s="30">
        <v>826.95</v>
      </c>
      <c r="I231" s="31">
        <f t="shared" si="3"/>
        <v>33078</v>
      </c>
      <c r="J231" s="32">
        <v>40</v>
      </c>
    </row>
    <row r="232" spans="1:10" customFormat="1" x14ac:dyDescent="0.35">
      <c r="A232" s="26"/>
      <c r="B232" s="8">
        <v>43752</v>
      </c>
      <c r="C232" s="8">
        <v>43752</v>
      </c>
      <c r="D232" s="27" t="s">
        <v>55</v>
      </c>
      <c r="E232" s="11" t="s">
        <v>440</v>
      </c>
      <c r="F232" s="36" t="s">
        <v>441</v>
      </c>
      <c r="G232" s="29" t="s">
        <v>13</v>
      </c>
      <c r="H232" s="30">
        <v>88.5</v>
      </c>
      <c r="I232" s="31">
        <f t="shared" si="3"/>
        <v>265.5</v>
      </c>
      <c r="J232" s="32">
        <v>3</v>
      </c>
    </row>
    <row r="233" spans="1:10" customFormat="1" x14ac:dyDescent="0.35">
      <c r="A233" s="26"/>
      <c r="B233" s="8">
        <v>43752</v>
      </c>
      <c r="C233" s="8">
        <v>43752</v>
      </c>
      <c r="D233" s="27" t="s">
        <v>55</v>
      </c>
      <c r="E233" s="11" t="s">
        <v>442</v>
      </c>
      <c r="F233" s="36" t="s">
        <v>443</v>
      </c>
      <c r="G233" s="29" t="s">
        <v>13</v>
      </c>
      <c r="H233" s="30">
        <v>59</v>
      </c>
      <c r="I233" s="31">
        <f t="shared" si="3"/>
        <v>59</v>
      </c>
      <c r="J233" s="32">
        <v>1</v>
      </c>
    </row>
    <row r="234" spans="1:10" customFormat="1" x14ac:dyDescent="0.35">
      <c r="A234" s="26"/>
      <c r="B234" s="8">
        <v>43752</v>
      </c>
      <c r="C234" s="8">
        <v>43752</v>
      </c>
      <c r="D234" s="27" t="s">
        <v>55</v>
      </c>
      <c r="E234" s="11" t="s">
        <v>444</v>
      </c>
      <c r="F234" s="36" t="s">
        <v>445</v>
      </c>
      <c r="G234" s="29" t="s">
        <v>13</v>
      </c>
      <c r="H234" s="30">
        <v>118</v>
      </c>
      <c r="I234" s="31">
        <f t="shared" si="3"/>
        <v>590</v>
      </c>
      <c r="J234" s="32">
        <v>5</v>
      </c>
    </row>
    <row r="235" spans="1:10" customFormat="1" x14ac:dyDescent="0.35">
      <c r="A235" s="26"/>
      <c r="B235" s="8">
        <v>43752</v>
      </c>
      <c r="C235" s="8">
        <v>43752</v>
      </c>
      <c r="D235" s="27" t="s">
        <v>55</v>
      </c>
      <c r="E235" s="11" t="s">
        <v>446</v>
      </c>
      <c r="F235" s="36" t="s">
        <v>447</v>
      </c>
      <c r="G235" s="29" t="s">
        <v>13</v>
      </c>
      <c r="H235" s="30">
        <v>118</v>
      </c>
      <c r="I235" s="31">
        <f t="shared" si="3"/>
        <v>236</v>
      </c>
      <c r="J235" s="32">
        <v>2</v>
      </c>
    </row>
    <row r="236" spans="1:10" customFormat="1" x14ac:dyDescent="0.35">
      <c r="A236" s="26"/>
      <c r="B236" s="8">
        <v>41429</v>
      </c>
      <c r="C236" s="8">
        <v>41429</v>
      </c>
      <c r="D236" s="27" t="s">
        <v>55</v>
      </c>
      <c r="E236" s="11" t="s">
        <v>448</v>
      </c>
      <c r="F236" s="28" t="s">
        <v>449</v>
      </c>
      <c r="G236" s="29" t="s">
        <v>13</v>
      </c>
      <c r="H236" s="30">
        <v>241.81</v>
      </c>
      <c r="I236" s="31">
        <f t="shared" si="3"/>
        <v>0</v>
      </c>
      <c r="J236" s="32">
        <v>0</v>
      </c>
    </row>
    <row r="237" spans="1:10" customFormat="1" x14ac:dyDescent="0.35">
      <c r="A237" s="26"/>
      <c r="B237" s="8">
        <v>43038</v>
      </c>
      <c r="C237" s="8">
        <v>43038</v>
      </c>
      <c r="D237" s="27" t="s">
        <v>55</v>
      </c>
      <c r="E237" s="11" t="s">
        <v>450</v>
      </c>
      <c r="F237" s="28" t="s">
        <v>451</v>
      </c>
      <c r="G237" s="29" t="s">
        <v>13</v>
      </c>
      <c r="H237" s="30">
        <v>1006.88</v>
      </c>
      <c r="I237" s="31">
        <f t="shared" si="3"/>
        <v>2013.76</v>
      </c>
      <c r="J237" s="32">
        <v>2</v>
      </c>
    </row>
    <row r="238" spans="1:10" customFormat="1" x14ac:dyDescent="0.35">
      <c r="A238" s="26"/>
      <c r="B238" s="8">
        <v>38968</v>
      </c>
      <c r="C238" s="8">
        <v>38968</v>
      </c>
      <c r="D238" s="27" t="s">
        <v>55</v>
      </c>
      <c r="E238" s="11" t="s">
        <v>452</v>
      </c>
      <c r="F238" s="28" t="s">
        <v>453</v>
      </c>
      <c r="G238" s="29" t="s">
        <v>13</v>
      </c>
      <c r="H238" s="30">
        <v>1676.2</v>
      </c>
      <c r="I238" s="31">
        <f t="shared" si="3"/>
        <v>3352.4</v>
      </c>
      <c r="J238" s="32">
        <v>2</v>
      </c>
    </row>
    <row r="239" spans="1:10" customFormat="1" ht="15" customHeight="1" x14ac:dyDescent="0.35">
      <c r="A239" s="26"/>
      <c r="B239" s="8">
        <v>43319</v>
      </c>
      <c r="C239" s="8">
        <v>43319</v>
      </c>
      <c r="D239" s="27" t="s">
        <v>55</v>
      </c>
      <c r="E239" s="11" t="s">
        <v>454</v>
      </c>
      <c r="F239" s="36" t="s">
        <v>455</v>
      </c>
      <c r="G239" s="29" t="s">
        <v>13</v>
      </c>
      <c r="H239" s="30">
        <v>180.96</v>
      </c>
      <c r="I239" s="31">
        <f t="shared" si="3"/>
        <v>542.88</v>
      </c>
      <c r="J239" s="32">
        <v>3</v>
      </c>
    </row>
    <row r="240" spans="1:10" customFormat="1" x14ac:dyDescent="0.35">
      <c r="A240" s="26"/>
      <c r="B240" s="8">
        <v>43411</v>
      </c>
      <c r="C240" s="8">
        <v>43411</v>
      </c>
      <c r="D240" s="27" t="s">
        <v>55</v>
      </c>
      <c r="E240" s="11" t="s">
        <v>456</v>
      </c>
      <c r="F240" s="36" t="s">
        <v>457</v>
      </c>
      <c r="G240" s="29" t="s">
        <v>13</v>
      </c>
      <c r="H240" s="37">
        <v>10.33</v>
      </c>
      <c r="I240" s="31">
        <f t="shared" si="3"/>
        <v>206.6</v>
      </c>
      <c r="J240" s="32">
        <v>20</v>
      </c>
    </row>
    <row r="241" spans="1:10" customFormat="1" x14ac:dyDescent="0.35">
      <c r="A241" s="26"/>
      <c r="B241" s="8">
        <v>43061</v>
      </c>
      <c r="C241" s="8">
        <v>43061</v>
      </c>
      <c r="D241" s="27" t="s">
        <v>55</v>
      </c>
      <c r="E241" s="11" t="s">
        <v>458</v>
      </c>
      <c r="F241" s="36" t="s">
        <v>459</v>
      </c>
      <c r="G241" s="29" t="s">
        <v>13</v>
      </c>
      <c r="H241" s="37">
        <v>84.08</v>
      </c>
      <c r="I241" s="31">
        <f t="shared" si="3"/>
        <v>336.32</v>
      </c>
      <c r="J241" s="32">
        <v>4</v>
      </c>
    </row>
    <row r="242" spans="1:10" customFormat="1" x14ac:dyDescent="0.35">
      <c r="A242" s="26"/>
      <c r="B242" s="8">
        <v>43411</v>
      </c>
      <c r="C242" s="8">
        <v>43411</v>
      </c>
      <c r="D242" s="27" t="s">
        <v>55</v>
      </c>
      <c r="E242" s="11" t="s">
        <v>460</v>
      </c>
      <c r="F242" s="36" t="s">
        <v>461</v>
      </c>
      <c r="G242" s="29" t="s">
        <v>13</v>
      </c>
      <c r="H242" s="37">
        <v>81.13</v>
      </c>
      <c r="I242" s="31">
        <f t="shared" si="3"/>
        <v>324.52</v>
      </c>
      <c r="J242" s="32">
        <v>4</v>
      </c>
    </row>
    <row r="243" spans="1:10" customFormat="1" x14ac:dyDescent="0.35">
      <c r="A243" s="26"/>
      <c r="B243" s="8">
        <v>43059</v>
      </c>
      <c r="C243" s="8">
        <v>43059</v>
      </c>
      <c r="D243" s="27" t="s">
        <v>14</v>
      </c>
      <c r="E243" s="11" t="s">
        <v>462</v>
      </c>
      <c r="F243" s="28" t="s">
        <v>463</v>
      </c>
      <c r="G243" s="29" t="s">
        <v>13</v>
      </c>
      <c r="H243" s="30">
        <v>2576.65</v>
      </c>
      <c r="I243" s="31">
        <f t="shared" si="3"/>
        <v>5153.3</v>
      </c>
      <c r="J243" s="32">
        <v>2</v>
      </c>
    </row>
    <row r="244" spans="1:10" customFormat="1" x14ac:dyDescent="0.35">
      <c r="A244" s="26"/>
      <c r="B244" s="8">
        <v>43061</v>
      </c>
      <c r="C244" s="8">
        <v>43061</v>
      </c>
      <c r="D244" s="27" t="s">
        <v>55</v>
      </c>
      <c r="E244" s="11" t="s">
        <v>464</v>
      </c>
      <c r="F244" s="36" t="s">
        <v>465</v>
      </c>
      <c r="G244" s="29" t="s">
        <v>13</v>
      </c>
      <c r="H244" s="37">
        <v>137.18</v>
      </c>
      <c r="I244" s="31">
        <f t="shared" si="3"/>
        <v>274.36</v>
      </c>
      <c r="J244" s="32">
        <v>2</v>
      </c>
    </row>
    <row r="245" spans="1:10" customFormat="1" x14ac:dyDescent="0.35">
      <c r="A245" s="26"/>
      <c r="B245" s="8">
        <v>42496</v>
      </c>
      <c r="C245" s="8">
        <v>42496</v>
      </c>
      <c r="D245" s="27" t="s">
        <v>55</v>
      </c>
      <c r="E245" s="11" t="s">
        <v>466</v>
      </c>
      <c r="F245" s="28" t="s">
        <v>467</v>
      </c>
      <c r="G245" s="29" t="s">
        <v>13</v>
      </c>
      <c r="H245" s="30">
        <v>63.8</v>
      </c>
      <c r="I245" s="31">
        <f t="shared" si="3"/>
        <v>255.2</v>
      </c>
      <c r="J245" s="32">
        <v>4</v>
      </c>
    </row>
    <row r="246" spans="1:10" customFormat="1" x14ac:dyDescent="0.35">
      <c r="A246" s="26"/>
      <c r="B246" s="8">
        <v>42520</v>
      </c>
      <c r="C246" s="8">
        <v>42520</v>
      </c>
      <c r="D246" s="27" t="s">
        <v>55</v>
      </c>
      <c r="E246" s="11" t="s">
        <v>468</v>
      </c>
      <c r="F246" s="28" t="s">
        <v>469</v>
      </c>
      <c r="G246" s="29" t="s">
        <v>13</v>
      </c>
      <c r="H246" s="30">
        <v>99.76</v>
      </c>
      <c r="I246" s="31">
        <f t="shared" si="3"/>
        <v>598.56000000000006</v>
      </c>
      <c r="J246" s="32">
        <v>6</v>
      </c>
    </row>
    <row r="247" spans="1:10" customFormat="1" x14ac:dyDescent="0.35">
      <c r="A247" s="26"/>
      <c r="B247" s="8">
        <v>43412</v>
      </c>
      <c r="C247" s="8">
        <v>43412</v>
      </c>
      <c r="D247" s="27" t="s">
        <v>55</v>
      </c>
      <c r="E247" s="11" t="s">
        <v>470</v>
      </c>
      <c r="F247" s="28" t="s">
        <v>471</v>
      </c>
      <c r="G247" s="29" t="s">
        <v>13</v>
      </c>
      <c r="H247" s="30">
        <v>67.28</v>
      </c>
      <c r="I247" s="31">
        <f t="shared" si="3"/>
        <v>403.68</v>
      </c>
      <c r="J247" s="32">
        <v>6</v>
      </c>
    </row>
    <row r="248" spans="1:10" customFormat="1" x14ac:dyDescent="0.35">
      <c r="A248" s="26"/>
      <c r="B248" s="8">
        <v>41907</v>
      </c>
      <c r="C248" s="8">
        <v>41907</v>
      </c>
      <c r="D248" s="27" t="s">
        <v>55</v>
      </c>
      <c r="E248" s="11" t="s">
        <v>472</v>
      </c>
      <c r="F248" s="28" t="s">
        <v>473</v>
      </c>
      <c r="G248" s="29" t="s">
        <v>13</v>
      </c>
      <c r="H248" s="30">
        <v>134.56</v>
      </c>
      <c r="I248" s="31">
        <f t="shared" si="3"/>
        <v>672.8</v>
      </c>
      <c r="J248" s="32">
        <v>5</v>
      </c>
    </row>
    <row r="249" spans="1:10" customFormat="1" x14ac:dyDescent="0.35">
      <c r="A249" s="26"/>
      <c r="B249" s="8">
        <v>42496</v>
      </c>
      <c r="C249" s="8">
        <v>42496</v>
      </c>
      <c r="D249" s="27" t="s">
        <v>201</v>
      </c>
      <c r="E249" s="11" t="s">
        <v>474</v>
      </c>
      <c r="F249" s="33" t="s">
        <v>475</v>
      </c>
      <c r="G249" s="29" t="s">
        <v>13</v>
      </c>
      <c r="H249" s="30">
        <v>646.64</v>
      </c>
      <c r="I249" s="31">
        <f t="shared" si="3"/>
        <v>122861.59999999999</v>
      </c>
      <c r="J249" s="32">
        <v>190</v>
      </c>
    </row>
    <row r="250" spans="1:10" customFormat="1" x14ac:dyDescent="0.35">
      <c r="A250" s="26"/>
      <c r="B250" s="8">
        <v>44742</v>
      </c>
      <c r="C250" s="8">
        <v>44742</v>
      </c>
      <c r="D250" s="27" t="s">
        <v>201</v>
      </c>
      <c r="E250" s="11" t="s">
        <v>639</v>
      </c>
      <c r="F250" s="36" t="s">
        <v>634</v>
      </c>
      <c r="G250" s="29" t="s">
        <v>13</v>
      </c>
      <c r="H250" s="30">
        <v>670</v>
      </c>
      <c r="I250" s="31">
        <f t="shared" si="3"/>
        <v>30820</v>
      </c>
      <c r="J250" s="32">
        <v>46</v>
      </c>
    </row>
    <row r="251" spans="1:10" customFormat="1" x14ac:dyDescent="0.35">
      <c r="A251" s="26"/>
      <c r="B251" s="8">
        <v>43411</v>
      </c>
      <c r="C251" s="8">
        <v>43411</v>
      </c>
      <c r="D251" s="27"/>
      <c r="E251" s="10" t="s">
        <v>586</v>
      </c>
      <c r="F251" s="36" t="s">
        <v>498</v>
      </c>
      <c r="G251" s="29" t="s">
        <v>13</v>
      </c>
      <c r="H251" s="30">
        <v>47.54</v>
      </c>
      <c r="I251" s="31">
        <f t="shared" si="3"/>
        <v>1568.82</v>
      </c>
      <c r="J251" s="32">
        <v>33</v>
      </c>
    </row>
    <row r="252" spans="1:10" customFormat="1" x14ac:dyDescent="0.35">
      <c r="A252" s="26"/>
      <c r="B252" s="8">
        <v>44722</v>
      </c>
      <c r="C252" s="8">
        <v>44722</v>
      </c>
      <c r="D252" s="27"/>
      <c r="E252" s="11" t="s">
        <v>521</v>
      </c>
      <c r="F252" s="35" t="s">
        <v>522</v>
      </c>
      <c r="G252" s="29" t="s">
        <v>13</v>
      </c>
      <c r="H252" s="30">
        <v>15.25</v>
      </c>
      <c r="I252" s="31">
        <f t="shared" si="3"/>
        <v>15250</v>
      </c>
      <c r="J252" s="32">
        <v>1000</v>
      </c>
    </row>
    <row r="253" spans="1:10" customFormat="1" x14ac:dyDescent="0.35">
      <c r="A253" s="26"/>
      <c r="B253" s="8">
        <v>44517</v>
      </c>
      <c r="C253" s="8">
        <v>44517</v>
      </c>
      <c r="D253" s="27"/>
      <c r="E253" s="10" t="s">
        <v>579</v>
      </c>
      <c r="F253" s="36" t="s">
        <v>483</v>
      </c>
      <c r="G253" s="29" t="s">
        <v>13</v>
      </c>
      <c r="H253" s="30">
        <v>5265.72</v>
      </c>
      <c r="I253" s="31">
        <f t="shared" si="3"/>
        <v>42125.760000000002</v>
      </c>
      <c r="J253" s="32">
        <v>8</v>
      </c>
    </row>
    <row r="254" spans="1:10" customFormat="1" x14ac:dyDescent="0.35">
      <c r="A254" s="26"/>
      <c r="B254" s="8">
        <v>44529</v>
      </c>
      <c r="C254" s="8">
        <v>44529</v>
      </c>
      <c r="D254" s="27"/>
      <c r="E254" s="11" t="s">
        <v>624</v>
      </c>
      <c r="F254" s="36" t="s">
        <v>625</v>
      </c>
      <c r="G254" s="29" t="s">
        <v>13</v>
      </c>
      <c r="H254" s="37">
        <v>1016.95</v>
      </c>
      <c r="I254" s="31">
        <f t="shared" si="3"/>
        <v>26440.7</v>
      </c>
      <c r="J254" s="32">
        <v>26</v>
      </c>
    </row>
    <row r="255" spans="1:10" customFormat="1" x14ac:dyDescent="0.35">
      <c r="A255" s="26"/>
      <c r="B255" s="8">
        <v>44742</v>
      </c>
      <c r="C255" s="8">
        <v>44742</v>
      </c>
      <c r="D255" s="27"/>
      <c r="E255" s="11" t="s">
        <v>548</v>
      </c>
      <c r="F255" s="28" t="s">
        <v>499</v>
      </c>
      <c r="G255" s="29" t="s">
        <v>13</v>
      </c>
      <c r="H255" s="30">
        <v>2800</v>
      </c>
      <c r="I255" s="31">
        <f t="shared" si="3"/>
        <v>2800</v>
      </c>
      <c r="J255" s="32">
        <v>1</v>
      </c>
    </row>
    <row r="256" spans="1:10" customFormat="1" x14ac:dyDescent="0.35">
      <c r="A256" s="26"/>
      <c r="B256" s="8">
        <v>44742</v>
      </c>
      <c r="C256" s="8">
        <v>44742</v>
      </c>
      <c r="D256" s="27"/>
      <c r="E256" s="10" t="s">
        <v>549</v>
      </c>
      <c r="F256" s="36" t="s">
        <v>550</v>
      </c>
      <c r="G256" s="29" t="s">
        <v>13</v>
      </c>
      <c r="H256" s="30">
        <v>2800</v>
      </c>
      <c r="I256" s="31">
        <f t="shared" si="3"/>
        <v>22400</v>
      </c>
      <c r="J256" s="32">
        <v>8</v>
      </c>
    </row>
    <row r="257" spans="1:10" customFormat="1" x14ac:dyDescent="0.35">
      <c r="A257" s="26"/>
      <c r="B257" s="8">
        <v>44483</v>
      </c>
      <c r="C257" s="8">
        <v>44483</v>
      </c>
      <c r="D257" s="27"/>
      <c r="E257" s="11" t="s">
        <v>632</v>
      </c>
      <c r="F257" s="28" t="s">
        <v>633</v>
      </c>
      <c r="G257" s="29" t="s">
        <v>13</v>
      </c>
      <c r="H257" s="30">
        <v>8255.5400000000009</v>
      </c>
      <c r="I257" s="31">
        <f t="shared" si="3"/>
        <v>247666.2</v>
      </c>
      <c r="J257" s="32">
        <v>30</v>
      </c>
    </row>
    <row r="258" spans="1:10" customFormat="1" x14ac:dyDescent="0.35">
      <c r="A258" s="26"/>
      <c r="B258" s="8"/>
      <c r="C258" s="8"/>
      <c r="D258" s="27"/>
      <c r="E258" s="11" t="s">
        <v>640</v>
      </c>
      <c r="F258" s="28" t="s">
        <v>641</v>
      </c>
      <c r="G258" s="29" t="s">
        <v>13</v>
      </c>
      <c r="H258" s="30"/>
      <c r="I258" s="31">
        <f t="shared" si="3"/>
        <v>0</v>
      </c>
      <c r="J258" s="32">
        <v>0</v>
      </c>
    </row>
    <row r="259" spans="1:10" customFormat="1" x14ac:dyDescent="0.35">
      <c r="A259" s="26"/>
      <c r="B259" s="8">
        <v>44483</v>
      </c>
      <c r="C259" s="8">
        <v>44483</v>
      </c>
      <c r="D259" s="27"/>
      <c r="E259" s="11" t="s">
        <v>524</v>
      </c>
      <c r="F259" s="28" t="s">
        <v>525</v>
      </c>
      <c r="G259" s="29" t="s">
        <v>13</v>
      </c>
      <c r="H259" s="34">
        <v>4409.24</v>
      </c>
      <c r="I259" s="31">
        <f t="shared" si="3"/>
        <v>8818.48</v>
      </c>
      <c r="J259" s="32">
        <v>2</v>
      </c>
    </row>
    <row r="260" spans="1:10" customFormat="1" x14ac:dyDescent="0.35">
      <c r="A260" s="26"/>
      <c r="B260" s="8">
        <v>44483</v>
      </c>
      <c r="C260" s="8">
        <v>44483</v>
      </c>
      <c r="D260" s="27"/>
      <c r="E260" s="10" t="s">
        <v>581</v>
      </c>
      <c r="F260" s="36" t="s">
        <v>582</v>
      </c>
      <c r="G260" s="29" t="s">
        <v>13</v>
      </c>
      <c r="H260" s="30">
        <v>3068</v>
      </c>
      <c r="I260" s="31">
        <f t="shared" si="3"/>
        <v>6136</v>
      </c>
      <c r="J260" s="32">
        <v>2</v>
      </c>
    </row>
    <row r="261" spans="1:10" customFormat="1" x14ac:dyDescent="0.35">
      <c r="A261" s="26"/>
      <c r="B261" s="8">
        <v>44483</v>
      </c>
      <c r="C261" s="8">
        <v>44483</v>
      </c>
      <c r="D261" s="27"/>
      <c r="E261" s="11" t="s">
        <v>539</v>
      </c>
      <c r="F261" s="28" t="s">
        <v>540</v>
      </c>
      <c r="G261" s="29" t="s">
        <v>13</v>
      </c>
      <c r="H261" s="34">
        <v>80.760000000000005</v>
      </c>
      <c r="I261" s="31">
        <f t="shared" si="3"/>
        <v>403.8</v>
      </c>
      <c r="J261" s="32">
        <v>5</v>
      </c>
    </row>
    <row r="262" spans="1:10" customFormat="1" x14ac:dyDescent="0.35">
      <c r="A262" s="26"/>
      <c r="B262" s="8">
        <v>44524</v>
      </c>
      <c r="C262" s="8">
        <v>44524</v>
      </c>
      <c r="D262" s="27"/>
      <c r="E262" s="11" t="s">
        <v>573</v>
      </c>
      <c r="F262" s="28" t="s">
        <v>574</v>
      </c>
      <c r="G262" s="29" t="s">
        <v>13</v>
      </c>
      <c r="H262" s="30">
        <v>1350</v>
      </c>
      <c r="I262" s="31">
        <f t="shared" si="3"/>
        <v>68850</v>
      </c>
      <c r="J262" s="32">
        <v>51</v>
      </c>
    </row>
    <row r="263" spans="1:10" customFormat="1" x14ac:dyDescent="0.35">
      <c r="A263" s="26"/>
      <c r="B263" s="8">
        <v>44524</v>
      </c>
      <c r="C263" s="8">
        <v>44524</v>
      </c>
      <c r="D263" s="27"/>
      <c r="E263" s="11" t="s">
        <v>589</v>
      </c>
      <c r="F263" s="28" t="s">
        <v>590</v>
      </c>
      <c r="G263" s="29" t="s">
        <v>13</v>
      </c>
      <c r="H263" s="30">
        <v>599.99</v>
      </c>
      <c r="I263" s="31">
        <f t="shared" ref="I263:I321" si="4">+H263*J263</f>
        <v>11999.8</v>
      </c>
      <c r="J263" s="32">
        <v>20</v>
      </c>
    </row>
    <row r="264" spans="1:10" customFormat="1" x14ac:dyDescent="0.35">
      <c r="A264" s="26"/>
      <c r="B264" s="8">
        <v>44722</v>
      </c>
      <c r="C264" s="8">
        <v>44722</v>
      </c>
      <c r="D264" s="27"/>
      <c r="E264" s="11" t="s">
        <v>591</v>
      </c>
      <c r="F264" s="28" t="s">
        <v>592</v>
      </c>
      <c r="G264" s="29" t="s">
        <v>13</v>
      </c>
      <c r="H264" s="30">
        <v>525.01</v>
      </c>
      <c r="I264" s="31">
        <f t="shared" si="4"/>
        <v>24150.46</v>
      </c>
      <c r="J264" s="32">
        <v>46</v>
      </c>
    </row>
    <row r="265" spans="1:10" customFormat="1" x14ac:dyDescent="0.35">
      <c r="A265" s="26"/>
      <c r="B265" s="8" t="s">
        <v>636</v>
      </c>
      <c r="C265" s="8" t="s">
        <v>636</v>
      </c>
      <c r="D265" s="27"/>
      <c r="E265" s="11" t="s">
        <v>622</v>
      </c>
      <c r="F265" s="35" t="s">
        <v>500</v>
      </c>
      <c r="G265" s="29" t="s">
        <v>13</v>
      </c>
      <c r="H265" s="37">
        <v>400</v>
      </c>
      <c r="I265" s="31">
        <f t="shared" si="4"/>
        <v>1600</v>
      </c>
      <c r="J265" s="32">
        <v>4</v>
      </c>
    </row>
    <row r="266" spans="1:10" customFormat="1" x14ac:dyDescent="0.35">
      <c r="A266" s="26"/>
      <c r="B266" s="8">
        <v>44483</v>
      </c>
      <c r="C266" s="8">
        <v>44483</v>
      </c>
      <c r="D266" s="27"/>
      <c r="E266" s="11" t="s">
        <v>627</v>
      </c>
      <c r="F266" s="33" t="s">
        <v>628</v>
      </c>
      <c r="G266" s="29" t="s">
        <v>13</v>
      </c>
      <c r="H266" s="30">
        <v>422.43</v>
      </c>
      <c r="I266" s="31">
        <f t="shared" si="4"/>
        <v>3379.44</v>
      </c>
      <c r="J266" s="32">
        <v>8</v>
      </c>
    </row>
    <row r="267" spans="1:10" customFormat="1" x14ac:dyDescent="0.35">
      <c r="A267" s="26"/>
      <c r="B267" s="8">
        <v>44414</v>
      </c>
      <c r="C267" s="8">
        <v>44414</v>
      </c>
      <c r="D267" s="27"/>
      <c r="E267" s="11" t="s">
        <v>526</v>
      </c>
      <c r="F267" s="28" t="s">
        <v>527</v>
      </c>
      <c r="G267" s="29" t="s">
        <v>13</v>
      </c>
      <c r="H267" s="34">
        <v>28</v>
      </c>
      <c r="I267" s="31">
        <f t="shared" si="4"/>
        <v>4648</v>
      </c>
      <c r="J267" s="32">
        <v>166</v>
      </c>
    </row>
    <row r="268" spans="1:10" customFormat="1" x14ac:dyDescent="0.35">
      <c r="A268" s="26"/>
      <c r="B268" s="8">
        <v>44498</v>
      </c>
      <c r="C268" s="8">
        <v>44498</v>
      </c>
      <c r="D268" s="27"/>
      <c r="E268" s="10" t="s">
        <v>610</v>
      </c>
      <c r="F268" s="36" t="s">
        <v>484</v>
      </c>
      <c r="G268" s="29" t="s">
        <v>13</v>
      </c>
      <c r="H268" s="30">
        <v>5.08</v>
      </c>
      <c r="I268" s="31">
        <f t="shared" si="4"/>
        <v>843.28</v>
      </c>
      <c r="J268" s="32">
        <v>166</v>
      </c>
    </row>
    <row r="269" spans="1:10" customFormat="1" x14ac:dyDescent="0.35">
      <c r="A269" s="26"/>
      <c r="B269" s="8">
        <v>44524</v>
      </c>
      <c r="C269" s="8">
        <v>44524</v>
      </c>
      <c r="D269" s="27"/>
      <c r="E269" s="11" t="s">
        <v>541</v>
      </c>
      <c r="F269" s="28" t="s">
        <v>485</v>
      </c>
      <c r="G269" s="29" t="s">
        <v>13</v>
      </c>
      <c r="H269" s="34">
        <v>525.01</v>
      </c>
      <c r="I269" s="31">
        <f t="shared" si="4"/>
        <v>28350.54</v>
      </c>
      <c r="J269" s="32">
        <v>54</v>
      </c>
    </row>
    <row r="270" spans="1:10" customFormat="1" x14ac:dyDescent="0.35">
      <c r="A270" s="26"/>
      <c r="B270" s="8">
        <v>44742</v>
      </c>
      <c r="C270" s="8">
        <v>44742</v>
      </c>
      <c r="D270" s="27"/>
      <c r="E270" s="11" t="s">
        <v>629</v>
      </c>
      <c r="F270" s="28" t="s">
        <v>486</v>
      </c>
      <c r="G270" s="29" t="s">
        <v>13</v>
      </c>
      <c r="H270" s="30">
        <v>0.75</v>
      </c>
      <c r="I270" s="31">
        <f t="shared" si="4"/>
        <v>0</v>
      </c>
      <c r="J270" s="32">
        <v>0</v>
      </c>
    </row>
    <row r="271" spans="1:10" customFormat="1" x14ac:dyDescent="0.35">
      <c r="A271" s="26"/>
      <c r="B271" s="8">
        <v>44483</v>
      </c>
      <c r="C271" s="8">
        <v>44483</v>
      </c>
      <c r="D271" s="27"/>
      <c r="E271" s="10" t="s">
        <v>608</v>
      </c>
      <c r="F271" s="36" t="s">
        <v>487</v>
      </c>
      <c r="G271" s="29" t="s">
        <v>13</v>
      </c>
      <c r="H271" s="30">
        <v>473.42</v>
      </c>
      <c r="I271" s="31">
        <f t="shared" si="4"/>
        <v>0</v>
      </c>
      <c r="J271" s="32">
        <v>0</v>
      </c>
    </row>
    <row r="272" spans="1:10" customFormat="1" x14ac:dyDescent="0.35">
      <c r="A272" s="26"/>
      <c r="B272" s="8">
        <v>44414</v>
      </c>
      <c r="C272" s="8">
        <v>44414</v>
      </c>
      <c r="D272" s="27"/>
      <c r="E272" s="10" t="s">
        <v>609</v>
      </c>
      <c r="F272" s="36" t="s">
        <v>488</v>
      </c>
      <c r="G272" s="29" t="s">
        <v>13</v>
      </c>
      <c r="H272" s="30">
        <v>400</v>
      </c>
      <c r="I272" s="31">
        <f t="shared" si="4"/>
        <v>800</v>
      </c>
      <c r="J272" s="32">
        <v>2</v>
      </c>
    </row>
    <row r="273" spans="1:10" customFormat="1" x14ac:dyDescent="0.35">
      <c r="A273" s="26"/>
      <c r="B273" s="8"/>
      <c r="C273" s="8"/>
      <c r="D273" s="27"/>
      <c r="E273" s="11" t="s">
        <v>150</v>
      </c>
      <c r="F273" s="28" t="s">
        <v>642</v>
      </c>
      <c r="G273" s="29" t="s">
        <v>13</v>
      </c>
      <c r="H273" s="30">
        <v>59</v>
      </c>
      <c r="I273" s="31">
        <f t="shared" si="4"/>
        <v>4012</v>
      </c>
      <c r="J273" s="32">
        <v>68</v>
      </c>
    </row>
    <row r="274" spans="1:10" customFormat="1" x14ac:dyDescent="0.35">
      <c r="A274" s="43"/>
      <c r="B274" s="8">
        <v>44475</v>
      </c>
      <c r="C274" s="8">
        <v>44475</v>
      </c>
      <c r="D274" s="27"/>
      <c r="E274" s="11" t="s">
        <v>623</v>
      </c>
      <c r="F274" s="33" t="s">
        <v>489</v>
      </c>
      <c r="G274" s="29" t="s">
        <v>13</v>
      </c>
      <c r="H274" s="30">
        <v>11.8</v>
      </c>
      <c r="I274" s="31">
        <f t="shared" si="4"/>
        <v>15340.000000000002</v>
      </c>
      <c r="J274" s="32">
        <v>1300</v>
      </c>
    </row>
    <row r="275" spans="1:10" customFormat="1" x14ac:dyDescent="0.35">
      <c r="A275" s="26"/>
      <c r="B275" s="8">
        <v>44155</v>
      </c>
      <c r="C275" s="8">
        <v>44155</v>
      </c>
      <c r="D275" s="27"/>
      <c r="E275" s="11" t="s">
        <v>626</v>
      </c>
      <c r="F275" s="28" t="s">
        <v>490</v>
      </c>
      <c r="G275" s="29" t="s">
        <v>13</v>
      </c>
      <c r="H275" s="30">
        <v>225</v>
      </c>
      <c r="I275" s="31">
        <f t="shared" si="4"/>
        <v>225000</v>
      </c>
      <c r="J275" s="32">
        <v>1000</v>
      </c>
    </row>
    <row r="276" spans="1:10" customFormat="1" x14ac:dyDescent="0.35">
      <c r="A276" s="26"/>
      <c r="B276" s="8">
        <v>44483</v>
      </c>
      <c r="C276" s="8">
        <v>44483</v>
      </c>
      <c r="D276" s="27"/>
      <c r="E276" s="11" t="s">
        <v>559</v>
      </c>
      <c r="F276" s="28" t="s">
        <v>560</v>
      </c>
      <c r="G276" s="29" t="s">
        <v>13</v>
      </c>
      <c r="H276" s="30">
        <v>710.12</v>
      </c>
      <c r="I276" s="31">
        <f t="shared" si="4"/>
        <v>24144.080000000002</v>
      </c>
      <c r="J276" s="32">
        <v>34</v>
      </c>
    </row>
    <row r="277" spans="1:10" customFormat="1" x14ac:dyDescent="0.35">
      <c r="A277" s="26"/>
      <c r="B277" s="8">
        <v>44475</v>
      </c>
      <c r="C277" s="8">
        <v>44475</v>
      </c>
      <c r="D277" s="27"/>
      <c r="E277" s="11" t="s">
        <v>603</v>
      </c>
      <c r="F277" s="36" t="s">
        <v>604</v>
      </c>
      <c r="G277" s="29" t="s">
        <v>13</v>
      </c>
      <c r="H277" s="30">
        <v>2537.0100000000002</v>
      </c>
      <c r="I277" s="31">
        <f t="shared" si="4"/>
        <v>15222.060000000001</v>
      </c>
      <c r="J277" s="32">
        <v>6</v>
      </c>
    </row>
    <row r="278" spans="1:10" customFormat="1" x14ac:dyDescent="0.35">
      <c r="A278" s="26"/>
      <c r="B278" s="8">
        <v>44483</v>
      </c>
      <c r="C278" s="8">
        <v>44483</v>
      </c>
      <c r="D278" s="27"/>
      <c r="E278" s="11" t="s">
        <v>551</v>
      </c>
      <c r="F278" s="28" t="s">
        <v>552</v>
      </c>
      <c r="G278" s="29" t="s">
        <v>13</v>
      </c>
      <c r="H278" s="30">
        <v>136.87</v>
      </c>
      <c r="I278" s="31">
        <f t="shared" si="4"/>
        <v>410.61</v>
      </c>
      <c r="J278" s="32">
        <v>3</v>
      </c>
    </row>
    <row r="279" spans="1:10" customFormat="1" x14ac:dyDescent="0.35">
      <c r="A279" s="26"/>
      <c r="B279" s="8">
        <v>44483</v>
      </c>
      <c r="C279" s="8">
        <v>44483</v>
      </c>
      <c r="D279" s="27"/>
      <c r="E279" s="11" t="s">
        <v>606</v>
      </c>
      <c r="F279" s="33" t="s">
        <v>607</v>
      </c>
      <c r="G279" s="29" t="s">
        <v>13</v>
      </c>
      <c r="H279" s="30">
        <v>5705.95</v>
      </c>
      <c r="I279" s="31">
        <f t="shared" si="4"/>
        <v>11411.9</v>
      </c>
      <c r="J279" s="32">
        <v>2</v>
      </c>
    </row>
    <row r="280" spans="1:10" customFormat="1" x14ac:dyDescent="0.35">
      <c r="A280" s="26"/>
      <c r="B280" s="8"/>
      <c r="C280" s="8"/>
      <c r="D280" s="27"/>
      <c r="E280" s="11" t="s">
        <v>104</v>
      </c>
      <c r="F280" s="33" t="s">
        <v>643</v>
      </c>
      <c r="G280" s="29" t="s">
        <v>13</v>
      </c>
      <c r="H280" s="30">
        <v>16335.92</v>
      </c>
      <c r="I280" s="31">
        <f t="shared" si="4"/>
        <v>196031.04</v>
      </c>
      <c r="J280" s="32">
        <v>12</v>
      </c>
    </row>
    <row r="281" spans="1:10" customFormat="1" x14ac:dyDescent="0.35">
      <c r="A281" s="26"/>
      <c r="B281" s="8">
        <v>44509</v>
      </c>
      <c r="C281" s="8">
        <v>44509</v>
      </c>
      <c r="D281" s="27"/>
      <c r="E281" s="11" t="s">
        <v>621</v>
      </c>
      <c r="F281" s="28" t="s">
        <v>491</v>
      </c>
      <c r="G281" s="29" t="s">
        <v>13</v>
      </c>
      <c r="H281" s="30">
        <v>35.99</v>
      </c>
      <c r="I281" s="31">
        <f t="shared" si="4"/>
        <v>827.7700000000001</v>
      </c>
      <c r="J281" s="32">
        <v>23</v>
      </c>
    </row>
    <row r="282" spans="1:10" customFormat="1" x14ac:dyDescent="0.35">
      <c r="A282" s="26"/>
      <c r="B282" s="8">
        <v>44475</v>
      </c>
      <c r="C282" s="8">
        <v>44475</v>
      </c>
      <c r="D282" s="27"/>
      <c r="E282" s="11" t="s">
        <v>594</v>
      </c>
      <c r="F282" s="33" t="s">
        <v>595</v>
      </c>
      <c r="G282" s="29" t="s">
        <v>13</v>
      </c>
      <c r="H282" s="30">
        <v>48.99</v>
      </c>
      <c r="I282" s="31">
        <f t="shared" si="4"/>
        <v>9112.1400000000012</v>
      </c>
      <c r="J282" s="32">
        <v>186</v>
      </c>
    </row>
    <row r="283" spans="1:10" customFormat="1" x14ac:dyDescent="0.35">
      <c r="A283" s="26"/>
      <c r="B283" s="8">
        <v>44742</v>
      </c>
      <c r="C283" s="8">
        <v>44742</v>
      </c>
      <c r="D283" s="27"/>
      <c r="E283" s="11" t="s">
        <v>601</v>
      </c>
      <c r="F283" s="36" t="s">
        <v>602</v>
      </c>
      <c r="G283" s="29" t="s">
        <v>13</v>
      </c>
      <c r="H283" s="37">
        <v>500</v>
      </c>
      <c r="I283" s="31">
        <f t="shared" si="4"/>
        <v>500</v>
      </c>
      <c r="J283" s="32">
        <v>1</v>
      </c>
    </row>
    <row r="284" spans="1:10" customFormat="1" x14ac:dyDescent="0.35">
      <c r="A284" s="26"/>
      <c r="B284" s="8">
        <v>44475</v>
      </c>
      <c r="C284" s="8">
        <v>44475</v>
      </c>
      <c r="D284" s="27"/>
      <c r="E284" s="11" t="s">
        <v>596</v>
      </c>
      <c r="F284" s="33" t="s">
        <v>597</v>
      </c>
      <c r="G284" s="29" t="s">
        <v>13</v>
      </c>
      <c r="H284" s="30">
        <v>80.099999999999994</v>
      </c>
      <c r="I284" s="31">
        <f t="shared" si="4"/>
        <v>0</v>
      </c>
      <c r="J284" s="32">
        <v>0</v>
      </c>
    </row>
    <row r="285" spans="1:10" customFormat="1" x14ac:dyDescent="0.35">
      <c r="A285" s="26"/>
      <c r="B285" s="8">
        <v>44519</v>
      </c>
      <c r="C285" s="8">
        <v>44519</v>
      </c>
      <c r="D285" s="27"/>
      <c r="E285" s="11" t="s">
        <v>565</v>
      </c>
      <c r="F285" s="33" t="s">
        <v>492</v>
      </c>
      <c r="G285" s="29" t="s">
        <v>13</v>
      </c>
      <c r="H285" s="30">
        <v>885</v>
      </c>
      <c r="I285" s="31">
        <f t="shared" si="4"/>
        <v>75225</v>
      </c>
      <c r="J285" s="32">
        <v>85</v>
      </c>
    </row>
    <row r="286" spans="1:10" customFormat="1" x14ac:dyDescent="0.35">
      <c r="A286" s="26"/>
      <c r="B286" s="8">
        <v>44414</v>
      </c>
      <c r="C286" s="8">
        <v>44414</v>
      </c>
      <c r="D286" s="27"/>
      <c r="E286" s="11" t="s">
        <v>613</v>
      </c>
      <c r="F286" s="33" t="s">
        <v>614</v>
      </c>
      <c r="G286" s="29" t="s">
        <v>13</v>
      </c>
      <c r="H286" s="30">
        <v>900</v>
      </c>
      <c r="I286" s="31">
        <f t="shared" si="4"/>
        <v>14400</v>
      </c>
      <c r="J286" s="32">
        <v>16</v>
      </c>
    </row>
    <row r="287" spans="1:10" customFormat="1" x14ac:dyDescent="0.35">
      <c r="A287" s="26"/>
      <c r="B287" s="8">
        <v>42237</v>
      </c>
      <c r="C287" s="8">
        <v>42237</v>
      </c>
      <c r="D287" s="27"/>
      <c r="E287" s="11" t="s">
        <v>546</v>
      </c>
      <c r="F287" s="28" t="s">
        <v>547</v>
      </c>
      <c r="G287" s="29" t="s">
        <v>13</v>
      </c>
      <c r="H287" s="34">
        <v>2002</v>
      </c>
      <c r="I287" s="31">
        <f t="shared" si="4"/>
        <v>78078</v>
      </c>
      <c r="J287" s="32">
        <v>39</v>
      </c>
    </row>
    <row r="288" spans="1:10" customFormat="1" x14ac:dyDescent="0.35">
      <c r="A288" s="26"/>
      <c r="B288" s="8">
        <v>44336</v>
      </c>
      <c r="C288" s="8">
        <v>44336</v>
      </c>
      <c r="D288" s="27"/>
      <c r="E288" s="11" t="s">
        <v>575</v>
      </c>
      <c r="F288" s="28" t="s">
        <v>576</v>
      </c>
      <c r="G288" s="29" t="s">
        <v>13</v>
      </c>
      <c r="H288" s="30">
        <v>400</v>
      </c>
      <c r="I288" s="31">
        <f t="shared" si="4"/>
        <v>400</v>
      </c>
      <c r="J288" s="32">
        <v>1</v>
      </c>
    </row>
    <row r="289" spans="1:10" customFormat="1" x14ac:dyDescent="0.35">
      <c r="A289" s="26"/>
      <c r="B289" s="8">
        <v>44530</v>
      </c>
      <c r="C289" s="8">
        <v>44530</v>
      </c>
      <c r="D289" s="27"/>
      <c r="E289" s="11" t="s">
        <v>567</v>
      </c>
      <c r="F289" s="33" t="s">
        <v>493</v>
      </c>
      <c r="G289" s="29" t="s">
        <v>13</v>
      </c>
      <c r="H289" s="30">
        <v>6136</v>
      </c>
      <c r="I289" s="31">
        <f t="shared" si="4"/>
        <v>472472</v>
      </c>
      <c r="J289" s="32">
        <v>77</v>
      </c>
    </row>
    <row r="290" spans="1:10" customFormat="1" x14ac:dyDescent="0.35">
      <c r="A290" s="26"/>
      <c r="B290" s="8">
        <v>44518</v>
      </c>
      <c r="C290" s="8">
        <v>44518</v>
      </c>
      <c r="D290" s="27"/>
      <c r="E290" s="11" t="s">
        <v>566</v>
      </c>
      <c r="F290" s="33" t="s">
        <v>568</v>
      </c>
      <c r="G290" s="29" t="s">
        <v>13</v>
      </c>
      <c r="H290" s="30">
        <v>1520.01</v>
      </c>
      <c r="I290" s="31">
        <f t="shared" si="4"/>
        <v>103360.68</v>
      </c>
      <c r="J290" s="32">
        <v>68</v>
      </c>
    </row>
    <row r="291" spans="1:10" customFormat="1" x14ac:dyDescent="0.35">
      <c r="A291" s="26"/>
      <c r="B291" s="8">
        <v>44690</v>
      </c>
      <c r="C291" s="8">
        <v>44690</v>
      </c>
      <c r="D291" s="27"/>
      <c r="E291" s="11" t="s">
        <v>537</v>
      </c>
      <c r="F291" s="28" t="s">
        <v>494</v>
      </c>
      <c r="G291" s="29" t="s">
        <v>13</v>
      </c>
      <c r="H291" s="34">
        <v>15924.1</v>
      </c>
      <c r="I291" s="31">
        <f t="shared" si="4"/>
        <v>95544.6</v>
      </c>
      <c r="J291" s="32">
        <v>6</v>
      </c>
    </row>
    <row r="292" spans="1:10" customFormat="1" x14ac:dyDescent="0.35">
      <c r="A292" s="26"/>
      <c r="B292" s="8">
        <v>44510</v>
      </c>
      <c r="C292" s="8">
        <v>44510</v>
      </c>
      <c r="D292" s="27"/>
      <c r="E292" s="11" t="s">
        <v>570</v>
      </c>
      <c r="F292" s="28" t="s">
        <v>495</v>
      </c>
      <c r="G292" s="29" t="s">
        <v>13</v>
      </c>
      <c r="H292" s="37">
        <v>9680</v>
      </c>
      <c r="I292" s="31">
        <f t="shared" si="4"/>
        <v>19360</v>
      </c>
      <c r="J292" s="32">
        <v>2</v>
      </c>
    </row>
    <row r="293" spans="1:10" customFormat="1" x14ac:dyDescent="0.35">
      <c r="A293" s="26"/>
      <c r="B293" s="8">
        <v>44524</v>
      </c>
      <c r="C293" s="8">
        <v>44524</v>
      </c>
      <c r="D293" s="27"/>
      <c r="E293" s="11" t="s">
        <v>557</v>
      </c>
      <c r="F293" s="28" t="s">
        <v>558</v>
      </c>
      <c r="G293" s="29" t="s">
        <v>13</v>
      </c>
      <c r="H293" s="30">
        <v>11200</v>
      </c>
      <c r="I293" s="31">
        <f t="shared" si="4"/>
        <v>0</v>
      </c>
      <c r="J293" s="32">
        <v>0</v>
      </c>
    </row>
    <row r="294" spans="1:10" customFormat="1" x14ac:dyDescent="0.35">
      <c r="A294" s="26"/>
      <c r="B294" s="8">
        <v>44510</v>
      </c>
      <c r="C294" s="8">
        <v>44510</v>
      </c>
      <c r="D294" s="27"/>
      <c r="E294" s="11" t="s">
        <v>571</v>
      </c>
      <c r="F294" s="28" t="s">
        <v>572</v>
      </c>
      <c r="G294" s="29" t="s">
        <v>13</v>
      </c>
      <c r="H294" s="37">
        <v>7280</v>
      </c>
      <c r="I294" s="31">
        <f t="shared" si="4"/>
        <v>65520</v>
      </c>
      <c r="J294" s="32">
        <v>9</v>
      </c>
    </row>
    <row r="295" spans="1:10" customFormat="1" x14ac:dyDescent="0.35">
      <c r="A295" s="26"/>
      <c r="B295" s="8">
        <v>44414</v>
      </c>
      <c r="C295" s="8">
        <v>44414</v>
      </c>
      <c r="D295" s="27" t="s">
        <v>14</v>
      </c>
      <c r="E295" s="11" t="s">
        <v>630</v>
      </c>
      <c r="F295" s="33" t="s">
        <v>631</v>
      </c>
      <c r="G295" s="29" t="s">
        <v>13</v>
      </c>
      <c r="H295" s="30">
        <v>27.21</v>
      </c>
      <c r="I295" s="31">
        <f t="shared" si="4"/>
        <v>19890.510000000002</v>
      </c>
      <c r="J295" s="32">
        <v>731</v>
      </c>
    </row>
    <row r="296" spans="1:10" customFormat="1" x14ac:dyDescent="0.35">
      <c r="A296" s="26"/>
      <c r="B296" s="8">
        <v>44742</v>
      </c>
      <c r="C296" s="8">
        <v>44742</v>
      </c>
      <c r="D296" s="27"/>
      <c r="E296" s="11" t="s">
        <v>644</v>
      </c>
      <c r="F296" s="42" t="s">
        <v>617</v>
      </c>
      <c r="G296" s="29" t="s">
        <v>13</v>
      </c>
      <c r="H296" s="37">
        <v>1019.52</v>
      </c>
      <c r="I296" s="31">
        <f t="shared" si="4"/>
        <v>48936.959999999999</v>
      </c>
      <c r="J296" s="32">
        <v>48</v>
      </c>
    </row>
    <row r="297" spans="1:10" customFormat="1" x14ac:dyDescent="0.35">
      <c r="A297" s="26"/>
      <c r="B297" s="8">
        <v>44645</v>
      </c>
      <c r="C297" s="8">
        <v>44645</v>
      </c>
      <c r="D297" s="27"/>
      <c r="E297" s="11" t="s">
        <v>611</v>
      </c>
      <c r="F297" s="28" t="s">
        <v>612</v>
      </c>
      <c r="G297" s="29" t="s">
        <v>13</v>
      </c>
      <c r="H297" s="30">
        <v>1529.27</v>
      </c>
      <c r="I297" s="31">
        <f t="shared" si="4"/>
        <v>4587.8099999999995</v>
      </c>
      <c r="J297" s="32">
        <v>3</v>
      </c>
    </row>
    <row r="298" spans="1:10" customFormat="1" x14ac:dyDescent="0.35">
      <c r="A298" s="26"/>
      <c r="B298" s="8">
        <v>44607</v>
      </c>
      <c r="C298" s="8">
        <v>44607</v>
      </c>
      <c r="D298" s="27"/>
      <c r="E298" s="10" t="s">
        <v>517</v>
      </c>
      <c r="F298" s="28" t="s">
        <v>518</v>
      </c>
      <c r="G298" s="29" t="s">
        <v>13</v>
      </c>
      <c r="H298" s="34">
        <v>58994</v>
      </c>
      <c r="I298" s="31">
        <f t="shared" si="4"/>
        <v>884910</v>
      </c>
      <c r="J298" s="32">
        <v>15</v>
      </c>
    </row>
    <row r="299" spans="1:10" x14ac:dyDescent="0.35">
      <c r="B299" s="8">
        <v>44607</v>
      </c>
      <c r="C299" s="8">
        <v>44607</v>
      </c>
      <c r="D299" s="27"/>
      <c r="E299" s="11" t="s">
        <v>645</v>
      </c>
      <c r="F299" s="28" t="s">
        <v>635</v>
      </c>
      <c r="G299" s="29" t="s">
        <v>13</v>
      </c>
      <c r="H299" s="30"/>
      <c r="I299" s="31">
        <f t="shared" si="4"/>
        <v>0</v>
      </c>
      <c r="J299" s="32">
        <v>91</v>
      </c>
    </row>
    <row r="300" spans="1:10" customFormat="1" x14ac:dyDescent="0.35">
      <c r="A300" s="26"/>
      <c r="B300" s="8">
        <v>44713</v>
      </c>
      <c r="C300" s="8">
        <v>44713</v>
      </c>
      <c r="D300" s="27"/>
      <c r="E300" s="11" t="s">
        <v>533</v>
      </c>
      <c r="F300" s="28" t="s">
        <v>534</v>
      </c>
      <c r="G300" s="29" t="s">
        <v>13</v>
      </c>
      <c r="H300" s="30">
        <v>15930</v>
      </c>
      <c r="I300" s="31">
        <f t="shared" si="4"/>
        <v>0</v>
      </c>
      <c r="J300" s="32">
        <v>0</v>
      </c>
    </row>
    <row r="301" spans="1:10" customFormat="1" x14ac:dyDescent="0.35">
      <c r="A301" s="26"/>
      <c r="B301" s="8">
        <v>44734</v>
      </c>
      <c r="C301" s="8">
        <v>44734</v>
      </c>
      <c r="D301" s="27"/>
      <c r="E301" s="11" t="s">
        <v>516</v>
      </c>
      <c r="F301" s="28" t="s">
        <v>496</v>
      </c>
      <c r="G301" s="29" t="s">
        <v>13</v>
      </c>
      <c r="H301" s="30">
        <v>472</v>
      </c>
      <c r="I301" s="31">
        <f t="shared" si="4"/>
        <v>0</v>
      </c>
      <c r="J301" s="32">
        <v>0</v>
      </c>
    </row>
    <row r="302" spans="1:10" customFormat="1" x14ac:dyDescent="0.35">
      <c r="A302" s="26"/>
      <c r="B302" s="8">
        <v>44734</v>
      </c>
      <c r="C302" s="8">
        <v>44734</v>
      </c>
      <c r="D302" s="27"/>
      <c r="E302" s="11" t="s">
        <v>512</v>
      </c>
      <c r="F302" s="28" t="s">
        <v>513</v>
      </c>
      <c r="G302" s="29" t="s">
        <v>13</v>
      </c>
      <c r="H302" s="30">
        <v>442.5</v>
      </c>
      <c r="I302" s="31">
        <f t="shared" si="4"/>
        <v>69030</v>
      </c>
      <c r="J302" s="32">
        <v>156</v>
      </c>
    </row>
    <row r="303" spans="1:10" customFormat="1" x14ac:dyDescent="0.35">
      <c r="A303" s="26"/>
      <c r="B303" s="8">
        <v>44734</v>
      </c>
      <c r="C303" s="8">
        <v>44734</v>
      </c>
      <c r="D303" s="27"/>
      <c r="E303" s="11" t="s">
        <v>514</v>
      </c>
      <c r="F303" s="28" t="s">
        <v>515</v>
      </c>
      <c r="G303" s="29" t="s">
        <v>13</v>
      </c>
      <c r="H303" s="30">
        <v>5841</v>
      </c>
      <c r="I303" s="31">
        <f t="shared" si="4"/>
        <v>52569</v>
      </c>
      <c r="J303" s="32">
        <v>9</v>
      </c>
    </row>
    <row r="304" spans="1:10" customFormat="1" x14ac:dyDescent="0.35">
      <c r="A304" s="26"/>
      <c r="B304" s="8">
        <v>44734</v>
      </c>
      <c r="C304" s="8">
        <v>44734</v>
      </c>
      <c r="D304" s="27"/>
      <c r="E304" s="11" t="s">
        <v>583</v>
      </c>
      <c r="F304" s="33" t="s">
        <v>584</v>
      </c>
      <c r="G304" s="29" t="s">
        <v>13</v>
      </c>
      <c r="H304" s="30">
        <v>8850</v>
      </c>
      <c r="I304" s="31">
        <f t="shared" si="4"/>
        <v>265500</v>
      </c>
      <c r="J304" s="32">
        <v>30</v>
      </c>
    </row>
    <row r="305" spans="1:10" customFormat="1" x14ac:dyDescent="0.35">
      <c r="A305" s="26"/>
      <c r="B305" s="8">
        <v>44645</v>
      </c>
      <c r="C305" s="8">
        <v>44645</v>
      </c>
      <c r="D305" s="27"/>
      <c r="E305" s="11" t="s">
        <v>619</v>
      </c>
      <c r="F305" s="33" t="s">
        <v>620</v>
      </c>
      <c r="G305" s="29" t="s">
        <v>13</v>
      </c>
      <c r="H305" s="30">
        <v>153.15</v>
      </c>
      <c r="I305" s="31">
        <f t="shared" si="4"/>
        <v>1225.2</v>
      </c>
      <c r="J305" s="32">
        <v>8</v>
      </c>
    </row>
    <row r="306" spans="1:10" customFormat="1" x14ac:dyDescent="0.35">
      <c r="A306" s="26"/>
      <c r="B306" s="8">
        <v>44607</v>
      </c>
      <c r="C306" s="8">
        <v>44607</v>
      </c>
      <c r="D306" s="27"/>
      <c r="E306" s="10" t="s">
        <v>519</v>
      </c>
      <c r="F306" s="28" t="s">
        <v>520</v>
      </c>
      <c r="G306" s="29" t="s">
        <v>13</v>
      </c>
      <c r="H306" s="34">
        <v>72103.899999999994</v>
      </c>
      <c r="I306" s="31">
        <f t="shared" si="4"/>
        <v>721039</v>
      </c>
      <c r="J306" s="32">
        <v>10</v>
      </c>
    </row>
    <row r="307" spans="1:10" customFormat="1" x14ac:dyDescent="0.35">
      <c r="A307" s="26"/>
      <c r="B307" s="8"/>
      <c r="C307" s="8"/>
      <c r="D307" s="27"/>
      <c r="E307" s="11" t="s">
        <v>646</v>
      </c>
      <c r="F307" s="28" t="s">
        <v>647</v>
      </c>
      <c r="G307" s="29" t="s">
        <v>13</v>
      </c>
      <c r="H307" s="30">
        <v>6219.78</v>
      </c>
      <c r="I307" s="31">
        <f t="shared" si="4"/>
        <v>310989</v>
      </c>
      <c r="J307" s="32">
        <v>50</v>
      </c>
    </row>
    <row r="308" spans="1:10" x14ac:dyDescent="0.35">
      <c r="B308" s="8"/>
      <c r="C308" s="8"/>
      <c r="D308" s="27"/>
      <c r="E308" s="11"/>
      <c r="F308" s="33" t="s">
        <v>648</v>
      </c>
      <c r="G308" s="29" t="s">
        <v>13</v>
      </c>
      <c r="H308" s="30">
        <v>2159.4</v>
      </c>
      <c r="I308" s="31">
        <f t="shared" si="4"/>
        <v>431880</v>
      </c>
      <c r="J308" s="32">
        <v>200</v>
      </c>
    </row>
    <row r="309" spans="1:10" x14ac:dyDescent="0.35">
      <c r="B309" s="8"/>
      <c r="C309" s="8"/>
      <c r="D309" s="27"/>
      <c r="E309" s="11"/>
      <c r="F309" s="33" t="s">
        <v>649</v>
      </c>
      <c r="G309" s="29" t="s">
        <v>13</v>
      </c>
      <c r="H309" s="30">
        <v>2159.4</v>
      </c>
      <c r="I309" s="31">
        <f t="shared" si="4"/>
        <v>431880</v>
      </c>
      <c r="J309" s="32">
        <v>200</v>
      </c>
    </row>
    <row r="310" spans="1:10" customFormat="1" x14ac:dyDescent="0.35">
      <c r="A310" s="26"/>
      <c r="B310" s="8"/>
      <c r="C310" s="8"/>
      <c r="D310" s="27"/>
      <c r="E310" s="11" t="s">
        <v>313</v>
      </c>
      <c r="F310" s="28" t="s">
        <v>651</v>
      </c>
      <c r="G310" s="29" t="s">
        <v>13</v>
      </c>
      <c r="H310" s="30">
        <v>0</v>
      </c>
      <c r="I310" s="31">
        <f t="shared" si="4"/>
        <v>0</v>
      </c>
      <c r="J310" s="32">
        <v>1</v>
      </c>
    </row>
    <row r="311" spans="1:10" customFormat="1" x14ac:dyDescent="0.35">
      <c r="A311" s="26"/>
      <c r="B311" s="8"/>
      <c r="C311" s="8"/>
      <c r="D311" s="27"/>
      <c r="E311" s="11" t="s">
        <v>652</v>
      </c>
      <c r="F311" s="28" t="s">
        <v>650</v>
      </c>
      <c r="G311" s="29" t="s">
        <v>13</v>
      </c>
      <c r="H311" s="30">
        <v>4100</v>
      </c>
      <c r="I311" s="31">
        <f t="shared" si="4"/>
        <v>57400</v>
      </c>
      <c r="J311" s="32">
        <v>14</v>
      </c>
    </row>
    <row r="312" spans="1:10" x14ac:dyDescent="0.35">
      <c r="B312" s="8"/>
      <c r="C312" s="8"/>
      <c r="D312" s="27"/>
      <c r="E312" s="11" t="s">
        <v>653</v>
      </c>
      <c r="F312" s="28" t="s">
        <v>654</v>
      </c>
      <c r="G312" s="29" t="s">
        <v>13</v>
      </c>
      <c r="H312" s="30">
        <v>2220</v>
      </c>
      <c r="I312" s="31">
        <f t="shared" si="4"/>
        <v>66600</v>
      </c>
      <c r="J312" s="32">
        <v>30</v>
      </c>
    </row>
    <row r="313" spans="1:10" x14ac:dyDescent="0.35">
      <c r="B313" s="8"/>
      <c r="C313" s="8"/>
      <c r="D313" s="27"/>
      <c r="E313" s="11" t="s">
        <v>655</v>
      </c>
      <c r="F313" s="28" t="s">
        <v>656</v>
      </c>
      <c r="G313" s="29" t="s">
        <v>13</v>
      </c>
      <c r="H313" s="30">
        <v>1057</v>
      </c>
      <c r="I313" s="31">
        <f t="shared" si="4"/>
        <v>31710</v>
      </c>
      <c r="J313" s="32">
        <v>30</v>
      </c>
    </row>
    <row r="314" spans="1:10" x14ac:dyDescent="0.35">
      <c r="B314" s="8"/>
      <c r="C314" s="8"/>
      <c r="D314" s="27"/>
      <c r="E314" s="11" t="s">
        <v>657</v>
      </c>
      <c r="F314" s="28" t="s">
        <v>662</v>
      </c>
      <c r="G314" s="29" t="s">
        <v>13</v>
      </c>
      <c r="H314" s="30">
        <v>7525</v>
      </c>
      <c r="I314" s="31">
        <f t="shared" si="4"/>
        <v>7525</v>
      </c>
      <c r="J314" s="32">
        <v>1</v>
      </c>
    </row>
    <row r="315" spans="1:10" x14ac:dyDescent="0.35">
      <c r="B315" s="8">
        <v>44879</v>
      </c>
      <c r="C315" s="8"/>
      <c r="D315" s="27"/>
      <c r="E315" s="11" t="s">
        <v>546</v>
      </c>
      <c r="F315" s="28" t="s">
        <v>663</v>
      </c>
      <c r="G315" s="29" t="s">
        <v>13</v>
      </c>
      <c r="H315" s="30">
        <v>0</v>
      </c>
      <c r="I315" s="31">
        <f t="shared" si="4"/>
        <v>0</v>
      </c>
      <c r="J315" s="32">
        <v>11</v>
      </c>
    </row>
    <row r="316" spans="1:10" x14ac:dyDescent="0.35">
      <c r="B316" s="8">
        <v>44879</v>
      </c>
      <c r="C316" s="8"/>
      <c r="D316" s="27"/>
      <c r="E316" s="11" t="s">
        <v>587</v>
      </c>
      <c r="F316" s="28" t="s">
        <v>664</v>
      </c>
      <c r="G316" s="29" t="s">
        <v>13</v>
      </c>
      <c r="H316" s="30">
        <v>2609.9899999999998</v>
      </c>
      <c r="I316" s="31">
        <f t="shared" si="4"/>
        <v>65249.749999999993</v>
      </c>
      <c r="J316" s="32">
        <v>25</v>
      </c>
    </row>
    <row r="317" spans="1:10" x14ac:dyDescent="0.35">
      <c r="B317" s="8">
        <v>44879</v>
      </c>
      <c r="C317" s="8"/>
      <c r="D317" s="27"/>
      <c r="E317" s="11" t="s">
        <v>658</v>
      </c>
      <c r="F317" s="28" t="s">
        <v>665</v>
      </c>
      <c r="G317" s="29" t="s">
        <v>13</v>
      </c>
      <c r="H317" s="30">
        <v>7254.64</v>
      </c>
      <c r="I317" s="31">
        <f t="shared" si="4"/>
        <v>7254.64</v>
      </c>
      <c r="J317" s="32">
        <v>1</v>
      </c>
    </row>
    <row r="318" spans="1:10" x14ac:dyDescent="0.35">
      <c r="B318" s="8"/>
      <c r="C318" s="8"/>
      <c r="D318" s="27"/>
      <c r="E318" s="11" t="s">
        <v>370</v>
      </c>
      <c r="F318" s="28" t="s">
        <v>666</v>
      </c>
      <c r="G318" s="29" t="s">
        <v>13</v>
      </c>
      <c r="H318" s="30">
        <v>358.72</v>
      </c>
      <c r="I318" s="31">
        <f t="shared" si="4"/>
        <v>8609.2800000000007</v>
      </c>
      <c r="J318" s="32">
        <v>24</v>
      </c>
    </row>
    <row r="319" spans="1:10" x14ac:dyDescent="0.35">
      <c r="B319" s="8">
        <v>44764</v>
      </c>
      <c r="C319" s="8"/>
      <c r="D319" s="27"/>
      <c r="E319" s="11" t="s">
        <v>659</v>
      </c>
      <c r="F319" s="28" t="s">
        <v>667</v>
      </c>
      <c r="G319" s="29" t="s">
        <v>13</v>
      </c>
      <c r="H319" s="30">
        <v>0</v>
      </c>
      <c r="I319" s="31">
        <f t="shared" si="4"/>
        <v>0</v>
      </c>
      <c r="J319" s="32">
        <v>12</v>
      </c>
    </row>
    <row r="320" spans="1:10" x14ac:dyDescent="0.35">
      <c r="B320" s="8"/>
      <c r="C320" s="8"/>
      <c r="D320" s="27"/>
      <c r="E320" s="11" t="s">
        <v>660</v>
      </c>
      <c r="F320" s="28" t="s">
        <v>668</v>
      </c>
      <c r="G320" s="29" t="s">
        <v>13</v>
      </c>
      <c r="H320" s="30">
        <v>1110.01</v>
      </c>
      <c r="I320" s="31">
        <f t="shared" si="4"/>
        <v>0</v>
      </c>
      <c r="J320" s="32">
        <v>0</v>
      </c>
    </row>
    <row r="321" spans="2:10" x14ac:dyDescent="0.35">
      <c r="B321" s="8"/>
      <c r="C321" s="8"/>
      <c r="D321" s="27"/>
      <c r="E321" s="11" t="s">
        <v>661</v>
      </c>
      <c r="F321" s="28" t="s">
        <v>669</v>
      </c>
      <c r="G321" s="29" t="s">
        <v>13</v>
      </c>
      <c r="H321" s="30">
        <v>1636.13</v>
      </c>
      <c r="I321" s="31">
        <f t="shared" si="4"/>
        <v>0</v>
      </c>
      <c r="J321" s="32">
        <v>0</v>
      </c>
    </row>
    <row r="322" spans="2:10" x14ac:dyDescent="0.35">
      <c r="F322" s="60" t="s">
        <v>671</v>
      </c>
      <c r="I322" s="61">
        <f>SUM(I6:I321)</f>
        <v>18672098.890000001</v>
      </c>
    </row>
    <row r="324" spans="2:10" x14ac:dyDescent="0.35">
      <c r="B324" s="62"/>
      <c r="C324" s="62"/>
      <c r="D324" s="63"/>
      <c r="E324" s="64"/>
      <c r="F324" s="65"/>
      <c r="G324" s="63"/>
      <c r="H324" s="58"/>
      <c r="I324" s="66"/>
      <c r="J324" s="59"/>
    </row>
    <row r="325" spans="2:10" x14ac:dyDescent="0.35">
      <c r="B325" s="52"/>
      <c r="C325" s="52"/>
      <c r="D325" s="52"/>
      <c r="E325" s="52"/>
      <c r="F325" s="67"/>
      <c r="G325" s="45"/>
      <c r="H325" s="20"/>
      <c r="I325" s="20"/>
      <c r="J325" s="20"/>
    </row>
    <row r="326" spans="2:10" x14ac:dyDescent="0.35">
      <c r="B326" s="50" t="s">
        <v>502</v>
      </c>
      <c r="C326" s="50"/>
      <c r="D326" s="50"/>
      <c r="E326" s="50"/>
      <c r="F326" s="68"/>
      <c r="G326" s="69"/>
      <c r="H326" s="56" t="s">
        <v>504</v>
      </c>
      <c r="I326" s="56"/>
      <c r="J326" s="56"/>
    </row>
    <row r="327" spans="2:10" x14ac:dyDescent="0.35">
      <c r="B327" s="55" t="s">
        <v>503</v>
      </c>
      <c r="C327" s="55"/>
      <c r="D327" s="55"/>
      <c r="E327" s="55"/>
      <c r="F327" s="68"/>
      <c r="G327" s="69"/>
      <c r="H327" s="53" t="s">
        <v>506</v>
      </c>
      <c r="I327" s="53"/>
      <c r="J327" s="53"/>
    </row>
    <row r="328" spans="2:10" x14ac:dyDescent="0.35">
      <c r="B328" s="57" t="s">
        <v>505</v>
      </c>
      <c r="C328" s="57"/>
      <c r="D328" s="57"/>
      <c r="E328" s="57"/>
      <c r="F328" s="70"/>
      <c r="G328" s="45"/>
      <c r="H328" s="54" t="s">
        <v>507</v>
      </c>
      <c r="I328" s="54"/>
      <c r="J328" s="54"/>
    </row>
    <row r="329" spans="2:10" x14ac:dyDescent="0.35">
      <c r="B329" s="3"/>
      <c r="C329" s="3"/>
      <c r="F329" s="3"/>
      <c r="H329" s="4"/>
      <c r="J329" s="71"/>
    </row>
    <row r="330" spans="2:10" x14ac:dyDescent="0.35">
      <c r="B330" s="12"/>
      <c r="C330" s="12"/>
      <c r="D330" s="45"/>
      <c r="E330" s="45"/>
      <c r="F330" s="22"/>
      <c r="G330" s="23"/>
      <c r="H330" s="19"/>
      <c r="I330" s="19"/>
      <c r="J330" s="72"/>
    </row>
    <row r="331" spans="2:10" x14ac:dyDescent="0.35">
      <c r="B331" s="12"/>
      <c r="C331" s="12"/>
      <c r="D331" s="45"/>
      <c r="E331" s="45"/>
      <c r="F331" s="56" t="s">
        <v>508</v>
      </c>
      <c r="G331" s="56"/>
      <c r="H331" s="73"/>
      <c r="I331" s="19"/>
      <c r="J331" s="72"/>
    </row>
    <row r="332" spans="2:10" x14ac:dyDescent="0.35">
      <c r="B332" s="12"/>
      <c r="C332" s="12"/>
      <c r="D332" s="45"/>
      <c r="E332" s="45"/>
      <c r="F332" s="53" t="s">
        <v>509</v>
      </c>
      <c r="G332" s="53"/>
      <c r="H332" s="73"/>
      <c r="I332" s="19"/>
      <c r="J332" s="72"/>
    </row>
    <row r="333" spans="2:10" x14ac:dyDescent="0.35">
      <c r="B333" s="12"/>
      <c r="C333" s="12"/>
      <c r="D333" s="45"/>
      <c r="E333" s="45"/>
      <c r="F333" s="54" t="s">
        <v>510</v>
      </c>
      <c r="G333" s="54"/>
      <c r="H333" s="74"/>
      <c r="I333" s="19"/>
      <c r="J333" s="72"/>
    </row>
    <row r="353" s="2" customFormat="1" x14ac:dyDescent="0.35"/>
    <row r="415" spans="1:10" x14ac:dyDescent="0.35">
      <c r="A415" s="1"/>
      <c r="B415" s="12"/>
      <c r="C415" s="12"/>
      <c r="D415" s="13"/>
      <c r="E415" s="13"/>
      <c r="F415" s="44" t="s">
        <v>501</v>
      </c>
      <c r="G415" s="14"/>
      <c r="H415" s="15"/>
      <c r="I415" s="16">
        <f>SUM(I6:I120)</f>
        <v>5652845.2799999975</v>
      </c>
      <c r="J415" s="17"/>
    </row>
    <row r="416" spans="1:10" x14ac:dyDescent="0.35">
      <c r="A416" s="1"/>
      <c r="B416" s="12"/>
      <c r="C416" s="12"/>
      <c r="D416" s="13"/>
      <c r="E416" s="13"/>
      <c r="F416" s="18"/>
      <c r="G416" s="18"/>
      <c r="H416" s="19"/>
      <c r="I416" s="19"/>
      <c r="J416" s="17"/>
    </row>
    <row r="417" spans="1:10" x14ac:dyDescent="0.35">
      <c r="A417" s="1"/>
      <c r="B417" s="12"/>
      <c r="C417" s="12"/>
      <c r="D417" s="13"/>
      <c r="E417" s="13"/>
      <c r="F417" s="18"/>
      <c r="G417" s="13"/>
      <c r="H417" s="19"/>
      <c r="I417" s="19"/>
      <c r="J417" s="17"/>
    </row>
    <row r="418" spans="1:10" x14ac:dyDescent="0.35">
      <c r="A418" s="1"/>
      <c r="B418" s="52"/>
      <c r="C418" s="52"/>
      <c r="D418" s="52"/>
      <c r="E418" s="52"/>
      <c r="F418" s="18"/>
      <c r="G418" s="13"/>
      <c r="H418" s="19"/>
      <c r="I418" s="19"/>
      <c r="J418" s="17"/>
    </row>
    <row r="419" spans="1:10" ht="15" customHeight="1" x14ac:dyDescent="0.35">
      <c r="A419" s="1"/>
      <c r="B419" s="50" t="s">
        <v>502</v>
      </c>
      <c r="C419" s="50"/>
      <c r="D419" s="50"/>
      <c r="E419" s="50"/>
      <c r="F419" s="18"/>
      <c r="G419" s="13"/>
      <c r="H419" s="20"/>
      <c r="I419" s="20"/>
      <c r="J419" s="21"/>
    </row>
    <row r="420" spans="1:10" ht="15" customHeight="1" x14ac:dyDescent="0.35">
      <c r="A420" s="1"/>
      <c r="B420" s="55" t="s">
        <v>503</v>
      </c>
      <c r="C420" s="55"/>
      <c r="D420" s="55"/>
      <c r="E420" s="55"/>
      <c r="F420" s="18"/>
      <c r="G420" s="13"/>
      <c r="H420" s="56" t="s">
        <v>504</v>
      </c>
      <c r="I420" s="56"/>
      <c r="J420" s="56"/>
    </row>
    <row r="421" spans="1:10" ht="15" customHeight="1" x14ac:dyDescent="0.35">
      <c r="A421" s="1"/>
      <c r="B421" s="57" t="s">
        <v>505</v>
      </c>
      <c r="C421" s="57"/>
      <c r="D421" s="57"/>
      <c r="E421" s="57"/>
      <c r="F421" s="18"/>
      <c r="G421" s="13"/>
      <c r="H421" s="53" t="s">
        <v>506</v>
      </c>
      <c r="I421" s="53"/>
      <c r="J421" s="53"/>
    </row>
    <row r="422" spans="1:10" x14ac:dyDescent="0.35">
      <c r="A422" s="1"/>
      <c r="B422" s="12"/>
      <c r="C422" s="12"/>
      <c r="D422" s="13"/>
      <c r="E422" s="13"/>
      <c r="F422" s="18"/>
      <c r="G422" s="13"/>
      <c r="H422" s="54" t="s">
        <v>507</v>
      </c>
      <c r="I422" s="54"/>
      <c r="J422" s="54"/>
    </row>
    <row r="423" spans="1:10" x14ac:dyDescent="0.35">
      <c r="A423" s="1"/>
      <c r="B423" s="12"/>
      <c r="C423" s="12"/>
      <c r="D423" s="13"/>
      <c r="E423" s="13"/>
      <c r="F423" s="18"/>
      <c r="G423" s="13"/>
      <c r="H423" s="19"/>
      <c r="I423" s="19"/>
      <c r="J423" s="17"/>
    </row>
    <row r="424" spans="1:10" x14ac:dyDescent="0.35">
      <c r="A424" s="1"/>
      <c r="B424" s="12"/>
      <c r="C424" s="12"/>
      <c r="D424" s="13"/>
      <c r="E424" s="13"/>
      <c r="F424" s="22"/>
      <c r="G424" s="23"/>
      <c r="H424" s="19"/>
      <c r="I424" s="19"/>
      <c r="J424" s="17"/>
    </row>
    <row r="425" spans="1:10" x14ac:dyDescent="0.35">
      <c r="A425" s="1"/>
      <c r="B425" s="12"/>
      <c r="C425" s="12"/>
      <c r="D425" s="13"/>
      <c r="E425" s="13"/>
      <c r="F425" s="56" t="s">
        <v>508</v>
      </c>
      <c r="G425" s="56"/>
      <c r="H425" s="19"/>
      <c r="I425" s="19"/>
      <c r="J425" s="17"/>
    </row>
    <row r="426" spans="1:10" x14ac:dyDescent="0.35">
      <c r="A426" s="1"/>
      <c r="B426" s="12"/>
      <c r="C426" s="12"/>
      <c r="D426" s="13"/>
      <c r="E426" s="13"/>
      <c r="F426" s="53" t="s">
        <v>509</v>
      </c>
      <c r="G426" s="53"/>
      <c r="H426" s="19"/>
      <c r="I426" s="19"/>
      <c r="J426" s="17"/>
    </row>
    <row r="427" spans="1:10" x14ac:dyDescent="0.35">
      <c r="A427" s="1"/>
      <c r="B427" s="12"/>
      <c r="C427" s="12"/>
      <c r="D427" s="13"/>
      <c r="E427" s="13"/>
      <c r="F427" s="54" t="s">
        <v>510</v>
      </c>
      <c r="G427" s="54"/>
      <c r="H427" s="19"/>
      <c r="I427" s="19"/>
      <c r="J427" s="17"/>
    </row>
    <row r="428" spans="1:10" x14ac:dyDescent="0.35">
      <c r="A428" s="1"/>
      <c r="B428" s="12"/>
      <c r="C428" s="12"/>
      <c r="D428" s="13"/>
      <c r="E428" s="13"/>
      <c r="F428" s="18"/>
      <c r="G428" s="13"/>
      <c r="H428" s="19"/>
      <c r="I428" s="19"/>
      <c r="J428" s="17"/>
    </row>
    <row r="429" spans="1:10" x14ac:dyDescent="0.35">
      <c r="A429" s="1"/>
      <c r="B429" s="12"/>
      <c r="C429" s="12"/>
      <c r="D429" s="13"/>
      <c r="E429" s="13"/>
      <c r="F429" s="18"/>
      <c r="G429" s="13"/>
      <c r="H429" s="19"/>
      <c r="I429" s="19"/>
      <c r="J429" s="17"/>
    </row>
    <row r="430" spans="1:10" x14ac:dyDescent="0.35">
      <c r="A430" s="1"/>
      <c r="B430" s="12"/>
      <c r="C430" s="12"/>
      <c r="D430" s="13"/>
      <c r="E430" s="13"/>
      <c r="F430" s="18"/>
      <c r="G430" s="13"/>
      <c r="H430" s="19"/>
      <c r="I430" s="19"/>
      <c r="J430" s="17"/>
    </row>
    <row r="431" spans="1:10" x14ac:dyDescent="0.35">
      <c r="A431" s="1"/>
      <c r="B431" s="12"/>
      <c r="C431" s="12"/>
      <c r="D431" s="13"/>
      <c r="E431" s="13"/>
      <c r="F431" s="18"/>
      <c r="G431" s="13"/>
      <c r="H431" s="19"/>
      <c r="I431" s="19"/>
      <c r="J431" s="17"/>
    </row>
    <row r="432" spans="1:10" x14ac:dyDescent="0.35">
      <c r="A432" s="1"/>
      <c r="B432" s="12"/>
      <c r="C432" s="12"/>
      <c r="D432" s="13"/>
      <c r="E432" s="13"/>
      <c r="F432" s="18"/>
      <c r="G432" s="13"/>
      <c r="H432" s="19"/>
      <c r="I432" s="19"/>
      <c r="J432" s="17"/>
    </row>
    <row r="433" spans="1:10" x14ac:dyDescent="0.35">
      <c r="A433" s="1"/>
      <c r="B433" s="12"/>
      <c r="C433" s="12"/>
      <c r="D433" s="13"/>
      <c r="E433" s="13"/>
      <c r="F433" s="18"/>
      <c r="G433" s="13"/>
      <c r="H433" s="19"/>
      <c r="I433" s="19"/>
      <c r="J433" s="17"/>
    </row>
    <row r="434" spans="1:10" x14ac:dyDescent="0.35">
      <c r="A434" s="1"/>
      <c r="B434" s="12"/>
      <c r="C434" s="12"/>
      <c r="D434" s="13"/>
      <c r="E434" s="13"/>
      <c r="F434" s="18"/>
      <c r="G434" s="13"/>
      <c r="H434" s="19"/>
      <c r="I434" s="19"/>
      <c r="J434" s="17"/>
    </row>
    <row r="435" spans="1:10" x14ac:dyDescent="0.35">
      <c r="A435" s="1"/>
      <c r="B435" s="12"/>
      <c r="C435" s="12"/>
      <c r="D435" s="13"/>
      <c r="E435" s="13"/>
      <c r="F435" s="18"/>
      <c r="G435" s="13"/>
      <c r="H435" s="19"/>
      <c r="I435" s="19"/>
      <c r="J435" s="17"/>
    </row>
    <row r="436" spans="1:10" x14ac:dyDescent="0.35">
      <c r="A436" s="1"/>
      <c r="B436" s="12"/>
      <c r="C436" s="12"/>
      <c r="D436" s="13"/>
      <c r="E436" s="13"/>
      <c r="F436" s="18"/>
      <c r="G436" s="13"/>
      <c r="H436" s="19"/>
      <c r="I436" s="19"/>
      <c r="J436" s="17"/>
    </row>
    <row r="437" spans="1:10" x14ac:dyDescent="0.35">
      <c r="A437" s="1"/>
      <c r="B437" s="12"/>
      <c r="C437" s="12"/>
      <c r="D437" s="13"/>
      <c r="E437" s="13"/>
      <c r="F437" s="18"/>
      <c r="G437" s="13"/>
      <c r="H437" s="19"/>
      <c r="I437" s="19"/>
      <c r="J437" s="17"/>
    </row>
    <row r="438" spans="1:10" x14ac:dyDescent="0.35">
      <c r="A438" s="1"/>
      <c r="B438" s="12"/>
      <c r="C438" s="12"/>
      <c r="D438" s="13"/>
      <c r="E438" s="13"/>
      <c r="F438" s="18"/>
      <c r="G438" s="13"/>
      <c r="H438" s="19"/>
      <c r="I438" s="19"/>
      <c r="J438" s="17"/>
    </row>
    <row r="439" spans="1:10" x14ac:dyDescent="0.35">
      <c r="A439" s="1"/>
      <c r="B439" s="12"/>
      <c r="C439" s="12"/>
      <c r="D439" s="13"/>
      <c r="E439" s="13"/>
      <c r="F439" s="18"/>
      <c r="G439" s="13"/>
      <c r="H439" s="19"/>
      <c r="I439" s="19"/>
      <c r="J439" s="17"/>
    </row>
    <row r="440" spans="1:10" x14ac:dyDescent="0.35">
      <c r="A440" s="1"/>
      <c r="B440" s="12"/>
      <c r="C440" s="12"/>
      <c r="D440" s="13"/>
      <c r="E440" s="13"/>
      <c r="F440" s="18"/>
      <c r="G440" s="13"/>
      <c r="H440" s="19"/>
      <c r="I440" s="19"/>
      <c r="J440" s="17"/>
    </row>
    <row r="441" spans="1:10" x14ac:dyDescent="0.35">
      <c r="A441" s="1"/>
      <c r="B441" s="12"/>
      <c r="C441" s="12"/>
      <c r="D441" s="13"/>
      <c r="E441" s="13"/>
      <c r="F441" s="18"/>
      <c r="G441" s="13"/>
      <c r="H441" s="19"/>
      <c r="I441" s="19"/>
      <c r="J441" s="17"/>
    </row>
    <row r="442" spans="1:10" x14ac:dyDescent="0.35">
      <c r="A442" s="1"/>
      <c r="B442" s="12"/>
      <c r="C442" s="12"/>
      <c r="D442" s="13"/>
      <c r="E442" s="13"/>
      <c r="F442" s="18"/>
      <c r="G442" s="13"/>
      <c r="H442" s="19"/>
      <c r="I442" s="19"/>
      <c r="J442" s="17"/>
    </row>
    <row r="443" spans="1:10" x14ac:dyDescent="0.35">
      <c r="A443" s="1"/>
      <c r="B443" s="12"/>
      <c r="C443" s="12"/>
      <c r="D443" s="13"/>
      <c r="E443" s="13"/>
      <c r="F443" s="18"/>
      <c r="G443" s="13"/>
      <c r="H443" s="19"/>
      <c r="I443" s="19"/>
      <c r="J443" s="17"/>
    </row>
    <row r="444" spans="1:10" x14ac:dyDescent="0.35">
      <c r="A444" s="1"/>
      <c r="B444" s="12"/>
      <c r="C444" s="12"/>
      <c r="D444" s="13"/>
      <c r="E444" s="13"/>
      <c r="F444" s="18"/>
      <c r="G444" s="13"/>
      <c r="H444" s="19"/>
      <c r="I444" s="19"/>
      <c r="J444" s="17"/>
    </row>
    <row r="445" spans="1:10" x14ac:dyDescent="0.35">
      <c r="A445" s="1"/>
      <c r="B445" s="12"/>
      <c r="C445" s="12"/>
      <c r="D445" s="13"/>
      <c r="E445" s="13"/>
      <c r="F445" s="18"/>
      <c r="G445" s="13"/>
      <c r="H445" s="19"/>
      <c r="I445" s="19"/>
      <c r="J445" s="17"/>
    </row>
    <row r="446" spans="1:10" x14ac:dyDescent="0.35">
      <c r="A446" s="1"/>
      <c r="B446" s="12"/>
      <c r="C446" s="12"/>
      <c r="D446" s="13"/>
      <c r="E446" s="13"/>
      <c r="F446" s="18"/>
      <c r="G446" s="13"/>
      <c r="H446" s="19"/>
      <c r="I446" s="19"/>
      <c r="J446" s="17"/>
    </row>
    <row r="447" spans="1:10" x14ac:dyDescent="0.35">
      <c r="A447" s="1"/>
      <c r="B447" s="12"/>
      <c r="C447" s="12"/>
      <c r="D447" s="13"/>
      <c r="E447" s="13"/>
      <c r="F447" s="18"/>
      <c r="G447" s="13"/>
      <c r="H447" s="19"/>
      <c r="I447" s="19"/>
      <c r="J447" s="17"/>
    </row>
    <row r="448" spans="1:10" x14ac:dyDescent="0.35">
      <c r="A448" s="1"/>
      <c r="B448" s="12"/>
      <c r="C448" s="12"/>
      <c r="D448" s="13"/>
      <c r="E448" s="13"/>
      <c r="F448" s="18"/>
      <c r="G448" s="13"/>
      <c r="H448" s="19"/>
      <c r="I448" s="19"/>
      <c r="J448" s="17"/>
    </row>
    <row r="449" spans="1:10" x14ac:dyDescent="0.35">
      <c r="A449" s="1"/>
      <c r="B449" s="12"/>
      <c r="C449" s="12"/>
      <c r="D449" s="13"/>
      <c r="E449" s="13"/>
      <c r="F449" s="18"/>
      <c r="G449" s="13"/>
      <c r="H449" s="19"/>
      <c r="I449" s="19"/>
      <c r="J449" s="17"/>
    </row>
    <row r="450" spans="1:10" x14ac:dyDescent="0.35">
      <c r="A450" s="1"/>
      <c r="B450" s="12"/>
      <c r="C450" s="12"/>
      <c r="D450" s="13"/>
      <c r="E450" s="13"/>
      <c r="F450" s="18"/>
      <c r="G450" s="13"/>
      <c r="H450" s="19"/>
      <c r="I450" s="19"/>
      <c r="J450" s="17"/>
    </row>
    <row r="451" spans="1:10" x14ac:dyDescent="0.35">
      <c r="A451" s="1"/>
      <c r="B451" s="12"/>
      <c r="C451" s="12"/>
      <c r="D451" s="13"/>
      <c r="E451" s="13"/>
      <c r="F451" s="18"/>
      <c r="G451" s="13"/>
      <c r="H451" s="19"/>
      <c r="I451" s="19"/>
      <c r="J451" s="17"/>
    </row>
    <row r="452" spans="1:10" x14ac:dyDescent="0.35">
      <c r="A452" s="1"/>
      <c r="B452" s="12"/>
      <c r="C452" s="12"/>
      <c r="D452" s="13"/>
      <c r="E452" s="13"/>
      <c r="F452" s="18"/>
      <c r="G452" s="13"/>
      <c r="H452" s="19"/>
      <c r="I452" s="19"/>
      <c r="J452" s="17"/>
    </row>
    <row r="453" spans="1:10" x14ac:dyDescent="0.35">
      <c r="A453" s="1"/>
      <c r="B453" s="12"/>
      <c r="C453" s="12"/>
      <c r="D453" s="13"/>
      <c r="E453" s="13"/>
      <c r="F453" s="18"/>
      <c r="G453" s="13"/>
      <c r="H453" s="19"/>
      <c r="I453" s="19"/>
      <c r="J453" s="17"/>
    </row>
    <row r="454" spans="1:10" x14ac:dyDescent="0.35">
      <c r="A454" s="1"/>
      <c r="B454" s="12"/>
      <c r="C454" s="12"/>
      <c r="D454" s="13"/>
      <c r="E454" s="13"/>
      <c r="F454" s="18"/>
      <c r="G454" s="13"/>
      <c r="H454" s="19"/>
      <c r="I454" s="19"/>
      <c r="J454" s="17"/>
    </row>
    <row r="455" spans="1:10" x14ac:dyDescent="0.35">
      <c r="A455" s="1"/>
      <c r="B455" s="12"/>
      <c r="C455" s="12"/>
      <c r="D455" s="13"/>
      <c r="E455" s="13"/>
      <c r="F455" s="18"/>
      <c r="G455" s="13"/>
      <c r="H455" s="19"/>
      <c r="I455" s="19"/>
      <c r="J455" s="17"/>
    </row>
    <row r="456" spans="1:10" x14ac:dyDescent="0.35">
      <c r="A456" s="1"/>
      <c r="B456" s="12"/>
      <c r="C456" s="12"/>
      <c r="D456" s="13"/>
      <c r="E456" s="13"/>
      <c r="F456" s="18"/>
      <c r="G456" s="13"/>
      <c r="H456" s="19"/>
      <c r="I456" s="19"/>
      <c r="J456" s="17"/>
    </row>
    <row r="457" spans="1:10" x14ac:dyDescent="0.35">
      <c r="A457" s="1"/>
      <c r="B457" s="12"/>
      <c r="C457" s="12"/>
      <c r="D457" s="13"/>
      <c r="E457" s="13"/>
      <c r="F457" s="18"/>
      <c r="G457" s="13"/>
      <c r="H457" s="19"/>
      <c r="I457" s="19"/>
      <c r="J457" s="17"/>
    </row>
    <row r="458" spans="1:10" x14ac:dyDescent="0.35">
      <c r="A458" s="1"/>
      <c r="B458" s="12"/>
      <c r="C458" s="12"/>
      <c r="D458" s="13"/>
      <c r="E458" s="13"/>
      <c r="F458" s="18"/>
      <c r="G458" s="13"/>
      <c r="H458" s="19"/>
      <c r="I458" s="19"/>
      <c r="J458" s="17"/>
    </row>
    <row r="459" spans="1:10" x14ac:dyDescent="0.35">
      <c r="A459" s="1"/>
      <c r="B459" s="12"/>
      <c r="C459" s="12"/>
      <c r="D459" s="13"/>
      <c r="E459" s="13"/>
      <c r="F459" s="18"/>
      <c r="G459" s="13"/>
      <c r="H459" s="19"/>
      <c r="I459" s="19"/>
      <c r="J459" s="17"/>
    </row>
    <row r="460" spans="1:10" x14ac:dyDescent="0.35">
      <c r="A460" s="1"/>
      <c r="B460" s="12"/>
      <c r="C460" s="12"/>
      <c r="D460" s="13"/>
      <c r="E460" s="13"/>
      <c r="F460" s="18"/>
      <c r="G460" s="13"/>
      <c r="H460" s="19"/>
      <c r="I460" s="19"/>
      <c r="J460" s="17"/>
    </row>
    <row r="461" spans="1:10" x14ac:dyDescent="0.35">
      <c r="A461" s="1"/>
      <c r="B461" s="12"/>
      <c r="C461" s="12"/>
      <c r="D461" s="13"/>
      <c r="E461" s="13"/>
      <c r="F461" s="18"/>
      <c r="G461" s="13"/>
      <c r="H461" s="19"/>
      <c r="I461" s="19"/>
      <c r="J461" s="17"/>
    </row>
    <row r="462" spans="1:10" x14ac:dyDescent="0.35">
      <c r="A462" s="1"/>
      <c r="B462" s="12"/>
      <c r="C462" s="12"/>
      <c r="D462" s="13"/>
      <c r="E462" s="13"/>
      <c r="F462" s="18"/>
      <c r="G462" s="13"/>
      <c r="H462" s="19"/>
      <c r="I462" s="19"/>
      <c r="J462" s="17"/>
    </row>
    <row r="463" spans="1:10" x14ac:dyDescent="0.35">
      <c r="A463" s="1"/>
      <c r="B463" s="12"/>
      <c r="C463" s="12"/>
      <c r="D463" s="13"/>
      <c r="E463" s="13"/>
      <c r="F463" s="18"/>
      <c r="G463" s="13"/>
      <c r="H463" s="19"/>
      <c r="I463" s="19"/>
      <c r="J463" s="17"/>
    </row>
    <row r="464" spans="1:10" x14ac:dyDescent="0.35">
      <c r="A464" s="1"/>
      <c r="B464" s="12"/>
      <c r="C464" s="12"/>
      <c r="D464" s="13"/>
      <c r="E464" s="13"/>
      <c r="F464" s="18"/>
      <c r="G464" s="13"/>
      <c r="H464" s="19"/>
      <c r="I464" s="19"/>
      <c r="J464" s="17"/>
    </row>
    <row r="465" spans="1:10" x14ac:dyDescent="0.35">
      <c r="A465" s="1"/>
      <c r="B465" s="12"/>
      <c r="C465" s="12"/>
      <c r="D465" s="13"/>
      <c r="E465" s="13"/>
      <c r="F465" s="18"/>
      <c r="G465" s="13"/>
      <c r="H465" s="19"/>
      <c r="I465" s="19"/>
      <c r="J465" s="17"/>
    </row>
    <row r="466" spans="1:10" x14ac:dyDescent="0.35">
      <c r="A466" s="1"/>
      <c r="B466" s="12"/>
      <c r="C466" s="12"/>
      <c r="D466" s="13"/>
      <c r="E466" s="13"/>
      <c r="F466" s="18"/>
      <c r="G466" s="13"/>
      <c r="H466" s="19"/>
      <c r="I466" s="19"/>
      <c r="J466" s="17"/>
    </row>
    <row r="467" spans="1:10" x14ac:dyDescent="0.35">
      <c r="A467" s="1"/>
      <c r="B467" s="12"/>
      <c r="C467" s="12"/>
      <c r="D467" s="13"/>
      <c r="E467" s="13"/>
      <c r="F467" s="18"/>
      <c r="G467" s="13"/>
      <c r="H467" s="19"/>
      <c r="I467" s="19"/>
      <c r="J467" s="17"/>
    </row>
    <row r="468" spans="1:10" x14ac:dyDescent="0.35">
      <c r="A468" s="1"/>
      <c r="B468" s="12"/>
      <c r="C468" s="12"/>
      <c r="D468" s="13"/>
      <c r="E468" s="13"/>
      <c r="F468" s="18"/>
      <c r="G468" s="13"/>
      <c r="H468" s="19"/>
      <c r="I468" s="19"/>
      <c r="J468" s="17"/>
    </row>
    <row r="469" spans="1:10" x14ac:dyDescent="0.35">
      <c r="A469" s="1"/>
      <c r="B469" s="12"/>
      <c r="C469" s="12"/>
      <c r="D469" s="13"/>
      <c r="E469" s="13"/>
      <c r="F469" s="18"/>
      <c r="G469" s="13"/>
      <c r="H469" s="19"/>
      <c r="I469" s="19"/>
      <c r="J469" s="17"/>
    </row>
    <row r="470" spans="1:10" x14ac:dyDescent="0.35">
      <c r="A470" s="1"/>
      <c r="B470" s="12"/>
      <c r="C470" s="12"/>
      <c r="D470" s="13"/>
      <c r="E470" s="13"/>
      <c r="F470" s="18"/>
      <c r="G470" s="13"/>
      <c r="H470" s="19"/>
      <c r="I470" s="19"/>
      <c r="J470" s="17"/>
    </row>
    <row r="471" spans="1:10" x14ac:dyDescent="0.35">
      <c r="A471" s="1"/>
      <c r="B471" s="12"/>
      <c r="C471" s="12"/>
      <c r="D471" s="13"/>
      <c r="E471" s="13"/>
      <c r="F471" s="18"/>
      <c r="G471" s="13"/>
      <c r="H471" s="19"/>
      <c r="I471" s="19"/>
      <c r="J471" s="17"/>
    </row>
    <row r="472" spans="1:10" x14ac:dyDescent="0.35">
      <c r="A472" s="1"/>
      <c r="B472" s="12"/>
      <c r="C472" s="12"/>
      <c r="D472" s="13"/>
      <c r="E472" s="13"/>
      <c r="F472" s="18"/>
      <c r="G472" s="13"/>
      <c r="H472" s="19"/>
      <c r="I472" s="19"/>
      <c r="J472" s="17"/>
    </row>
    <row r="473" spans="1:10" x14ac:dyDescent="0.35">
      <c r="A473" s="1"/>
      <c r="B473" s="12"/>
      <c r="C473" s="12"/>
      <c r="D473" s="13"/>
      <c r="E473" s="13"/>
      <c r="F473" s="18"/>
      <c r="G473" s="13"/>
      <c r="H473" s="19"/>
      <c r="I473" s="19"/>
      <c r="J473" s="17"/>
    </row>
    <row r="474" spans="1:10" x14ac:dyDescent="0.35">
      <c r="A474" s="1"/>
      <c r="B474" s="12"/>
      <c r="C474" s="12"/>
      <c r="D474" s="13"/>
      <c r="E474" s="13"/>
      <c r="F474" s="18"/>
      <c r="G474" s="13"/>
      <c r="H474" s="19"/>
      <c r="I474" s="19"/>
      <c r="J474" s="17"/>
    </row>
    <row r="475" spans="1:10" x14ac:dyDescent="0.35">
      <c r="A475" s="1"/>
      <c r="B475" s="12"/>
      <c r="C475" s="12"/>
      <c r="D475" s="13"/>
      <c r="E475" s="13"/>
      <c r="F475" s="18"/>
      <c r="G475" s="13"/>
      <c r="H475" s="19"/>
      <c r="I475" s="19"/>
      <c r="J475" s="17"/>
    </row>
    <row r="476" spans="1:10" x14ac:dyDescent="0.35">
      <c r="A476" s="1"/>
      <c r="B476" s="12"/>
      <c r="C476" s="12"/>
      <c r="D476" s="13"/>
      <c r="E476" s="13"/>
      <c r="F476" s="18"/>
      <c r="G476" s="13"/>
      <c r="H476" s="19"/>
      <c r="I476" s="19"/>
      <c r="J476" s="17"/>
    </row>
    <row r="477" spans="1:10" x14ac:dyDescent="0.35">
      <c r="A477" s="1"/>
      <c r="B477" s="12"/>
      <c r="C477" s="12"/>
      <c r="D477" s="13"/>
      <c r="E477" s="13"/>
      <c r="F477" s="18"/>
      <c r="G477" s="13"/>
      <c r="H477" s="19"/>
      <c r="I477" s="19"/>
      <c r="J477" s="17"/>
    </row>
    <row r="478" spans="1:10" x14ac:dyDescent="0.35">
      <c r="A478" s="1"/>
      <c r="B478" s="12"/>
      <c r="C478" s="12"/>
      <c r="D478" s="13"/>
      <c r="E478" s="13"/>
      <c r="F478" s="18"/>
      <c r="G478" s="13"/>
      <c r="H478" s="19"/>
      <c r="I478" s="19"/>
      <c r="J478" s="17"/>
    </row>
    <row r="479" spans="1:10" x14ac:dyDescent="0.35">
      <c r="A479" s="1"/>
      <c r="B479" s="12"/>
      <c r="C479" s="12"/>
      <c r="D479" s="13"/>
      <c r="E479" s="13"/>
      <c r="F479" s="18"/>
      <c r="G479" s="13"/>
      <c r="H479" s="19"/>
      <c r="I479" s="19"/>
      <c r="J479" s="17"/>
    </row>
    <row r="480" spans="1:10" x14ac:dyDescent="0.35">
      <c r="A480" s="1"/>
      <c r="B480" s="12"/>
      <c r="C480" s="12"/>
      <c r="D480" s="13"/>
      <c r="E480" s="13"/>
      <c r="F480" s="18"/>
      <c r="G480" s="13"/>
      <c r="H480" s="19"/>
      <c r="I480" s="19"/>
      <c r="J480" s="17"/>
    </row>
    <row r="481" spans="1:10" x14ac:dyDescent="0.35">
      <c r="A481" s="1"/>
      <c r="B481" s="12"/>
      <c r="C481" s="12"/>
      <c r="D481" s="13"/>
      <c r="E481" s="13"/>
      <c r="F481" s="18"/>
      <c r="G481" s="13"/>
      <c r="H481" s="19"/>
      <c r="I481" s="19"/>
      <c r="J481" s="17"/>
    </row>
    <row r="482" spans="1:10" x14ac:dyDescent="0.35">
      <c r="A482" s="1"/>
      <c r="B482" s="12"/>
      <c r="C482" s="12"/>
      <c r="D482" s="13"/>
      <c r="E482" s="13"/>
      <c r="F482" s="18"/>
      <c r="G482" s="13"/>
      <c r="H482" s="19"/>
      <c r="I482" s="19"/>
      <c r="J482" s="17"/>
    </row>
    <row r="483" spans="1:10" x14ac:dyDescent="0.35">
      <c r="A483" s="1"/>
      <c r="B483" s="12"/>
      <c r="C483" s="12"/>
      <c r="D483" s="13"/>
      <c r="E483" s="13"/>
      <c r="F483" s="18"/>
      <c r="G483" s="13"/>
      <c r="H483" s="19"/>
      <c r="I483" s="19"/>
      <c r="J483" s="17"/>
    </row>
    <row r="484" spans="1:10" x14ac:dyDescent="0.35">
      <c r="A484" s="1"/>
      <c r="B484" s="12"/>
      <c r="C484" s="12"/>
      <c r="D484" s="13"/>
      <c r="E484" s="13"/>
      <c r="F484" s="18"/>
      <c r="G484" s="13"/>
      <c r="H484" s="19"/>
      <c r="I484" s="19"/>
      <c r="J484" s="17"/>
    </row>
    <row r="485" spans="1:10" x14ac:dyDescent="0.35">
      <c r="A485" s="1"/>
      <c r="B485" s="12"/>
      <c r="C485" s="12"/>
      <c r="D485" s="13"/>
      <c r="E485" s="13"/>
      <c r="F485" s="18"/>
      <c r="G485" s="13"/>
      <c r="H485" s="19"/>
      <c r="I485" s="19"/>
      <c r="J485" s="17"/>
    </row>
    <row r="486" spans="1:10" x14ac:dyDescent="0.35">
      <c r="A486" s="1"/>
      <c r="B486" s="12"/>
      <c r="C486" s="12"/>
      <c r="D486" s="13"/>
      <c r="E486" s="13"/>
      <c r="F486" s="18"/>
      <c r="G486" s="13"/>
      <c r="H486" s="19"/>
      <c r="I486" s="19"/>
      <c r="J486" s="17"/>
    </row>
    <row r="487" spans="1:10" x14ac:dyDescent="0.35">
      <c r="A487" s="1"/>
      <c r="B487" s="12"/>
      <c r="C487" s="12"/>
      <c r="D487" s="13"/>
      <c r="E487" s="13"/>
      <c r="F487" s="18"/>
      <c r="G487" s="13"/>
      <c r="H487" s="19"/>
      <c r="I487" s="19"/>
      <c r="J487" s="17"/>
    </row>
    <row r="488" spans="1:10" x14ac:dyDescent="0.35">
      <c r="A488" s="1"/>
      <c r="B488" s="12"/>
      <c r="C488" s="12"/>
      <c r="D488" s="13"/>
      <c r="E488" s="13"/>
      <c r="F488" s="18"/>
      <c r="G488" s="13"/>
      <c r="H488" s="19"/>
      <c r="I488" s="19"/>
      <c r="J488" s="17"/>
    </row>
    <row r="489" spans="1:10" x14ac:dyDescent="0.35">
      <c r="A489" s="1"/>
      <c r="B489" s="12"/>
      <c r="C489" s="12"/>
      <c r="D489" s="13"/>
      <c r="E489" s="13"/>
      <c r="F489" s="18"/>
      <c r="G489" s="13"/>
      <c r="H489" s="19"/>
      <c r="I489" s="19"/>
      <c r="J489" s="17"/>
    </row>
    <row r="490" spans="1:10" x14ac:dyDescent="0.35">
      <c r="A490" s="1"/>
      <c r="B490" s="12"/>
      <c r="C490" s="12"/>
      <c r="D490" s="13"/>
      <c r="E490" s="13"/>
      <c r="F490" s="18"/>
      <c r="G490" s="13"/>
      <c r="H490" s="19"/>
      <c r="I490" s="19"/>
      <c r="J490" s="17"/>
    </row>
    <row r="491" spans="1:10" x14ac:dyDescent="0.35">
      <c r="A491" s="1"/>
      <c r="B491" s="12"/>
      <c r="C491" s="12"/>
      <c r="D491" s="13"/>
      <c r="E491" s="13"/>
      <c r="F491" s="18"/>
      <c r="G491" s="13"/>
      <c r="H491" s="19"/>
      <c r="I491" s="19"/>
      <c r="J491" s="17"/>
    </row>
    <row r="492" spans="1:10" x14ac:dyDescent="0.35">
      <c r="A492" s="1"/>
      <c r="B492" s="12"/>
      <c r="C492" s="12"/>
      <c r="D492" s="13"/>
      <c r="E492" s="13"/>
      <c r="F492" s="18"/>
      <c r="G492" s="13"/>
      <c r="H492" s="19"/>
      <c r="I492" s="19"/>
      <c r="J492" s="17"/>
    </row>
    <row r="493" spans="1:10" x14ac:dyDescent="0.35">
      <c r="A493" s="1"/>
      <c r="B493" s="12"/>
      <c r="C493" s="12"/>
      <c r="D493" s="13"/>
      <c r="E493" s="13"/>
      <c r="F493" s="18"/>
      <c r="G493" s="13"/>
      <c r="H493" s="19"/>
      <c r="I493" s="19"/>
      <c r="J493" s="17"/>
    </row>
    <row r="494" spans="1:10" x14ac:dyDescent="0.35">
      <c r="A494" s="1"/>
      <c r="B494" s="12"/>
      <c r="C494" s="12"/>
      <c r="D494" s="13"/>
      <c r="E494" s="13"/>
      <c r="F494" s="18"/>
      <c r="G494" s="13"/>
      <c r="H494" s="19"/>
      <c r="I494" s="19"/>
      <c r="J494" s="17"/>
    </row>
    <row r="495" spans="1:10" x14ac:dyDescent="0.35">
      <c r="A495" s="1"/>
      <c r="B495" s="12"/>
      <c r="C495" s="12"/>
      <c r="D495" s="13"/>
      <c r="E495" s="13"/>
      <c r="F495" s="18"/>
      <c r="G495" s="13"/>
      <c r="H495" s="19"/>
      <c r="I495" s="19"/>
      <c r="J495" s="17"/>
    </row>
    <row r="496" spans="1:10" x14ac:dyDescent="0.35">
      <c r="A496" s="1"/>
      <c r="B496" s="12"/>
      <c r="C496" s="12"/>
      <c r="D496" s="13"/>
      <c r="E496" s="13"/>
      <c r="F496" s="18"/>
      <c r="G496" s="13"/>
      <c r="H496" s="19"/>
      <c r="I496" s="19"/>
      <c r="J496" s="17"/>
    </row>
    <row r="497" spans="1:10" x14ac:dyDescent="0.35">
      <c r="A497" s="1"/>
      <c r="B497" s="12"/>
      <c r="C497" s="12"/>
      <c r="D497" s="13"/>
      <c r="E497" s="13"/>
      <c r="F497" s="18"/>
      <c r="G497" s="13"/>
      <c r="H497" s="19"/>
      <c r="I497" s="19"/>
      <c r="J497" s="17"/>
    </row>
    <row r="498" spans="1:10" x14ac:dyDescent="0.35">
      <c r="A498" s="1"/>
      <c r="B498" s="12"/>
      <c r="C498" s="12"/>
      <c r="D498" s="13"/>
      <c r="E498" s="13"/>
      <c r="F498" s="18"/>
      <c r="G498" s="13"/>
      <c r="H498" s="19"/>
      <c r="I498" s="19"/>
      <c r="J498" s="17"/>
    </row>
  </sheetData>
  <autoFilter ref="B5:J415"/>
  <mergeCells count="22">
    <mergeCell ref="F427:G427"/>
    <mergeCell ref="B420:E420"/>
    <mergeCell ref="H420:J420"/>
    <mergeCell ref="B421:E421"/>
    <mergeCell ref="H421:J421"/>
    <mergeCell ref="H422:J422"/>
    <mergeCell ref="F425:G425"/>
    <mergeCell ref="B419:E419"/>
    <mergeCell ref="B2:J2"/>
    <mergeCell ref="B3:J3"/>
    <mergeCell ref="B418:E418"/>
    <mergeCell ref="F426:G426"/>
    <mergeCell ref="B325:E325"/>
    <mergeCell ref="B326:E326"/>
    <mergeCell ref="H326:J326"/>
    <mergeCell ref="B327:E327"/>
    <mergeCell ref="H327:J327"/>
    <mergeCell ref="B328:E328"/>
    <mergeCell ref="H328:J328"/>
    <mergeCell ref="F331:G331"/>
    <mergeCell ref="F332:G332"/>
    <mergeCell ref="F333:G333"/>
  </mergeCells>
  <conditionalFormatting sqref="E5">
    <cfRule type="duplicateValues" dxfId="203" priority="250"/>
  </conditionalFormatting>
  <conditionalFormatting sqref="F417 H417">
    <cfRule type="duplicateValues" dxfId="202" priority="249"/>
  </conditionalFormatting>
  <conditionalFormatting sqref="E6:E105 E107:E108">
    <cfRule type="duplicateValues" dxfId="201" priority="830"/>
  </conditionalFormatting>
  <conditionalFormatting sqref="E109">
    <cfRule type="duplicateValues" dxfId="200" priority="179"/>
  </conditionalFormatting>
  <conditionalFormatting sqref="E109">
    <cfRule type="duplicateValues" dxfId="199" priority="180"/>
  </conditionalFormatting>
  <conditionalFormatting sqref="E110">
    <cfRule type="duplicateValues" dxfId="198" priority="178"/>
  </conditionalFormatting>
  <conditionalFormatting sqref="E111">
    <cfRule type="duplicateValues" dxfId="197" priority="177"/>
  </conditionalFormatting>
  <conditionalFormatting sqref="E112">
    <cfRule type="duplicateValues" dxfId="196" priority="176"/>
  </conditionalFormatting>
  <conditionalFormatting sqref="E113">
    <cfRule type="duplicateValues" dxfId="195" priority="175"/>
  </conditionalFormatting>
  <conditionalFormatting sqref="E114">
    <cfRule type="duplicateValues" dxfId="194" priority="174"/>
  </conditionalFormatting>
  <conditionalFormatting sqref="E115">
    <cfRule type="duplicateValues" dxfId="193" priority="173"/>
  </conditionalFormatting>
  <conditionalFormatting sqref="E116">
    <cfRule type="duplicateValues" dxfId="192" priority="172"/>
  </conditionalFormatting>
  <conditionalFormatting sqref="E117">
    <cfRule type="duplicateValues" dxfId="191" priority="171"/>
  </conditionalFormatting>
  <conditionalFormatting sqref="E118:E120">
    <cfRule type="duplicateValues" dxfId="190" priority="170"/>
  </conditionalFormatting>
  <conditionalFormatting sqref="E121:E131">
    <cfRule type="duplicateValues" dxfId="189" priority="169"/>
  </conditionalFormatting>
  <conditionalFormatting sqref="E132:E133">
    <cfRule type="duplicateValues" dxfId="188" priority="168"/>
  </conditionalFormatting>
  <conditionalFormatting sqref="E134:E136">
    <cfRule type="duplicateValues" dxfId="187" priority="167"/>
  </conditionalFormatting>
  <conditionalFormatting sqref="E137:E139">
    <cfRule type="duplicateValues" dxfId="186" priority="166"/>
  </conditionalFormatting>
  <conditionalFormatting sqref="E140:E141">
    <cfRule type="duplicateValues" dxfId="185" priority="165"/>
  </conditionalFormatting>
  <conditionalFormatting sqref="E142">
    <cfRule type="duplicateValues" dxfId="184" priority="164"/>
  </conditionalFormatting>
  <conditionalFormatting sqref="E143">
    <cfRule type="duplicateValues" dxfId="183" priority="163"/>
  </conditionalFormatting>
  <conditionalFormatting sqref="E106">
    <cfRule type="duplicateValues" dxfId="182" priority="162"/>
  </conditionalFormatting>
  <conditionalFormatting sqref="E144">
    <cfRule type="duplicateValues" dxfId="181" priority="161"/>
  </conditionalFormatting>
  <conditionalFormatting sqref="E145:E147">
    <cfRule type="duplicateValues" dxfId="180" priority="160"/>
  </conditionalFormatting>
  <conditionalFormatting sqref="E148">
    <cfRule type="duplicateValues" dxfId="179" priority="159"/>
  </conditionalFormatting>
  <conditionalFormatting sqref="E149:E150">
    <cfRule type="duplicateValues" dxfId="178" priority="158"/>
  </conditionalFormatting>
  <conditionalFormatting sqref="E151">
    <cfRule type="duplicateValues" dxfId="177" priority="157"/>
  </conditionalFormatting>
  <conditionalFormatting sqref="E152">
    <cfRule type="duplicateValues" dxfId="176" priority="156"/>
  </conditionalFormatting>
  <conditionalFormatting sqref="E153">
    <cfRule type="duplicateValues" dxfId="175" priority="155"/>
  </conditionalFormatting>
  <conditionalFormatting sqref="E154">
    <cfRule type="duplicateValues" dxfId="174" priority="154"/>
  </conditionalFormatting>
  <conditionalFormatting sqref="E155:E160">
    <cfRule type="duplicateValues" dxfId="173" priority="153"/>
  </conditionalFormatting>
  <conditionalFormatting sqref="E161">
    <cfRule type="duplicateValues" dxfId="172" priority="152"/>
  </conditionalFormatting>
  <conditionalFormatting sqref="E162">
    <cfRule type="duplicateValues" dxfId="171" priority="151"/>
  </conditionalFormatting>
  <conditionalFormatting sqref="E163">
    <cfRule type="duplicateValues" dxfId="170" priority="150"/>
  </conditionalFormatting>
  <conditionalFormatting sqref="E164">
    <cfRule type="duplicateValues" dxfId="169" priority="149"/>
  </conditionalFormatting>
  <conditionalFormatting sqref="E165">
    <cfRule type="duplicateValues" dxfId="168" priority="148"/>
  </conditionalFormatting>
  <conditionalFormatting sqref="E166:E167">
    <cfRule type="duplicateValues" dxfId="167" priority="147"/>
  </conditionalFormatting>
  <conditionalFormatting sqref="E168">
    <cfRule type="duplicateValues" dxfId="166" priority="146"/>
  </conditionalFormatting>
  <conditionalFormatting sqref="E169">
    <cfRule type="duplicateValues" dxfId="165" priority="145"/>
  </conditionalFormatting>
  <conditionalFormatting sqref="E170:E171">
    <cfRule type="duplicateValues" dxfId="164" priority="144"/>
  </conditionalFormatting>
  <conditionalFormatting sqref="E172:E173">
    <cfRule type="duplicateValues" dxfId="163" priority="143"/>
  </conditionalFormatting>
  <conditionalFormatting sqref="E174">
    <cfRule type="duplicateValues" dxfId="162" priority="142"/>
  </conditionalFormatting>
  <conditionalFormatting sqref="E175">
    <cfRule type="duplicateValues" dxfId="161" priority="141"/>
  </conditionalFormatting>
  <conditionalFormatting sqref="E176">
    <cfRule type="duplicateValues" dxfId="160" priority="140"/>
  </conditionalFormatting>
  <conditionalFormatting sqref="E177">
    <cfRule type="duplicateValues" dxfId="159" priority="139"/>
  </conditionalFormatting>
  <conditionalFormatting sqref="E178:E179">
    <cfRule type="duplicateValues" dxfId="158" priority="138"/>
  </conditionalFormatting>
  <conditionalFormatting sqref="E180">
    <cfRule type="duplicateValues" dxfId="157" priority="137"/>
  </conditionalFormatting>
  <conditionalFormatting sqref="E181:E182">
    <cfRule type="duplicateValues" dxfId="156" priority="136"/>
  </conditionalFormatting>
  <conditionalFormatting sqref="E183">
    <cfRule type="duplicateValues" dxfId="155" priority="135"/>
  </conditionalFormatting>
  <conditionalFormatting sqref="E184:E185">
    <cfRule type="duplicateValues" dxfId="154" priority="134"/>
  </conditionalFormatting>
  <conditionalFormatting sqref="E186">
    <cfRule type="duplicateValues" dxfId="153" priority="132"/>
  </conditionalFormatting>
  <conditionalFormatting sqref="E186">
    <cfRule type="duplicateValues" dxfId="152" priority="133"/>
  </conditionalFormatting>
  <conditionalFormatting sqref="E187:E189">
    <cfRule type="duplicateValues" dxfId="151" priority="130"/>
  </conditionalFormatting>
  <conditionalFormatting sqref="E187:E189">
    <cfRule type="duplicateValues" dxfId="150" priority="131"/>
  </conditionalFormatting>
  <conditionalFormatting sqref="E190:E193">
    <cfRule type="duplicateValues" dxfId="149" priority="128"/>
  </conditionalFormatting>
  <conditionalFormatting sqref="E190:E193">
    <cfRule type="duplicateValues" dxfId="148" priority="129"/>
  </conditionalFormatting>
  <conditionalFormatting sqref="E194">
    <cfRule type="duplicateValues" dxfId="147" priority="126"/>
  </conditionalFormatting>
  <conditionalFormatting sqref="E194">
    <cfRule type="duplicateValues" dxfId="146" priority="127"/>
  </conditionalFormatting>
  <conditionalFormatting sqref="E195">
    <cfRule type="duplicateValues" dxfId="145" priority="124"/>
  </conditionalFormatting>
  <conditionalFormatting sqref="E195">
    <cfRule type="duplicateValues" dxfId="144" priority="125"/>
  </conditionalFormatting>
  <conditionalFormatting sqref="E196">
    <cfRule type="duplicateValues" dxfId="143" priority="122"/>
  </conditionalFormatting>
  <conditionalFormatting sqref="E196">
    <cfRule type="duplicateValues" dxfId="142" priority="123"/>
  </conditionalFormatting>
  <conditionalFormatting sqref="E197">
    <cfRule type="duplicateValues" dxfId="141" priority="120"/>
  </conditionalFormatting>
  <conditionalFormatting sqref="E197">
    <cfRule type="duplicateValues" dxfId="140" priority="121"/>
  </conditionalFormatting>
  <conditionalFormatting sqref="E198:E200">
    <cfRule type="duplicateValues" dxfId="139" priority="118"/>
  </conditionalFormatting>
  <conditionalFormatting sqref="E198:E200">
    <cfRule type="duplicateValues" dxfId="138" priority="119"/>
  </conditionalFormatting>
  <conditionalFormatting sqref="E201:E202">
    <cfRule type="duplicateValues" dxfId="137" priority="116"/>
  </conditionalFormatting>
  <conditionalFormatting sqref="E201:E202">
    <cfRule type="duplicateValues" dxfId="136" priority="117"/>
  </conditionalFormatting>
  <conditionalFormatting sqref="E203:E204">
    <cfRule type="duplicateValues" dxfId="135" priority="114"/>
  </conditionalFormatting>
  <conditionalFormatting sqref="E203:E204">
    <cfRule type="duplicateValues" dxfId="134" priority="115"/>
  </conditionalFormatting>
  <conditionalFormatting sqref="E205">
    <cfRule type="duplicateValues" dxfId="133" priority="112"/>
  </conditionalFormatting>
  <conditionalFormatting sqref="E205">
    <cfRule type="duplicateValues" dxfId="132" priority="113"/>
  </conditionalFormatting>
  <conditionalFormatting sqref="E206:E209">
    <cfRule type="duplicateValues" dxfId="131" priority="110"/>
  </conditionalFormatting>
  <conditionalFormatting sqref="E206:E209">
    <cfRule type="duplicateValues" dxfId="130" priority="111"/>
  </conditionalFormatting>
  <conditionalFormatting sqref="E210:E215">
    <cfRule type="duplicateValues" dxfId="129" priority="108"/>
  </conditionalFormatting>
  <conditionalFormatting sqref="E210:E215">
    <cfRule type="duplicateValues" dxfId="128" priority="109"/>
  </conditionalFormatting>
  <conditionalFormatting sqref="E216">
    <cfRule type="duplicateValues" dxfId="127" priority="106"/>
  </conditionalFormatting>
  <conditionalFormatting sqref="E216">
    <cfRule type="duplicateValues" dxfId="126" priority="107"/>
  </conditionalFormatting>
  <conditionalFormatting sqref="E217:E220">
    <cfRule type="duplicateValues" dxfId="125" priority="104"/>
  </conditionalFormatting>
  <conditionalFormatting sqref="E217:E220">
    <cfRule type="duplicateValues" dxfId="124" priority="105"/>
  </conditionalFormatting>
  <conditionalFormatting sqref="E221:E223">
    <cfRule type="duplicateValues" dxfId="123" priority="102"/>
  </conditionalFormatting>
  <conditionalFormatting sqref="E221:E223">
    <cfRule type="duplicateValues" dxfId="122" priority="103"/>
  </conditionalFormatting>
  <conditionalFormatting sqref="E224:E228">
    <cfRule type="duplicateValues" dxfId="121" priority="100"/>
  </conditionalFormatting>
  <conditionalFormatting sqref="E224:E228">
    <cfRule type="duplicateValues" dxfId="120" priority="101"/>
  </conditionalFormatting>
  <conditionalFormatting sqref="E229">
    <cfRule type="duplicateValues" dxfId="119" priority="98"/>
  </conditionalFormatting>
  <conditionalFormatting sqref="E229">
    <cfRule type="duplicateValues" dxfId="118" priority="99"/>
  </conditionalFormatting>
  <conditionalFormatting sqref="E230:E235">
    <cfRule type="duplicateValues" dxfId="117" priority="96"/>
  </conditionalFormatting>
  <conditionalFormatting sqref="E230:E235">
    <cfRule type="duplicateValues" dxfId="116" priority="97"/>
  </conditionalFormatting>
  <conditionalFormatting sqref="E236">
    <cfRule type="duplicateValues" dxfId="115" priority="94"/>
  </conditionalFormatting>
  <conditionalFormatting sqref="E236">
    <cfRule type="duplicateValues" dxfId="114" priority="95"/>
  </conditionalFormatting>
  <conditionalFormatting sqref="E237">
    <cfRule type="duplicateValues" dxfId="113" priority="92"/>
  </conditionalFormatting>
  <conditionalFormatting sqref="E237">
    <cfRule type="duplicateValues" dxfId="112" priority="93"/>
  </conditionalFormatting>
  <conditionalFormatting sqref="E238:E242">
    <cfRule type="duplicateValues" dxfId="111" priority="90"/>
  </conditionalFormatting>
  <conditionalFormatting sqref="E238:E242">
    <cfRule type="duplicateValues" dxfId="110" priority="91"/>
  </conditionalFormatting>
  <conditionalFormatting sqref="E243">
    <cfRule type="duplicateValues" dxfId="109" priority="88"/>
  </conditionalFormatting>
  <conditionalFormatting sqref="E243">
    <cfRule type="duplicateValues" dxfId="108" priority="89"/>
  </conditionalFormatting>
  <conditionalFormatting sqref="E244:E249">
    <cfRule type="duplicateValues" dxfId="107" priority="86"/>
  </conditionalFormatting>
  <conditionalFormatting sqref="E244:E249">
    <cfRule type="duplicateValues" dxfId="106" priority="87"/>
  </conditionalFormatting>
  <conditionalFormatting sqref="E250">
    <cfRule type="duplicateValues" dxfId="105" priority="84"/>
  </conditionalFormatting>
  <conditionalFormatting sqref="E250">
    <cfRule type="duplicateValues" dxfId="104" priority="85"/>
  </conditionalFormatting>
  <conditionalFormatting sqref="E251">
    <cfRule type="duplicateValues" dxfId="103" priority="83"/>
  </conditionalFormatting>
  <conditionalFormatting sqref="E252">
    <cfRule type="duplicateValues" dxfId="102" priority="82"/>
  </conditionalFormatting>
  <conditionalFormatting sqref="E253">
    <cfRule type="duplicateValues" dxfId="101" priority="80"/>
  </conditionalFormatting>
  <conditionalFormatting sqref="E254">
    <cfRule type="duplicateValues" dxfId="100" priority="78"/>
  </conditionalFormatting>
  <conditionalFormatting sqref="E254">
    <cfRule type="duplicateValues" dxfId="99" priority="79"/>
  </conditionalFormatting>
  <conditionalFormatting sqref="E255:E256">
    <cfRule type="duplicateValues" dxfId="98" priority="77"/>
  </conditionalFormatting>
  <conditionalFormatting sqref="E257">
    <cfRule type="duplicateValues" dxfId="97" priority="75"/>
  </conditionalFormatting>
  <conditionalFormatting sqref="E257">
    <cfRule type="duplicateValues" dxfId="96" priority="76"/>
  </conditionalFormatting>
  <conditionalFormatting sqref="E258">
    <cfRule type="duplicateValues" dxfId="95" priority="73"/>
  </conditionalFormatting>
  <conditionalFormatting sqref="E258">
    <cfRule type="duplicateValues" dxfId="94" priority="74"/>
  </conditionalFormatting>
  <conditionalFormatting sqref="E259">
    <cfRule type="duplicateValues" dxfId="93" priority="72"/>
  </conditionalFormatting>
  <conditionalFormatting sqref="E260">
    <cfRule type="duplicateValues" dxfId="91" priority="71"/>
  </conditionalFormatting>
  <conditionalFormatting sqref="E261">
    <cfRule type="duplicateValues" dxfId="90" priority="70"/>
  </conditionalFormatting>
  <conditionalFormatting sqref="E262">
    <cfRule type="duplicateValues" dxfId="88" priority="69"/>
  </conditionalFormatting>
  <conditionalFormatting sqref="E263">
    <cfRule type="duplicateValues" dxfId="87" priority="68"/>
  </conditionalFormatting>
  <conditionalFormatting sqref="E264">
    <cfRule type="duplicateValues" dxfId="86" priority="67"/>
  </conditionalFormatting>
  <conditionalFormatting sqref="E265">
    <cfRule type="duplicateValues" dxfId="85" priority="65"/>
  </conditionalFormatting>
  <conditionalFormatting sqref="E265">
    <cfRule type="duplicateValues" dxfId="84" priority="66"/>
  </conditionalFormatting>
  <conditionalFormatting sqref="E266">
    <cfRule type="duplicateValues" dxfId="81" priority="63"/>
  </conditionalFormatting>
  <conditionalFormatting sqref="E266">
    <cfRule type="duplicateValues" dxfId="80" priority="64"/>
  </conditionalFormatting>
  <conditionalFormatting sqref="E267">
    <cfRule type="duplicateValues" dxfId="78" priority="62"/>
  </conditionalFormatting>
  <conditionalFormatting sqref="E268">
    <cfRule type="duplicateValues" dxfId="77" priority="61"/>
  </conditionalFormatting>
  <conditionalFormatting sqref="E269">
    <cfRule type="duplicateValues" dxfId="76" priority="60"/>
  </conditionalFormatting>
  <conditionalFormatting sqref="E270">
    <cfRule type="duplicateValues" dxfId="73" priority="58"/>
  </conditionalFormatting>
  <conditionalFormatting sqref="E270">
    <cfRule type="duplicateValues" dxfId="72" priority="59"/>
  </conditionalFormatting>
  <conditionalFormatting sqref="E271">
    <cfRule type="duplicateValues" dxfId="70" priority="57"/>
  </conditionalFormatting>
  <conditionalFormatting sqref="E272">
    <cfRule type="duplicateValues" dxfId="68" priority="56"/>
  </conditionalFormatting>
  <conditionalFormatting sqref="E273">
    <cfRule type="duplicateValues" dxfId="67" priority="55"/>
  </conditionalFormatting>
  <conditionalFormatting sqref="E274">
    <cfRule type="duplicateValues" dxfId="66" priority="53"/>
  </conditionalFormatting>
  <conditionalFormatting sqref="E274">
    <cfRule type="duplicateValues" dxfId="65" priority="54"/>
  </conditionalFormatting>
  <conditionalFormatting sqref="E275">
    <cfRule type="duplicateValues" dxfId="64" priority="51"/>
  </conditionalFormatting>
  <conditionalFormatting sqref="E275">
    <cfRule type="duplicateValues" dxfId="63" priority="52"/>
  </conditionalFormatting>
  <conditionalFormatting sqref="E276">
    <cfRule type="duplicateValues" dxfId="62" priority="50"/>
  </conditionalFormatting>
  <conditionalFormatting sqref="E277">
    <cfRule type="duplicateValues" dxfId="61" priority="49"/>
  </conditionalFormatting>
  <conditionalFormatting sqref="E278">
    <cfRule type="duplicateValues" dxfId="59" priority="48"/>
  </conditionalFormatting>
  <conditionalFormatting sqref="E279">
    <cfRule type="duplicateValues" dxfId="58" priority="47"/>
  </conditionalFormatting>
  <conditionalFormatting sqref="E280">
    <cfRule type="duplicateValues" dxfId="57" priority="46"/>
  </conditionalFormatting>
  <conditionalFormatting sqref="E281">
    <cfRule type="duplicateValues" dxfId="56" priority="44"/>
  </conditionalFormatting>
  <conditionalFormatting sqref="E281">
    <cfRule type="duplicateValues" dxfId="55" priority="45"/>
  </conditionalFormatting>
  <conditionalFormatting sqref="E282">
    <cfRule type="duplicateValues" dxfId="53" priority="43"/>
  </conditionalFormatting>
  <conditionalFormatting sqref="E283">
    <cfRule type="duplicateValues" dxfId="52" priority="42"/>
  </conditionalFormatting>
  <conditionalFormatting sqref="E284">
    <cfRule type="duplicateValues" dxfId="51" priority="41"/>
  </conditionalFormatting>
  <conditionalFormatting sqref="E285">
    <cfRule type="duplicateValues" dxfId="50" priority="40"/>
  </conditionalFormatting>
  <conditionalFormatting sqref="E286">
    <cfRule type="duplicateValues" dxfId="49" priority="38"/>
  </conditionalFormatting>
  <conditionalFormatting sqref="E286">
    <cfRule type="duplicateValues" dxfId="48" priority="39"/>
  </conditionalFormatting>
  <conditionalFormatting sqref="E287">
    <cfRule type="duplicateValues" dxfId="47" priority="37"/>
  </conditionalFormatting>
  <conditionalFormatting sqref="E288">
    <cfRule type="duplicateValues" dxfId="46" priority="36"/>
  </conditionalFormatting>
  <conditionalFormatting sqref="E289">
    <cfRule type="duplicateValues" dxfId="45" priority="35"/>
  </conditionalFormatting>
  <conditionalFormatting sqref="E290">
    <cfRule type="duplicateValues" dxfId="44" priority="34"/>
  </conditionalFormatting>
  <conditionalFormatting sqref="E291">
    <cfRule type="duplicateValues" dxfId="43" priority="33"/>
  </conditionalFormatting>
  <conditionalFormatting sqref="E292">
    <cfRule type="duplicateValues" dxfId="42" priority="32"/>
  </conditionalFormatting>
  <conditionalFormatting sqref="E293">
    <cfRule type="duplicateValues" dxfId="40" priority="31"/>
  </conditionalFormatting>
  <conditionalFormatting sqref="E294">
    <cfRule type="duplicateValues" dxfId="39" priority="30"/>
  </conditionalFormatting>
  <conditionalFormatting sqref="E295">
    <cfRule type="duplicateValues" dxfId="38" priority="28"/>
  </conditionalFormatting>
  <conditionalFormatting sqref="E295">
    <cfRule type="duplicateValues" dxfId="37" priority="29"/>
  </conditionalFormatting>
  <conditionalFormatting sqref="E296">
    <cfRule type="duplicateValues" dxfId="36" priority="24"/>
  </conditionalFormatting>
  <conditionalFormatting sqref="E296">
    <cfRule type="duplicateValues" dxfId="35" priority="25"/>
  </conditionalFormatting>
  <conditionalFormatting sqref="E297">
    <cfRule type="duplicateValues" dxfId="30" priority="22"/>
  </conditionalFormatting>
  <conditionalFormatting sqref="E297">
    <cfRule type="duplicateValues" dxfId="29" priority="23"/>
  </conditionalFormatting>
  <conditionalFormatting sqref="E298">
    <cfRule type="duplicateValues" dxfId="27" priority="21"/>
  </conditionalFormatting>
  <conditionalFormatting sqref="E299">
    <cfRule type="duplicateValues" dxfId="25" priority="20"/>
  </conditionalFormatting>
  <conditionalFormatting sqref="E300">
    <cfRule type="duplicateValues" dxfId="24" priority="19"/>
  </conditionalFormatting>
  <conditionalFormatting sqref="E301">
    <cfRule type="duplicateValues" dxfId="23" priority="18"/>
  </conditionalFormatting>
  <conditionalFormatting sqref="E302">
    <cfRule type="duplicateValues" dxfId="22" priority="17"/>
  </conditionalFormatting>
  <conditionalFormatting sqref="E303">
    <cfRule type="duplicateValues" dxfId="21" priority="16"/>
  </conditionalFormatting>
  <conditionalFormatting sqref="E304">
    <cfRule type="duplicateValues" dxfId="20" priority="15"/>
  </conditionalFormatting>
  <conditionalFormatting sqref="E305">
    <cfRule type="duplicateValues" dxfId="19" priority="13"/>
  </conditionalFormatting>
  <conditionalFormatting sqref="E305">
    <cfRule type="duplicateValues" dxfId="18" priority="14"/>
  </conditionalFormatting>
  <conditionalFormatting sqref="E306">
    <cfRule type="duplicateValues" dxfId="17" priority="12"/>
  </conditionalFormatting>
  <conditionalFormatting sqref="E307">
    <cfRule type="duplicateValues" dxfId="15" priority="11"/>
  </conditionalFormatting>
  <conditionalFormatting sqref="E308">
    <cfRule type="duplicateValues" dxfId="14" priority="9"/>
  </conditionalFormatting>
  <conditionalFormatting sqref="E308">
    <cfRule type="duplicateValues" dxfId="13" priority="10"/>
  </conditionalFormatting>
  <conditionalFormatting sqref="E309">
    <cfRule type="duplicateValues" dxfId="12" priority="7"/>
  </conditionalFormatting>
  <conditionalFormatting sqref="E309">
    <cfRule type="duplicateValues" dxfId="11" priority="8"/>
  </conditionalFormatting>
  <conditionalFormatting sqref="E310">
    <cfRule type="duplicateValues" dxfId="10" priority="6"/>
  </conditionalFormatting>
  <conditionalFormatting sqref="E311">
    <cfRule type="duplicateValues" dxfId="9" priority="5"/>
  </conditionalFormatting>
  <conditionalFormatting sqref="E312">
    <cfRule type="duplicateValues" dxfId="7" priority="4"/>
  </conditionalFormatting>
  <conditionalFormatting sqref="E313">
    <cfRule type="duplicateValues" dxfId="5" priority="3"/>
  </conditionalFormatting>
  <conditionalFormatting sqref="E314:E321">
    <cfRule type="duplicateValues" dxfId="3" priority="2"/>
  </conditionalFormatting>
  <conditionalFormatting sqref="E324">
    <cfRule type="duplicateValues" dxfId="1" priority="1"/>
  </conditionalFormatting>
  <pageMargins left="0.17" right="0.17" top="0.75" bottom="0.75" header="0.3" footer="0.3"/>
  <pageSetup scale="79" fitToHeight="0" orientation="landscape" r:id="rId1"/>
  <rowBreaks count="3" manualBreakCount="3">
    <brk id="365" max="9" man="1"/>
    <brk id="403" max="9" man="1"/>
    <brk id="42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Ketty Grisert Perez Santana</dc:creator>
  <cp:lastModifiedBy>Ketty Grisert Perez Santana</cp:lastModifiedBy>
  <cp:lastPrinted>2022-11-04T19:13:06Z</cp:lastPrinted>
  <dcterms:created xsi:type="dcterms:W3CDTF">2022-11-02T14:54:14Z</dcterms:created>
  <dcterms:modified xsi:type="dcterms:W3CDTF">2023-01-12T20:04:11Z</dcterms:modified>
</cp:coreProperties>
</file>