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gando.laura\Desktop\"/>
    </mc:Choice>
  </mc:AlternateContent>
  <bookViews>
    <workbookView xWindow="0" yWindow="0" windowWidth="24000" windowHeight="9735"/>
  </bookViews>
  <sheets>
    <sheet name="NOM. PERS FIJO DIC. 21" sheetId="1" r:id="rId1"/>
  </sheets>
  <definedNames>
    <definedName name="_xlnm.Print_Area" localSheetId="0">'NOM. PERS FIJO DIC. 21'!$A$1:$T$2853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830" i="1" l="1"/>
  <c r="I2830" i="1"/>
  <c r="H2830" i="1"/>
  <c r="G2830" i="1"/>
  <c r="A2830" i="1"/>
  <c r="Q2829" i="1"/>
  <c r="S2829" i="1" s="1"/>
  <c r="N2829" i="1"/>
  <c r="M2829" i="1"/>
  <c r="L2829" i="1"/>
  <c r="R2829" i="1" s="1"/>
  <c r="K2829" i="1"/>
  <c r="J2829" i="1"/>
  <c r="N2828" i="1"/>
  <c r="M2828" i="1"/>
  <c r="L2828" i="1"/>
  <c r="K2828" i="1"/>
  <c r="R2828" i="1" s="1"/>
  <c r="J2828" i="1"/>
  <c r="S2827" i="1"/>
  <c r="N2827" i="1"/>
  <c r="M2827" i="1"/>
  <c r="L2827" i="1"/>
  <c r="K2827" i="1"/>
  <c r="R2827" i="1" s="1"/>
  <c r="J2827" i="1"/>
  <c r="Q2827" i="1" s="1"/>
  <c r="N2826" i="1"/>
  <c r="M2826" i="1"/>
  <c r="Q2826" i="1" s="1"/>
  <c r="S2826" i="1" s="1"/>
  <c r="L2826" i="1"/>
  <c r="K2826" i="1"/>
  <c r="R2826" i="1" s="1"/>
  <c r="J2826" i="1"/>
  <c r="S2825" i="1"/>
  <c r="Q2825" i="1"/>
  <c r="N2825" i="1"/>
  <c r="M2825" i="1"/>
  <c r="L2825" i="1"/>
  <c r="R2825" i="1" s="1"/>
  <c r="K2825" i="1"/>
  <c r="J2825" i="1"/>
  <c r="N2824" i="1"/>
  <c r="M2824" i="1"/>
  <c r="L2824" i="1"/>
  <c r="K2824" i="1"/>
  <c r="R2824" i="1" s="1"/>
  <c r="J2824" i="1"/>
  <c r="S2823" i="1"/>
  <c r="N2823" i="1"/>
  <c r="M2823" i="1"/>
  <c r="L2823" i="1"/>
  <c r="K2823" i="1"/>
  <c r="R2823" i="1" s="1"/>
  <c r="J2823" i="1"/>
  <c r="Q2823" i="1" s="1"/>
  <c r="N2822" i="1"/>
  <c r="M2822" i="1"/>
  <c r="Q2822" i="1" s="1"/>
  <c r="S2822" i="1" s="1"/>
  <c r="L2822" i="1"/>
  <c r="K2822" i="1"/>
  <c r="R2822" i="1" s="1"/>
  <c r="J2822" i="1"/>
  <c r="S2821" i="1"/>
  <c r="Q2821" i="1"/>
  <c r="N2821" i="1"/>
  <c r="M2821" i="1"/>
  <c r="L2821" i="1"/>
  <c r="R2821" i="1" s="1"/>
  <c r="K2821" i="1"/>
  <c r="J2821" i="1"/>
  <c r="N2820" i="1"/>
  <c r="M2820" i="1"/>
  <c r="L2820" i="1"/>
  <c r="K2820" i="1"/>
  <c r="R2820" i="1" s="1"/>
  <c r="J2820" i="1"/>
  <c r="S2819" i="1"/>
  <c r="N2819" i="1"/>
  <c r="M2819" i="1"/>
  <c r="L2819" i="1"/>
  <c r="K2819" i="1"/>
  <c r="R2819" i="1" s="1"/>
  <c r="J2819" i="1"/>
  <c r="Q2819" i="1" s="1"/>
  <c r="N2818" i="1"/>
  <c r="M2818" i="1"/>
  <c r="Q2818" i="1" s="1"/>
  <c r="S2818" i="1" s="1"/>
  <c r="L2818" i="1"/>
  <c r="K2818" i="1"/>
  <c r="R2818" i="1" s="1"/>
  <c r="J2818" i="1"/>
  <c r="S2817" i="1"/>
  <c r="Q2817" i="1"/>
  <c r="N2817" i="1"/>
  <c r="M2817" i="1"/>
  <c r="L2817" i="1"/>
  <c r="R2817" i="1" s="1"/>
  <c r="K2817" i="1"/>
  <c r="J2817" i="1"/>
  <c r="N2816" i="1"/>
  <c r="M2816" i="1"/>
  <c r="L2816" i="1"/>
  <c r="K2816" i="1"/>
  <c r="R2816" i="1" s="1"/>
  <c r="J2816" i="1"/>
  <c r="S2815" i="1"/>
  <c r="N2815" i="1"/>
  <c r="M2815" i="1"/>
  <c r="L2815" i="1"/>
  <c r="K2815" i="1"/>
  <c r="R2815" i="1" s="1"/>
  <c r="J2815" i="1"/>
  <c r="Q2815" i="1" s="1"/>
  <c r="N2814" i="1"/>
  <c r="M2814" i="1"/>
  <c r="Q2814" i="1" s="1"/>
  <c r="S2814" i="1" s="1"/>
  <c r="L2814" i="1"/>
  <c r="K2814" i="1"/>
  <c r="R2814" i="1" s="1"/>
  <c r="J2814" i="1"/>
  <c r="S2813" i="1"/>
  <c r="Q2813" i="1"/>
  <c r="N2813" i="1"/>
  <c r="M2813" i="1"/>
  <c r="L2813" i="1"/>
  <c r="R2813" i="1" s="1"/>
  <c r="K2813" i="1"/>
  <c r="J2813" i="1"/>
  <c r="N2812" i="1"/>
  <c r="M2812" i="1"/>
  <c r="L2812" i="1"/>
  <c r="K2812" i="1"/>
  <c r="R2812" i="1" s="1"/>
  <c r="J2812" i="1"/>
  <c r="S2811" i="1"/>
  <c r="N2811" i="1"/>
  <c r="M2811" i="1"/>
  <c r="L2811" i="1"/>
  <c r="K2811" i="1"/>
  <c r="R2811" i="1" s="1"/>
  <c r="J2811" i="1"/>
  <c r="Q2811" i="1" s="1"/>
  <c r="N2810" i="1"/>
  <c r="M2810" i="1"/>
  <c r="Q2810" i="1" s="1"/>
  <c r="S2810" i="1" s="1"/>
  <c r="L2810" i="1"/>
  <c r="K2810" i="1"/>
  <c r="R2810" i="1" s="1"/>
  <c r="J2810" i="1"/>
  <c r="S2809" i="1"/>
  <c r="Q2809" i="1"/>
  <c r="N2809" i="1"/>
  <c r="M2809" i="1"/>
  <c r="L2809" i="1"/>
  <c r="R2809" i="1" s="1"/>
  <c r="K2809" i="1"/>
  <c r="J2809" i="1"/>
  <c r="N2808" i="1"/>
  <c r="M2808" i="1"/>
  <c r="L2808" i="1"/>
  <c r="K2808" i="1"/>
  <c r="R2808" i="1" s="1"/>
  <c r="J2808" i="1"/>
  <c r="S2807" i="1"/>
  <c r="N2807" i="1"/>
  <c r="M2807" i="1"/>
  <c r="L2807" i="1"/>
  <c r="K2807" i="1"/>
  <c r="R2807" i="1" s="1"/>
  <c r="J2807" i="1"/>
  <c r="Q2807" i="1" s="1"/>
  <c r="N2806" i="1"/>
  <c r="M2806" i="1"/>
  <c r="Q2806" i="1" s="1"/>
  <c r="S2806" i="1" s="1"/>
  <c r="L2806" i="1"/>
  <c r="K2806" i="1"/>
  <c r="R2806" i="1" s="1"/>
  <c r="J2806" i="1"/>
  <c r="S2805" i="1"/>
  <c r="Q2805" i="1"/>
  <c r="N2805" i="1"/>
  <c r="M2805" i="1"/>
  <c r="L2805" i="1"/>
  <c r="R2805" i="1" s="1"/>
  <c r="K2805" i="1"/>
  <c r="J2805" i="1"/>
  <c r="N2804" i="1"/>
  <c r="M2804" i="1"/>
  <c r="L2804" i="1"/>
  <c r="K2804" i="1"/>
  <c r="R2804" i="1" s="1"/>
  <c r="J2804" i="1"/>
  <c r="S2803" i="1"/>
  <c r="N2803" i="1"/>
  <c r="M2803" i="1"/>
  <c r="L2803" i="1"/>
  <c r="K2803" i="1"/>
  <c r="R2803" i="1" s="1"/>
  <c r="J2803" i="1"/>
  <c r="Q2803" i="1" s="1"/>
  <c r="N2802" i="1"/>
  <c r="M2802" i="1"/>
  <c r="Q2802" i="1" s="1"/>
  <c r="S2802" i="1" s="1"/>
  <c r="L2802" i="1"/>
  <c r="K2802" i="1"/>
  <c r="R2802" i="1" s="1"/>
  <c r="J2802" i="1"/>
  <c r="S2801" i="1"/>
  <c r="Q2801" i="1"/>
  <c r="N2801" i="1"/>
  <c r="M2801" i="1"/>
  <c r="L2801" i="1"/>
  <c r="R2801" i="1" s="1"/>
  <c r="K2801" i="1"/>
  <c r="J2801" i="1"/>
  <c r="N2800" i="1"/>
  <c r="M2800" i="1"/>
  <c r="L2800" i="1"/>
  <c r="K2800" i="1"/>
  <c r="R2800" i="1" s="1"/>
  <c r="J2800" i="1"/>
  <c r="S2799" i="1"/>
  <c r="N2799" i="1"/>
  <c r="M2799" i="1"/>
  <c r="L2799" i="1"/>
  <c r="K2799" i="1"/>
  <c r="R2799" i="1" s="1"/>
  <c r="J2799" i="1"/>
  <c r="Q2799" i="1" s="1"/>
  <c r="N2798" i="1"/>
  <c r="M2798" i="1"/>
  <c r="Q2798" i="1" s="1"/>
  <c r="S2798" i="1" s="1"/>
  <c r="L2798" i="1"/>
  <c r="K2798" i="1"/>
  <c r="R2798" i="1" s="1"/>
  <c r="J2798" i="1"/>
  <c r="N2797" i="1"/>
  <c r="M2797" i="1"/>
  <c r="Q2797" i="1" s="1"/>
  <c r="S2797" i="1" s="1"/>
  <c r="L2797" i="1"/>
  <c r="R2797" i="1" s="1"/>
  <c r="K2797" i="1"/>
  <c r="J2797" i="1"/>
  <c r="N2796" i="1"/>
  <c r="M2796" i="1"/>
  <c r="L2796" i="1"/>
  <c r="K2796" i="1"/>
  <c r="R2796" i="1" s="1"/>
  <c r="J2796" i="1"/>
  <c r="S2795" i="1"/>
  <c r="N2795" i="1"/>
  <c r="M2795" i="1"/>
  <c r="L2795" i="1"/>
  <c r="K2795" i="1"/>
  <c r="R2795" i="1" s="1"/>
  <c r="J2795" i="1"/>
  <c r="Q2795" i="1" s="1"/>
  <c r="N2794" i="1"/>
  <c r="M2794" i="1"/>
  <c r="Q2794" i="1" s="1"/>
  <c r="S2794" i="1" s="1"/>
  <c r="L2794" i="1"/>
  <c r="K2794" i="1"/>
  <c r="R2794" i="1" s="1"/>
  <c r="J2794" i="1"/>
  <c r="N2793" i="1"/>
  <c r="M2793" i="1"/>
  <c r="Q2793" i="1" s="1"/>
  <c r="S2793" i="1" s="1"/>
  <c r="L2793" i="1"/>
  <c r="R2793" i="1" s="1"/>
  <c r="K2793" i="1"/>
  <c r="J2793" i="1"/>
  <c r="N2792" i="1"/>
  <c r="M2792" i="1"/>
  <c r="L2792" i="1"/>
  <c r="K2792" i="1"/>
  <c r="R2792" i="1" s="1"/>
  <c r="J2792" i="1"/>
  <c r="S2791" i="1"/>
  <c r="N2791" i="1"/>
  <c r="M2791" i="1"/>
  <c r="L2791" i="1"/>
  <c r="K2791" i="1"/>
  <c r="R2791" i="1" s="1"/>
  <c r="J2791" i="1"/>
  <c r="Q2791" i="1" s="1"/>
  <c r="N2790" i="1"/>
  <c r="M2790" i="1"/>
  <c r="Q2790" i="1" s="1"/>
  <c r="S2790" i="1" s="1"/>
  <c r="L2790" i="1"/>
  <c r="K2790" i="1"/>
  <c r="R2790" i="1" s="1"/>
  <c r="J2790" i="1"/>
  <c r="N2789" i="1"/>
  <c r="M2789" i="1"/>
  <c r="Q2789" i="1" s="1"/>
  <c r="S2789" i="1" s="1"/>
  <c r="L2789" i="1"/>
  <c r="R2789" i="1" s="1"/>
  <c r="K2789" i="1"/>
  <c r="J2789" i="1"/>
  <c r="N2788" i="1"/>
  <c r="M2788" i="1"/>
  <c r="L2788" i="1"/>
  <c r="K2788" i="1"/>
  <c r="R2788" i="1" s="1"/>
  <c r="J2788" i="1"/>
  <c r="S2787" i="1"/>
  <c r="N2787" i="1"/>
  <c r="M2787" i="1"/>
  <c r="L2787" i="1"/>
  <c r="K2787" i="1"/>
  <c r="R2787" i="1" s="1"/>
  <c r="J2787" i="1"/>
  <c r="Q2787" i="1" s="1"/>
  <c r="N2786" i="1"/>
  <c r="M2786" i="1"/>
  <c r="Q2786" i="1" s="1"/>
  <c r="S2786" i="1" s="1"/>
  <c r="L2786" i="1"/>
  <c r="K2786" i="1"/>
  <c r="R2786" i="1" s="1"/>
  <c r="J2786" i="1"/>
  <c r="N2785" i="1"/>
  <c r="M2785" i="1"/>
  <c r="Q2785" i="1" s="1"/>
  <c r="S2785" i="1" s="1"/>
  <c r="L2785" i="1"/>
  <c r="R2785" i="1" s="1"/>
  <c r="K2785" i="1"/>
  <c r="J2785" i="1"/>
  <c r="N2784" i="1"/>
  <c r="M2784" i="1"/>
  <c r="L2784" i="1"/>
  <c r="K2784" i="1"/>
  <c r="R2784" i="1" s="1"/>
  <c r="J2784" i="1"/>
  <c r="S2783" i="1"/>
  <c r="N2783" i="1"/>
  <c r="M2783" i="1"/>
  <c r="L2783" i="1"/>
  <c r="K2783" i="1"/>
  <c r="R2783" i="1" s="1"/>
  <c r="J2783" i="1"/>
  <c r="Q2783" i="1" s="1"/>
  <c r="N2782" i="1"/>
  <c r="M2782" i="1"/>
  <c r="Q2782" i="1" s="1"/>
  <c r="S2782" i="1" s="1"/>
  <c r="L2782" i="1"/>
  <c r="K2782" i="1"/>
  <c r="R2782" i="1" s="1"/>
  <c r="J2782" i="1"/>
  <c r="N2781" i="1"/>
  <c r="M2781" i="1"/>
  <c r="Q2781" i="1" s="1"/>
  <c r="S2781" i="1" s="1"/>
  <c r="L2781" i="1"/>
  <c r="R2781" i="1" s="1"/>
  <c r="K2781" i="1"/>
  <c r="J2781" i="1"/>
  <c r="N2780" i="1"/>
  <c r="M2780" i="1"/>
  <c r="L2780" i="1"/>
  <c r="K2780" i="1"/>
  <c r="R2780" i="1" s="1"/>
  <c r="J2780" i="1"/>
  <c r="S2779" i="1"/>
  <c r="N2779" i="1"/>
  <c r="M2779" i="1"/>
  <c r="L2779" i="1"/>
  <c r="K2779" i="1"/>
  <c r="R2779" i="1" s="1"/>
  <c r="J2779" i="1"/>
  <c r="Q2779" i="1" s="1"/>
  <c r="N2778" i="1"/>
  <c r="M2778" i="1"/>
  <c r="Q2778" i="1" s="1"/>
  <c r="S2778" i="1" s="1"/>
  <c r="L2778" i="1"/>
  <c r="K2778" i="1"/>
  <c r="R2778" i="1" s="1"/>
  <c r="J2778" i="1"/>
  <c r="N2777" i="1"/>
  <c r="M2777" i="1"/>
  <c r="Q2777" i="1" s="1"/>
  <c r="S2777" i="1" s="1"/>
  <c r="L2777" i="1"/>
  <c r="R2777" i="1" s="1"/>
  <c r="K2777" i="1"/>
  <c r="J2777" i="1"/>
  <c r="N2776" i="1"/>
  <c r="M2776" i="1"/>
  <c r="L2776" i="1"/>
  <c r="K2776" i="1"/>
  <c r="R2776" i="1" s="1"/>
  <c r="J2776" i="1"/>
  <c r="S2775" i="1"/>
  <c r="N2775" i="1"/>
  <c r="M2775" i="1"/>
  <c r="L2775" i="1"/>
  <c r="K2775" i="1"/>
  <c r="R2775" i="1" s="1"/>
  <c r="J2775" i="1"/>
  <c r="Q2775" i="1" s="1"/>
  <c r="N2774" i="1"/>
  <c r="M2774" i="1"/>
  <c r="Q2774" i="1" s="1"/>
  <c r="S2774" i="1" s="1"/>
  <c r="L2774" i="1"/>
  <c r="K2774" i="1"/>
  <c r="R2774" i="1" s="1"/>
  <c r="J2774" i="1"/>
  <c r="N2773" i="1"/>
  <c r="M2773" i="1"/>
  <c r="Q2773" i="1" s="1"/>
  <c r="S2773" i="1" s="1"/>
  <c r="L2773" i="1"/>
  <c r="R2773" i="1" s="1"/>
  <c r="K2773" i="1"/>
  <c r="J2773" i="1"/>
  <c r="N2772" i="1"/>
  <c r="M2772" i="1"/>
  <c r="L2772" i="1"/>
  <c r="K2772" i="1"/>
  <c r="R2772" i="1" s="1"/>
  <c r="J2772" i="1"/>
  <c r="S2771" i="1"/>
  <c r="Q2771" i="1"/>
  <c r="N2771" i="1"/>
  <c r="M2771" i="1"/>
  <c r="L2771" i="1"/>
  <c r="K2771" i="1"/>
  <c r="R2771" i="1" s="1"/>
  <c r="J2771" i="1"/>
  <c r="R2770" i="1"/>
  <c r="N2770" i="1"/>
  <c r="M2770" i="1"/>
  <c r="Q2770" i="1" s="1"/>
  <c r="S2770" i="1" s="1"/>
  <c r="L2770" i="1"/>
  <c r="K2770" i="1"/>
  <c r="P2770" i="1" s="1"/>
  <c r="J2770" i="1"/>
  <c r="Q2769" i="1"/>
  <c r="S2769" i="1" s="1"/>
  <c r="N2769" i="1"/>
  <c r="M2769" i="1"/>
  <c r="L2769" i="1"/>
  <c r="R2769" i="1" s="1"/>
  <c r="K2769" i="1"/>
  <c r="J2769" i="1"/>
  <c r="N2768" i="1"/>
  <c r="M2768" i="1"/>
  <c r="L2768" i="1"/>
  <c r="K2768" i="1"/>
  <c r="R2768" i="1" s="1"/>
  <c r="J2768" i="1"/>
  <c r="S2767" i="1"/>
  <c r="Q2767" i="1"/>
  <c r="N2767" i="1"/>
  <c r="M2767" i="1"/>
  <c r="L2767" i="1"/>
  <c r="K2767" i="1"/>
  <c r="R2767" i="1" s="1"/>
  <c r="J2767" i="1"/>
  <c r="N2766" i="1"/>
  <c r="M2766" i="1"/>
  <c r="Q2766" i="1" s="1"/>
  <c r="S2766" i="1" s="1"/>
  <c r="L2766" i="1"/>
  <c r="K2766" i="1"/>
  <c r="R2766" i="1" s="1"/>
  <c r="J2766" i="1"/>
  <c r="S2765" i="1"/>
  <c r="Q2765" i="1"/>
  <c r="N2765" i="1"/>
  <c r="M2765" i="1"/>
  <c r="L2765" i="1"/>
  <c r="R2765" i="1" s="1"/>
  <c r="K2765" i="1"/>
  <c r="J2765" i="1"/>
  <c r="N2764" i="1"/>
  <c r="M2764" i="1"/>
  <c r="L2764" i="1"/>
  <c r="K2764" i="1"/>
  <c r="R2764" i="1" s="1"/>
  <c r="J2764" i="1"/>
  <c r="S2763" i="1"/>
  <c r="Q2763" i="1"/>
  <c r="N2763" i="1"/>
  <c r="M2763" i="1"/>
  <c r="L2763" i="1"/>
  <c r="K2763" i="1"/>
  <c r="R2763" i="1" s="1"/>
  <c r="J2763" i="1"/>
  <c r="R2762" i="1"/>
  <c r="N2762" i="1"/>
  <c r="M2762" i="1"/>
  <c r="Q2762" i="1" s="1"/>
  <c r="S2762" i="1" s="1"/>
  <c r="L2762" i="1"/>
  <c r="K2762" i="1"/>
  <c r="P2762" i="1" s="1"/>
  <c r="J2762" i="1"/>
  <c r="N2761" i="1"/>
  <c r="M2761" i="1"/>
  <c r="Q2761" i="1" s="1"/>
  <c r="S2761" i="1" s="1"/>
  <c r="L2761" i="1"/>
  <c r="R2761" i="1" s="1"/>
  <c r="K2761" i="1"/>
  <c r="J2761" i="1"/>
  <c r="N2760" i="1"/>
  <c r="M2760" i="1"/>
  <c r="L2760" i="1"/>
  <c r="K2760" i="1"/>
  <c r="R2760" i="1" s="1"/>
  <c r="J2760" i="1"/>
  <c r="S2759" i="1"/>
  <c r="Q2759" i="1"/>
  <c r="N2759" i="1"/>
  <c r="M2759" i="1"/>
  <c r="L2759" i="1"/>
  <c r="K2759" i="1"/>
  <c r="R2759" i="1" s="1"/>
  <c r="J2759" i="1"/>
  <c r="N2758" i="1"/>
  <c r="M2758" i="1"/>
  <c r="Q2758" i="1" s="1"/>
  <c r="S2758" i="1" s="1"/>
  <c r="L2758" i="1"/>
  <c r="K2758" i="1"/>
  <c r="R2758" i="1" s="1"/>
  <c r="J2758" i="1"/>
  <c r="N2757" i="1"/>
  <c r="M2757" i="1"/>
  <c r="Q2757" i="1" s="1"/>
  <c r="S2757" i="1" s="1"/>
  <c r="L2757" i="1"/>
  <c r="R2757" i="1" s="1"/>
  <c r="K2757" i="1"/>
  <c r="J2757" i="1"/>
  <c r="N2756" i="1"/>
  <c r="M2756" i="1"/>
  <c r="L2756" i="1"/>
  <c r="K2756" i="1"/>
  <c r="R2756" i="1" s="1"/>
  <c r="J2756" i="1"/>
  <c r="S2755" i="1"/>
  <c r="Q2755" i="1"/>
  <c r="N2755" i="1"/>
  <c r="M2755" i="1"/>
  <c r="L2755" i="1"/>
  <c r="K2755" i="1"/>
  <c r="R2755" i="1" s="1"/>
  <c r="J2755" i="1"/>
  <c r="R2754" i="1"/>
  <c r="N2754" i="1"/>
  <c r="M2754" i="1"/>
  <c r="Q2754" i="1" s="1"/>
  <c r="S2754" i="1" s="1"/>
  <c r="L2754" i="1"/>
  <c r="K2754" i="1"/>
  <c r="P2754" i="1" s="1"/>
  <c r="J2754" i="1"/>
  <c r="Q2753" i="1"/>
  <c r="S2753" i="1" s="1"/>
  <c r="N2753" i="1"/>
  <c r="M2753" i="1"/>
  <c r="L2753" i="1"/>
  <c r="R2753" i="1" s="1"/>
  <c r="K2753" i="1"/>
  <c r="J2753" i="1"/>
  <c r="N2752" i="1"/>
  <c r="M2752" i="1"/>
  <c r="L2752" i="1"/>
  <c r="K2752" i="1"/>
  <c r="R2752" i="1" s="1"/>
  <c r="J2752" i="1"/>
  <c r="S2751" i="1"/>
  <c r="Q2751" i="1"/>
  <c r="N2751" i="1"/>
  <c r="M2751" i="1"/>
  <c r="L2751" i="1"/>
  <c r="K2751" i="1"/>
  <c r="R2751" i="1" s="1"/>
  <c r="J2751" i="1"/>
  <c r="N2750" i="1"/>
  <c r="M2750" i="1"/>
  <c r="Q2750" i="1" s="1"/>
  <c r="S2750" i="1" s="1"/>
  <c r="L2750" i="1"/>
  <c r="K2750" i="1"/>
  <c r="R2750" i="1" s="1"/>
  <c r="J2750" i="1"/>
  <c r="S2749" i="1"/>
  <c r="Q2749" i="1"/>
  <c r="N2749" i="1"/>
  <c r="M2749" i="1"/>
  <c r="L2749" i="1"/>
  <c r="K2749" i="1"/>
  <c r="R2749" i="1" s="1"/>
  <c r="J2749" i="1"/>
  <c r="Q2748" i="1"/>
  <c r="S2748" i="1" s="1"/>
  <c r="N2748" i="1"/>
  <c r="M2748" i="1"/>
  <c r="L2748" i="1"/>
  <c r="K2748" i="1"/>
  <c r="J2748" i="1"/>
  <c r="P2748" i="1" s="1"/>
  <c r="R2747" i="1"/>
  <c r="N2747" i="1"/>
  <c r="M2747" i="1"/>
  <c r="L2747" i="1"/>
  <c r="K2747" i="1"/>
  <c r="P2747" i="1" s="1"/>
  <c r="J2747" i="1"/>
  <c r="Q2747" i="1" s="1"/>
  <c r="S2747" i="1" s="1"/>
  <c r="Q2746" i="1"/>
  <c r="S2746" i="1" s="1"/>
  <c r="N2746" i="1"/>
  <c r="M2746" i="1"/>
  <c r="L2746" i="1"/>
  <c r="K2746" i="1"/>
  <c r="R2746" i="1" s="1"/>
  <c r="J2746" i="1"/>
  <c r="R2745" i="1"/>
  <c r="N2745" i="1"/>
  <c r="M2745" i="1"/>
  <c r="Q2745" i="1" s="1"/>
  <c r="S2745" i="1" s="1"/>
  <c r="L2745" i="1"/>
  <c r="K2745" i="1"/>
  <c r="P2745" i="1" s="1"/>
  <c r="J2745" i="1"/>
  <c r="Q2744" i="1"/>
  <c r="S2744" i="1" s="1"/>
  <c r="N2744" i="1"/>
  <c r="M2744" i="1"/>
  <c r="L2744" i="1"/>
  <c r="R2744" i="1" s="1"/>
  <c r="K2744" i="1"/>
  <c r="J2744" i="1"/>
  <c r="R2743" i="1"/>
  <c r="N2743" i="1"/>
  <c r="M2743" i="1"/>
  <c r="L2743" i="1"/>
  <c r="K2743" i="1"/>
  <c r="P2743" i="1" s="1"/>
  <c r="J2743" i="1"/>
  <c r="Q2743" i="1" s="1"/>
  <c r="S2743" i="1" s="1"/>
  <c r="Q2742" i="1"/>
  <c r="S2742" i="1" s="1"/>
  <c r="N2742" i="1"/>
  <c r="M2742" i="1"/>
  <c r="L2742" i="1"/>
  <c r="K2742" i="1"/>
  <c r="R2742" i="1" s="1"/>
  <c r="J2742" i="1"/>
  <c r="P2742" i="1" s="1"/>
  <c r="R2741" i="1"/>
  <c r="N2741" i="1"/>
  <c r="M2741" i="1"/>
  <c r="Q2741" i="1" s="1"/>
  <c r="S2741" i="1" s="1"/>
  <c r="L2741" i="1"/>
  <c r="K2741" i="1"/>
  <c r="P2741" i="1" s="1"/>
  <c r="J2741" i="1"/>
  <c r="Q2740" i="1"/>
  <c r="S2740" i="1" s="1"/>
  <c r="N2740" i="1"/>
  <c r="M2740" i="1"/>
  <c r="L2740" i="1"/>
  <c r="R2740" i="1" s="1"/>
  <c r="K2740" i="1"/>
  <c r="J2740" i="1"/>
  <c r="N2739" i="1"/>
  <c r="M2739" i="1"/>
  <c r="L2739" i="1"/>
  <c r="K2739" i="1"/>
  <c r="R2739" i="1" s="1"/>
  <c r="J2739" i="1"/>
  <c r="S2738" i="1"/>
  <c r="Q2738" i="1"/>
  <c r="N2738" i="1"/>
  <c r="M2738" i="1"/>
  <c r="L2738" i="1"/>
  <c r="K2738" i="1"/>
  <c r="R2738" i="1" s="1"/>
  <c r="J2738" i="1"/>
  <c r="N2737" i="1"/>
  <c r="M2737" i="1"/>
  <c r="Q2737" i="1" s="1"/>
  <c r="S2737" i="1" s="1"/>
  <c r="L2737" i="1"/>
  <c r="K2737" i="1"/>
  <c r="R2737" i="1" s="1"/>
  <c r="J2737" i="1"/>
  <c r="Q2736" i="1"/>
  <c r="S2736" i="1" s="1"/>
  <c r="N2736" i="1"/>
  <c r="M2736" i="1"/>
  <c r="L2736" i="1"/>
  <c r="R2736" i="1" s="1"/>
  <c r="K2736" i="1"/>
  <c r="J2736" i="1"/>
  <c r="N2735" i="1"/>
  <c r="M2735" i="1"/>
  <c r="L2735" i="1"/>
  <c r="K2735" i="1"/>
  <c r="R2735" i="1" s="1"/>
  <c r="J2735" i="1"/>
  <c r="S2734" i="1"/>
  <c r="Q2734" i="1"/>
  <c r="N2734" i="1"/>
  <c r="M2734" i="1"/>
  <c r="L2734" i="1"/>
  <c r="K2734" i="1"/>
  <c r="R2734" i="1" s="1"/>
  <c r="J2734" i="1"/>
  <c r="N2733" i="1"/>
  <c r="M2733" i="1"/>
  <c r="Q2733" i="1" s="1"/>
  <c r="S2733" i="1" s="1"/>
  <c r="L2733" i="1"/>
  <c r="K2733" i="1"/>
  <c r="R2733" i="1" s="1"/>
  <c r="J2733" i="1"/>
  <c r="Q2732" i="1"/>
  <c r="S2732" i="1" s="1"/>
  <c r="N2732" i="1"/>
  <c r="M2732" i="1"/>
  <c r="L2732" i="1"/>
  <c r="R2732" i="1" s="1"/>
  <c r="K2732" i="1"/>
  <c r="J2732" i="1"/>
  <c r="P2732" i="1" s="1"/>
  <c r="R2731" i="1"/>
  <c r="N2731" i="1"/>
  <c r="M2731" i="1"/>
  <c r="L2731" i="1"/>
  <c r="K2731" i="1"/>
  <c r="J2731" i="1"/>
  <c r="N2730" i="1"/>
  <c r="M2730" i="1"/>
  <c r="L2730" i="1"/>
  <c r="K2730" i="1"/>
  <c r="J2730" i="1"/>
  <c r="N2729" i="1"/>
  <c r="M2729" i="1"/>
  <c r="Q2729" i="1" s="1"/>
  <c r="S2729" i="1" s="1"/>
  <c r="L2729" i="1"/>
  <c r="K2729" i="1"/>
  <c r="R2729" i="1" s="1"/>
  <c r="J2729" i="1"/>
  <c r="Q2728" i="1"/>
  <c r="S2728" i="1" s="1"/>
  <c r="N2728" i="1"/>
  <c r="M2728" i="1"/>
  <c r="L2728" i="1"/>
  <c r="R2728" i="1" s="1"/>
  <c r="K2728" i="1"/>
  <c r="J2728" i="1"/>
  <c r="P2728" i="1" s="1"/>
  <c r="R2727" i="1"/>
  <c r="N2727" i="1"/>
  <c r="M2727" i="1"/>
  <c r="L2727" i="1"/>
  <c r="K2727" i="1"/>
  <c r="J2727" i="1"/>
  <c r="N2726" i="1"/>
  <c r="M2726" i="1"/>
  <c r="L2726" i="1"/>
  <c r="K2726" i="1"/>
  <c r="J2726" i="1"/>
  <c r="N2725" i="1"/>
  <c r="M2725" i="1"/>
  <c r="Q2725" i="1" s="1"/>
  <c r="S2725" i="1" s="1"/>
  <c r="L2725" i="1"/>
  <c r="K2725" i="1"/>
  <c r="R2725" i="1" s="1"/>
  <c r="J2725" i="1"/>
  <c r="Q2724" i="1"/>
  <c r="S2724" i="1" s="1"/>
  <c r="N2724" i="1"/>
  <c r="M2724" i="1"/>
  <c r="L2724" i="1"/>
  <c r="R2724" i="1" s="1"/>
  <c r="K2724" i="1"/>
  <c r="J2724" i="1"/>
  <c r="P2724" i="1" s="1"/>
  <c r="R2723" i="1"/>
  <c r="N2723" i="1"/>
  <c r="M2723" i="1"/>
  <c r="L2723" i="1"/>
  <c r="K2723" i="1"/>
  <c r="J2723" i="1"/>
  <c r="N2722" i="1"/>
  <c r="M2722" i="1"/>
  <c r="L2722" i="1"/>
  <c r="K2722" i="1"/>
  <c r="J2722" i="1"/>
  <c r="N2721" i="1"/>
  <c r="M2721" i="1"/>
  <c r="Q2721" i="1" s="1"/>
  <c r="S2721" i="1" s="1"/>
  <c r="L2721" i="1"/>
  <c r="K2721" i="1"/>
  <c r="R2721" i="1" s="1"/>
  <c r="J2721" i="1"/>
  <c r="Q2720" i="1"/>
  <c r="S2720" i="1" s="1"/>
  <c r="N2720" i="1"/>
  <c r="M2720" i="1"/>
  <c r="L2720" i="1"/>
  <c r="R2720" i="1" s="1"/>
  <c r="K2720" i="1"/>
  <c r="J2720" i="1"/>
  <c r="P2720" i="1" s="1"/>
  <c r="R2719" i="1"/>
  <c r="N2719" i="1"/>
  <c r="M2719" i="1"/>
  <c r="L2719" i="1"/>
  <c r="K2719" i="1"/>
  <c r="J2719" i="1"/>
  <c r="N2718" i="1"/>
  <c r="M2718" i="1"/>
  <c r="L2718" i="1"/>
  <c r="K2718" i="1"/>
  <c r="J2718" i="1"/>
  <c r="N2717" i="1"/>
  <c r="M2717" i="1"/>
  <c r="Q2717" i="1" s="1"/>
  <c r="S2717" i="1" s="1"/>
  <c r="L2717" i="1"/>
  <c r="K2717" i="1"/>
  <c r="R2717" i="1" s="1"/>
  <c r="J2717" i="1"/>
  <c r="Q2716" i="1"/>
  <c r="S2716" i="1" s="1"/>
  <c r="N2716" i="1"/>
  <c r="M2716" i="1"/>
  <c r="L2716" i="1"/>
  <c r="R2716" i="1" s="1"/>
  <c r="K2716" i="1"/>
  <c r="J2716" i="1"/>
  <c r="P2716" i="1" s="1"/>
  <c r="R2715" i="1"/>
  <c r="N2715" i="1"/>
  <c r="M2715" i="1"/>
  <c r="L2715" i="1"/>
  <c r="K2715" i="1"/>
  <c r="J2715" i="1"/>
  <c r="N2714" i="1"/>
  <c r="M2714" i="1"/>
  <c r="L2714" i="1"/>
  <c r="K2714" i="1"/>
  <c r="J2714" i="1"/>
  <c r="N2713" i="1"/>
  <c r="M2713" i="1"/>
  <c r="Q2713" i="1" s="1"/>
  <c r="S2713" i="1" s="1"/>
  <c r="L2713" i="1"/>
  <c r="K2713" i="1"/>
  <c r="R2713" i="1" s="1"/>
  <c r="J2713" i="1"/>
  <c r="Q2712" i="1"/>
  <c r="S2712" i="1" s="1"/>
  <c r="N2712" i="1"/>
  <c r="M2712" i="1"/>
  <c r="L2712" i="1"/>
  <c r="R2712" i="1" s="1"/>
  <c r="K2712" i="1"/>
  <c r="J2712" i="1"/>
  <c r="P2712" i="1" s="1"/>
  <c r="R2711" i="1"/>
  <c r="N2711" i="1"/>
  <c r="M2711" i="1"/>
  <c r="L2711" i="1"/>
  <c r="K2711" i="1"/>
  <c r="J2711" i="1"/>
  <c r="N2710" i="1"/>
  <c r="M2710" i="1"/>
  <c r="L2710" i="1"/>
  <c r="K2710" i="1"/>
  <c r="J2710" i="1"/>
  <c r="N2709" i="1"/>
  <c r="M2709" i="1"/>
  <c r="Q2709" i="1" s="1"/>
  <c r="S2709" i="1" s="1"/>
  <c r="L2709" i="1"/>
  <c r="K2709" i="1"/>
  <c r="R2709" i="1" s="1"/>
  <c r="J2709" i="1"/>
  <c r="Q2708" i="1"/>
  <c r="S2708" i="1" s="1"/>
  <c r="N2708" i="1"/>
  <c r="M2708" i="1"/>
  <c r="L2708" i="1"/>
  <c r="R2708" i="1" s="1"/>
  <c r="K2708" i="1"/>
  <c r="J2708" i="1"/>
  <c r="P2708" i="1" s="1"/>
  <c r="R2707" i="1"/>
  <c r="N2707" i="1"/>
  <c r="M2707" i="1"/>
  <c r="L2707" i="1"/>
  <c r="K2707" i="1"/>
  <c r="J2707" i="1"/>
  <c r="N2706" i="1"/>
  <c r="M2706" i="1"/>
  <c r="L2706" i="1"/>
  <c r="K2706" i="1"/>
  <c r="J2706" i="1"/>
  <c r="N2705" i="1"/>
  <c r="M2705" i="1"/>
  <c r="Q2705" i="1" s="1"/>
  <c r="S2705" i="1" s="1"/>
  <c r="L2705" i="1"/>
  <c r="K2705" i="1"/>
  <c r="R2705" i="1" s="1"/>
  <c r="J2705" i="1"/>
  <c r="Q2704" i="1"/>
  <c r="S2704" i="1" s="1"/>
  <c r="N2704" i="1"/>
  <c r="M2704" i="1"/>
  <c r="L2704" i="1"/>
  <c r="R2704" i="1" s="1"/>
  <c r="K2704" i="1"/>
  <c r="J2704" i="1"/>
  <c r="P2704" i="1" s="1"/>
  <c r="R2703" i="1"/>
  <c r="N2703" i="1"/>
  <c r="M2703" i="1"/>
  <c r="L2703" i="1"/>
  <c r="K2703" i="1"/>
  <c r="J2703" i="1"/>
  <c r="N2702" i="1"/>
  <c r="M2702" i="1"/>
  <c r="L2702" i="1"/>
  <c r="K2702" i="1"/>
  <c r="J2702" i="1"/>
  <c r="N2701" i="1"/>
  <c r="M2701" i="1"/>
  <c r="Q2701" i="1" s="1"/>
  <c r="S2701" i="1" s="1"/>
  <c r="L2701" i="1"/>
  <c r="K2701" i="1"/>
  <c r="R2701" i="1" s="1"/>
  <c r="J2701" i="1"/>
  <c r="Q2700" i="1"/>
  <c r="S2700" i="1" s="1"/>
  <c r="N2700" i="1"/>
  <c r="M2700" i="1"/>
  <c r="L2700" i="1"/>
  <c r="R2700" i="1" s="1"/>
  <c r="K2700" i="1"/>
  <c r="J2700" i="1"/>
  <c r="P2700" i="1" s="1"/>
  <c r="R2699" i="1"/>
  <c r="N2699" i="1"/>
  <c r="M2699" i="1"/>
  <c r="L2699" i="1"/>
  <c r="K2699" i="1"/>
  <c r="J2699" i="1"/>
  <c r="N2698" i="1"/>
  <c r="M2698" i="1"/>
  <c r="L2698" i="1"/>
  <c r="K2698" i="1"/>
  <c r="J2698" i="1"/>
  <c r="N2697" i="1"/>
  <c r="M2697" i="1"/>
  <c r="Q2697" i="1" s="1"/>
  <c r="S2697" i="1" s="1"/>
  <c r="L2697" i="1"/>
  <c r="K2697" i="1"/>
  <c r="R2697" i="1" s="1"/>
  <c r="J2697" i="1"/>
  <c r="Q2696" i="1"/>
  <c r="S2696" i="1" s="1"/>
  <c r="N2696" i="1"/>
  <c r="M2696" i="1"/>
  <c r="L2696" i="1"/>
  <c r="R2696" i="1" s="1"/>
  <c r="K2696" i="1"/>
  <c r="J2696" i="1"/>
  <c r="P2696" i="1" s="1"/>
  <c r="R2695" i="1"/>
  <c r="N2695" i="1"/>
  <c r="M2695" i="1"/>
  <c r="L2695" i="1"/>
  <c r="K2695" i="1"/>
  <c r="J2695" i="1"/>
  <c r="N2694" i="1"/>
  <c r="M2694" i="1"/>
  <c r="L2694" i="1"/>
  <c r="K2694" i="1"/>
  <c r="J2694" i="1"/>
  <c r="N2693" i="1"/>
  <c r="M2693" i="1"/>
  <c r="Q2693" i="1" s="1"/>
  <c r="S2693" i="1" s="1"/>
  <c r="L2693" i="1"/>
  <c r="K2693" i="1"/>
  <c r="R2693" i="1" s="1"/>
  <c r="J2693" i="1"/>
  <c r="Q2692" i="1"/>
  <c r="S2692" i="1" s="1"/>
  <c r="N2692" i="1"/>
  <c r="M2692" i="1"/>
  <c r="L2692" i="1"/>
  <c r="R2692" i="1" s="1"/>
  <c r="K2692" i="1"/>
  <c r="J2692" i="1"/>
  <c r="P2692" i="1" s="1"/>
  <c r="R2691" i="1"/>
  <c r="N2691" i="1"/>
  <c r="M2691" i="1"/>
  <c r="L2691" i="1"/>
  <c r="K2691" i="1"/>
  <c r="J2691" i="1"/>
  <c r="N2690" i="1"/>
  <c r="M2690" i="1"/>
  <c r="L2690" i="1"/>
  <c r="K2690" i="1"/>
  <c r="J2690" i="1"/>
  <c r="N2689" i="1"/>
  <c r="M2689" i="1"/>
  <c r="Q2689" i="1" s="1"/>
  <c r="S2689" i="1" s="1"/>
  <c r="L2689" i="1"/>
  <c r="K2689" i="1"/>
  <c r="R2689" i="1" s="1"/>
  <c r="J2689" i="1"/>
  <c r="Q2688" i="1"/>
  <c r="S2688" i="1" s="1"/>
  <c r="N2688" i="1"/>
  <c r="M2688" i="1"/>
  <c r="L2688" i="1"/>
  <c r="R2688" i="1" s="1"/>
  <c r="K2688" i="1"/>
  <c r="J2688" i="1"/>
  <c r="P2688" i="1" s="1"/>
  <c r="R2687" i="1"/>
  <c r="N2687" i="1"/>
  <c r="M2687" i="1"/>
  <c r="L2687" i="1"/>
  <c r="K2687" i="1"/>
  <c r="J2687" i="1"/>
  <c r="N2686" i="1"/>
  <c r="M2686" i="1"/>
  <c r="L2686" i="1"/>
  <c r="K2686" i="1"/>
  <c r="J2686" i="1"/>
  <c r="N2685" i="1"/>
  <c r="M2685" i="1"/>
  <c r="Q2685" i="1" s="1"/>
  <c r="S2685" i="1" s="1"/>
  <c r="L2685" i="1"/>
  <c r="K2685" i="1"/>
  <c r="R2685" i="1" s="1"/>
  <c r="J2685" i="1"/>
  <c r="Q2684" i="1"/>
  <c r="S2684" i="1" s="1"/>
  <c r="N2684" i="1"/>
  <c r="M2684" i="1"/>
  <c r="L2684" i="1"/>
  <c r="R2684" i="1" s="1"/>
  <c r="K2684" i="1"/>
  <c r="J2684" i="1"/>
  <c r="N2683" i="1"/>
  <c r="M2683" i="1"/>
  <c r="L2683" i="1"/>
  <c r="K2683" i="1"/>
  <c r="R2683" i="1" s="1"/>
  <c r="J2683" i="1"/>
  <c r="Q2683" i="1" s="1"/>
  <c r="S2683" i="1" s="1"/>
  <c r="N2682" i="1"/>
  <c r="M2682" i="1"/>
  <c r="L2682" i="1"/>
  <c r="K2682" i="1"/>
  <c r="J2682" i="1"/>
  <c r="P2682" i="1" s="1"/>
  <c r="R2681" i="1"/>
  <c r="N2681" i="1"/>
  <c r="M2681" i="1"/>
  <c r="Q2681" i="1" s="1"/>
  <c r="S2681" i="1" s="1"/>
  <c r="L2681" i="1"/>
  <c r="K2681" i="1"/>
  <c r="P2681" i="1" s="1"/>
  <c r="J2681" i="1"/>
  <c r="Q2680" i="1"/>
  <c r="S2680" i="1" s="1"/>
  <c r="N2680" i="1"/>
  <c r="M2680" i="1"/>
  <c r="L2680" i="1"/>
  <c r="R2680" i="1" s="1"/>
  <c r="K2680" i="1"/>
  <c r="J2680" i="1"/>
  <c r="N2679" i="1"/>
  <c r="M2679" i="1"/>
  <c r="L2679" i="1"/>
  <c r="K2679" i="1"/>
  <c r="R2679" i="1" s="1"/>
  <c r="J2679" i="1"/>
  <c r="Q2679" i="1" s="1"/>
  <c r="S2679" i="1" s="1"/>
  <c r="N2678" i="1"/>
  <c r="M2678" i="1"/>
  <c r="L2678" i="1"/>
  <c r="K2678" i="1"/>
  <c r="J2678" i="1"/>
  <c r="P2678" i="1" s="1"/>
  <c r="R2677" i="1"/>
  <c r="N2677" i="1"/>
  <c r="M2677" i="1"/>
  <c r="Q2677" i="1" s="1"/>
  <c r="S2677" i="1" s="1"/>
  <c r="L2677" i="1"/>
  <c r="K2677" i="1"/>
  <c r="P2677" i="1" s="1"/>
  <c r="J2677" i="1"/>
  <c r="Q2676" i="1"/>
  <c r="S2676" i="1" s="1"/>
  <c r="N2676" i="1"/>
  <c r="M2676" i="1"/>
  <c r="L2676" i="1"/>
  <c r="R2676" i="1" s="1"/>
  <c r="K2676" i="1"/>
  <c r="J2676" i="1"/>
  <c r="N2675" i="1"/>
  <c r="M2675" i="1"/>
  <c r="L2675" i="1"/>
  <c r="K2675" i="1"/>
  <c r="R2675" i="1" s="1"/>
  <c r="J2675" i="1"/>
  <c r="Q2675" i="1" s="1"/>
  <c r="S2675" i="1" s="1"/>
  <c r="N2674" i="1"/>
  <c r="M2674" i="1"/>
  <c r="L2674" i="1"/>
  <c r="K2674" i="1"/>
  <c r="J2674" i="1"/>
  <c r="P2674" i="1" s="1"/>
  <c r="R2673" i="1"/>
  <c r="N2673" i="1"/>
  <c r="M2673" i="1"/>
  <c r="Q2673" i="1" s="1"/>
  <c r="S2673" i="1" s="1"/>
  <c r="L2673" i="1"/>
  <c r="K2673" i="1"/>
  <c r="P2673" i="1" s="1"/>
  <c r="J2673" i="1"/>
  <c r="Q2672" i="1"/>
  <c r="S2672" i="1" s="1"/>
  <c r="N2672" i="1"/>
  <c r="M2672" i="1"/>
  <c r="L2672" i="1"/>
  <c r="R2672" i="1" s="1"/>
  <c r="K2672" i="1"/>
  <c r="J2672" i="1"/>
  <c r="N2671" i="1"/>
  <c r="M2671" i="1"/>
  <c r="L2671" i="1"/>
  <c r="K2671" i="1"/>
  <c r="R2671" i="1" s="1"/>
  <c r="J2671" i="1"/>
  <c r="Q2671" i="1" s="1"/>
  <c r="S2671" i="1" s="1"/>
  <c r="N2670" i="1"/>
  <c r="M2670" i="1"/>
  <c r="L2670" i="1"/>
  <c r="K2670" i="1"/>
  <c r="J2670" i="1"/>
  <c r="P2670" i="1" s="1"/>
  <c r="R2669" i="1"/>
  <c r="N2669" i="1"/>
  <c r="M2669" i="1"/>
  <c r="Q2669" i="1" s="1"/>
  <c r="S2669" i="1" s="1"/>
  <c r="L2669" i="1"/>
  <c r="K2669" i="1"/>
  <c r="P2669" i="1" s="1"/>
  <c r="J2669" i="1"/>
  <c r="Q2668" i="1"/>
  <c r="S2668" i="1" s="1"/>
  <c r="N2668" i="1"/>
  <c r="M2668" i="1"/>
  <c r="L2668" i="1"/>
  <c r="R2668" i="1" s="1"/>
  <c r="K2668" i="1"/>
  <c r="J2668" i="1"/>
  <c r="N2667" i="1"/>
  <c r="M2667" i="1"/>
  <c r="L2667" i="1"/>
  <c r="K2667" i="1"/>
  <c r="R2667" i="1" s="1"/>
  <c r="J2667" i="1"/>
  <c r="Q2667" i="1" s="1"/>
  <c r="S2667" i="1" s="1"/>
  <c r="N2666" i="1"/>
  <c r="M2666" i="1"/>
  <c r="L2666" i="1"/>
  <c r="K2666" i="1"/>
  <c r="J2666" i="1"/>
  <c r="P2666" i="1" s="1"/>
  <c r="R2665" i="1"/>
  <c r="N2665" i="1"/>
  <c r="M2665" i="1"/>
  <c r="Q2665" i="1" s="1"/>
  <c r="S2665" i="1" s="1"/>
  <c r="L2665" i="1"/>
  <c r="K2665" i="1"/>
  <c r="P2665" i="1" s="1"/>
  <c r="J2665" i="1"/>
  <c r="Q2664" i="1"/>
  <c r="S2664" i="1" s="1"/>
  <c r="N2664" i="1"/>
  <c r="M2664" i="1"/>
  <c r="L2664" i="1"/>
  <c r="R2664" i="1" s="1"/>
  <c r="K2664" i="1"/>
  <c r="J2664" i="1"/>
  <c r="N2663" i="1"/>
  <c r="M2663" i="1"/>
  <c r="L2663" i="1"/>
  <c r="K2663" i="1"/>
  <c r="R2663" i="1" s="1"/>
  <c r="J2663" i="1"/>
  <c r="Q2663" i="1" s="1"/>
  <c r="S2663" i="1" s="1"/>
  <c r="N2662" i="1"/>
  <c r="M2662" i="1"/>
  <c r="L2662" i="1"/>
  <c r="K2662" i="1"/>
  <c r="J2662" i="1"/>
  <c r="P2662" i="1" s="1"/>
  <c r="R2661" i="1"/>
  <c r="N2661" i="1"/>
  <c r="M2661" i="1"/>
  <c r="Q2661" i="1" s="1"/>
  <c r="S2661" i="1" s="1"/>
  <c r="L2661" i="1"/>
  <c r="K2661" i="1"/>
  <c r="P2661" i="1" s="1"/>
  <c r="J2661" i="1"/>
  <c r="Q2660" i="1"/>
  <c r="S2660" i="1" s="1"/>
  <c r="N2660" i="1"/>
  <c r="M2660" i="1"/>
  <c r="L2660" i="1"/>
  <c r="R2660" i="1" s="1"/>
  <c r="K2660" i="1"/>
  <c r="J2660" i="1"/>
  <c r="N2659" i="1"/>
  <c r="M2659" i="1"/>
  <c r="L2659" i="1"/>
  <c r="K2659" i="1"/>
  <c r="R2659" i="1" s="1"/>
  <c r="J2659" i="1"/>
  <c r="Q2659" i="1" s="1"/>
  <c r="S2659" i="1" s="1"/>
  <c r="Q2658" i="1"/>
  <c r="S2658" i="1" s="1"/>
  <c r="N2658" i="1"/>
  <c r="M2658" i="1"/>
  <c r="L2658" i="1"/>
  <c r="K2658" i="1"/>
  <c r="R2658" i="1" s="1"/>
  <c r="J2658" i="1"/>
  <c r="Q2657" i="1"/>
  <c r="S2657" i="1" s="1"/>
  <c r="N2657" i="1"/>
  <c r="M2657" i="1"/>
  <c r="L2657" i="1"/>
  <c r="K2657" i="1"/>
  <c r="R2657" i="1" s="1"/>
  <c r="J2657" i="1"/>
  <c r="Q2656" i="1"/>
  <c r="S2656" i="1" s="1"/>
  <c r="N2656" i="1"/>
  <c r="M2656" i="1"/>
  <c r="L2656" i="1"/>
  <c r="R2656" i="1" s="1"/>
  <c r="K2656" i="1"/>
  <c r="J2656" i="1"/>
  <c r="N2655" i="1"/>
  <c r="M2655" i="1"/>
  <c r="L2655" i="1"/>
  <c r="K2655" i="1"/>
  <c r="R2655" i="1" s="1"/>
  <c r="J2655" i="1"/>
  <c r="Q2655" i="1" s="1"/>
  <c r="S2655" i="1" s="1"/>
  <c r="Q2654" i="1"/>
  <c r="S2654" i="1" s="1"/>
  <c r="N2654" i="1"/>
  <c r="M2654" i="1"/>
  <c r="L2654" i="1"/>
  <c r="K2654" i="1"/>
  <c r="R2654" i="1" s="1"/>
  <c r="J2654" i="1"/>
  <c r="Q2653" i="1"/>
  <c r="S2653" i="1" s="1"/>
  <c r="N2653" i="1"/>
  <c r="M2653" i="1"/>
  <c r="L2653" i="1"/>
  <c r="K2653" i="1"/>
  <c r="R2653" i="1" s="1"/>
  <c r="J2653" i="1"/>
  <c r="Q2652" i="1"/>
  <c r="S2652" i="1" s="1"/>
  <c r="N2652" i="1"/>
  <c r="M2652" i="1"/>
  <c r="L2652" i="1"/>
  <c r="R2652" i="1" s="1"/>
  <c r="K2652" i="1"/>
  <c r="J2652" i="1"/>
  <c r="N2651" i="1"/>
  <c r="M2651" i="1"/>
  <c r="L2651" i="1"/>
  <c r="K2651" i="1"/>
  <c r="R2651" i="1" s="1"/>
  <c r="J2651" i="1"/>
  <c r="Q2651" i="1" s="1"/>
  <c r="S2651" i="1" s="1"/>
  <c r="Q2650" i="1"/>
  <c r="S2650" i="1" s="1"/>
  <c r="N2650" i="1"/>
  <c r="M2650" i="1"/>
  <c r="L2650" i="1"/>
  <c r="K2650" i="1"/>
  <c r="R2650" i="1" s="1"/>
  <c r="J2650" i="1"/>
  <c r="Q2649" i="1"/>
  <c r="S2649" i="1" s="1"/>
  <c r="N2649" i="1"/>
  <c r="M2649" i="1"/>
  <c r="L2649" i="1"/>
  <c r="K2649" i="1"/>
  <c r="R2649" i="1" s="1"/>
  <c r="J2649" i="1"/>
  <c r="Q2648" i="1"/>
  <c r="S2648" i="1" s="1"/>
  <c r="N2648" i="1"/>
  <c r="M2648" i="1"/>
  <c r="L2648" i="1"/>
  <c r="R2648" i="1" s="1"/>
  <c r="K2648" i="1"/>
  <c r="J2648" i="1"/>
  <c r="N2647" i="1"/>
  <c r="M2647" i="1"/>
  <c r="L2647" i="1"/>
  <c r="K2647" i="1"/>
  <c r="R2647" i="1" s="1"/>
  <c r="J2647" i="1"/>
  <c r="Q2647" i="1" s="1"/>
  <c r="S2647" i="1" s="1"/>
  <c r="Q2646" i="1"/>
  <c r="S2646" i="1" s="1"/>
  <c r="N2646" i="1"/>
  <c r="M2646" i="1"/>
  <c r="L2646" i="1"/>
  <c r="K2646" i="1"/>
  <c r="R2646" i="1" s="1"/>
  <c r="J2646" i="1"/>
  <c r="Q2645" i="1"/>
  <c r="S2645" i="1" s="1"/>
  <c r="N2645" i="1"/>
  <c r="M2645" i="1"/>
  <c r="L2645" i="1"/>
  <c r="K2645" i="1"/>
  <c r="R2645" i="1" s="1"/>
  <c r="J2645" i="1"/>
  <c r="Q2644" i="1"/>
  <c r="S2644" i="1" s="1"/>
  <c r="N2644" i="1"/>
  <c r="M2644" i="1"/>
  <c r="L2644" i="1"/>
  <c r="K2644" i="1"/>
  <c r="R2644" i="1" s="1"/>
  <c r="J2644" i="1"/>
  <c r="Q2643" i="1"/>
  <c r="S2643" i="1" s="1"/>
  <c r="N2643" i="1"/>
  <c r="M2643" i="1"/>
  <c r="L2643" i="1"/>
  <c r="R2643" i="1" s="1"/>
  <c r="K2643" i="1"/>
  <c r="P2643" i="1" s="1"/>
  <c r="J2643" i="1"/>
  <c r="R2642" i="1"/>
  <c r="N2642" i="1"/>
  <c r="M2642" i="1"/>
  <c r="L2642" i="1"/>
  <c r="K2642" i="1"/>
  <c r="J2642" i="1"/>
  <c r="N2641" i="1"/>
  <c r="M2641" i="1"/>
  <c r="L2641" i="1"/>
  <c r="K2641" i="1"/>
  <c r="R2641" i="1" s="1"/>
  <c r="J2641" i="1"/>
  <c r="Q2640" i="1"/>
  <c r="S2640" i="1" s="1"/>
  <c r="N2640" i="1"/>
  <c r="M2640" i="1"/>
  <c r="L2640" i="1"/>
  <c r="K2640" i="1"/>
  <c r="R2640" i="1" s="1"/>
  <c r="J2640" i="1"/>
  <c r="Q2639" i="1"/>
  <c r="S2639" i="1" s="1"/>
  <c r="N2639" i="1"/>
  <c r="M2639" i="1"/>
  <c r="L2639" i="1"/>
  <c r="R2639" i="1" s="1"/>
  <c r="K2639" i="1"/>
  <c r="J2639" i="1"/>
  <c r="R2638" i="1"/>
  <c r="N2638" i="1"/>
  <c r="M2638" i="1"/>
  <c r="L2638" i="1"/>
  <c r="K2638" i="1"/>
  <c r="J2638" i="1"/>
  <c r="Q2638" i="1" s="1"/>
  <c r="S2638" i="1" s="1"/>
  <c r="N2637" i="1"/>
  <c r="M2637" i="1"/>
  <c r="L2637" i="1"/>
  <c r="K2637" i="1"/>
  <c r="J2637" i="1"/>
  <c r="Q2636" i="1"/>
  <c r="S2636" i="1" s="1"/>
  <c r="N2636" i="1"/>
  <c r="M2636" i="1"/>
  <c r="L2636" i="1"/>
  <c r="K2636" i="1"/>
  <c r="R2636" i="1" s="1"/>
  <c r="J2636" i="1"/>
  <c r="Q2635" i="1"/>
  <c r="S2635" i="1" s="1"/>
  <c r="N2635" i="1"/>
  <c r="M2635" i="1"/>
  <c r="L2635" i="1"/>
  <c r="R2635" i="1" s="1"/>
  <c r="K2635" i="1"/>
  <c r="P2635" i="1" s="1"/>
  <c r="J2635" i="1"/>
  <c r="R2634" i="1"/>
  <c r="N2634" i="1"/>
  <c r="M2634" i="1"/>
  <c r="L2634" i="1"/>
  <c r="K2634" i="1"/>
  <c r="J2634" i="1"/>
  <c r="N2633" i="1"/>
  <c r="M2633" i="1"/>
  <c r="L2633" i="1"/>
  <c r="K2633" i="1"/>
  <c r="R2633" i="1" s="1"/>
  <c r="J2633" i="1"/>
  <c r="Q2632" i="1"/>
  <c r="S2632" i="1" s="1"/>
  <c r="N2632" i="1"/>
  <c r="M2632" i="1"/>
  <c r="L2632" i="1"/>
  <c r="K2632" i="1"/>
  <c r="R2632" i="1" s="1"/>
  <c r="J2632" i="1"/>
  <c r="Q2631" i="1"/>
  <c r="S2631" i="1" s="1"/>
  <c r="N2631" i="1"/>
  <c r="M2631" i="1"/>
  <c r="L2631" i="1"/>
  <c r="R2631" i="1" s="1"/>
  <c r="K2631" i="1"/>
  <c r="J2631" i="1"/>
  <c r="R2630" i="1"/>
  <c r="N2630" i="1"/>
  <c r="M2630" i="1"/>
  <c r="L2630" i="1"/>
  <c r="K2630" i="1"/>
  <c r="J2630" i="1"/>
  <c r="Q2630" i="1" s="1"/>
  <c r="S2630" i="1" s="1"/>
  <c r="N2629" i="1"/>
  <c r="M2629" i="1"/>
  <c r="L2629" i="1"/>
  <c r="K2629" i="1"/>
  <c r="J2629" i="1"/>
  <c r="Q2628" i="1"/>
  <c r="S2628" i="1" s="1"/>
  <c r="N2628" i="1"/>
  <c r="M2628" i="1"/>
  <c r="L2628" i="1"/>
  <c r="K2628" i="1"/>
  <c r="R2628" i="1" s="1"/>
  <c r="J2628" i="1"/>
  <c r="Q2627" i="1"/>
  <c r="S2627" i="1" s="1"/>
  <c r="N2627" i="1"/>
  <c r="M2627" i="1"/>
  <c r="L2627" i="1"/>
  <c r="R2627" i="1" s="1"/>
  <c r="K2627" i="1"/>
  <c r="P2627" i="1" s="1"/>
  <c r="J2627" i="1"/>
  <c r="R2626" i="1"/>
  <c r="N2626" i="1"/>
  <c r="M2626" i="1"/>
  <c r="L2626" i="1"/>
  <c r="K2626" i="1"/>
  <c r="J2626" i="1"/>
  <c r="N2625" i="1"/>
  <c r="M2625" i="1"/>
  <c r="L2625" i="1"/>
  <c r="K2625" i="1"/>
  <c r="R2625" i="1" s="1"/>
  <c r="J2625" i="1"/>
  <c r="Q2624" i="1"/>
  <c r="S2624" i="1" s="1"/>
  <c r="N2624" i="1"/>
  <c r="M2624" i="1"/>
  <c r="L2624" i="1"/>
  <c r="K2624" i="1"/>
  <c r="R2624" i="1" s="1"/>
  <c r="J2624" i="1"/>
  <c r="Q2623" i="1"/>
  <c r="S2623" i="1" s="1"/>
  <c r="N2623" i="1"/>
  <c r="M2623" i="1"/>
  <c r="L2623" i="1"/>
  <c r="R2623" i="1" s="1"/>
  <c r="K2623" i="1"/>
  <c r="J2623" i="1"/>
  <c r="R2622" i="1"/>
  <c r="N2622" i="1"/>
  <c r="M2622" i="1"/>
  <c r="L2622" i="1"/>
  <c r="K2622" i="1"/>
  <c r="J2622" i="1"/>
  <c r="Q2622" i="1" s="1"/>
  <c r="S2622" i="1" s="1"/>
  <c r="N2621" i="1"/>
  <c r="M2621" i="1"/>
  <c r="L2621" i="1"/>
  <c r="K2621" i="1"/>
  <c r="J2621" i="1"/>
  <c r="Q2620" i="1"/>
  <c r="S2620" i="1" s="1"/>
  <c r="N2620" i="1"/>
  <c r="M2620" i="1"/>
  <c r="L2620" i="1"/>
  <c r="K2620" i="1"/>
  <c r="R2620" i="1" s="1"/>
  <c r="J2620" i="1"/>
  <c r="Q2619" i="1"/>
  <c r="S2619" i="1" s="1"/>
  <c r="N2619" i="1"/>
  <c r="M2619" i="1"/>
  <c r="L2619" i="1"/>
  <c r="R2619" i="1" s="1"/>
  <c r="K2619" i="1"/>
  <c r="P2619" i="1" s="1"/>
  <c r="J2619" i="1"/>
  <c r="R2618" i="1"/>
  <c r="N2618" i="1"/>
  <c r="M2618" i="1"/>
  <c r="L2618" i="1"/>
  <c r="K2618" i="1"/>
  <c r="J2618" i="1"/>
  <c r="N2617" i="1"/>
  <c r="M2617" i="1"/>
  <c r="L2617" i="1"/>
  <c r="K2617" i="1"/>
  <c r="R2617" i="1" s="1"/>
  <c r="J2617" i="1"/>
  <c r="Q2616" i="1"/>
  <c r="S2616" i="1" s="1"/>
  <c r="N2616" i="1"/>
  <c r="M2616" i="1"/>
  <c r="L2616" i="1"/>
  <c r="K2616" i="1"/>
  <c r="R2616" i="1" s="1"/>
  <c r="J2616" i="1"/>
  <c r="Q2615" i="1"/>
  <c r="S2615" i="1" s="1"/>
  <c r="N2615" i="1"/>
  <c r="M2615" i="1"/>
  <c r="L2615" i="1"/>
  <c r="R2615" i="1" s="1"/>
  <c r="K2615" i="1"/>
  <c r="J2615" i="1"/>
  <c r="R2614" i="1"/>
  <c r="N2614" i="1"/>
  <c r="M2614" i="1"/>
  <c r="L2614" i="1"/>
  <c r="K2614" i="1"/>
  <c r="J2614" i="1"/>
  <c r="Q2614" i="1" s="1"/>
  <c r="S2614" i="1" s="1"/>
  <c r="N2613" i="1"/>
  <c r="M2613" i="1"/>
  <c r="L2613" i="1"/>
  <c r="K2613" i="1"/>
  <c r="J2613" i="1"/>
  <c r="Q2612" i="1"/>
  <c r="S2612" i="1" s="1"/>
  <c r="N2612" i="1"/>
  <c r="M2612" i="1"/>
  <c r="L2612" i="1"/>
  <c r="K2612" i="1"/>
  <c r="R2612" i="1" s="1"/>
  <c r="J2612" i="1"/>
  <c r="Q2611" i="1"/>
  <c r="S2611" i="1" s="1"/>
  <c r="N2611" i="1"/>
  <c r="M2611" i="1"/>
  <c r="L2611" i="1"/>
  <c r="R2611" i="1" s="1"/>
  <c r="K2611" i="1"/>
  <c r="P2611" i="1" s="1"/>
  <c r="J2611" i="1"/>
  <c r="R2610" i="1"/>
  <c r="N2610" i="1"/>
  <c r="M2610" i="1"/>
  <c r="L2610" i="1"/>
  <c r="K2610" i="1"/>
  <c r="J2610" i="1"/>
  <c r="N2609" i="1"/>
  <c r="M2609" i="1"/>
  <c r="L2609" i="1"/>
  <c r="K2609" i="1"/>
  <c r="R2609" i="1" s="1"/>
  <c r="J2609" i="1"/>
  <c r="Q2608" i="1"/>
  <c r="S2608" i="1" s="1"/>
  <c r="N2608" i="1"/>
  <c r="M2608" i="1"/>
  <c r="L2608" i="1"/>
  <c r="K2608" i="1"/>
  <c r="R2608" i="1" s="1"/>
  <c r="J2608" i="1"/>
  <c r="Q2607" i="1"/>
  <c r="S2607" i="1" s="1"/>
  <c r="N2607" i="1"/>
  <c r="M2607" i="1"/>
  <c r="L2607" i="1"/>
  <c r="R2607" i="1" s="1"/>
  <c r="K2607" i="1"/>
  <c r="J2607" i="1"/>
  <c r="R2606" i="1"/>
  <c r="N2606" i="1"/>
  <c r="M2606" i="1"/>
  <c r="L2606" i="1"/>
  <c r="K2606" i="1"/>
  <c r="J2606" i="1"/>
  <c r="Q2606" i="1" s="1"/>
  <c r="S2606" i="1" s="1"/>
  <c r="N2605" i="1"/>
  <c r="M2605" i="1"/>
  <c r="L2605" i="1"/>
  <c r="K2605" i="1"/>
  <c r="J2605" i="1"/>
  <c r="Q2604" i="1"/>
  <c r="S2604" i="1" s="1"/>
  <c r="N2604" i="1"/>
  <c r="M2604" i="1"/>
  <c r="L2604" i="1"/>
  <c r="K2604" i="1"/>
  <c r="R2604" i="1" s="1"/>
  <c r="J2604" i="1"/>
  <c r="Q2603" i="1"/>
  <c r="S2603" i="1" s="1"/>
  <c r="N2603" i="1"/>
  <c r="M2603" i="1"/>
  <c r="L2603" i="1"/>
  <c r="R2603" i="1" s="1"/>
  <c r="K2603" i="1"/>
  <c r="P2603" i="1" s="1"/>
  <c r="J2603" i="1"/>
  <c r="R2602" i="1"/>
  <c r="N2602" i="1"/>
  <c r="M2602" i="1"/>
  <c r="L2602" i="1"/>
  <c r="K2602" i="1"/>
  <c r="J2602" i="1"/>
  <c r="N2601" i="1"/>
  <c r="M2601" i="1"/>
  <c r="L2601" i="1"/>
  <c r="K2601" i="1"/>
  <c r="R2601" i="1" s="1"/>
  <c r="J2601" i="1"/>
  <c r="Q2600" i="1"/>
  <c r="S2600" i="1" s="1"/>
  <c r="N2600" i="1"/>
  <c r="M2600" i="1"/>
  <c r="L2600" i="1"/>
  <c r="K2600" i="1"/>
  <c r="R2600" i="1" s="1"/>
  <c r="J2600" i="1"/>
  <c r="Q2599" i="1"/>
  <c r="S2599" i="1" s="1"/>
  <c r="N2599" i="1"/>
  <c r="M2599" i="1"/>
  <c r="L2599" i="1"/>
  <c r="R2599" i="1" s="1"/>
  <c r="K2599" i="1"/>
  <c r="J2599" i="1"/>
  <c r="R2598" i="1"/>
  <c r="N2598" i="1"/>
  <c r="M2598" i="1"/>
  <c r="L2598" i="1"/>
  <c r="K2598" i="1"/>
  <c r="J2598" i="1"/>
  <c r="N2597" i="1"/>
  <c r="M2597" i="1"/>
  <c r="L2597" i="1"/>
  <c r="K2597" i="1"/>
  <c r="J2597" i="1"/>
  <c r="Q2596" i="1"/>
  <c r="S2596" i="1" s="1"/>
  <c r="N2596" i="1"/>
  <c r="M2596" i="1"/>
  <c r="L2596" i="1"/>
  <c r="K2596" i="1"/>
  <c r="R2596" i="1" s="1"/>
  <c r="J2596" i="1"/>
  <c r="N2595" i="1"/>
  <c r="M2595" i="1"/>
  <c r="Q2595" i="1" s="1"/>
  <c r="S2595" i="1" s="1"/>
  <c r="L2595" i="1"/>
  <c r="R2595" i="1" s="1"/>
  <c r="K2595" i="1"/>
  <c r="J2595" i="1"/>
  <c r="R2594" i="1"/>
  <c r="N2594" i="1"/>
  <c r="M2594" i="1"/>
  <c r="L2594" i="1"/>
  <c r="K2594" i="1"/>
  <c r="J2594" i="1"/>
  <c r="N2593" i="1"/>
  <c r="M2593" i="1"/>
  <c r="L2593" i="1"/>
  <c r="K2593" i="1"/>
  <c r="J2593" i="1"/>
  <c r="Q2592" i="1"/>
  <c r="S2592" i="1" s="1"/>
  <c r="N2592" i="1"/>
  <c r="M2592" i="1"/>
  <c r="L2592" i="1"/>
  <c r="K2592" i="1"/>
  <c r="R2592" i="1" s="1"/>
  <c r="J2592" i="1"/>
  <c r="N2591" i="1"/>
  <c r="M2591" i="1"/>
  <c r="Q2591" i="1" s="1"/>
  <c r="S2591" i="1" s="1"/>
  <c r="L2591" i="1"/>
  <c r="R2591" i="1" s="1"/>
  <c r="K2591" i="1"/>
  <c r="J2591" i="1"/>
  <c r="R2590" i="1"/>
  <c r="N2590" i="1"/>
  <c r="M2590" i="1"/>
  <c r="L2590" i="1"/>
  <c r="K2590" i="1"/>
  <c r="J2590" i="1"/>
  <c r="N2589" i="1"/>
  <c r="M2589" i="1"/>
  <c r="L2589" i="1"/>
  <c r="K2589" i="1"/>
  <c r="J2589" i="1"/>
  <c r="Q2588" i="1"/>
  <c r="S2588" i="1" s="1"/>
  <c r="N2588" i="1"/>
  <c r="M2588" i="1"/>
  <c r="L2588" i="1"/>
  <c r="K2588" i="1"/>
  <c r="R2588" i="1" s="1"/>
  <c r="J2588" i="1"/>
  <c r="R2587" i="1"/>
  <c r="N2587" i="1"/>
  <c r="M2587" i="1"/>
  <c r="Q2587" i="1" s="1"/>
  <c r="S2587" i="1" s="1"/>
  <c r="L2587" i="1"/>
  <c r="K2587" i="1"/>
  <c r="J2587" i="1"/>
  <c r="R2586" i="1"/>
  <c r="N2586" i="1"/>
  <c r="M2586" i="1"/>
  <c r="L2586" i="1"/>
  <c r="K2586" i="1"/>
  <c r="J2586" i="1"/>
  <c r="N2585" i="1"/>
  <c r="M2585" i="1"/>
  <c r="L2585" i="1"/>
  <c r="K2585" i="1"/>
  <c r="J2585" i="1"/>
  <c r="Q2584" i="1"/>
  <c r="S2584" i="1" s="1"/>
  <c r="N2584" i="1"/>
  <c r="M2584" i="1"/>
  <c r="L2584" i="1"/>
  <c r="K2584" i="1"/>
  <c r="R2584" i="1" s="1"/>
  <c r="J2584" i="1"/>
  <c r="R2583" i="1"/>
  <c r="N2583" i="1"/>
  <c r="M2583" i="1"/>
  <c r="Q2583" i="1" s="1"/>
  <c r="S2583" i="1" s="1"/>
  <c r="L2583" i="1"/>
  <c r="K2583" i="1"/>
  <c r="J2583" i="1"/>
  <c r="R2582" i="1"/>
  <c r="N2582" i="1"/>
  <c r="M2582" i="1"/>
  <c r="L2582" i="1"/>
  <c r="K2582" i="1"/>
  <c r="J2582" i="1"/>
  <c r="N2581" i="1"/>
  <c r="M2581" i="1"/>
  <c r="L2581" i="1"/>
  <c r="K2581" i="1"/>
  <c r="J2581" i="1"/>
  <c r="Q2580" i="1"/>
  <c r="S2580" i="1" s="1"/>
  <c r="N2580" i="1"/>
  <c r="M2580" i="1"/>
  <c r="L2580" i="1"/>
  <c r="K2580" i="1"/>
  <c r="R2580" i="1" s="1"/>
  <c r="J2580" i="1"/>
  <c r="N2579" i="1"/>
  <c r="M2579" i="1"/>
  <c r="Q2579" i="1" s="1"/>
  <c r="S2579" i="1" s="1"/>
  <c r="L2579" i="1"/>
  <c r="R2579" i="1" s="1"/>
  <c r="K2579" i="1"/>
  <c r="J2579" i="1"/>
  <c r="R2578" i="1"/>
  <c r="N2578" i="1"/>
  <c r="M2578" i="1"/>
  <c r="L2578" i="1"/>
  <c r="K2578" i="1"/>
  <c r="J2578" i="1"/>
  <c r="N2577" i="1"/>
  <c r="M2577" i="1"/>
  <c r="L2577" i="1"/>
  <c r="K2577" i="1"/>
  <c r="J2577" i="1"/>
  <c r="Q2576" i="1"/>
  <c r="S2576" i="1" s="1"/>
  <c r="N2576" i="1"/>
  <c r="M2576" i="1"/>
  <c r="L2576" i="1"/>
  <c r="K2576" i="1"/>
  <c r="R2576" i="1" s="1"/>
  <c r="J2576" i="1"/>
  <c r="N2575" i="1"/>
  <c r="M2575" i="1"/>
  <c r="Q2575" i="1" s="1"/>
  <c r="S2575" i="1" s="1"/>
  <c r="L2575" i="1"/>
  <c r="R2575" i="1" s="1"/>
  <c r="K2575" i="1"/>
  <c r="J2575" i="1"/>
  <c r="R2574" i="1"/>
  <c r="N2574" i="1"/>
  <c r="M2574" i="1"/>
  <c r="L2574" i="1"/>
  <c r="K2574" i="1"/>
  <c r="J2574" i="1"/>
  <c r="N2573" i="1"/>
  <c r="M2573" i="1"/>
  <c r="L2573" i="1"/>
  <c r="K2573" i="1"/>
  <c r="J2573" i="1"/>
  <c r="Q2572" i="1"/>
  <c r="S2572" i="1" s="1"/>
  <c r="N2572" i="1"/>
  <c r="M2572" i="1"/>
  <c r="L2572" i="1"/>
  <c r="K2572" i="1"/>
  <c r="R2572" i="1" s="1"/>
  <c r="J2572" i="1"/>
  <c r="R2571" i="1"/>
  <c r="N2571" i="1"/>
  <c r="M2571" i="1"/>
  <c r="Q2571" i="1" s="1"/>
  <c r="S2571" i="1" s="1"/>
  <c r="L2571" i="1"/>
  <c r="K2571" i="1"/>
  <c r="J2571" i="1"/>
  <c r="R2570" i="1"/>
  <c r="N2570" i="1"/>
  <c r="M2570" i="1"/>
  <c r="L2570" i="1"/>
  <c r="K2570" i="1"/>
  <c r="J2570" i="1"/>
  <c r="N2569" i="1"/>
  <c r="M2569" i="1"/>
  <c r="L2569" i="1"/>
  <c r="K2569" i="1"/>
  <c r="J2569" i="1"/>
  <c r="Q2568" i="1"/>
  <c r="S2568" i="1" s="1"/>
  <c r="N2568" i="1"/>
  <c r="M2568" i="1"/>
  <c r="L2568" i="1"/>
  <c r="K2568" i="1"/>
  <c r="R2568" i="1" s="1"/>
  <c r="J2568" i="1"/>
  <c r="R2567" i="1"/>
  <c r="N2567" i="1"/>
  <c r="M2567" i="1"/>
  <c r="Q2567" i="1" s="1"/>
  <c r="S2567" i="1" s="1"/>
  <c r="L2567" i="1"/>
  <c r="K2567" i="1"/>
  <c r="J2567" i="1"/>
  <c r="R2566" i="1"/>
  <c r="N2566" i="1"/>
  <c r="M2566" i="1"/>
  <c r="L2566" i="1"/>
  <c r="K2566" i="1"/>
  <c r="J2566" i="1"/>
  <c r="N2565" i="1"/>
  <c r="M2565" i="1"/>
  <c r="L2565" i="1"/>
  <c r="K2565" i="1"/>
  <c r="J2565" i="1"/>
  <c r="Q2564" i="1"/>
  <c r="S2564" i="1" s="1"/>
  <c r="N2564" i="1"/>
  <c r="M2564" i="1"/>
  <c r="L2564" i="1"/>
  <c r="K2564" i="1"/>
  <c r="R2564" i="1" s="1"/>
  <c r="J2564" i="1"/>
  <c r="N2563" i="1"/>
  <c r="M2563" i="1"/>
  <c r="Q2563" i="1" s="1"/>
  <c r="S2563" i="1" s="1"/>
  <c r="L2563" i="1"/>
  <c r="R2563" i="1" s="1"/>
  <c r="K2563" i="1"/>
  <c r="J2563" i="1"/>
  <c r="R2562" i="1"/>
  <c r="N2562" i="1"/>
  <c r="M2562" i="1"/>
  <c r="L2562" i="1"/>
  <c r="K2562" i="1"/>
  <c r="J2562" i="1"/>
  <c r="N2561" i="1"/>
  <c r="M2561" i="1"/>
  <c r="L2561" i="1"/>
  <c r="K2561" i="1"/>
  <c r="J2561" i="1"/>
  <c r="Q2560" i="1"/>
  <c r="S2560" i="1" s="1"/>
  <c r="N2560" i="1"/>
  <c r="M2560" i="1"/>
  <c r="L2560" i="1"/>
  <c r="K2560" i="1"/>
  <c r="R2560" i="1" s="1"/>
  <c r="J2560" i="1"/>
  <c r="N2559" i="1"/>
  <c r="M2559" i="1"/>
  <c r="Q2559" i="1" s="1"/>
  <c r="S2559" i="1" s="1"/>
  <c r="L2559" i="1"/>
  <c r="R2559" i="1" s="1"/>
  <c r="K2559" i="1"/>
  <c r="J2559" i="1"/>
  <c r="R2558" i="1"/>
  <c r="N2558" i="1"/>
  <c r="M2558" i="1"/>
  <c r="L2558" i="1"/>
  <c r="K2558" i="1"/>
  <c r="J2558" i="1"/>
  <c r="N2557" i="1"/>
  <c r="M2557" i="1"/>
  <c r="L2557" i="1"/>
  <c r="K2557" i="1"/>
  <c r="J2557" i="1"/>
  <c r="Q2556" i="1"/>
  <c r="S2556" i="1" s="1"/>
  <c r="N2556" i="1"/>
  <c r="M2556" i="1"/>
  <c r="L2556" i="1"/>
  <c r="K2556" i="1"/>
  <c r="R2556" i="1" s="1"/>
  <c r="J2556" i="1"/>
  <c r="R2555" i="1"/>
  <c r="N2555" i="1"/>
  <c r="M2555" i="1"/>
  <c r="Q2555" i="1" s="1"/>
  <c r="S2555" i="1" s="1"/>
  <c r="L2555" i="1"/>
  <c r="K2555" i="1"/>
  <c r="J2555" i="1"/>
  <c r="R2554" i="1"/>
  <c r="N2554" i="1"/>
  <c r="M2554" i="1"/>
  <c r="L2554" i="1"/>
  <c r="K2554" i="1"/>
  <c r="J2554" i="1"/>
  <c r="N2553" i="1"/>
  <c r="M2553" i="1"/>
  <c r="L2553" i="1"/>
  <c r="K2553" i="1"/>
  <c r="J2553" i="1"/>
  <c r="Q2552" i="1"/>
  <c r="S2552" i="1" s="1"/>
  <c r="N2552" i="1"/>
  <c r="M2552" i="1"/>
  <c r="L2552" i="1"/>
  <c r="K2552" i="1"/>
  <c r="R2552" i="1" s="1"/>
  <c r="J2552" i="1"/>
  <c r="R2551" i="1"/>
  <c r="N2551" i="1"/>
  <c r="M2551" i="1"/>
  <c r="Q2551" i="1" s="1"/>
  <c r="S2551" i="1" s="1"/>
  <c r="L2551" i="1"/>
  <c r="K2551" i="1"/>
  <c r="J2551" i="1"/>
  <c r="R2550" i="1"/>
  <c r="N2550" i="1"/>
  <c r="M2550" i="1"/>
  <c r="L2550" i="1"/>
  <c r="K2550" i="1"/>
  <c r="J2550" i="1"/>
  <c r="N2549" i="1"/>
  <c r="M2549" i="1"/>
  <c r="L2549" i="1"/>
  <c r="K2549" i="1"/>
  <c r="J2549" i="1"/>
  <c r="Q2548" i="1"/>
  <c r="S2548" i="1" s="1"/>
  <c r="N2548" i="1"/>
  <c r="M2548" i="1"/>
  <c r="L2548" i="1"/>
  <c r="K2548" i="1"/>
  <c r="R2548" i="1" s="1"/>
  <c r="J2548" i="1"/>
  <c r="N2547" i="1"/>
  <c r="M2547" i="1"/>
  <c r="Q2547" i="1" s="1"/>
  <c r="S2547" i="1" s="1"/>
  <c r="L2547" i="1"/>
  <c r="R2547" i="1" s="1"/>
  <c r="K2547" i="1"/>
  <c r="J2547" i="1"/>
  <c r="R2546" i="1"/>
  <c r="N2546" i="1"/>
  <c r="M2546" i="1"/>
  <c r="L2546" i="1"/>
  <c r="K2546" i="1"/>
  <c r="J2546" i="1"/>
  <c r="N2545" i="1"/>
  <c r="M2545" i="1"/>
  <c r="L2545" i="1"/>
  <c r="K2545" i="1"/>
  <c r="J2545" i="1"/>
  <c r="Q2544" i="1"/>
  <c r="S2544" i="1" s="1"/>
  <c r="N2544" i="1"/>
  <c r="M2544" i="1"/>
  <c r="L2544" i="1"/>
  <c r="K2544" i="1"/>
  <c r="R2544" i="1" s="1"/>
  <c r="J2544" i="1"/>
  <c r="N2543" i="1"/>
  <c r="M2543" i="1"/>
  <c r="Q2543" i="1" s="1"/>
  <c r="S2543" i="1" s="1"/>
  <c r="L2543" i="1"/>
  <c r="R2543" i="1" s="1"/>
  <c r="K2543" i="1"/>
  <c r="J2543" i="1"/>
  <c r="R2542" i="1"/>
  <c r="N2542" i="1"/>
  <c r="M2542" i="1"/>
  <c r="L2542" i="1"/>
  <c r="K2542" i="1"/>
  <c r="J2542" i="1"/>
  <c r="N2541" i="1"/>
  <c r="M2541" i="1"/>
  <c r="L2541" i="1"/>
  <c r="K2541" i="1"/>
  <c r="J2541" i="1"/>
  <c r="Q2540" i="1"/>
  <c r="S2540" i="1" s="1"/>
  <c r="N2540" i="1"/>
  <c r="M2540" i="1"/>
  <c r="L2540" i="1"/>
  <c r="K2540" i="1"/>
  <c r="R2540" i="1" s="1"/>
  <c r="J2540" i="1"/>
  <c r="R2539" i="1"/>
  <c r="N2539" i="1"/>
  <c r="M2539" i="1"/>
  <c r="Q2539" i="1" s="1"/>
  <c r="S2539" i="1" s="1"/>
  <c r="L2539" i="1"/>
  <c r="K2539" i="1"/>
  <c r="J2539" i="1"/>
  <c r="R2538" i="1"/>
  <c r="N2538" i="1"/>
  <c r="M2538" i="1"/>
  <c r="L2538" i="1"/>
  <c r="K2538" i="1"/>
  <c r="J2538" i="1"/>
  <c r="N2537" i="1"/>
  <c r="M2537" i="1"/>
  <c r="L2537" i="1"/>
  <c r="K2537" i="1"/>
  <c r="J2537" i="1"/>
  <c r="Q2536" i="1"/>
  <c r="S2536" i="1" s="1"/>
  <c r="N2536" i="1"/>
  <c r="M2536" i="1"/>
  <c r="L2536" i="1"/>
  <c r="K2536" i="1"/>
  <c r="R2536" i="1" s="1"/>
  <c r="J2536" i="1"/>
  <c r="R2535" i="1"/>
  <c r="N2535" i="1"/>
  <c r="M2535" i="1"/>
  <c r="Q2535" i="1" s="1"/>
  <c r="S2535" i="1" s="1"/>
  <c r="L2535" i="1"/>
  <c r="K2535" i="1"/>
  <c r="J2535" i="1"/>
  <c r="R2534" i="1"/>
  <c r="N2534" i="1"/>
  <c r="M2534" i="1"/>
  <c r="L2534" i="1"/>
  <c r="K2534" i="1"/>
  <c r="J2534" i="1"/>
  <c r="N2533" i="1"/>
  <c r="M2533" i="1"/>
  <c r="L2533" i="1"/>
  <c r="K2533" i="1"/>
  <c r="J2533" i="1"/>
  <c r="Q2532" i="1"/>
  <c r="S2532" i="1" s="1"/>
  <c r="N2532" i="1"/>
  <c r="M2532" i="1"/>
  <c r="L2532" i="1"/>
  <c r="K2532" i="1"/>
  <c r="R2532" i="1" s="1"/>
  <c r="J2532" i="1"/>
  <c r="N2531" i="1"/>
  <c r="M2531" i="1"/>
  <c r="Q2531" i="1" s="1"/>
  <c r="S2531" i="1" s="1"/>
  <c r="L2531" i="1"/>
  <c r="R2531" i="1" s="1"/>
  <c r="K2531" i="1"/>
  <c r="J2531" i="1"/>
  <c r="R2530" i="1"/>
  <c r="N2530" i="1"/>
  <c r="M2530" i="1"/>
  <c r="L2530" i="1"/>
  <c r="K2530" i="1"/>
  <c r="J2530" i="1"/>
  <c r="N2529" i="1"/>
  <c r="M2529" i="1"/>
  <c r="L2529" i="1"/>
  <c r="K2529" i="1"/>
  <c r="J2529" i="1"/>
  <c r="Q2528" i="1"/>
  <c r="S2528" i="1" s="1"/>
  <c r="N2528" i="1"/>
  <c r="M2528" i="1"/>
  <c r="L2528" i="1"/>
  <c r="K2528" i="1"/>
  <c r="R2528" i="1" s="1"/>
  <c r="J2528" i="1"/>
  <c r="N2527" i="1"/>
  <c r="M2527" i="1"/>
  <c r="L2527" i="1"/>
  <c r="R2527" i="1" s="1"/>
  <c r="K2527" i="1"/>
  <c r="J2527" i="1"/>
  <c r="R2526" i="1"/>
  <c r="N2526" i="1"/>
  <c r="M2526" i="1"/>
  <c r="L2526" i="1"/>
  <c r="K2526" i="1"/>
  <c r="P2526" i="1" s="1"/>
  <c r="J2526" i="1"/>
  <c r="Q2526" i="1" s="1"/>
  <c r="S2526" i="1" s="1"/>
  <c r="N2525" i="1"/>
  <c r="M2525" i="1"/>
  <c r="L2525" i="1"/>
  <c r="K2525" i="1"/>
  <c r="R2525" i="1" s="1"/>
  <c r="J2525" i="1"/>
  <c r="N2524" i="1"/>
  <c r="M2524" i="1"/>
  <c r="Q2524" i="1" s="1"/>
  <c r="S2524" i="1" s="1"/>
  <c r="L2524" i="1"/>
  <c r="K2524" i="1"/>
  <c r="R2524" i="1" s="1"/>
  <c r="J2524" i="1"/>
  <c r="Q2523" i="1"/>
  <c r="S2523" i="1" s="1"/>
  <c r="N2523" i="1"/>
  <c r="M2523" i="1"/>
  <c r="L2523" i="1"/>
  <c r="R2523" i="1" s="1"/>
  <c r="K2523" i="1"/>
  <c r="J2523" i="1"/>
  <c r="R2522" i="1"/>
  <c r="N2522" i="1"/>
  <c r="M2522" i="1"/>
  <c r="L2522" i="1"/>
  <c r="K2522" i="1"/>
  <c r="P2522" i="1" s="1"/>
  <c r="J2522" i="1"/>
  <c r="Q2522" i="1" s="1"/>
  <c r="S2522" i="1" s="1"/>
  <c r="N2521" i="1"/>
  <c r="M2521" i="1"/>
  <c r="L2521" i="1"/>
  <c r="K2521" i="1"/>
  <c r="R2521" i="1" s="1"/>
  <c r="J2521" i="1"/>
  <c r="N2520" i="1"/>
  <c r="M2520" i="1"/>
  <c r="Q2520" i="1" s="1"/>
  <c r="S2520" i="1" s="1"/>
  <c r="L2520" i="1"/>
  <c r="K2520" i="1"/>
  <c r="R2520" i="1" s="1"/>
  <c r="J2520" i="1"/>
  <c r="Q2519" i="1"/>
  <c r="S2519" i="1" s="1"/>
  <c r="N2519" i="1"/>
  <c r="M2519" i="1"/>
  <c r="L2519" i="1"/>
  <c r="R2519" i="1" s="1"/>
  <c r="K2519" i="1"/>
  <c r="J2519" i="1"/>
  <c r="R2518" i="1"/>
  <c r="N2518" i="1"/>
  <c r="M2518" i="1"/>
  <c r="L2518" i="1"/>
  <c r="K2518" i="1"/>
  <c r="P2518" i="1" s="1"/>
  <c r="J2518" i="1"/>
  <c r="Q2518" i="1" s="1"/>
  <c r="S2518" i="1" s="1"/>
  <c r="N2517" i="1"/>
  <c r="M2517" i="1"/>
  <c r="L2517" i="1"/>
  <c r="K2517" i="1"/>
  <c r="R2517" i="1" s="1"/>
  <c r="J2517" i="1"/>
  <c r="N2516" i="1"/>
  <c r="M2516" i="1"/>
  <c r="Q2516" i="1" s="1"/>
  <c r="S2516" i="1" s="1"/>
  <c r="L2516" i="1"/>
  <c r="K2516" i="1"/>
  <c r="R2516" i="1" s="1"/>
  <c r="J2516" i="1"/>
  <c r="Q2515" i="1"/>
  <c r="S2515" i="1" s="1"/>
  <c r="N2515" i="1"/>
  <c r="M2515" i="1"/>
  <c r="L2515" i="1"/>
  <c r="R2515" i="1" s="1"/>
  <c r="K2515" i="1"/>
  <c r="J2515" i="1"/>
  <c r="R2514" i="1"/>
  <c r="N2514" i="1"/>
  <c r="M2514" i="1"/>
  <c r="L2514" i="1"/>
  <c r="K2514" i="1"/>
  <c r="P2514" i="1" s="1"/>
  <c r="J2514" i="1"/>
  <c r="Q2514" i="1" s="1"/>
  <c r="S2514" i="1" s="1"/>
  <c r="N2513" i="1"/>
  <c r="M2513" i="1"/>
  <c r="L2513" i="1"/>
  <c r="K2513" i="1"/>
  <c r="R2513" i="1" s="1"/>
  <c r="J2513" i="1"/>
  <c r="N2512" i="1"/>
  <c r="M2512" i="1"/>
  <c r="Q2512" i="1" s="1"/>
  <c r="S2512" i="1" s="1"/>
  <c r="L2512" i="1"/>
  <c r="K2512" i="1"/>
  <c r="R2512" i="1" s="1"/>
  <c r="J2512" i="1"/>
  <c r="Q2511" i="1"/>
  <c r="S2511" i="1" s="1"/>
  <c r="N2511" i="1"/>
  <c r="M2511" i="1"/>
  <c r="L2511" i="1"/>
  <c r="R2511" i="1" s="1"/>
  <c r="K2511" i="1"/>
  <c r="J2511" i="1"/>
  <c r="R2510" i="1"/>
  <c r="N2510" i="1"/>
  <c r="M2510" i="1"/>
  <c r="L2510" i="1"/>
  <c r="K2510" i="1"/>
  <c r="P2510" i="1" s="1"/>
  <c r="J2510" i="1"/>
  <c r="Q2510" i="1" s="1"/>
  <c r="S2510" i="1" s="1"/>
  <c r="N2509" i="1"/>
  <c r="M2509" i="1"/>
  <c r="L2509" i="1"/>
  <c r="K2509" i="1"/>
  <c r="R2509" i="1" s="1"/>
  <c r="J2509" i="1"/>
  <c r="N2508" i="1"/>
  <c r="M2508" i="1"/>
  <c r="Q2508" i="1" s="1"/>
  <c r="S2508" i="1" s="1"/>
  <c r="L2508" i="1"/>
  <c r="K2508" i="1"/>
  <c r="R2508" i="1" s="1"/>
  <c r="J2508" i="1"/>
  <c r="Q2507" i="1"/>
  <c r="S2507" i="1" s="1"/>
  <c r="N2507" i="1"/>
  <c r="M2507" i="1"/>
  <c r="L2507" i="1"/>
  <c r="R2507" i="1" s="1"/>
  <c r="K2507" i="1"/>
  <c r="J2507" i="1"/>
  <c r="R2506" i="1"/>
  <c r="N2506" i="1"/>
  <c r="M2506" i="1"/>
  <c r="L2506" i="1"/>
  <c r="K2506" i="1"/>
  <c r="P2506" i="1" s="1"/>
  <c r="J2506" i="1"/>
  <c r="Q2506" i="1" s="1"/>
  <c r="S2506" i="1" s="1"/>
  <c r="N2505" i="1"/>
  <c r="M2505" i="1"/>
  <c r="L2505" i="1"/>
  <c r="K2505" i="1"/>
  <c r="R2505" i="1" s="1"/>
  <c r="J2505" i="1"/>
  <c r="N2504" i="1"/>
  <c r="M2504" i="1"/>
  <c r="Q2504" i="1" s="1"/>
  <c r="S2504" i="1" s="1"/>
  <c r="L2504" i="1"/>
  <c r="K2504" i="1"/>
  <c r="R2504" i="1" s="1"/>
  <c r="J2504" i="1"/>
  <c r="Q2503" i="1"/>
  <c r="S2503" i="1" s="1"/>
  <c r="N2503" i="1"/>
  <c r="M2503" i="1"/>
  <c r="L2503" i="1"/>
  <c r="R2503" i="1" s="1"/>
  <c r="K2503" i="1"/>
  <c r="J2503" i="1"/>
  <c r="R2502" i="1"/>
  <c r="N2502" i="1"/>
  <c r="M2502" i="1"/>
  <c r="L2502" i="1"/>
  <c r="K2502" i="1"/>
  <c r="P2502" i="1" s="1"/>
  <c r="J2502" i="1"/>
  <c r="Q2502" i="1" s="1"/>
  <c r="S2502" i="1" s="1"/>
  <c r="N2501" i="1"/>
  <c r="M2501" i="1"/>
  <c r="L2501" i="1"/>
  <c r="K2501" i="1"/>
  <c r="R2501" i="1" s="1"/>
  <c r="J2501" i="1"/>
  <c r="N2500" i="1"/>
  <c r="M2500" i="1"/>
  <c r="Q2500" i="1" s="1"/>
  <c r="S2500" i="1" s="1"/>
  <c r="L2500" i="1"/>
  <c r="K2500" i="1"/>
  <c r="R2500" i="1" s="1"/>
  <c r="J2500" i="1"/>
  <c r="Q2499" i="1"/>
  <c r="S2499" i="1" s="1"/>
  <c r="N2499" i="1"/>
  <c r="M2499" i="1"/>
  <c r="L2499" i="1"/>
  <c r="R2499" i="1" s="1"/>
  <c r="K2499" i="1"/>
  <c r="J2499" i="1"/>
  <c r="R2498" i="1"/>
  <c r="N2498" i="1"/>
  <c r="M2498" i="1"/>
  <c r="L2498" i="1"/>
  <c r="K2498" i="1"/>
  <c r="P2498" i="1" s="1"/>
  <c r="J2498" i="1"/>
  <c r="Q2498" i="1" s="1"/>
  <c r="S2498" i="1" s="1"/>
  <c r="N2497" i="1"/>
  <c r="M2497" i="1"/>
  <c r="L2497" i="1"/>
  <c r="K2497" i="1"/>
  <c r="R2497" i="1" s="1"/>
  <c r="J2497" i="1"/>
  <c r="N2496" i="1"/>
  <c r="M2496" i="1"/>
  <c r="Q2496" i="1" s="1"/>
  <c r="S2496" i="1" s="1"/>
  <c r="L2496" i="1"/>
  <c r="K2496" i="1"/>
  <c r="R2496" i="1" s="1"/>
  <c r="J2496" i="1"/>
  <c r="Q2495" i="1"/>
  <c r="S2495" i="1" s="1"/>
  <c r="N2495" i="1"/>
  <c r="M2495" i="1"/>
  <c r="L2495" i="1"/>
  <c r="R2495" i="1" s="1"/>
  <c r="K2495" i="1"/>
  <c r="J2495" i="1"/>
  <c r="R2494" i="1"/>
  <c r="N2494" i="1"/>
  <c r="M2494" i="1"/>
  <c r="L2494" i="1"/>
  <c r="K2494" i="1"/>
  <c r="P2494" i="1" s="1"/>
  <c r="J2494" i="1"/>
  <c r="Q2494" i="1" s="1"/>
  <c r="S2494" i="1" s="1"/>
  <c r="N2493" i="1"/>
  <c r="M2493" i="1"/>
  <c r="L2493" i="1"/>
  <c r="K2493" i="1"/>
  <c r="R2493" i="1" s="1"/>
  <c r="J2493" i="1"/>
  <c r="N2492" i="1"/>
  <c r="M2492" i="1"/>
  <c r="Q2492" i="1" s="1"/>
  <c r="S2492" i="1" s="1"/>
  <c r="L2492" i="1"/>
  <c r="K2492" i="1"/>
  <c r="R2492" i="1" s="1"/>
  <c r="J2492" i="1"/>
  <c r="Q2491" i="1"/>
  <c r="S2491" i="1" s="1"/>
  <c r="N2491" i="1"/>
  <c r="M2491" i="1"/>
  <c r="L2491" i="1"/>
  <c r="R2491" i="1" s="1"/>
  <c r="K2491" i="1"/>
  <c r="J2491" i="1"/>
  <c r="R2490" i="1"/>
  <c r="N2490" i="1"/>
  <c r="M2490" i="1"/>
  <c r="L2490" i="1"/>
  <c r="K2490" i="1"/>
  <c r="P2490" i="1" s="1"/>
  <c r="J2490" i="1"/>
  <c r="Q2490" i="1" s="1"/>
  <c r="S2490" i="1" s="1"/>
  <c r="N2489" i="1"/>
  <c r="M2489" i="1"/>
  <c r="L2489" i="1"/>
  <c r="K2489" i="1"/>
  <c r="R2489" i="1" s="1"/>
  <c r="J2489" i="1"/>
  <c r="N2488" i="1"/>
  <c r="M2488" i="1"/>
  <c r="Q2488" i="1" s="1"/>
  <c r="S2488" i="1" s="1"/>
  <c r="L2488" i="1"/>
  <c r="K2488" i="1"/>
  <c r="R2488" i="1" s="1"/>
  <c r="J2488" i="1"/>
  <c r="Q2487" i="1"/>
  <c r="S2487" i="1" s="1"/>
  <c r="N2487" i="1"/>
  <c r="M2487" i="1"/>
  <c r="L2487" i="1"/>
  <c r="R2487" i="1" s="1"/>
  <c r="K2487" i="1"/>
  <c r="J2487" i="1"/>
  <c r="R2486" i="1"/>
  <c r="N2486" i="1"/>
  <c r="M2486" i="1"/>
  <c r="L2486" i="1"/>
  <c r="K2486" i="1"/>
  <c r="P2486" i="1" s="1"/>
  <c r="J2486" i="1"/>
  <c r="Q2486" i="1" s="1"/>
  <c r="S2486" i="1" s="1"/>
  <c r="N2485" i="1"/>
  <c r="M2485" i="1"/>
  <c r="L2485" i="1"/>
  <c r="K2485" i="1"/>
  <c r="R2485" i="1" s="1"/>
  <c r="J2485" i="1"/>
  <c r="N2484" i="1"/>
  <c r="M2484" i="1"/>
  <c r="Q2484" i="1" s="1"/>
  <c r="S2484" i="1" s="1"/>
  <c r="L2484" i="1"/>
  <c r="K2484" i="1"/>
  <c r="R2484" i="1" s="1"/>
  <c r="J2484" i="1"/>
  <c r="Q2483" i="1"/>
  <c r="S2483" i="1" s="1"/>
  <c r="N2483" i="1"/>
  <c r="M2483" i="1"/>
  <c r="L2483" i="1"/>
  <c r="R2483" i="1" s="1"/>
  <c r="K2483" i="1"/>
  <c r="J2483" i="1"/>
  <c r="R2482" i="1"/>
  <c r="N2482" i="1"/>
  <c r="M2482" i="1"/>
  <c r="L2482" i="1"/>
  <c r="K2482" i="1"/>
  <c r="P2482" i="1" s="1"/>
  <c r="J2482" i="1"/>
  <c r="Q2482" i="1" s="1"/>
  <c r="S2482" i="1" s="1"/>
  <c r="N2481" i="1"/>
  <c r="M2481" i="1"/>
  <c r="L2481" i="1"/>
  <c r="K2481" i="1"/>
  <c r="R2481" i="1" s="1"/>
  <c r="J2481" i="1"/>
  <c r="N2480" i="1"/>
  <c r="M2480" i="1"/>
  <c r="Q2480" i="1" s="1"/>
  <c r="S2480" i="1" s="1"/>
  <c r="L2480" i="1"/>
  <c r="K2480" i="1"/>
  <c r="R2480" i="1" s="1"/>
  <c r="J2480" i="1"/>
  <c r="Q2479" i="1"/>
  <c r="S2479" i="1" s="1"/>
  <c r="N2479" i="1"/>
  <c r="M2479" i="1"/>
  <c r="L2479" i="1"/>
  <c r="R2479" i="1" s="1"/>
  <c r="K2479" i="1"/>
  <c r="J2479" i="1"/>
  <c r="R2478" i="1"/>
  <c r="N2478" i="1"/>
  <c r="M2478" i="1"/>
  <c r="L2478" i="1"/>
  <c r="K2478" i="1"/>
  <c r="P2478" i="1" s="1"/>
  <c r="J2478" i="1"/>
  <c r="Q2478" i="1" s="1"/>
  <c r="S2478" i="1" s="1"/>
  <c r="N2477" i="1"/>
  <c r="M2477" i="1"/>
  <c r="L2477" i="1"/>
  <c r="K2477" i="1"/>
  <c r="R2477" i="1" s="1"/>
  <c r="J2477" i="1"/>
  <c r="N2476" i="1"/>
  <c r="M2476" i="1"/>
  <c r="Q2476" i="1" s="1"/>
  <c r="S2476" i="1" s="1"/>
  <c r="L2476" i="1"/>
  <c r="K2476" i="1"/>
  <c r="R2476" i="1" s="1"/>
  <c r="J2476" i="1"/>
  <c r="Q2475" i="1"/>
  <c r="S2475" i="1" s="1"/>
  <c r="N2475" i="1"/>
  <c r="M2475" i="1"/>
  <c r="L2475" i="1"/>
  <c r="R2475" i="1" s="1"/>
  <c r="K2475" i="1"/>
  <c r="J2475" i="1"/>
  <c r="R2474" i="1"/>
  <c r="N2474" i="1"/>
  <c r="M2474" i="1"/>
  <c r="L2474" i="1"/>
  <c r="K2474" i="1"/>
  <c r="P2474" i="1" s="1"/>
  <c r="J2474" i="1"/>
  <c r="Q2474" i="1" s="1"/>
  <c r="S2474" i="1" s="1"/>
  <c r="N2473" i="1"/>
  <c r="M2473" i="1"/>
  <c r="L2473" i="1"/>
  <c r="K2473" i="1"/>
  <c r="R2473" i="1" s="1"/>
  <c r="J2473" i="1"/>
  <c r="N2472" i="1"/>
  <c r="M2472" i="1"/>
  <c r="Q2472" i="1" s="1"/>
  <c r="S2472" i="1" s="1"/>
  <c r="L2472" i="1"/>
  <c r="K2472" i="1"/>
  <c r="R2472" i="1" s="1"/>
  <c r="J2472" i="1"/>
  <c r="Q2471" i="1"/>
  <c r="S2471" i="1" s="1"/>
  <c r="N2471" i="1"/>
  <c r="M2471" i="1"/>
  <c r="L2471" i="1"/>
  <c r="R2471" i="1" s="1"/>
  <c r="K2471" i="1"/>
  <c r="J2471" i="1"/>
  <c r="R2470" i="1"/>
  <c r="N2470" i="1"/>
  <c r="M2470" i="1"/>
  <c r="L2470" i="1"/>
  <c r="K2470" i="1"/>
  <c r="P2470" i="1" s="1"/>
  <c r="J2470" i="1"/>
  <c r="Q2470" i="1" s="1"/>
  <c r="S2470" i="1" s="1"/>
  <c r="N2469" i="1"/>
  <c r="M2469" i="1"/>
  <c r="L2469" i="1"/>
  <c r="K2469" i="1"/>
  <c r="R2469" i="1" s="1"/>
  <c r="J2469" i="1"/>
  <c r="N2468" i="1"/>
  <c r="M2468" i="1"/>
  <c r="Q2468" i="1" s="1"/>
  <c r="S2468" i="1" s="1"/>
  <c r="L2468" i="1"/>
  <c r="K2468" i="1"/>
  <c r="R2468" i="1" s="1"/>
  <c r="J2468" i="1"/>
  <c r="Q2467" i="1"/>
  <c r="S2467" i="1" s="1"/>
  <c r="N2467" i="1"/>
  <c r="M2467" i="1"/>
  <c r="L2467" i="1"/>
  <c r="R2467" i="1" s="1"/>
  <c r="K2467" i="1"/>
  <c r="J2467" i="1"/>
  <c r="R2466" i="1"/>
  <c r="N2466" i="1"/>
  <c r="M2466" i="1"/>
  <c r="L2466" i="1"/>
  <c r="K2466" i="1"/>
  <c r="P2466" i="1" s="1"/>
  <c r="J2466" i="1"/>
  <c r="Q2466" i="1" s="1"/>
  <c r="S2466" i="1" s="1"/>
  <c r="N2465" i="1"/>
  <c r="M2465" i="1"/>
  <c r="L2465" i="1"/>
  <c r="K2465" i="1"/>
  <c r="R2465" i="1" s="1"/>
  <c r="J2465" i="1"/>
  <c r="N2464" i="1"/>
  <c r="M2464" i="1"/>
  <c r="Q2464" i="1" s="1"/>
  <c r="S2464" i="1" s="1"/>
  <c r="L2464" i="1"/>
  <c r="K2464" i="1"/>
  <c r="R2464" i="1" s="1"/>
  <c r="J2464" i="1"/>
  <c r="Q2463" i="1"/>
  <c r="S2463" i="1" s="1"/>
  <c r="N2463" i="1"/>
  <c r="M2463" i="1"/>
  <c r="L2463" i="1"/>
  <c r="R2463" i="1" s="1"/>
  <c r="K2463" i="1"/>
  <c r="J2463" i="1"/>
  <c r="R2462" i="1"/>
  <c r="N2462" i="1"/>
  <c r="M2462" i="1"/>
  <c r="L2462" i="1"/>
  <c r="K2462" i="1"/>
  <c r="P2462" i="1" s="1"/>
  <c r="J2462" i="1"/>
  <c r="Q2462" i="1" s="1"/>
  <c r="S2462" i="1" s="1"/>
  <c r="N2461" i="1"/>
  <c r="M2461" i="1"/>
  <c r="L2461" i="1"/>
  <c r="K2461" i="1"/>
  <c r="R2461" i="1" s="1"/>
  <c r="J2461" i="1"/>
  <c r="N2460" i="1"/>
  <c r="M2460" i="1"/>
  <c r="Q2460" i="1" s="1"/>
  <c r="S2460" i="1" s="1"/>
  <c r="L2460" i="1"/>
  <c r="K2460" i="1"/>
  <c r="R2460" i="1" s="1"/>
  <c r="J2460" i="1"/>
  <c r="Q2459" i="1"/>
  <c r="S2459" i="1" s="1"/>
  <c r="N2459" i="1"/>
  <c r="M2459" i="1"/>
  <c r="L2459" i="1"/>
  <c r="R2459" i="1" s="1"/>
  <c r="K2459" i="1"/>
  <c r="J2459" i="1"/>
  <c r="R2458" i="1"/>
  <c r="N2458" i="1"/>
  <c r="M2458" i="1"/>
  <c r="L2458" i="1"/>
  <c r="K2458" i="1"/>
  <c r="P2458" i="1" s="1"/>
  <c r="J2458" i="1"/>
  <c r="Q2458" i="1" s="1"/>
  <c r="S2458" i="1" s="1"/>
  <c r="N2457" i="1"/>
  <c r="M2457" i="1"/>
  <c r="L2457" i="1"/>
  <c r="K2457" i="1"/>
  <c r="R2457" i="1" s="1"/>
  <c r="J2457" i="1"/>
  <c r="N2456" i="1"/>
  <c r="M2456" i="1"/>
  <c r="Q2456" i="1" s="1"/>
  <c r="S2456" i="1" s="1"/>
  <c r="L2456" i="1"/>
  <c r="K2456" i="1"/>
  <c r="R2456" i="1" s="1"/>
  <c r="J2456" i="1"/>
  <c r="Q2455" i="1"/>
  <c r="S2455" i="1" s="1"/>
  <c r="N2455" i="1"/>
  <c r="M2455" i="1"/>
  <c r="L2455" i="1"/>
  <c r="R2455" i="1" s="1"/>
  <c r="K2455" i="1"/>
  <c r="J2455" i="1"/>
  <c r="R2454" i="1"/>
  <c r="N2454" i="1"/>
  <c r="M2454" i="1"/>
  <c r="L2454" i="1"/>
  <c r="K2454" i="1"/>
  <c r="P2454" i="1" s="1"/>
  <c r="J2454" i="1"/>
  <c r="Q2454" i="1" s="1"/>
  <c r="S2454" i="1" s="1"/>
  <c r="N2453" i="1"/>
  <c r="M2453" i="1"/>
  <c r="L2453" i="1"/>
  <c r="K2453" i="1"/>
  <c r="R2453" i="1" s="1"/>
  <c r="J2453" i="1"/>
  <c r="N2452" i="1"/>
  <c r="M2452" i="1"/>
  <c r="Q2452" i="1" s="1"/>
  <c r="S2452" i="1" s="1"/>
  <c r="L2452" i="1"/>
  <c r="K2452" i="1"/>
  <c r="R2452" i="1" s="1"/>
  <c r="J2452" i="1"/>
  <c r="Q2451" i="1"/>
  <c r="S2451" i="1" s="1"/>
  <c r="N2451" i="1"/>
  <c r="M2451" i="1"/>
  <c r="L2451" i="1"/>
  <c r="R2451" i="1" s="1"/>
  <c r="K2451" i="1"/>
  <c r="J2451" i="1"/>
  <c r="R2450" i="1"/>
  <c r="N2450" i="1"/>
  <c r="M2450" i="1"/>
  <c r="L2450" i="1"/>
  <c r="K2450" i="1"/>
  <c r="P2450" i="1" s="1"/>
  <c r="J2450" i="1"/>
  <c r="Q2450" i="1" s="1"/>
  <c r="S2450" i="1" s="1"/>
  <c r="N2449" i="1"/>
  <c r="M2449" i="1"/>
  <c r="L2449" i="1"/>
  <c r="K2449" i="1"/>
  <c r="R2449" i="1" s="1"/>
  <c r="J2449" i="1"/>
  <c r="N2448" i="1"/>
  <c r="M2448" i="1"/>
  <c r="Q2448" i="1" s="1"/>
  <c r="S2448" i="1" s="1"/>
  <c r="L2448" i="1"/>
  <c r="K2448" i="1"/>
  <c r="R2448" i="1" s="1"/>
  <c r="J2448" i="1"/>
  <c r="Q2447" i="1"/>
  <c r="S2447" i="1" s="1"/>
  <c r="N2447" i="1"/>
  <c r="M2447" i="1"/>
  <c r="L2447" i="1"/>
  <c r="R2447" i="1" s="1"/>
  <c r="K2447" i="1"/>
  <c r="J2447" i="1"/>
  <c r="R2446" i="1"/>
  <c r="N2446" i="1"/>
  <c r="M2446" i="1"/>
  <c r="L2446" i="1"/>
  <c r="K2446" i="1"/>
  <c r="P2446" i="1" s="1"/>
  <c r="J2446" i="1"/>
  <c r="Q2446" i="1" s="1"/>
  <c r="S2446" i="1" s="1"/>
  <c r="N2445" i="1"/>
  <c r="M2445" i="1"/>
  <c r="L2445" i="1"/>
  <c r="K2445" i="1"/>
  <c r="R2445" i="1" s="1"/>
  <c r="J2445" i="1"/>
  <c r="N2444" i="1"/>
  <c r="M2444" i="1"/>
  <c r="Q2444" i="1" s="1"/>
  <c r="S2444" i="1" s="1"/>
  <c r="L2444" i="1"/>
  <c r="K2444" i="1"/>
  <c r="R2444" i="1" s="1"/>
  <c r="J2444" i="1"/>
  <c r="Q2443" i="1"/>
  <c r="S2443" i="1" s="1"/>
  <c r="N2443" i="1"/>
  <c r="M2443" i="1"/>
  <c r="L2443" i="1"/>
  <c r="R2443" i="1" s="1"/>
  <c r="K2443" i="1"/>
  <c r="J2443" i="1"/>
  <c r="R2442" i="1"/>
  <c r="N2442" i="1"/>
  <c r="M2442" i="1"/>
  <c r="L2442" i="1"/>
  <c r="K2442" i="1"/>
  <c r="P2442" i="1" s="1"/>
  <c r="J2442" i="1"/>
  <c r="Q2442" i="1" s="1"/>
  <c r="S2442" i="1" s="1"/>
  <c r="N2441" i="1"/>
  <c r="M2441" i="1"/>
  <c r="L2441" i="1"/>
  <c r="K2441" i="1"/>
  <c r="R2441" i="1" s="1"/>
  <c r="J2441" i="1"/>
  <c r="N2440" i="1"/>
  <c r="M2440" i="1"/>
  <c r="Q2440" i="1" s="1"/>
  <c r="S2440" i="1" s="1"/>
  <c r="L2440" i="1"/>
  <c r="K2440" i="1"/>
  <c r="R2440" i="1" s="1"/>
  <c r="J2440" i="1"/>
  <c r="Q2439" i="1"/>
  <c r="S2439" i="1" s="1"/>
  <c r="N2439" i="1"/>
  <c r="M2439" i="1"/>
  <c r="L2439" i="1"/>
  <c r="R2439" i="1" s="1"/>
  <c r="K2439" i="1"/>
  <c r="J2439" i="1"/>
  <c r="R2438" i="1"/>
  <c r="N2438" i="1"/>
  <c r="M2438" i="1"/>
  <c r="L2438" i="1"/>
  <c r="K2438" i="1"/>
  <c r="J2438" i="1"/>
  <c r="Q2438" i="1" s="1"/>
  <c r="S2438" i="1" s="1"/>
  <c r="N2437" i="1"/>
  <c r="M2437" i="1"/>
  <c r="L2437" i="1"/>
  <c r="K2437" i="1"/>
  <c r="R2437" i="1" s="1"/>
  <c r="J2437" i="1"/>
  <c r="N2436" i="1"/>
  <c r="M2436" i="1"/>
  <c r="Q2436" i="1" s="1"/>
  <c r="S2436" i="1" s="1"/>
  <c r="L2436" i="1"/>
  <c r="K2436" i="1"/>
  <c r="R2436" i="1" s="1"/>
  <c r="J2436" i="1"/>
  <c r="Q2435" i="1"/>
  <c r="S2435" i="1" s="1"/>
  <c r="N2435" i="1"/>
  <c r="M2435" i="1"/>
  <c r="L2435" i="1"/>
  <c r="R2435" i="1" s="1"/>
  <c r="K2435" i="1"/>
  <c r="J2435" i="1"/>
  <c r="R2434" i="1"/>
  <c r="N2434" i="1"/>
  <c r="M2434" i="1"/>
  <c r="L2434" i="1"/>
  <c r="K2434" i="1"/>
  <c r="J2434" i="1"/>
  <c r="Q2434" i="1" s="1"/>
  <c r="S2434" i="1" s="1"/>
  <c r="N2433" i="1"/>
  <c r="M2433" i="1"/>
  <c r="L2433" i="1"/>
  <c r="K2433" i="1"/>
  <c r="R2433" i="1" s="1"/>
  <c r="J2433" i="1"/>
  <c r="N2432" i="1"/>
  <c r="M2432" i="1"/>
  <c r="Q2432" i="1" s="1"/>
  <c r="S2432" i="1" s="1"/>
  <c r="L2432" i="1"/>
  <c r="K2432" i="1"/>
  <c r="R2432" i="1" s="1"/>
  <c r="J2432" i="1"/>
  <c r="Q2431" i="1"/>
  <c r="S2431" i="1" s="1"/>
  <c r="N2431" i="1"/>
  <c r="M2431" i="1"/>
  <c r="L2431" i="1"/>
  <c r="R2431" i="1" s="1"/>
  <c r="K2431" i="1"/>
  <c r="J2431" i="1"/>
  <c r="N2430" i="1"/>
  <c r="M2430" i="1"/>
  <c r="L2430" i="1"/>
  <c r="K2430" i="1"/>
  <c r="R2430" i="1" s="1"/>
  <c r="J2430" i="1"/>
  <c r="N2429" i="1"/>
  <c r="M2429" i="1"/>
  <c r="L2429" i="1"/>
  <c r="K2429" i="1"/>
  <c r="J2429" i="1"/>
  <c r="N2428" i="1"/>
  <c r="M2428" i="1"/>
  <c r="Q2428" i="1" s="1"/>
  <c r="S2428" i="1" s="1"/>
  <c r="L2428" i="1"/>
  <c r="K2428" i="1"/>
  <c r="R2428" i="1" s="1"/>
  <c r="J2428" i="1"/>
  <c r="N2427" i="1"/>
  <c r="M2427" i="1"/>
  <c r="L2427" i="1"/>
  <c r="K2427" i="1"/>
  <c r="J2427" i="1"/>
  <c r="N2426" i="1"/>
  <c r="M2426" i="1"/>
  <c r="L2426" i="1"/>
  <c r="K2426" i="1"/>
  <c r="R2426" i="1" s="1"/>
  <c r="J2426" i="1"/>
  <c r="N2425" i="1"/>
  <c r="M2425" i="1"/>
  <c r="L2425" i="1"/>
  <c r="K2425" i="1"/>
  <c r="J2425" i="1"/>
  <c r="N2424" i="1"/>
  <c r="M2424" i="1"/>
  <c r="Q2424" i="1" s="1"/>
  <c r="S2424" i="1" s="1"/>
  <c r="L2424" i="1"/>
  <c r="K2424" i="1"/>
  <c r="R2424" i="1" s="1"/>
  <c r="J2424" i="1"/>
  <c r="N2423" i="1"/>
  <c r="M2423" i="1"/>
  <c r="L2423" i="1"/>
  <c r="K2423" i="1"/>
  <c r="J2423" i="1"/>
  <c r="N2422" i="1"/>
  <c r="M2422" i="1"/>
  <c r="L2422" i="1"/>
  <c r="K2422" i="1"/>
  <c r="R2422" i="1" s="1"/>
  <c r="J2422" i="1"/>
  <c r="N2421" i="1"/>
  <c r="M2421" i="1"/>
  <c r="L2421" i="1"/>
  <c r="K2421" i="1"/>
  <c r="J2421" i="1"/>
  <c r="N2420" i="1"/>
  <c r="M2420" i="1"/>
  <c r="Q2420" i="1" s="1"/>
  <c r="S2420" i="1" s="1"/>
  <c r="L2420" i="1"/>
  <c r="K2420" i="1"/>
  <c r="R2420" i="1" s="1"/>
  <c r="J2420" i="1"/>
  <c r="N2419" i="1"/>
  <c r="M2419" i="1"/>
  <c r="L2419" i="1"/>
  <c r="K2419" i="1"/>
  <c r="J2419" i="1"/>
  <c r="N2418" i="1"/>
  <c r="M2418" i="1"/>
  <c r="L2418" i="1"/>
  <c r="K2418" i="1"/>
  <c r="R2418" i="1" s="1"/>
  <c r="J2418" i="1"/>
  <c r="N2417" i="1"/>
  <c r="M2417" i="1"/>
  <c r="L2417" i="1"/>
  <c r="K2417" i="1"/>
  <c r="J2417" i="1"/>
  <c r="N2416" i="1"/>
  <c r="M2416" i="1"/>
  <c r="Q2416" i="1" s="1"/>
  <c r="S2416" i="1" s="1"/>
  <c r="L2416" i="1"/>
  <c r="K2416" i="1"/>
  <c r="R2416" i="1" s="1"/>
  <c r="J2416" i="1"/>
  <c r="N2415" i="1"/>
  <c r="M2415" i="1"/>
  <c r="L2415" i="1"/>
  <c r="K2415" i="1"/>
  <c r="J2415" i="1"/>
  <c r="N2414" i="1"/>
  <c r="M2414" i="1"/>
  <c r="L2414" i="1"/>
  <c r="K2414" i="1"/>
  <c r="R2414" i="1" s="1"/>
  <c r="J2414" i="1"/>
  <c r="N2413" i="1"/>
  <c r="M2413" i="1"/>
  <c r="L2413" i="1"/>
  <c r="K2413" i="1"/>
  <c r="J2413" i="1"/>
  <c r="N2412" i="1"/>
  <c r="M2412" i="1"/>
  <c r="Q2412" i="1" s="1"/>
  <c r="S2412" i="1" s="1"/>
  <c r="L2412" i="1"/>
  <c r="K2412" i="1"/>
  <c r="R2412" i="1" s="1"/>
  <c r="J2412" i="1"/>
  <c r="N2411" i="1"/>
  <c r="M2411" i="1"/>
  <c r="L2411" i="1"/>
  <c r="K2411" i="1"/>
  <c r="J2411" i="1"/>
  <c r="N2410" i="1"/>
  <c r="M2410" i="1"/>
  <c r="L2410" i="1"/>
  <c r="K2410" i="1"/>
  <c r="R2410" i="1" s="1"/>
  <c r="J2410" i="1"/>
  <c r="N2409" i="1"/>
  <c r="M2409" i="1"/>
  <c r="L2409" i="1"/>
  <c r="K2409" i="1"/>
  <c r="J2409" i="1"/>
  <c r="N2408" i="1"/>
  <c r="M2408" i="1"/>
  <c r="L2408" i="1"/>
  <c r="K2408" i="1"/>
  <c r="R2408" i="1" s="1"/>
  <c r="J2408" i="1"/>
  <c r="Q2407" i="1"/>
  <c r="S2407" i="1" s="1"/>
  <c r="N2407" i="1"/>
  <c r="M2407" i="1"/>
  <c r="L2407" i="1"/>
  <c r="K2407" i="1"/>
  <c r="R2407" i="1" s="1"/>
  <c r="J2407" i="1"/>
  <c r="Q2406" i="1"/>
  <c r="S2406" i="1" s="1"/>
  <c r="N2406" i="1"/>
  <c r="M2406" i="1"/>
  <c r="L2406" i="1"/>
  <c r="R2406" i="1" s="1"/>
  <c r="K2406" i="1"/>
  <c r="J2406" i="1"/>
  <c r="R2405" i="1"/>
  <c r="N2405" i="1"/>
  <c r="M2405" i="1"/>
  <c r="L2405" i="1"/>
  <c r="K2405" i="1"/>
  <c r="J2405" i="1"/>
  <c r="Q2405" i="1" s="1"/>
  <c r="S2405" i="1" s="1"/>
  <c r="N2404" i="1"/>
  <c r="M2404" i="1"/>
  <c r="L2404" i="1"/>
  <c r="K2404" i="1"/>
  <c r="J2404" i="1"/>
  <c r="Q2403" i="1"/>
  <c r="S2403" i="1" s="1"/>
  <c r="N2403" i="1"/>
  <c r="M2403" i="1"/>
  <c r="L2403" i="1"/>
  <c r="K2403" i="1"/>
  <c r="R2403" i="1" s="1"/>
  <c r="J2403" i="1"/>
  <c r="Q2402" i="1"/>
  <c r="S2402" i="1" s="1"/>
  <c r="N2402" i="1"/>
  <c r="M2402" i="1"/>
  <c r="L2402" i="1"/>
  <c r="R2402" i="1" s="1"/>
  <c r="K2402" i="1"/>
  <c r="P2402" i="1" s="1"/>
  <c r="J2402" i="1"/>
  <c r="R2401" i="1"/>
  <c r="N2401" i="1"/>
  <c r="M2401" i="1"/>
  <c r="L2401" i="1"/>
  <c r="K2401" i="1"/>
  <c r="J2401" i="1"/>
  <c r="N2400" i="1"/>
  <c r="M2400" i="1"/>
  <c r="L2400" i="1"/>
  <c r="K2400" i="1"/>
  <c r="J2400" i="1"/>
  <c r="Q2399" i="1"/>
  <c r="S2399" i="1" s="1"/>
  <c r="N2399" i="1"/>
  <c r="M2399" i="1"/>
  <c r="L2399" i="1"/>
  <c r="K2399" i="1"/>
  <c r="R2399" i="1" s="1"/>
  <c r="J2399" i="1"/>
  <c r="Q2398" i="1"/>
  <c r="S2398" i="1" s="1"/>
  <c r="N2398" i="1"/>
  <c r="M2398" i="1"/>
  <c r="L2398" i="1"/>
  <c r="R2398" i="1" s="1"/>
  <c r="K2398" i="1"/>
  <c r="J2398" i="1"/>
  <c r="R2397" i="1"/>
  <c r="N2397" i="1"/>
  <c r="M2397" i="1"/>
  <c r="L2397" i="1"/>
  <c r="K2397" i="1"/>
  <c r="J2397" i="1"/>
  <c r="Q2397" i="1" s="1"/>
  <c r="S2397" i="1" s="1"/>
  <c r="N2396" i="1"/>
  <c r="M2396" i="1"/>
  <c r="L2396" i="1"/>
  <c r="K2396" i="1"/>
  <c r="R2396" i="1" s="1"/>
  <c r="J2396" i="1"/>
  <c r="Q2395" i="1"/>
  <c r="S2395" i="1" s="1"/>
  <c r="N2395" i="1"/>
  <c r="M2395" i="1"/>
  <c r="L2395" i="1"/>
  <c r="K2395" i="1"/>
  <c r="R2395" i="1" s="1"/>
  <c r="J2395" i="1"/>
  <c r="Q2394" i="1"/>
  <c r="S2394" i="1" s="1"/>
  <c r="N2394" i="1"/>
  <c r="M2394" i="1"/>
  <c r="L2394" i="1"/>
  <c r="R2394" i="1" s="1"/>
  <c r="K2394" i="1"/>
  <c r="J2394" i="1"/>
  <c r="R2393" i="1"/>
  <c r="N2393" i="1"/>
  <c r="M2393" i="1"/>
  <c r="L2393" i="1"/>
  <c r="K2393" i="1"/>
  <c r="J2393" i="1"/>
  <c r="Q2393" i="1" s="1"/>
  <c r="S2393" i="1" s="1"/>
  <c r="N2392" i="1"/>
  <c r="M2392" i="1"/>
  <c r="L2392" i="1"/>
  <c r="K2392" i="1"/>
  <c r="R2392" i="1" s="1"/>
  <c r="J2392" i="1"/>
  <c r="Q2391" i="1"/>
  <c r="S2391" i="1" s="1"/>
  <c r="N2391" i="1"/>
  <c r="M2391" i="1"/>
  <c r="L2391" i="1"/>
  <c r="K2391" i="1"/>
  <c r="R2391" i="1" s="1"/>
  <c r="J2391" i="1"/>
  <c r="Q2390" i="1"/>
  <c r="S2390" i="1" s="1"/>
  <c r="N2390" i="1"/>
  <c r="M2390" i="1"/>
  <c r="L2390" i="1"/>
  <c r="R2390" i="1" s="1"/>
  <c r="K2390" i="1"/>
  <c r="J2390" i="1"/>
  <c r="R2389" i="1"/>
  <c r="N2389" i="1"/>
  <c r="M2389" i="1"/>
  <c r="L2389" i="1"/>
  <c r="K2389" i="1"/>
  <c r="J2389" i="1"/>
  <c r="Q2389" i="1" s="1"/>
  <c r="S2389" i="1" s="1"/>
  <c r="N2388" i="1"/>
  <c r="M2388" i="1"/>
  <c r="L2388" i="1"/>
  <c r="K2388" i="1"/>
  <c r="J2388" i="1"/>
  <c r="Q2387" i="1"/>
  <c r="S2387" i="1" s="1"/>
  <c r="N2387" i="1"/>
  <c r="M2387" i="1"/>
  <c r="L2387" i="1"/>
  <c r="K2387" i="1"/>
  <c r="R2387" i="1" s="1"/>
  <c r="J2387" i="1"/>
  <c r="Q2386" i="1"/>
  <c r="S2386" i="1" s="1"/>
  <c r="N2386" i="1"/>
  <c r="M2386" i="1"/>
  <c r="L2386" i="1"/>
  <c r="R2386" i="1" s="1"/>
  <c r="K2386" i="1"/>
  <c r="P2386" i="1" s="1"/>
  <c r="J2386" i="1"/>
  <c r="R2385" i="1"/>
  <c r="N2385" i="1"/>
  <c r="M2385" i="1"/>
  <c r="L2385" i="1"/>
  <c r="K2385" i="1"/>
  <c r="J2385" i="1"/>
  <c r="N2384" i="1"/>
  <c r="M2384" i="1"/>
  <c r="L2384" i="1"/>
  <c r="K2384" i="1"/>
  <c r="J2384" i="1"/>
  <c r="Q2383" i="1"/>
  <c r="S2383" i="1" s="1"/>
  <c r="N2383" i="1"/>
  <c r="M2383" i="1"/>
  <c r="L2383" i="1"/>
  <c r="K2383" i="1"/>
  <c r="R2383" i="1" s="1"/>
  <c r="J2383" i="1"/>
  <c r="Q2382" i="1"/>
  <c r="S2382" i="1" s="1"/>
  <c r="N2382" i="1"/>
  <c r="M2382" i="1"/>
  <c r="L2382" i="1"/>
  <c r="R2382" i="1" s="1"/>
  <c r="K2382" i="1"/>
  <c r="J2382" i="1"/>
  <c r="R2381" i="1"/>
  <c r="N2381" i="1"/>
  <c r="M2381" i="1"/>
  <c r="L2381" i="1"/>
  <c r="K2381" i="1"/>
  <c r="J2381" i="1"/>
  <c r="Q2381" i="1" s="1"/>
  <c r="S2381" i="1" s="1"/>
  <c r="N2380" i="1"/>
  <c r="M2380" i="1"/>
  <c r="L2380" i="1"/>
  <c r="K2380" i="1"/>
  <c r="R2380" i="1" s="1"/>
  <c r="J2380" i="1"/>
  <c r="Q2379" i="1"/>
  <c r="S2379" i="1" s="1"/>
  <c r="N2379" i="1"/>
  <c r="M2379" i="1"/>
  <c r="L2379" i="1"/>
  <c r="K2379" i="1"/>
  <c r="R2379" i="1" s="1"/>
  <c r="J2379" i="1"/>
  <c r="Q2378" i="1"/>
  <c r="S2378" i="1" s="1"/>
  <c r="N2378" i="1"/>
  <c r="M2378" i="1"/>
  <c r="L2378" i="1"/>
  <c r="R2378" i="1" s="1"/>
  <c r="K2378" i="1"/>
  <c r="J2378" i="1"/>
  <c r="R2377" i="1"/>
  <c r="N2377" i="1"/>
  <c r="M2377" i="1"/>
  <c r="L2377" i="1"/>
  <c r="K2377" i="1"/>
  <c r="J2377" i="1"/>
  <c r="Q2377" i="1" s="1"/>
  <c r="S2377" i="1" s="1"/>
  <c r="N2376" i="1"/>
  <c r="M2376" i="1"/>
  <c r="L2376" i="1"/>
  <c r="K2376" i="1"/>
  <c r="R2376" i="1" s="1"/>
  <c r="J2376" i="1"/>
  <c r="Q2375" i="1"/>
  <c r="S2375" i="1" s="1"/>
  <c r="N2375" i="1"/>
  <c r="M2375" i="1"/>
  <c r="L2375" i="1"/>
  <c r="K2375" i="1"/>
  <c r="R2375" i="1" s="1"/>
  <c r="J2375" i="1"/>
  <c r="Q2374" i="1"/>
  <c r="S2374" i="1" s="1"/>
  <c r="N2374" i="1"/>
  <c r="M2374" i="1"/>
  <c r="L2374" i="1"/>
  <c r="R2374" i="1" s="1"/>
  <c r="K2374" i="1"/>
  <c r="J2374" i="1"/>
  <c r="R2373" i="1"/>
  <c r="N2373" i="1"/>
  <c r="M2373" i="1"/>
  <c r="L2373" i="1"/>
  <c r="K2373" i="1"/>
  <c r="J2373" i="1"/>
  <c r="Q2373" i="1" s="1"/>
  <c r="S2373" i="1" s="1"/>
  <c r="N2372" i="1"/>
  <c r="M2372" i="1"/>
  <c r="L2372" i="1"/>
  <c r="K2372" i="1"/>
  <c r="J2372" i="1"/>
  <c r="Q2371" i="1"/>
  <c r="S2371" i="1" s="1"/>
  <c r="N2371" i="1"/>
  <c r="M2371" i="1"/>
  <c r="L2371" i="1"/>
  <c r="K2371" i="1"/>
  <c r="R2371" i="1" s="1"/>
  <c r="J2371" i="1"/>
  <c r="Q2370" i="1"/>
  <c r="S2370" i="1" s="1"/>
  <c r="N2370" i="1"/>
  <c r="M2370" i="1"/>
  <c r="L2370" i="1"/>
  <c r="R2370" i="1" s="1"/>
  <c r="K2370" i="1"/>
  <c r="P2370" i="1" s="1"/>
  <c r="J2370" i="1"/>
  <c r="R2369" i="1"/>
  <c r="N2369" i="1"/>
  <c r="M2369" i="1"/>
  <c r="L2369" i="1"/>
  <c r="K2369" i="1"/>
  <c r="J2369" i="1"/>
  <c r="N2368" i="1"/>
  <c r="M2368" i="1"/>
  <c r="L2368" i="1"/>
  <c r="K2368" i="1"/>
  <c r="J2368" i="1"/>
  <c r="Q2367" i="1"/>
  <c r="S2367" i="1" s="1"/>
  <c r="N2367" i="1"/>
  <c r="M2367" i="1"/>
  <c r="L2367" i="1"/>
  <c r="K2367" i="1"/>
  <c r="R2367" i="1" s="1"/>
  <c r="J2367" i="1"/>
  <c r="Q2366" i="1"/>
  <c r="S2366" i="1" s="1"/>
  <c r="N2366" i="1"/>
  <c r="M2366" i="1"/>
  <c r="L2366" i="1"/>
  <c r="R2366" i="1" s="1"/>
  <c r="K2366" i="1"/>
  <c r="J2366" i="1"/>
  <c r="R2365" i="1"/>
  <c r="N2365" i="1"/>
  <c r="M2365" i="1"/>
  <c r="L2365" i="1"/>
  <c r="K2365" i="1"/>
  <c r="J2365" i="1"/>
  <c r="Q2365" i="1" s="1"/>
  <c r="S2365" i="1" s="1"/>
  <c r="N2364" i="1"/>
  <c r="M2364" i="1"/>
  <c r="L2364" i="1"/>
  <c r="K2364" i="1"/>
  <c r="R2364" i="1" s="1"/>
  <c r="J2364" i="1"/>
  <c r="Q2363" i="1"/>
  <c r="S2363" i="1" s="1"/>
  <c r="N2363" i="1"/>
  <c r="M2363" i="1"/>
  <c r="L2363" i="1"/>
  <c r="K2363" i="1"/>
  <c r="R2363" i="1" s="1"/>
  <c r="J2363" i="1"/>
  <c r="Q2362" i="1"/>
  <c r="S2362" i="1" s="1"/>
  <c r="N2362" i="1"/>
  <c r="M2362" i="1"/>
  <c r="L2362" i="1"/>
  <c r="R2362" i="1" s="1"/>
  <c r="K2362" i="1"/>
  <c r="J2362" i="1"/>
  <c r="R2361" i="1"/>
  <c r="N2361" i="1"/>
  <c r="M2361" i="1"/>
  <c r="L2361" i="1"/>
  <c r="K2361" i="1"/>
  <c r="J2361" i="1"/>
  <c r="Q2361" i="1" s="1"/>
  <c r="S2361" i="1" s="1"/>
  <c r="N2360" i="1"/>
  <c r="M2360" i="1"/>
  <c r="L2360" i="1"/>
  <c r="K2360" i="1"/>
  <c r="R2360" i="1" s="1"/>
  <c r="J2360" i="1"/>
  <c r="Q2359" i="1"/>
  <c r="S2359" i="1" s="1"/>
  <c r="N2359" i="1"/>
  <c r="M2359" i="1"/>
  <c r="L2359" i="1"/>
  <c r="K2359" i="1"/>
  <c r="R2359" i="1" s="1"/>
  <c r="J2359" i="1"/>
  <c r="Q2358" i="1"/>
  <c r="S2358" i="1" s="1"/>
  <c r="N2358" i="1"/>
  <c r="M2358" i="1"/>
  <c r="L2358" i="1"/>
  <c r="R2358" i="1" s="1"/>
  <c r="K2358" i="1"/>
  <c r="J2358" i="1"/>
  <c r="R2357" i="1"/>
  <c r="N2357" i="1"/>
  <c r="M2357" i="1"/>
  <c r="L2357" i="1"/>
  <c r="K2357" i="1"/>
  <c r="J2357" i="1"/>
  <c r="Q2357" i="1" s="1"/>
  <c r="S2357" i="1" s="1"/>
  <c r="N2356" i="1"/>
  <c r="M2356" i="1"/>
  <c r="L2356" i="1"/>
  <c r="K2356" i="1"/>
  <c r="J2356" i="1"/>
  <c r="Q2355" i="1"/>
  <c r="S2355" i="1" s="1"/>
  <c r="N2355" i="1"/>
  <c r="M2355" i="1"/>
  <c r="L2355" i="1"/>
  <c r="K2355" i="1"/>
  <c r="J2355" i="1"/>
  <c r="Q2354" i="1"/>
  <c r="S2354" i="1" s="1"/>
  <c r="N2354" i="1"/>
  <c r="M2354" i="1"/>
  <c r="L2354" i="1"/>
  <c r="R2354" i="1" s="1"/>
  <c r="K2354" i="1"/>
  <c r="P2354" i="1" s="1"/>
  <c r="J2354" i="1"/>
  <c r="R2353" i="1"/>
  <c r="N2353" i="1"/>
  <c r="M2353" i="1"/>
  <c r="L2353" i="1"/>
  <c r="K2353" i="1"/>
  <c r="J2353" i="1"/>
  <c r="N2352" i="1"/>
  <c r="M2352" i="1"/>
  <c r="L2352" i="1"/>
  <c r="K2352" i="1"/>
  <c r="J2352" i="1"/>
  <c r="Q2351" i="1"/>
  <c r="S2351" i="1" s="1"/>
  <c r="N2351" i="1"/>
  <c r="M2351" i="1"/>
  <c r="L2351" i="1"/>
  <c r="K2351" i="1"/>
  <c r="J2351" i="1"/>
  <c r="Q2350" i="1"/>
  <c r="S2350" i="1" s="1"/>
  <c r="N2350" i="1"/>
  <c r="M2350" i="1"/>
  <c r="L2350" i="1"/>
  <c r="R2350" i="1" s="1"/>
  <c r="K2350" i="1"/>
  <c r="P2350" i="1" s="1"/>
  <c r="J2350" i="1"/>
  <c r="R2349" i="1"/>
  <c r="N2349" i="1"/>
  <c r="M2349" i="1"/>
  <c r="L2349" i="1"/>
  <c r="K2349" i="1"/>
  <c r="J2349" i="1"/>
  <c r="N2348" i="1"/>
  <c r="M2348" i="1"/>
  <c r="L2348" i="1"/>
  <c r="K2348" i="1"/>
  <c r="J2348" i="1"/>
  <c r="Q2347" i="1"/>
  <c r="S2347" i="1" s="1"/>
  <c r="N2347" i="1"/>
  <c r="M2347" i="1"/>
  <c r="L2347" i="1"/>
  <c r="K2347" i="1"/>
  <c r="J2347" i="1"/>
  <c r="Q2346" i="1"/>
  <c r="S2346" i="1" s="1"/>
  <c r="N2346" i="1"/>
  <c r="M2346" i="1"/>
  <c r="L2346" i="1"/>
  <c r="R2346" i="1" s="1"/>
  <c r="K2346" i="1"/>
  <c r="P2346" i="1" s="1"/>
  <c r="J2346" i="1"/>
  <c r="R2345" i="1"/>
  <c r="N2345" i="1"/>
  <c r="M2345" i="1"/>
  <c r="L2345" i="1"/>
  <c r="K2345" i="1"/>
  <c r="J2345" i="1"/>
  <c r="N2344" i="1"/>
  <c r="M2344" i="1"/>
  <c r="L2344" i="1"/>
  <c r="K2344" i="1"/>
  <c r="J2344" i="1"/>
  <c r="Q2343" i="1"/>
  <c r="S2343" i="1" s="1"/>
  <c r="N2343" i="1"/>
  <c r="M2343" i="1"/>
  <c r="L2343" i="1"/>
  <c r="K2343" i="1"/>
  <c r="J2343" i="1"/>
  <c r="Q2342" i="1"/>
  <c r="S2342" i="1" s="1"/>
  <c r="N2342" i="1"/>
  <c r="M2342" i="1"/>
  <c r="L2342" i="1"/>
  <c r="R2342" i="1" s="1"/>
  <c r="K2342" i="1"/>
  <c r="P2342" i="1" s="1"/>
  <c r="J2342" i="1"/>
  <c r="R2341" i="1"/>
  <c r="N2341" i="1"/>
  <c r="M2341" i="1"/>
  <c r="L2341" i="1"/>
  <c r="K2341" i="1"/>
  <c r="J2341" i="1"/>
  <c r="N2340" i="1"/>
  <c r="M2340" i="1"/>
  <c r="L2340" i="1"/>
  <c r="K2340" i="1"/>
  <c r="J2340" i="1"/>
  <c r="Q2339" i="1"/>
  <c r="S2339" i="1" s="1"/>
  <c r="N2339" i="1"/>
  <c r="M2339" i="1"/>
  <c r="L2339" i="1"/>
  <c r="K2339" i="1"/>
  <c r="J2339" i="1"/>
  <c r="Q2338" i="1"/>
  <c r="S2338" i="1" s="1"/>
  <c r="N2338" i="1"/>
  <c r="M2338" i="1"/>
  <c r="L2338" i="1"/>
  <c r="R2338" i="1" s="1"/>
  <c r="K2338" i="1"/>
  <c r="P2338" i="1" s="1"/>
  <c r="J2338" i="1"/>
  <c r="R2337" i="1"/>
  <c r="N2337" i="1"/>
  <c r="M2337" i="1"/>
  <c r="L2337" i="1"/>
  <c r="K2337" i="1"/>
  <c r="J2337" i="1"/>
  <c r="N2336" i="1"/>
  <c r="M2336" i="1"/>
  <c r="L2336" i="1"/>
  <c r="K2336" i="1"/>
  <c r="J2336" i="1"/>
  <c r="Q2335" i="1"/>
  <c r="S2335" i="1" s="1"/>
  <c r="N2335" i="1"/>
  <c r="M2335" i="1"/>
  <c r="L2335" i="1"/>
  <c r="K2335" i="1"/>
  <c r="J2335" i="1"/>
  <c r="Q2334" i="1"/>
  <c r="S2334" i="1" s="1"/>
  <c r="N2334" i="1"/>
  <c r="M2334" i="1"/>
  <c r="L2334" i="1"/>
  <c r="R2334" i="1" s="1"/>
  <c r="K2334" i="1"/>
  <c r="P2334" i="1" s="1"/>
  <c r="J2334" i="1"/>
  <c r="R2333" i="1"/>
  <c r="N2333" i="1"/>
  <c r="M2333" i="1"/>
  <c r="L2333" i="1"/>
  <c r="K2333" i="1"/>
  <c r="J2333" i="1"/>
  <c r="N2332" i="1"/>
  <c r="M2332" i="1"/>
  <c r="L2332" i="1"/>
  <c r="K2332" i="1"/>
  <c r="J2332" i="1"/>
  <c r="Q2331" i="1"/>
  <c r="S2331" i="1" s="1"/>
  <c r="N2331" i="1"/>
  <c r="M2331" i="1"/>
  <c r="L2331" i="1"/>
  <c r="K2331" i="1"/>
  <c r="J2331" i="1"/>
  <c r="Q2330" i="1"/>
  <c r="S2330" i="1" s="1"/>
  <c r="N2330" i="1"/>
  <c r="M2330" i="1"/>
  <c r="L2330" i="1"/>
  <c r="R2330" i="1" s="1"/>
  <c r="K2330" i="1"/>
  <c r="P2330" i="1" s="1"/>
  <c r="J2330" i="1"/>
  <c r="R2329" i="1"/>
  <c r="N2329" i="1"/>
  <c r="M2329" i="1"/>
  <c r="L2329" i="1"/>
  <c r="K2329" i="1"/>
  <c r="J2329" i="1"/>
  <c r="N2328" i="1"/>
  <c r="M2328" i="1"/>
  <c r="L2328" i="1"/>
  <c r="K2328" i="1"/>
  <c r="J2328" i="1"/>
  <c r="Q2327" i="1"/>
  <c r="S2327" i="1" s="1"/>
  <c r="N2327" i="1"/>
  <c r="M2327" i="1"/>
  <c r="L2327" i="1"/>
  <c r="K2327" i="1"/>
  <c r="J2327" i="1"/>
  <c r="Q2326" i="1"/>
  <c r="S2326" i="1" s="1"/>
  <c r="N2326" i="1"/>
  <c r="M2326" i="1"/>
  <c r="L2326" i="1"/>
  <c r="R2326" i="1" s="1"/>
  <c r="K2326" i="1"/>
  <c r="P2326" i="1" s="1"/>
  <c r="J2326" i="1"/>
  <c r="R2325" i="1"/>
  <c r="N2325" i="1"/>
  <c r="M2325" i="1"/>
  <c r="L2325" i="1"/>
  <c r="K2325" i="1"/>
  <c r="J2325" i="1"/>
  <c r="N2324" i="1"/>
  <c r="M2324" i="1"/>
  <c r="L2324" i="1"/>
  <c r="K2324" i="1"/>
  <c r="J2324" i="1"/>
  <c r="Q2323" i="1"/>
  <c r="S2323" i="1" s="1"/>
  <c r="N2323" i="1"/>
  <c r="M2323" i="1"/>
  <c r="L2323" i="1"/>
  <c r="K2323" i="1"/>
  <c r="J2323" i="1"/>
  <c r="Q2322" i="1"/>
  <c r="S2322" i="1" s="1"/>
  <c r="N2322" i="1"/>
  <c r="M2322" i="1"/>
  <c r="L2322" i="1"/>
  <c r="R2322" i="1" s="1"/>
  <c r="K2322" i="1"/>
  <c r="P2322" i="1" s="1"/>
  <c r="J2322" i="1"/>
  <c r="R2321" i="1"/>
  <c r="N2321" i="1"/>
  <c r="M2321" i="1"/>
  <c r="L2321" i="1"/>
  <c r="K2321" i="1"/>
  <c r="J2321" i="1"/>
  <c r="N2320" i="1"/>
  <c r="M2320" i="1"/>
  <c r="L2320" i="1"/>
  <c r="K2320" i="1"/>
  <c r="J2320" i="1"/>
  <c r="N2319" i="1"/>
  <c r="M2319" i="1"/>
  <c r="L2319" i="1"/>
  <c r="K2319" i="1"/>
  <c r="J2319" i="1"/>
  <c r="R2318" i="1"/>
  <c r="N2318" i="1"/>
  <c r="M2318" i="1"/>
  <c r="Q2318" i="1" s="1"/>
  <c r="S2318" i="1" s="1"/>
  <c r="L2318" i="1"/>
  <c r="K2318" i="1"/>
  <c r="J2318" i="1"/>
  <c r="N2317" i="1"/>
  <c r="M2317" i="1"/>
  <c r="L2317" i="1"/>
  <c r="K2317" i="1"/>
  <c r="J2317" i="1"/>
  <c r="N2316" i="1"/>
  <c r="R2316" i="1" s="1"/>
  <c r="M2316" i="1"/>
  <c r="L2316" i="1"/>
  <c r="K2316" i="1"/>
  <c r="J2316" i="1"/>
  <c r="N2315" i="1"/>
  <c r="M2315" i="1"/>
  <c r="L2315" i="1"/>
  <c r="K2315" i="1"/>
  <c r="J2315" i="1"/>
  <c r="R2314" i="1"/>
  <c r="N2314" i="1"/>
  <c r="M2314" i="1"/>
  <c r="Q2314" i="1" s="1"/>
  <c r="S2314" i="1" s="1"/>
  <c r="L2314" i="1"/>
  <c r="K2314" i="1"/>
  <c r="J2314" i="1"/>
  <c r="N2313" i="1"/>
  <c r="M2313" i="1"/>
  <c r="L2313" i="1"/>
  <c r="K2313" i="1"/>
  <c r="J2313" i="1"/>
  <c r="N2312" i="1"/>
  <c r="R2312" i="1" s="1"/>
  <c r="M2312" i="1"/>
  <c r="L2312" i="1"/>
  <c r="K2312" i="1"/>
  <c r="J2312" i="1"/>
  <c r="N2311" i="1"/>
  <c r="M2311" i="1"/>
  <c r="L2311" i="1"/>
  <c r="K2311" i="1"/>
  <c r="J2311" i="1"/>
  <c r="R2310" i="1"/>
  <c r="N2310" i="1"/>
  <c r="M2310" i="1"/>
  <c r="Q2310" i="1" s="1"/>
  <c r="S2310" i="1" s="1"/>
  <c r="L2310" i="1"/>
  <c r="K2310" i="1"/>
  <c r="J2310" i="1"/>
  <c r="N2309" i="1"/>
  <c r="M2309" i="1"/>
  <c r="L2309" i="1"/>
  <c r="K2309" i="1"/>
  <c r="J2309" i="1"/>
  <c r="N2308" i="1"/>
  <c r="R2308" i="1" s="1"/>
  <c r="M2308" i="1"/>
  <c r="L2308" i="1"/>
  <c r="K2308" i="1"/>
  <c r="J2308" i="1"/>
  <c r="N2307" i="1"/>
  <c r="M2307" i="1"/>
  <c r="L2307" i="1"/>
  <c r="K2307" i="1"/>
  <c r="J2307" i="1"/>
  <c r="R2306" i="1"/>
  <c r="N2306" i="1"/>
  <c r="M2306" i="1"/>
  <c r="Q2306" i="1" s="1"/>
  <c r="S2306" i="1" s="1"/>
  <c r="L2306" i="1"/>
  <c r="K2306" i="1"/>
  <c r="J2306" i="1"/>
  <c r="N2305" i="1"/>
  <c r="M2305" i="1"/>
  <c r="L2305" i="1"/>
  <c r="K2305" i="1"/>
  <c r="J2305" i="1"/>
  <c r="N2304" i="1"/>
  <c r="R2304" i="1" s="1"/>
  <c r="M2304" i="1"/>
  <c r="L2304" i="1"/>
  <c r="K2304" i="1"/>
  <c r="J2304" i="1"/>
  <c r="N2303" i="1"/>
  <c r="M2303" i="1"/>
  <c r="L2303" i="1"/>
  <c r="K2303" i="1"/>
  <c r="J2303" i="1"/>
  <c r="R2302" i="1"/>
  <c r="N2302" i="1"/>
  <c r="M2302" i="1"/>
  <c r="Q2302" i="1" s="1"/>
  <c r="S2302" i="1" s="1"/>
  <c r="L2302" i="1"/>
  <c r="K2302" i="1"/>
  <c r="J2302" i="1"/>
  <c r="N2301" i="1"/>
  <c r="M2301" i="1"/>
  <c r="L2301" i="1"/>
  <c r="K2301" i="1"/>
  <c r="J2301" i="1"/>
  <c r="N2300" i="1"/>
  <c r="R2300" i="1" s="1"/>
  <c r="M2300" i="1"/>
  <c r="L2300" i="1"/>
  <c r="K2300" i="1"/>
  <c r="J2300" i="1"/>
  <c r="N2299" i="1"/>
  <c r="M2299" i="1"/>
  <c r="L2299" i="1"/>
  <c r="K2299" i="1"/>
  <c r="J2299" i="1"/>
  <c r="N2298" i="1"/>
  <c r="M2298" i="1"/>
  <c r="L2298" i="1"/>
  <c r="K2298" i="1"/>
  <c r="J2298" i="1"/>
  <c r="Q2297" i="1"/>
  <c r="S2297" i="1" s="1"/>
  <c r="N2297" i="1"/>
  <c r="M2297" i="1"/>
  <c r="L2297" i="1"/>
  <c r="K2297" i="1"/>
  <c r="J2297" i="1"/>
  <c r="Q2296" i="1"/>
  <c r="S2296" i="1" s="1"/>
  <c r="N2296" i="1"/>
  <c r="M2296" i="1"/>
  <c r="L2296" i="1"/>
  <c r="R2296" i="1" s="1"/>
  <c r="K2296" i="1"/>
  <c r="J2296" i="1"/>
  <c r="R2295" i="1"/>
  <c r="N2295" i="1"/>
  <c r="M2295" i="1"/>
  <c r="L2295" i="1"/>
  <c r="K2295" i="1"/>
  <c r="J2295" i="1"/>
  <c r="N2294" i="1"/>
  <c r="M2294" i="1"/>
  <c r="L2294" i="1"/>
  <c r="K2294" i="1"/>
  <c r="J2294" i="1"/>
  <c r="Q2293" i="1"/>
  <c r="S2293" i="1" s="1"/>
  <c r="N2293" i="1"/>
  <c r="M2293" i="1"/>
  <c r="L2293" i="1"/>
  <c r="K2293" i="1"/>
  <c r="J2293" i="1"/>
  <c r="Q2292" i="1"/>
  <c r="S2292" i="1" s="1"/>
  <c r="N2292" i="1"/>
  <c r="M2292" i="1"/>
  <c r="L2292" i="1"/>
  <c r="R2292" i="1" s="1"/>
  <c r="K2292" i="1"/>
  <c r="J2292" i="1"/>
  <c r="R2291" i="1"/>
  <c r="N2291" i="1"/>
  <c r="M2291" i="1"/>
  <c r="L2291" i="1"/>
  <c r="K2291" i="1"/>
  <c r="J2291" i="1"/>
  <c r="N2290" i="1"/>
  <c r="M2290" i="1"/>
  <c r="L2290" i="1"/>
  <c r="K2290" i="1"/>
  <c r="J2290" i="1"/>
  <c r="Q2289" i="1"/>
  <c r="S2289" i="1" s="1"/>
  <c r="N2289" i="1"/>
  <c r="M2289" i="1"/>
  <c r="L2289" i="1"/>
  <c r="K2289" i="1"/>
  <c r="J2289" i="1"/>
  <c r="Q2288" i="1"/>
  <c r="S2288" i="1" s="1"/>
  <c r="N2288" i="1"/>
  <c r="M2288" i="1"/>
  <c r="L2288" i="1"/>
  <c r="R2288" i="1" s="1"/>
  <c r="K2288" i="1"/>
  <c r="J2288" i="1"/>
  <c r="R2287" i="1"/>
  <c r="N2287" i="1"/>
  <c r="M2287" i="1"/>
  <c r="L2287" i="1"/>
  <c r="K2287" i="1"/>
  <c r="J2287" i="1"/>
  <c r="N2286" i="1"/>
  <c r="M2286" i="1"/>
  <c r="L2286" i="1"/>
  <c r="K2286" i="1"/>
  <c r="J2286" i="1"/>
  <c r="Q2285" i="1"/>
  <c r="S2285" i="1" s="1"/>
  <c r="N2285" i="1"/>
  <c r="M2285" i="1"/>
  <c r="L2285" i="1"/>
  <c r="K2285" i="1"/>
  <c r="J2285" i="1"/>
  <c r="Q2284" i="1"/>
  <c r="S2284" i="1" s="1"/>
  <c r="N2284" i="1"/>
  <c r="M2284" i="1"/>
  <c r="L2284" i="1"/>
  <c r="R2284" i="1" s="1"/>
  <c r="K2284" i="1"/>
  <c r="J2284" i="1"/>
  <c r="R2283" i="1"/>
  <c r="N2283" i="1"/>
  <c r="M2283" i="1"/>
  <c r="L2283" i="1"/>
  <c r="K2283" i="1"/>
  <c r="J2283" i="1"/>
  <c r="N2282" i="1"/>
  <c r="M2282" i="1"/>
  <c r="L2282" i="1"/>
  <c r="K2282" i="1"/>
  <c r="J2282" i="1"/>
  <c r="Q2281" i="1"/>
  <c r="S2281" i="1" s="1"/>
  <c r="N2281" i="1"/>
  <c r="M2281" i="1"/>
  <c r="L2281" i="1"/>
  <c r="K2281" i="1"/>
  <c r="J2281" i="1"/>
  <c r="Q2280" i="1"/>
  <c r="S2280" i="1" s="1"/>
  <c r="N2280" i="1"/>
  <c r="M2280" i="1"/>
  <c r="L2280" i="1"/>
  <c r="R2280" i="1" s="1"/>
  <c r="K2280" i="1"/>
  <c r="J2280" i="1"/>
  <c r="R2279" i="1"/>
  <c r="N2279" i="1"/>
  <c r="M2279" i="1"/>
  <c r="L2279" i="1"/>
  <c r="K2279" i="1"/>
  <c r="J2279" i="1"/>
  <c r="N2278" i="1"/>
  <c r="M2278" i="1"/>
  <c r="L2278" i="1"/>
  <c r="K2278" i="1"/>
  <c r="J2278" i="1"/>
  <c r="Q2277" i="1"/>
  <c r="S2277" i="1" s="1"/>
  <c r="N2277" i="1"/>
  <c r="M2277" i="1"/>
  <c r="L2277" i="1"/>
  <c r="K2277" i="1"/>
  <c r="J2277" i="1"/>
  <c r="Q2276" i="1"/>
  <c r="S2276" i="1" s="1"/>
  <c r="N2276" i="1"/>
  <c r="M2276" i="1"/>
  <c r="L2276" i="1"/>
  <c r="R2276" i="1" s="1"/>
  <c r="K2276" i="1"/>
  <c r="J2276" i="1"/>
  <c r="R2275" i="1"/>
  <c r="N2275" i="1"/>
  <c r="M2275" i="1"/>
  <c r="L2275" i="1"/>
  <c r="K2275" i="1"/>
  <c r="J2275" i="1"/>
  <c r="N2274" i="1"/>
  <c r="M2274" i="1"/>
  <c r="L2274" i="1"/>
  <c r="K2274" i="1"/>
  <c r="J2274" i="1"/>
  <c r="Q2273" i="1"/>
  <c r="S2273" i="1" s="1"/>
  <c r="N2273" i="1"/>
  <c r="M2273" i="1"/>
  <c r="L2273" i="1"/>
  <c r="K2273" i="1"/>
  <c r="J2273" i="1"/>
  <c r="Q2272" i="1"/>
  <c r="S2272" i="1" s="1"/>
  <c r="N2272" i="1"/>
  <c r="M2272" i="1"/>
  <c r="L2272" i="1"/>
  <c r="R2272" i="1" s="1"/>
  <c r="K2272" i="1"/>
  <c r="J2272" i="1"/>
  <c r="R2271" i="1"/>
  <c r="N2271" i="1"/>
  <c r="M2271" i="1"/>
  <c r="L2271" i="1"/>
  <c r="K2271" i="1"/>
  <c r="J2271" i="1"/>
  <c r="N2270" i="1"/>
  <c r="M2270" i="1"/>
  <c r="L2270" i="1"/>
  <c r="K2270" i="1"/>
  <c r="J2270" i="1"/>
  <c r="Q2269" i="1"/>
  <c r="S2269" i="1" s="1"/>
  <c r="N2269" i="1"/>
  <c r="M2269" i="1"/>
  <c r="L2269" i="1"/>
  <c r="K2269" i="1"/>
  <c r="J2269" i="1"/>
  <c r="Q2268" i="1"/>
  <c r="S2268" i="1" s="1"/>
  <c r="N2268" i="1"/>
  <c r="M2268" i="1"/>
  <c r="L2268" i="1"/>
  <c r="R2268" i="1" s="1"/>
  <c r="K2268" i="1"/>
  <c r="J2268" i="1"/>
  <c r="R2267" i="1"/>
  <c r="N2267" i="1"/>
  <c r="M2267" i="1"/>
  <c r="L2267" i="1"/>
  <c r="K2267" i="1"/>
  <c r="J2267" i="1"/>
  <c r="N2266" i="1"/>
  <c r="M2266" i="1"/>
  <c r="L2266" i="1"/>
  <c r="K2266" i="1"/>
  <c r="J2266" i="1"/>
  <c r="Q2265" i="1"/>
  <c r="S2265" i="1" s="1"/>
  <c r="N2265" i="1"/>
  <c r="M2265" i="1"/>
  <c r="L2265" i="1"/>
  <c r="K2265" i="1"/>
  <c r="J2265" i="1"/>
  <c r="Q2264" i="1"/>
  <c r="S2264" i="1" s="1"/>
  <c r="N2264" i="1"/>
  <c r="M2264" i="1"/>
  <c r="L2264" i="1"/>
  <c r="R2264" i="1" s="1"/>
  <c r="K2264" i="1"/>
  <c r="J2264" i="1"/>
  <c r="R2263" i="1"/>
  <c r="N2263" i="1"/>
  <c r="M2263" i="1"/>
  <c r="L2263" i="1"/>
  <c r="K2263" i="1"/>
  <c r="J2263" i="1"/>
  <c r="N2262" i="1"/>
  <c r="M2262" i="1"/>
  <c r="L2262" i="1"/>
  <c r="K2262" i="1"/>
  <c r="J2262" i="1"/>
  <c r="Q2261" i="1"/>
  <c r="S2261" i="1" s="1"/>
  <c r="N2261" i="1"/>
  <c r="M2261" i="1"/>
  <c r="L2261" i="1"/>
  <c r="K2261" i="1"/>
  <c r="J2261" i="1"/>
  <c r="Q2260" i="1"/>
  <c r="S2260" i="1" s="1"/>
  <c r="N2260" i="1"/>
  <c r="M2260" i="1"/>
  <c r="L2260" i="1"/>
  <c r="R2260" i="1" s="1"/>
  <c r="K2260" i="1"/>
  <c r="J2260" i="1"/>
  <c r="R2259" i="1"/>
  <c r="N2259" i="1"/>
  <c r="M2259" i="1"/>
  <c r="L2259" i="1"/>
  <c r="K2259" i="1"/>
  <c r="J2259" i="1"/>
  <c r="N2258" i="1"/>
  <c r="M2258" i="1"/>
  <c r="L2258" i="1"/>
  <c r="K2258" i="1"/>
  <c r="J2258" i="1"/>
  <c r="Q2257" i="1"/>
  <c r="S2257" i="1" s="1"/>
  <c r="N2257" i="1"/>
  <c r="M2257" i="1"/>
  <c r="L2257" i="1"/>
  <c r="K2257" i="1"/>
  <c r="J2257" i="1"/>
  <c r="Q2256" i="1"/>
  <c r="S2256" i="1" s="1"/>
  <c r="N2256" i="1"/>
  <c r="M2256" i="1"/>
  <c r="L2256" i="1"/>
  <c r="R2256" i="1" s="1"/>
  <c r="K2256" i="1"/>
  <c r="J2256" i="1"/>
  <c r="R2255" i="1"/>
  <c r="N2255" i="1"/>
  <c r="M2255" i="1"/>
  <c r="L2255" i="1"/>
  <c r="K2255" i="1"/>
  <c r="J2255" i="1"/>
  <c r="N2254" i="1"/>
  <c r="M2254" i="1"/>
  <c r="L2254" i="1"/>
  <c r="K2254" i="1"/>
  <c r="J2254" i="1"/>
  <c r="Q2253" i="1"/>
  <c r="S2253" i="1" s="1"/>
  <c r="N2253" i="1"/>
  <c r="M2253" i="1"/>
  <c r="L2253" i="1"/>
  <c r="K2253" i="1"/>
  <c r="J2253" i="1"/>
  <c r="Q2252" i="1"/>
  <c r="S2252" i="1" s="1"/>
  <c r="N2252" i="1"/>
  <c r="M2252" i="1"/>
  <c r="L2252" i="1"/>
  <c r="R2252" i="1" s="1"/>
  <c r="K2252" i="1"/>
  <c r="J2252" i="1"/>
  <c r="R2251" i="1"/>
  <c r="N2251" i="1"/>
  <c r="M2251" i="1"/>
  <c r="L2251" i="1"/>
  <c r="K2251" i="1"/>
  <c r="J2251" i="1"/>
  <c r="N2250" i="1"/>
  <c r="M2250" i="1"/>
  <c r="L2250" i="1"/>
  <c r="K2250" i="1"/>
  <c r="J2250" i="1"/>
  <c r="Q2249" i="1"/>
  <c r="S2249" i="1" s="1"/>
  <c r="N2249" i="1"/>
  <c r="M2249" i="1"/>
  <c r="L2249" i="1"/>
  <c r="K2249" i="1"/>
  <c r="J2249" i="1"/>
  <c r="Q2248" i="1"/>
  <c r="S2248" i="1" s="1"/>
  <c r="N2248" i="1"/>
  <c r="M2248" i="1"/>
  <c r="L2248" i="1"/>
  <c r="R2248" i="1" s="1"/>
  <c r="K2248" i="1"/>
  <c r="J2248" i="1"/>
  <c r="R2247" i="1"/>
  <c r="N2247" i="1"/>
  <c r="M2247" i="1"/>
  <c r="L2247" i="1"/>
  <c r="K2247" i="1"/>
  <c r="J2247" i="1"/>
  <c r="N2246" i="1"/>
  <c r="M2246" i="1"/>
  <c r="L2246" i="1"/>
  <c r="K2246" i="1"/>
  <c r="J2246" i="1"/>
  <c r="Q2245" i="1"/>
  <c r="S2245" i="1" s="1"/>
  <c r="N2245" i="1"/>
  <c r="M2245" i="1"/>
  <c r="L2245" i="1"/>
  <c r="K2245" i="1"/>
  <c r="J2245" i="1"/>
  <c r="Q2244" i="1"/>
  <c r="S2244" i="1" s="1"/>
  <c r="N2244" i="1"/>
  <c r="M2244" i="1"/>
  <c r="L2244" i="1"/>
  <c r="R2244" i="1" s="1"/>
  <c r="K2244" i="1"/>
  <c r="J2244" i="1"/>
  <c r="R2243" i="1"/>
  <c r="N2243" i="1"/>
  <c r="M2243" i="1"/>
  <c r="L2243" i="1"/>
  <c r="K2243" i="1"/>
  <c r="J2243" i="1"/>
  <c r="N2242" i="1"/>
  <c r="M2242" i="1"/>
  <c r="L2242" i="1"/>
  <c r="K2242" i="1"/>
  <c r="J2242" i="1"/>
  <c r="Q2241" i="1"/>
  <c r="S2241" i="1" s="1"/>
  <c r="N2241" i="1"/>
  <c r="M2241" i="1"/>
  <c r="L2241" i="1"/>
  <c r="K2241" i="1"/>
  <c r="J2241" i="1"/>
  <c r="Q2240" i="1"/>
  <c r="S2240" i="1" s="1"/>
  <c r="N2240" i="1"/>
  <c r="M2240" i="1"/>
  <c r="L2240" i="1"/>
  <c r="R2240" i="1" s="1"/>
  <c r="K2240" i="1"/>
  <c r="J2240" i="1"/>
  <c r="R2239" i="1"/>
  <c r="N2239" i="1"/>
  <c r="M2239" i="1"/>
  <c r="L2239" i="1"/>
  <c r="K2239" i="1"/>
  <c r="J2239" i="1"/>
  <c r="N2238" i="1"/>
  <c r="M2238" i="1"/>
  <c r="L2238" i="1"/>
  <c r="K2238" i="1"/>
  <c r="J2238" i="1"/>
  <c r="Q2237" i="1"/>
  <c r="S2237" i="1" s="1"/>
  <c r="N2237" i="1"/>
  <c r="M2237" i="1"/>
  <c r="L2237" i="1"/>
  <c r="K2237" i="1"/>
  <c r="J2237" i="1"/>
  <c r="Q2236" i="1"/>
  <c r="S2236" i="1" s="1"/>
  <c r="N2236" i="1"/>
  <c r="M2236" i="1"/>
  <c r="L2236" i="1"/>
  <c r="R2236" i="1" s="1"/>
  <c r="K2236" i="1"/>
  <c r="J2236" i="1"/>
  <c r="R2235" i="1"/>
  <c r="N2235" i="1"/>
  <c r="M2235" i="1"/>
  <c r="L2235" i="1"/>
  <c r="K2235" i="1"/>
  <c r="J2235" i="1"/>
  <c r="N2234" i="1"/>
  <c r="M2234" i="1"/>
  <c r="L2234" i="1"/>
  <c r="K2234" i="1"/>
  <c r="J2234" i="1"/>
  <c r="Q2233" i="1"/>
  <c r="S2233" i="1" s="1"/>
  <c r="N2233" i="1"/>
  <c r="M2233" i="1"/>
  <c r="L2233" i="1"/>
  <c r="K2233" i="1"/>
  <c r="J2233" i="1"/>
  <c r="Q2232" i="1"/>
  <c r="S2232" i="1" s="1"/>
  <c r="N2232" i="1"/>
  <c r="M2232" i="1"/>
  <c r="L2232" i="1"/>
  <c r="R2232" i="1" s="1"/>
  <c r="K2232" i="1"/>
  <c r="J2232" i="1"/>
  <c r="R2231" i="1"/>
  <c r="N2231" i="1"/>
  <c r="M2231" i="1"/>
  <c r="L2231" i="1"/>
  <c r="K2231" i="1"/>
  <c r="J2231" i="1"/>
  <c r="N2230" i="1"/>
  <c r="M2230" i="1"/>
  <c r="L2230" i="1"/>
  <c r="K2230" i="1"/>
  <c r="J2230" i="1"/>
  <c r="Q2229" i="1"/>
  <c r="S2229" i="1" s="1"/>
  <c r="N2229" i="1"/>
  <c r="M2229" i="1"/>
  <c r="L2229" i="1"/>
  <c r="K2229" i="1"/>
  <c r="J2229" i="1"/>
  <c r="Q2228" i="1"/>
  <c r="S2228" i="1" s="1"/>
  <c r="N2228" i="1"/>
  <c r="M2228" i="1"/>
  <c r="L2228" i="1"/>
  <c r="R2228" i="1" s="1"/>
  <c r="K2228" i="1"/>
  <c r="J2228" i="1"/>
  <c r="R2227" i="1"/>
  <c r="N2227" i="1"/>
  <c r="M2227" i="1"/>
  <c r="L2227" i="1"/>
  <c r="K2227" i="1"/>
  <c r="J2227" i="1"/>
  <c r="N2226" i="1"/>
  <c r="M2226" i="1"/>
  <c r="L2226" i="1"/>
  <c r="K2226" i="1"/>
  <c r="J2226" i="1"/>
  <c r="Q2225" i="1"/>
  <c r="S2225" i="1" s="1"/>
  <c r="N2225" i="1"/>
  <c r="M2225" i="1"/>
  <c r="L2225" i="1"/>
  <c r="K2225" i="1"/>
  <c r="J2225" i="1"/>
  <c r="Q2224" i="1"/>
  <c r="S2224" i="1" s="1"/>
  <c r="N2224" i="1"/>
  <c r="M2224" i="1"/>
  <c r="L2224" i="1"/>
  <c r="R2224" i="1" s="1"/>
  <c r="K2224" i="1"/>
  <c r="J2224" i="1"/>
  <c r="R2223" i="1"/>
  <c r="N2223" i="1"/>
  <c r="M2223" i="1"/>
  <c r="L2223" i="1"/>
  <c r="K2223" i="1"/>
  <c r="J2223" i="1"/>
  <c r="N2222" i="1"/>
  <c r="M2222" i="1"/>
  <c r="L2222" i="1"/>
  <c r="K2222" i="1"/>
  <c r="J2222" i="1"/>
  <c r="Q2221" i="1"/>
  <c r="S2221" i="1" s="1"/>
  <c r="N2221" i="1"/>
  <c r="M2221" i="1"/>
  <c r="L2221" i="1"/>
  <c r="K2221" i="1"/>
  <c r="J2221" i="1"/>
  <c r="Q2220" i="1"/>
  <c r="S2220" i="1" s="1"/>
  <c r="N2220" i="1"/>
  <c r="M2220" i="1"/>
  <c r="L2220" i="1"/>
  <c r="R2220" i="1" s="1"/>
  <c r="K2220" i="1"/>
  <c r="J2220" i="1"/>
  <c r="R2219" i="1"/>
  <c r="N2219" i="1"/>
  <c r="M2219" i="1"/>
  <c r="L2219" i="1"/>
  <c r="K2219" i="1"/>
  <c r="J2219" i="1"/>
  <c r="N2218" i="1"/>
  <c r="M2218" i="1"/>
  <c r="L2218" i="1"/>
  <c r="K2218" i="1"/>
  <c r="J2218" i="1"/>
  <c r="Q2217" i="1"/>
  <c r="S2217" i="1" s="1"/>
  <c r="N2217" i="1"/>
  <c r="M2217" i="1"/>
  <c r="L2217" i="1"/>
  <c r="K2217" i="1"/>
  <c r="J2217" i="1"/>
  <c r="Q2216" i="1"/>
  <c r="S2216" i="1" s="1"/>
  <c r="N2216" i="1"/>
  <c r="M2216" i="1"/>
  <c r="L2216" i="1"/>
  <c r="R2216" i="1" s="1"/>
  <c r="K2216" i="1"/>
  <c r="J2216" i="1"/>
  <c r="R2215" i="1"/>
  <c r="N2215" i="1"/>
  <c r="M2215" i="1"/>
  <c r="L2215" i="1"/>
  <c r="K2215" i="1"/>
  <c r="J2215" i="1"/>
  <c r="N2214" i="1"/>
  <c r="M2214" i="1"/>
  <c r="L2214" i="1"/>
  <c r="K2214" i="1"/>
  <c r="J2214" i="1"/>
  <c r="Q2213" i="1"/>
  <c r="S2213" i="1" s="1"/>
  <c r="N2213" i="1"/>
  <c r="M2213" i="1"/>
  <c r="L2213" i="1"/>
  <c r="K2213" i="1"/>
  <c r="J2213" i="1"/>
  <c r="Q2212" i="1"/>
  <c r="S2212" i="1" s="1"/>
  <c r="N2212" i="1"/>
  <c r="M2212" i="1"/>
  <c r="L2212" i="1"/>
  <c r="R2212" i="1" s="1"/>
  <c r="K2212" i="1"/>
  <c r="J2212" i="1"/>
  <c r="R2211" i="1"/>
  <c r="N2211" i="1"/>
  <c r="M2211" i="1"/>
  <c r="L2211" i="1"/>
  <c r="K2211" i="1"/>
  <c r="J2211" i="1"/>
  <c r="N2210" i="1"/>
  <c r="M2210" i="1"/>
  <c r="L2210" i="1"/>
  <c r="K2210" i="1"/>
  <c r="J2210" i="1"/>
  <c r="Q2209" i="1"/>
  <c r="S2209" i="1" s="1"/>
  <c r="N2209" i="1"/>
  <c r="M2209" i="1"/>
  <c r="L2209" i="1"/>
  <c r="K2209" i="1"/>
  <c r="J2209" i="1"/>
  <c r="Q2208" i="1"/>
  <c r="S2208" i="1" s="1"/>
  <c r="N2208" i="1"/>
  <c r="M2208" i="1"/>
  <c r="L2208" i="1"/>
  <c r="R2208" i="1" s="1"/>
  <c r="K2208" i="1"/>
  <c r="J2208" i="1"/>
  <c r="R2207" i="1"/>
  <c r="N2207" i="1"/>
  <c r="M2207" i="1"/>
  <c r="L2207" i="1"/>
  <c r="K2207" i="1"/>
  <c r="J2207" i="1"/>
  <c r="N2206" i="1"/>
  <c r="M2206" i="1"/>
  <c r="L2206" i="1"/>
  <c r="K2206" i="1"/>
  <c r="J2206" i="1"/>
  <c r="Q2205" i="1"/>
  <c r="S2205" i="1" s="1"/>
  <c r="N2205" i="1"/>
  <c r="M2205" i="1"/>
  <c r="L2205" i="1"/>
  <c r="K2205" i="1"/>
  <c r="J2205" i="1"/>
  <c r="Q2204" i="1"/>
  <c r="S2204" i="1" s="1"/>
  <c r="N2204" i="1"/>
  <c r="M2204" i="1"/>
  <c r="L2204" i="1"/>
  <c r="R2204" i="1" s="1"/>
  <c r="K2204" i="1"/>
  <c r="J2204" i="1"/>
  <c r="R2203" i="1"/>
  <c r="N2203" i="1"/>
  <c r="M2203" i="1"/>
  <c r="L2203" i="1"/>
  <c r="K2203" i="1"/>
  <c r="J2203" i="1"/>
  <c r="N2202" i="1"/>
  <c r="M2202" i="1"/>
  <c r="L2202" i="1"/>
  <c r="K2202" i="1"/>
  <c r="J2202" i="1"/>
  <c r="Q2201" i="1"/>
  <c r="S2201" i="1" s="1"/>
  <c r="N2201" i="1"/>
  <c r="M2201" i="1"/>
  <c r="L2201" i="1"/>
  <c r="K2201" i="1"/>
  <c r="J2201" i="1"/>
  <c r="Q2200" i="1"/>
  <c r="S2200" i="1" s="1"/>
  <c r="N2200" i="1"/>
  <c r="M2200" i="1"/>
  <c r="L2200" i="1"/>
  <c r="R2200" i="1" s="1"/>
  <c r="K2200" i="1"/>
  <c r="J2200" i="1"/>
  <c r="R2199" i="1"/>
  <c r="N2199" i="1"/>
  <c r="M2199" i="1"/>
  <c r="L2199" i="1"/>
  <c r="K2199" i="1"/>
  <c r="J2199" i="1"/>
  <c r="N2198" i="1"/>
  <c r="M2198" i="1"/>
  <c r="L2198" i="1"/>
  <c r="K2198" i="1"/>
  <c r="J2198" i="1"/>
  <c r="Q2197" i="1"/>
  <c r="S2197" i="1" s="1"/>
  <c r="N2197" i="1"/>
  <c r="M2197" i="1"/>
  <c r="L2197" i="1"/>
  <c r="K2197" i="1"/>
  <c r="J2197" i="1"/>
  <c r="Q2196" i="1"/>
  <c r="S2196" i="1" s="1"/>
  <c r="N2196" i="1"/>
  <c r="M2196" i="1"/>
  <c r="L2196" i="1"/>
  <c r="R2196" i="1" s="1"/>
  <c r="K2196" i="1"/>
  <c r="J2196" i="1"/>
  <c r="R2195" i="1"/>
  <c r="N2195" i="1"/>
  <c r="M2195" i="1"/>
  <c r="L2195" i="1"/>
  <c r="K2195" i="1"/>
  <c r="J2195" i="1"/>
  <c r="N2194" i="1"/>
  <c r="M2194" i="1"/>
  <c r="L2194" i="1"/>
  <c r="K2194" i="1"/>
  <c r="J2194" i="1"/>
  <c r="Q2193" i="1"/>
  <c r="S2193" i="1" s="1"/>
  <c r="N2193" i="1"/>
  <c r="M2193" i="1"/>
  <c r="L2193" i="1"/>
  <c r="K2193" i="1"/>
  <c r="J2193" i="1"/>
  <c r="Q2192" i="1"/>
  <c r="S2192" i="1" s="1"/>
  <c r="N2192" i="1"/>
  <c r="M2192" i="1"/>
  <c r="L2192" i="1"/>
  <c r="R2192" i="1" s="1"/>
  <c r="K2192" i="1"/>
  <c r="J2192" i="1"/>
  <c r="R2191" i="1"/>
  <c r="N2191" i="1"/>
  <c r="M2191" i="1"/>
  <c r="L2191" i="1"/>
  <c r="K2191" i="1"/>
  <c r="J2191" i="1"/>
  <c r="N2190" i="1"/>
  <c r="M2190" i="1"/>
  <c r="L2190" i="1"/>
  <c r="K2190" i="1"/>
  <c r="J2190" i="1"/>
  <c r="Q2189" i="1"/>
  <c r="S2189" i="1" s="1"/>
  <c r="N2189" i="1"/>
  <c r="M2189" i="1"/>
  <c r="L2189" i="1"/>
  <c r="K2189" i="1"/>
  <c r="J2189" i="1"/>
  <c r="Q2188" i="1"/>
  <c r="S2188" i="1" s="1"/>
  <c r="N2188" i="1"/>
  <c r="M2188" i="1"/>
  <c r="L2188" i="1"/>
  <c r="R2188" i="1" s="1"/>
  <c r="K2188" i="1"/>
  <c r="J2188" i="1"/>
  <c r="R2187" i="1"/>
  <c r="N2187" i="1"/>
  <c r="M2187" i="1"/>
  <c r="L2187" i="1"/>
  <c r="K2187" i="1"/>
  <c r="J2187" i="1"/>
  <c r="N2186" i="1"/>
  <c r="M2186" i="1"/>
  <c r="L2186" i="1"/>
  <c r="K2186" i="1"/>
  <c r="J2186" i="1"/>
  <c r="Q2185" i="1"/>
  <c r="S2185" i="1" s="1"/>
  <c r="N2185" i="1"/>
  <c r="M2185" i="1"/>
  <c r="L2185" i="1"/>
  <c r="K2185" i="1"/>
  <c r="J2185" i="1"/>
  <c r="Q2184" i="1"/>
  <c r="S2184" i="1" s="1"/>
  <c r="N2184" i="1"/>
  <c r="M2184" i="1"/>
  <c r="L2184" i="1"/>
  <c r="R2184" i="1" s="1"/>
  <c r="K2184" i="1"/>
  <c r="J2184" i="1"/>
  <c r="R2183" i="1"/>
  <c r="N2183" i="1"/>
  <c r="M2183" i="1"/>
  <c r="L2183" i="1"/>
  <c r="K2183" i="1"/>
  <c r="J2183" i="1"/>
  <c r="N2182" i="1"/>
  <c r="M2182" i="1"/>
  <c r="L2182" i="1"/>
  <c r="K2182" i="1"/>
  <c r="J2182" i="1"/>
  <c r="Q2181" i="1"/>
  <c r="S2181" i="1" s="1"/>
  <c r="N2181" i="1"/>
  <c r="M2181" i="1"/>
  <c r="L2181" i="1"/>
  <c r="K2181" i="1"/>
  <c r="J2181" i="1"/>
  <c r="Q2180" i="1"/>
  <c r="S2180" i="1" s="1"/>
  <c r="N2180" i="1"/>
  <c r="M2180" i="1"/>
  <c r="L2180" i="1"/>
  <c r="R2180" i="1" s="1"/>
  <c r="K2180" i="1"/>
  <c r="J2180" i="1"/>
  <c r="R2179" i="1"/>
  <c r="N2179" i="1"/>
  <c r="M2179" i="1"/>
  <c r="L2179" i="1"/>
  <c r="K2179" i="1"/>
  <c r="J2179" i="1"/>
  <c r="N2178" i="1"/>
  <c r="M2178" i="1"/>
  <c r="L2178" i="1"/>
  <c r="K2178" i="1"/>
  <c r="J2178" i="1"/>
  <c r="Q2177" i="1"/>
  <c r="S2177" i="1" s="1"/>
  <c r="N2177" i="1"/>
  <c r="M2177" i="1"/>
  <c r="L2177" i="1"/>
  <c r="K2177" i="1"/>
  <c r="J2177" i="1"/>
  <c r="Q2176" i="1"/>
  <c r="S2176" i="1" s="1"/>
  <c r="N2176" i="1"/>
  <c r="M2176" i="1"/>
  <c r="L2176" i="1"/>
  <c r="R2176" i="1" s="1"/>
  <c r="K2176" i="1"/>
  <c r="J2176" i="1"/>
  <c r="R2175" i="1"/>
  <c r="N2175" i="1"/>
  <c r="M2175" i="1"/>
  <c r="L2175" i="1"/>
  <c r="K2175" i="1"/>
  <c r="J2175" i="1"/>
  <c r="N2174" i="1"/>
  <c r="M2174" i="1"/>
  <c r="L2174" i="1"/>
  <c r="K2174" i="1"/>
  <c r="J2174" i="1"/>
  <c r="Q2173" i="1"/>
  <c r="S2173" i="1" s="1"/>
  <c r="N2173" i="1"/>
  <c r="M2173" i="1"/>
  <c r="L2173" i="1"/>
  <c r="K2173" i="1"/>
  <c r="J2173" i="1"/>
  <c r="Q2172" i="1"/>
  <c r="S2172" i="1" s="1"/>
  <c r="N2172" i="1"/>
  <c r="M2172" i="1"/>
  <c r="L2172" i="1"/>
  <c r="R2172" i="1" s="1"/>
  <c r="K2172" i="1"/>
  <c r="J2172" i="1"/>
  <c r="R2171" i="1"/>
  <c r="N2171" i="1"/>
  <c r="M2171" i="1"/>
  <c r="L2171" i="1"/>
  <c r="K2171" i="1"/>
  <c r="J2171" i="1"/>
  <c r="N2170" i="1"/>
  <c r="M2170" i="1"/>
  <c r="L2170" i="1"/>
  <c r="K2170" i="1"/>
  <c r="J2170" i="1"/>
  <c r="Q2169" i="1"/>
  <c r="S2169" i="1" s="1"/>
  <c r="N2169" i="1"/>
  <c r="M2169" i="1"/>
  <c r="L2169" i="1"/>
  <c r="K2169" i="1"/>
  <c r="J2169" i="1"/>
  <c r="Q2168" i="1"/>
  <c r="S2168" i="1" s="1"/>
  <c r="N2168" i="1"/>
  <c r="M2168" i="1"/>
  <c r="L2168" i="1"/>
  <c r="R2168" i="1" s="1"/>
  <c r="K2168" i="1"/>
  <c r="J2168" i="1"/>
  <c r="R2167" i="1"/>
  <c r="N2167" i="1"/>
  <c r="M2167" i="1"/>
  <c r="L2167" i="1"/>
  <c r="K2167" i="1"/>
  <c r="J2167" i="1"/>
  <c r="N2166" i="1"/>
  <c r="M2166" i="1"/>
  <c r="L2166" i="1"/>
  <c r="K2166" i="1"/>
  <c r="J2166" i="1"/>
  <c r="Q2165" i="1"/>
  <c r="S2165" i="1" s="1"/>
  <c r="N2165" i="1"/>
  <c r="M2165" i="1"/>
  <c r="L2165" i="1"/>
  <c r="K2165" i="1"/>
  <c r="J2165" i="1"/>
  <c r="Q2164" i="1"/>
  <c r="S2164" i="1" s="1"/>
  <c r="N2164" i="1"/>
  <c r="M2164" i="1"/>
  <c r="L2164" i="1"/>
  <c r="R2164" i="1" s="1"/>
  <c r="K2164" i="1"/>
  <c r="J2164" i="1"/>
  <c r="R2163" i="1"/>
  <c r="N2163" i="1"/>
  <c r="M2163" i="1"/>
  <c r="L2163" i="1"/>
  <c r="K2163" i="1"/>
  <c r="J2163" i="1"/>
  <c r="N2162" i="1"/>
  <c r="M2162" i="1"/>
  <c r="L2162" i="1"/>
  <c r="K2162" i="1"/>
  <c r="J2162" i="1"/>
  <c r="Q2161" i="1"/>
  <c r="S2161" i="1" s="1"/>
  <c r="N2161" i="1"/>
  <c r="M2161" i="1"/>
  <c r="L2161" i="1"/>
  <c r="K2161" i="1"/>
  <c r="J2161" i="1"/>
  <c r="Q2160" i="1"/>
  <c r="S2160" i="1" s="1"/>
  <c r="N2160" i="1"/>
  <c r="M2160" i="1"/>
  <c r="L2160" i="1"/>
  <c r="R2160" i="1" s="1"/>
  <c r="K2160" i="1"/>
  <c r="J2160" i="1"/>
  <c r="R2159" i="1"/>
  <c r="N2159" i="1"/>
  <c r="M2159" i="1"/>
  <c r="L2159" i="1"/>
  <c r="K2159" i="1"/>
  <c r="J2159" i="1"/>
  <c r="N2158" i="1"/>
  <c r="M2158" i="1"/>
  <c r="L2158" i="1"/>
  <c r="K2158" i="1"/>
  <c r="J2158" i="1"/>
  <c r="Q2157" i="1"/>
  <c r="S2157" i="1" s="1"/>
  <c r="N2157" i="1"/>
  <c r="M2157" i="1"/>
  <c r="L2157" i="1"/>
  <c r="K2157" i="1"/>
  <c r="J2157" i="1"/>
  <c r="Q2156" i="1"/>
  <c r="S2156" i="1" s="1"/>
  <c r="N2156" i="1"/>
  <c r="M2156" i="1"/>
  <c r="L2156" i="1"/>
  <c r="R2156" i="1" s="1"/>
  <c r="K2156" i="1"/>
  <c r="J2156" i="1"/>
  <c r="R2155" i="1"/>
  <c r="N2155" i="1"/>
  <c r="M2155" i="1"/>
  <c r="L2155" i="1"/>
  <c r="K2155" i="1"/>
  <c r="J2155" i="1"/>
  <c r="N2154" i="1"/>
  <c r="M2154" i="1"/>
  <c r="L2154" i="1"/>
  <c r="K2154" i="1"/>
  <c r="J2154" i="1"/>
  <c r="Q2153" i="1"/>
  <c r="S2153" i="1" s="1"/>
  <c r="N2153" i="1"/>
  <c r="M2153" i="1"/>
  <c r="L2153" i="1"/>
  <c r="K2153" i="1"/>
  <c r="J2153" i="1"/>
  <c r="Q2152" i="1"/>
  <c r="S2152" i="1" s="1"/>
  <c r="N2152" i="1"/>
  <c r="M2152" i="1"/>
  <c r="L2152" i="1"/>
  <c r="R2152" i="1" s="1"/>
  <c r="K2152" i="1"/>
  <c r="J2152" i="1"/>
  <c r="R2151" i="1"/>
  <c r="N2151" i="1"/>
  <c r="M2151" i="1"/>
  <c r="L2151" i="1"/>
  <c r="K2151" i="1"/>
  <c r="J2151" i="1"/>
  <c r="N2150" i="1"/>
  <c r="M2150" i="1"/>
  <c r="L2150" i="1"/>
  <c r="K2150" i="1"/>
  <c r="J2150" i="1"/>
  <c r="Q2149" i="1"/>
  <c r="S2149" i="1" s="1"/>
  <c r="N2149" i="1"/>
  <c r="M2149" i="1"/>
  <c r="L2149" i="1"/>
  <c r="K2149" i="1"/>
  <c r="J2149" i="1"/>
  <c r="Q2148" i="1"/>
  <c r="S2148" i="1" s="1"/>
  <c r="N2148" i="1"/>
  <c r="M2148" i="1"/>
  <c r="L2148" i="1"/>
  <c r="R2148" i="1" s="1"/>
  <c r="K2148" i="1"/>
  <c r="J2148" i="1"/>
  <c r="R2147" i="1"/>
  <c r="N2147" i="1"/>
  <c r="M2147" i="1"/>
  <c r="L2147" i="1"/>
  <c r="K2147" i="1"/>
  <c r="J2147" i="1"/>
  <c r="N2146" i="1"/>
  <c r="M2146" i="1"/>
  <c r="L2146" i="1"/>
  <c r="K2146" i="1"/>
  <c r="J2146" i="1"/>
  <c r="Q2145" i="1"/>
  <c r="S2145" i="1" s="1"/>
  <c r="N2145" i="1"/>
  <c r="M2145" i="1"/>
  <c r="L2145" i="1"/>
  <c r="K2145" i="1"/>
  <c r="J2145" i="1"/>
  <c r="Q2144" i="1"/>
  <c r="S2144" i="1" s="1"/>
  <c r="N2144" i="1"/>
  <c r="M2144" i="1"/>
  <c r="L2144" i="1"/>
  <c r="R2144" i="1" s="1"/>
  <c r="K2144" i="1"/>
  <c r="J2144" i="1"/>
  <c r="R2143" i="1"/>
  <c r="N2143" i="1"/>
  <c r="M2143" i="1"/>
  <c r="L2143" i="1"/>
  <c r="K2143" i="1"/>
  <c r="J2143" i="1"/>
  <c r="N2142" i="1"/>
  <c r="M2142" i="1"/>
  <c r="L2142" i="1"/>
  <c r="K2142" i="1"/>
  <c r="J2142" i="1"/>
  <c r="Q2141" i="1"/>
  <c r="S2141" i="1" s="1"/>
  <c r="N2141" i="1"/>
  <c r="M2141" i="1"/>
  <c r="L2141" i="1"/>
  <c r="K2141" i="1"/>
  <c r="J2141" i="1"/>
  <c r="Q2140" i="1"/>
  <c r="S2140" i="1" s="1"/>
  <c r="N2140" i="1"/>
  <c r="M2140" i="1"/>
  <c r="L2140" i="1"/>
  <c r="R2140" i="1" s="1"/>
  <c r="K2140" i="1"/>
  <c r="J2140" i="1"/>
  <c r="R2139" i="1"/>
  <c r="N2139" i="1"/>
  <c r="M2139" i="1"/>
  <c r="L2139" i="1"/>
  <c r="K2139" i="1"/>
  <c r="J2139" i="1"/>
  <c r="N2138" i="1"/>
  <c r="M2138" i="1"/>
  <c r="L2138" i="1"/>
  <c r="K2138" i="1"/>
  <c r="J2138" i="1"/>
  <c r="Q2137" i="1"/>
  <c r="S2137" i="1" s="1"/>
  <c r="N2137" i="1"/>
  <c r="M2137" i="1"/>
  <c r="L2137" i="1"/>
  <c r="K2137" i="1"/>
  <c r="J2137" i="1"/>
  <c r="Q2136" i="1"/>
  <c r="S2136" i="1" s="1"/>
  <c r="N2136" i="1"/>
  <c r="M2136" i="1"/>
  <c r="L2136" i="1"/>
  <c r="R2136" i="1" s="1"/>
  <c r="K2136" i="1"/>
  <c r="J2136" i="1"/>
  <c r="R2135" i="1"/>
  <c r="N2135" i="1"/>
  <c r="M2135" i="1"/>
  <c r="L2135" i="1"/>
  <c r="K2135" i="1"/>
  <c r="J2135" i="1"/>
  <c r="N2134" i="1"/>
  <c r="M2134" i="1"/>
  <c r="L2134" i="1"/>
  <c r="K2134" i="1"/>
  <c r="J2134" i="1"/>
  <c r="Q2133" i="1"/>
  <c r="S2133" i="1" s="1"/>
  <c r="N2133" i="1"/>
  <c r="M2133" i="1"/>
  <c r="L2133" i="1"/>
  <c r="K2133" i="1"/>
  <c r="J2133" i="1"/>
  <c r="Q2132" i="1"/>
  <c r="S2132" i="1" s="1"/>
  <c r="N2132" i="1"/>
  <c r="M2132" i="1"/>
  <c r="L2132" i="1"/>
  <c r="R2132" i="1" s="1"/>
  <c r="K2132" i="1"/>
  <c r="J2132" i="1"/>
  <c r="R2131" i="1"/>
  <c r="N2131" i="1"/>
  <c r="M2131" i="1"/>
  <c r="L2131" i="1"/>
  <c r="K2131" i="1"/>
  <c r="J2131" i="1"/>
  <c r="N2130" i="1"/>
  <c r="M2130" i="1"/>
  <c r="L2130" i="1"/>
  <c r="K2130" i="1"/>
  <c r="J2130" i="1"/>
  <c r="Q2129" i="1"/>
  <c r="S2129" i="1" s="1"/>
  <c r="N2129" i="1"/>
  <c r="M2129" i="1"/>
  <c r="L2129" i="1"/>
  <c r="K2129" i="1"/>
  <c r="J2129" i="1"/>
  <c r="Q2128" i="1"/>
  <c r="S2128" i="1" s="1"/>
  <c r="N2128" i="1"/>
  <c r="M2128" i="1"/>
  <c r="L2128" i="1"/>
  <c r="R2128" i="1" s="1"/>
  <c r="K2128" i="1"/>
  <c r="J2128" i="1"/>
  <c r="R2127" i="1"/>
  <c r="N2127" i="1"/>
  <c r="M2127" i="1"/>
  <c r="L2127" i="1"/>
  <c r="K2127" i="1"/>
  <c r="J2127" i="1"/>
  <c r="N2126" i="1"/>
  <c r="M2126" i="1"/>
  <c r="L2126" i="1"/>
  <c r="K2126" i="1"/>
  <c r="J2126" i="1"/>
  <c r="Q2125" i="1"/>
  <c r="S2125" i="1" s="1"/>
  <c r="N2125" i="1"/>
  <c r="M2125" i="1"/>
  <c r="L2125" i="1"/>
  <c r="K2125" i="1"/>
  <c r="J2125" i="1"/>
  <c r="Q2124" i="1"/>
  <c r="S2124" i="1" s="1"/>
  <c r="N2124" i="1"/>
  <c r="M2124" i="1"/>
  <c r="L2124" i="1"/>
  <c r="R2124" i="1" s="1"/>
  <c r="K2124" i="1"/>
  <c r="J2124" i="1"/>
  <c r="R2123" i="1"/>
  <c r="N2123" i="1"/>
  <c r="M2123" i="1"/>
  <c r="L2123" i="1"/>
  <c r="K2123" i="1"/>
  <c r="J2123" i="1"/>
  <c r="N2122" i="1"/>
  <c r="M2122" i="1"/>
  <c r="L2122" i="1"/>
  <c r="K2122" i="1"/>
  <c r="J2122" i="1"/>
  <c r="Q2121" i="1"/>
  <c r="S2121" i="1" s="1"/>
  <c r="N2121" i="1"/>
  <c r="M2121" i="1"/>
  <c r="L2121" i="1"/>
  <c r="K2121" i="1"/>
  <c r="J2121" i="1"/>
  <c r="Q2120" i="1"/>
  <c r="S2120" i="1" s="1"/>
  <c r="N2120" i="1"/>
  <c r="M2120" i="1"/>
  <c r="L2120" i="1"/>
  <c r="R2120" i="1" s="1"/>
  <c r="K2120" i="1"/>
  <c r="J2120" i="1"/>
  <c r="R2119" i="1"/>
  <c r="N2119" i="1"/>
  <c r="M2119" i="1"/>
  <c r="L2119" i="1"/>
  <c r="K2119" i="1"/>
  <c r="J2119" i="1"/>
  <c r="N2118" i="1"/>
  <c r="M2118" i="1"/>
  <c r="L2118" i="1"/>
  <c r="K2118" i="1"/>
  <c r="J2118" i="1"/>
  <c r="Q2117" i="1"/>
  <c r="S2117" i="1" s="1"/>
  <c r="N2117" i="1"/>
  <c r="M2117" i="1"/>
  <c r="L2117" i="1"/>
  <c r="K2117" i="1"/>
  <c r="J2117" i="1"/>
  <c r="Q2116" i="1"/>
  <c r="S2116" i="1" s="1"/>
  <c r="N2116" i="1"/>
  <c r="M2116" i="1"/>
  <c r="L2116" i="1"/>
  <c r="R2116" i="1" s="1"/>
  <c r="K2116" i="1"/>
  <c r="J2116" i="1"/>
  <c r="R2115" i="1"/>
  <c r="N2115" i="1"/>
  <c r="M2115" i="1"/>
  <c r="L2115" i="1"/>
  <c r="K2115" i="1"/>
  <c r="J2115" i="1"/>
  <c r="N2114" i="1"/>
  <c r="M2114" i="1"/>
  <c r="L2114" i="1"/>
  <c r="K2114" i="1"/>
  <c r="J2114" i="1"/>
  <c r="Q2113" i="1"/>
  <c r="S2113" i="1" s="1"/>
  <c r="N2113" i="1"/>
  <c r="M2113" i="1"/>
  <c r="L2113" i="1"/>
  <c r="K2113" i="1"/>
  <c r="J2113" i="1"/>
  <c r="Q2112" i="1"/>
  <c r="S2112" i="1" s="1"/>
  <c r="N2112" i="1"/>
  <c r="M2112" i="1"/>
  <c r="L2112" i="1"/>
  <c r="R2112" i="1" s="1"/>
  <c r="K2112" i="1"/>
  <c r="J2112" i="1"/>
  <c r="R2111" i="1"/>
  <c r="N2111" i="1"/>
  <c r="M2111" i="1"/>
  <c r="L2111" i="1"/>
  <c r="K2111" i="1"/>
  <c r="J2111" i="1"/>
  <c r="N2110" i="1"/>
  <c r="M2110" i="1"/>
  <c r="L2110" i="1"/>
  <c r="K2110" i="1"/>
  <c r="J2110" i="1"/>
  <c r="Q2109" i="1"/>
  <c r="S2109" i="1" s="1"/>
  <c r="N2109" i="1"/>
  <c r="M2109" i="1"/>
  <c r="L2109" i="1"/>
  <c r="K2109" i="1"/>
  <c r="J2109" i="1"/>
  <c r="Q2108" i="1"/>
  <c r="S2108" i="1" s="1"/>
  <c r="N2108" i="1"/>
  <c r="M2108" i="1"/>
  <c r="L2108" i="1"/>
  <c r="R2108" i="1" s="1"/>
  <c r="K2108" i="1"/>
  <c r="J2108" i="1"/>
  <c r="R2107" i="1"/>
  <c r="N2107" i="1"/>
  <c r="M2107" i="1"/>
  <c r="L2107" i="1"/>
  <c r="K2107" i="1"/>
  <c r="J2107" i="1"/>
  <c r="N2106" i="1"/>
  <c r="M2106" i="1"/>
  <c r="L2106" i="1"/>
  <c r="K2106" i="1"/>
  <c r="J2106" i="1"/>
  <c r="Q2105" i="1"/>
  <c r="S2105" i="1" s="1"/>
  <c r="N2105" i="1"/>
  <c r="M2105" i="1"/>
  <c r="L2105" i="1"/>
  <c r="K2105" i="1"/>
  <c r="J2105" i="1"/>
  <c r="Q2104" i="1"/>
  <c r="S2104" i="1" s="1"/>
  <c r="N2104" i="1"/>
  <c r="M2104" i="1"/>
  <c r="L2104" i="1"/>
  <c r="R2104" i="1" s="1"/>
  <c r="K2104" i="1"/>
  <c r="P2104" i="1" s="1"/>
  <c r="J2104" i="1"/>
  <c r="R2103" i="1"/>
  <c r="N2103" i="1"/>
  <c r="M2103" i="1"/>
  <c r="L2103" i="1"/>
  <c r="K2103" i="1"/>
  <c r="J2103" i="1"/>
  <c r="N2102" i="1"/>
  <c r="M2102" i="1"/>
  <c r="L2102" i="1"/>
  <c r="K2102" i="1"/>
  <c r="J2102" i="1"/>
  <c r="Q2101" i="1"/>
  <c r="S2101" i="1" s="1"/>
  <c r="N2101" i="1"/>
  <c r="M2101" i="1"/>
  <c r="L2101" i="1"/>
  <c r="K2101" i="1"/>
  <c r="J2101" i="1"/>
  <c r="Q2100" i="1"/>
  <c r="S2100" i="1" s="1"/>
  <c r="N2100" i="1"/>
  <c r="M2100" i="1"/>
  <c r="L2100" i="1"/>
  <c r="R2100" i="1" s="1"/>
  <c r="K2100" i="1"/>
  <c r="J2100" i="1"/>
  <c r="R2099" i="1"/>
  <c r="N2099" i="1"/>
  <c r="M2099" i="1"/>
  <c r="L2099" i="1"/>
  <c r="K2099" i="1"/>
  <c r="J2099" i="1"/>
  <c r="N2098" i="1"/>
  <c r="M2098" i="1"/>
  <c r="L2098" i="1"/>
  <c r="K2098" i="1"/>
  <c r="J2098" i="1"/>
  <c r="Q2097" i="1"/>
  <c r="S2097" i="1" s="1"/>
  <c r="N2097" i="1"/>
  <c r="M2097" i="1"/>
  <c r="L2097" i="1"/>
  <c r="K2097" i="1"/>
  <c r="J2097" i="1"/>
  <c r="N2096" i="1"/>
  <c r="M2096" i="1"/>
  <c r="Q2096" i="1" s="1"/>
  <c r="S2096" i="1" s="1"/>
  <c r="L2096" i="1"/>
  <c r="R2096" i="1" s="1"/>
  <c r="K2096" i="1"/>
  <c r="J2096" i="1"/>
  <c r="N2095" i="1"/>
  <c r="R2095" i="1" s="1"/>
  <c r="M2095" i="1"/>
  <c r="L2095" i="1"/>
  <c r="K2095" i="1"/>
  <c r="J2095" i="1"/>
  <c r="N2094" i="1"/>
  <c r="M2094" i="1"/>
  <c r="L2094" i="1"/>
  <c r="K2094" i="1"/>
  <c r="R2094" i="1" s="1"/>
  <c r="J2094" i="1"/>
  <c r="Q2094" i="1" s="1"/>
  <c r="S2094" i="1" s="1"/>
  <c r="Q2093" i="1"/>
  <c r="S2093" i="1" s="1"/>
  <c r="N2093" i="1"/>
  <c r="M2093" i="1"/>
  <c r="L2093" i="1"/>
  <c r="K2093" i="1"/>
  <c r="J2093" i="1"/>
  <c r="Q2092" i="1"/>
  <c r="S2092" i="1" s="1"/>
  <c r="N2092" i="1"/>
  <c r="M2092" i="1"/>
  <c r="L2092" i="1"/>
  <c r="R2092" i="1" s="1"/>
  <c r="K2092" i="1"/>
  <c r="J2092" i="1"/>
  <c r="N2091" i="1"/>
  <c r="R2091" i="1" s="1"/>
  <c r="M2091" i="1"/>
  <c r="L2091" i="1"/>
  <c r="K2091" i="1"/>
  <c r="J2091" i="1"/>
  <c r="N2090" i="1"/>
  <c r="M2090" i="1"/>
  <c r="L2090" i="1"/>
  <c r="K2090" i="1"/>
  <c r="J2090" i="1"/>
  <c r="Q2090" i="1" s="1"/>
  <c r="S2090" i="1" s="1"/>
  <c r="Q2089" i="1"/>
  <c r="S2089" i="1" s="1"/>
  <c r="N2089" i="1"/>
  <c r="M2089" i="1"/>
  <c r="L2089" i="1"/>
  <c r="K2089" i="1"/>
  <c r="J2089" i="1"/>
  <c r="Q2088" i="1"/>
  <c r="S2088" i="1" s="1"/>
  <c r="N2088" i="1"/>
  <c r="M2088" i="1"/>
  <c r="L2088" i="1"/>
  <c r="R2088" i="1" s="1"/>
  <c r="K2088" i="1"/>
  <c r="J2088" i="1"/>
  <c r="N2087" i="1"/>
  <c r="R2087" i="1" s="1"/>
  <c r="M2087" i="1"/>
  <c r="L2087" i="1"/>
  <c r="K2087" i="1"/>
  <c r="J2087" i="1"/>
  <c r="N2086" i="1"/>
  <c r="M2086" i="1"/>
  <c r="L2086" i="1"/>
  <c r="K2086" i="1"/>
  <c r="R2086" i="1" s="1"/>
  <c r="J2086" i="1"/>
  <c r="Q2086" i="1" s="1"/>
  <c r="S2086" i="1" s="1"/>
  <c r="N2085" i="1"/>
  <c r="M2085" i="1"/>
  <c r="L2085" i="1"/>
  <c r="K2085" i="1"/>
  <c r="J2085" i="1"/>
  <c r="Q2084" i="1"/>
  <c r="S2084" i="1" s="1"/>
  <c r="N2084" i="1"/>
  <c r="M2084" i="1"/>
  <c r="L2084" i="1"/>
  <c r="R2084" i="1" s="1"/>
  <c r="K2084" i="1"/>
  <c r="P2084" i="1" s="1"/>
  <c r="J2084" i="1"/>
  <c r="N2083" i="1"/>
  <c r="R2083" i="1" s="1"/>
  <c r="M2083" i="1"/>
  <c r="L2083" i="1"/>
  <c r="K2083" i="1"/>
  <c r="J2083" i="1"/>
  <c r="N2082" i="1"/>
  <c r="R2082" i="1" s="1"/>
  <c r="M2082" i="1"/>
  <c r="L2082" i="1"/>
  <c r="K2082" i="1"/>
  <c r="J2082" i="1"/>
  <c r="N2081" i="1"/>
  <c r="M2081" i="1"/>
  <c r="L2081" i="1"/>
  <c r="K2081" i="1"/>
  <c r="J2081" i="1"/>
  <c r="Q2080" i="1"/>
  <c r="S2080" i="1" s="1"/>
  <c r="N2080" i="1"/>
  <c r="M2080" i="1"/>
  <c r="L2080" i="1"/>
  <c r="R2080" i="1" s="1"/>
  <c r="K2080" i="1"/>
  <c r="P2080" i="1" s="1"/>
  <c r="J2080" i="1"/>
  <c r="N2079" i="1"/>
  <c r="R2079" i="1" s="1"/>
  <c r="M2079" i="1"/>
  <c r="L2079" i="1"/>
  <c r="K2079" i="1"/>
  <c r="J2079" i="1"/>
  <c r="N2078" i="1"/>
  <c r="R2078" i="1" s="1"/>
  <c r="M2078" i="1"/>
  <c r="L2078" i="1"/>
  <c r="K2078" i="1"/>
  <c r="J2078" i="1"/>
  <c r="N2077" i="1"/>
  <c r="M2077" i="1"/>
  <c r="L2077" i="1"/>
  <c r="K2077" i="1"/>
  <c r="J2077" i="1"/>
  <c r="Q2076" i="1"/>
  <c r="S2076" i="1" s="1"/>
  <c r="N2076" i="1"/>
  <c r="M2076" i="1"/>
  <c r="L2076" i="1"/>
  <c r="R2076" i="1" s="1"/>
  <c r="K2076" i="1"/>
  <c r="P2076" i="1" s="1"/>
  <c r="J2076" i="1"/>
  <c r="N2075" i="1"/>
  <c r="R2075" i="1" s="1"/>
  <c r="M2075" i="1"/>
  <c r="L2075" i="1"/>
  <c r="K2075" i="1"/>
  <c r="J2075" i="1"/>
  <c r="N2074" i="1"/>
  <c r="R2074" i="1" s="1"/>
  <c r="M2074" i="1"/>
  <c r="L2074" i="1"/>
  <c r="K2074" i="1"/>
  <c r="J2074" i="1"/>
  <c r="N2073" i="1"/>
  <c r="M2073" i="1"/>
  <c r="L2073" i="1"/>
  <c r="K2073" i="1"/>
  <c r="J2073" i="1"/>
  <c r="Q2072" i="1"/>
  <c r="S2072" i="1" s="1"/>
  <c r="N2072" i="1"/>
  <c r="M2072" i="1"/>
  <c r="L2072" i="1"/>
  <c r="R2072" i="1" s="1"/>
  <c r="K2072" i="1"/>
  <c r="P2072" i="1" s="1"/>
  <c r="J2072" i="1"/>
  <c r="N2071" i="1"/>
  <c r="R2071" i="1" s="1"/>
  <c r="M2071" i="1"/>
  <c r="L2071" i="1"/>
  <c r="K2071" i="1"/>
  <c r="J2071" i="1"/>
  <c r="N2070" i="1"/>
  <c r="R2070" i="1" s="1"/>
  <c r="M2070" i="1"/>
  <c r="L2070" i="1"/>
  <c r="K2070" i="1"/>
  <c r="J2070" i="1"/>
  <c r="N2069" i="1"/>
  <c r="M2069" i="1"/>
  <c r="L2069" i="1"/>
  <c r="K2069" i="1"/>
  <c r="J2069" i="1"/>
  <c r="Q2068" i="1"/>
  <c r="S2068" i="1" s="1"/>
  <c r="N2068" i="1"/>
  <c r="M2068" i="1"/>
  <c r="L2068" i="1"/>
  <c r="R2068" i="1" s="1"/>
  <c r="K2068" i="1"/>
  <c r="P2068" i="1" s="1"/>
  <c r="J2068" i="1"/>
  <c r="N2067" i="1"/>
  <c r="R2067" i="1" s="1"/>
  <c r="M2067" i="1"/>
  <c r="L2067" i="1"/>
  <c r="K2067" i="1"/>
  <c r="J2067" i="1"/>
  <c r="N2066" i="1"/>
  <c r="R2066" i="1" s="1"/>
  <c r="M2066" i="1"/>
  <c r="L2066" i="1"/>
  <c r="K2066" i="1"/>
  <c r="J2066" i="1"/>
  <c r="N2065" i="1"/>
  <c r="M2065" i="1"/>
  <c r="L2065" i="1"/>
  <c r="K2065" i="1"/>
  <c r="J2065" i="1"/>
  <c r="Q2064" i="1"/>
  <c r="S2064" i="1" s="1"/>
  <c r="N2064" i="1"/>
  <c r="M2064" i="1"/>
  <c r="L2064" i="1"/>
  <c r="R2064" i="1" s="1"/>
  <c r="K2064" i="1"/>
  <c r="P2064" i="1" s="1"/>
  <c r="J2064" i="1"/>
  <c r="N2063" i="1"/>
  <c r="R2063" i="1" s="1"/>
  <c r="M2063" i="1"/>
  <c r="L2063" i="1"/>
  <c r="K2063" i="1"/>
  <c r="J2063" i="1"/>
  <c r="N2062" i="1"/>
  <c r="R2062" i="1" s="1"/>
  <c r="M2062" i="1"/>
  <c r="L2062" i="1"/>
  <c r="K2062" i="1"/>
  <c r="J2062" i="1"/>
  <c r="N2061" i="1"/>
  <c r="M2061" i="1"/>
  <c r="L2061" i="1"/>
  <c r="K2061" i="1"/>
  <c r="J2061" i="1"/>
  <c r="Q2060" i="1"/>
  <c r="S2060" i="1" s="1"/>
  <c r="N2060" i="1"/>
  <c r="M2060" i="1"/>
  <c r="L2060" i="1"/>
  <c r="R2060" i="1" s="1"/>
  <c r="K2060" i="1"/>
  <c r="P2060" i="1" s="1"/>
  <c r="J2060" i="1"/>
  <c r="N2059" i="1"/>
  <c r="R2059" i="1" s="1"/>
  <c r="M2059" i="1"/>
  <c r="L2059" i="1"/>
  <c r="K2059" i="1"/>
  <c r="J2059" i="1"/>
  <c r="N2058" i="1"/>
  <c r="R2058" i="1" s="1"/>
  <c r="M2058" i="1"/>
  <c r="L2058" i="1"/>
  <c r="K2058" i="1"/>
  <c r="J2058" i="1"/>
  <c r="N2057" i="1"/>
  <c r="M2057" i="1"/>
  <c r="L2057" i="1"/>
  <c r="K2057" i="1"/>
  <c r="J2057" i="1"/>
  <c r="Q2056" i="1"/>
  <c r="S2056" i="1" s="1"/>
  <c r="N2056" i="1"/>
  <c r="M2056" i="1"/>
  <c r="L2056" i="1"/>
  <c r="R2056" i="1" s="1"/>
  <c r="K2056" i="1"/>
  <c r="P2056" i="1" s="1"/>
  <c r="J2056" i="1"/>
  <c r="N2055" i="1"/>
  <c r="R2055" i="1" s="1"/>
  <c r="M2055" i="1"/>
  <c r="L2055" i="1"/>
  <c r="K2055" i="1"/>
  <c r="J2055" i="1"/>
  <c r="N2054" i="1"/>
  <c r="R2054" i="1" s="1"/>
  <c r="M2054" i="1"/>
  <c r="L2054" i="1"/>
  <c r="K2054" i="1"/>
  <c r="J2054" i="1"/>
  <c r="N2053" i="1"/>
  <c r="M2053" i="1"/>
  <c r="L2053" i="1"/>
  <c r="K2053" i="1"/>
  <c r="J2053" i="1"/>
  <c r="Q2052" i="1"/>
  <c r="S2052" i="1" s="1"/>
  <c r="N2052" i="1"/>
  <c r="M2052" i="1"/>
  <c r="L2052" i="1"/>
  <c r="R2052" i="1" s="1"/>
  <c r="K2052" i="1"/>
  <c r="P2052" i="1" s="1"/>
  <c r="J2052" i="1"/>
  <c r="N2051" i="1"/>
  <c r="R2051" i="1" s="1"/>
  <c r="M2051" i="1"/>
  <c r="L2051" i="1"/>
  <c r="K2051" i="1"/>
  <c r="J2051" i="1"/>
  <c r="N2050" i="1"/>
  <c r="R2050" i="1" s="1"/>
  <c r="M2050" i="1"/>
  <c r="L2050" i="1"/>
  <c r="K2050" i="1"/>
  <c r="J2050" i="1"/>
  <c r="N2049" i="1"/>
  <c r="M2049" i="1"/>
  <c r="L2049" i="1"/>
  <c r="K2049" i="1"/>
  <c r="J2049" i="1"/>
  <c r="Q2048" i="1"/>
  <c r="S2048" i="1" s="1"/>
  <c r="N2048" i="1"/>
  <c r="M2048" i="1"/>
  <c r="L2048" i="1"/>
  <c r="R2048" i="1" s="1"/>
  <c r="K2048" i="1"/>
  <c r="P2048" i="1" s="1"/>
  <c r="J2048" i="1"/>
  <c r="N2047" i="1"/>
  <c r="R2047" i="1" s="1"/>
  <c r="M2047" i="1"/>
  <c r="L2047" i="1"/>
  <c r="K2047" i="1"/>
  <c r="J2047" i="1"/>
  <c r="N2046" i="1"/>
  <c r="R2046" i="1" s="1"/>
  <c r="M2046" i="1"/>
  <c r="L2046" i="1"/>
  <c r="K2046" i="1"/>
  <c r="J2046" i="1"/>
  <c r="N2045" i="1"/>
  <c r="M2045" i="1"/>
  <c r="L2045" i="1"/>
  <c r="K2045" i="1"/>
  <c r="J2045" i="1"/>
  <c r="Q2044" i="1"/>
  <c r="S2044" i="1" s="1"/>
  <c r="N2044" i="1"/>
  <c r="M2044" i="1"/>
  <c r="L2044" i="1"/>
  <c r="R2044" i="1" s="1"/>
  <c r="K2044" i="1"/>
  <c r="P2044" i="1" s="1"/>
  <c r="J2044" i="1"/>
  <c r="N2043" i="1"/>
  <c r="R2043" i="1" s="1"/>
  <c r="M2043" i="1"/>
  <c r="L2043" i="1"/>
  <c r="K2043" i="1"/>
  <c r="J2043" i="1"/>
  <c r="N2042" i="1"/>
  <c r="R2042" i="1" s="1"/>
  <c r="M2042" i="1"/>
  <c r="L2042" i="1"/>
  <c r="K2042" i="1"/>
  <c r="J2042" i="1"/>
  <c r="N2041" i="1"/>
  <c r="M2041" i="1"/>
  <c r="L2041" i="1"/>
  <c r="K2041" i="1"/>
  <c r="J2041" i="1"/>
  <c r="Q2040" i="1"/>
  <c r="S2040" i="1" s="1"/>
  <c r="N2040" i="1"/>
  <c r="M2040" i="1"/>
  <c r="L2040" i="1"/>
  <c r="R2040" i="1" s="1"/>
  <c r="K2040" i="1"/>
  <c r="P2040" i="1" s="1"/>
  <c r="J2040" i="1"/>
  <c r="N2039" i="1"/>
  <c r="R2039" i="1" s="1"/>
  <c r="M2039" i="1"/>
  <c r="L2039" i="1"/>
  <c r="K2039" i="1"/>
  <c r="J2039" i="1"/>
  <c r="N2038" i="1"/>
  <c r="R2038" i="1" s="1"/>
  <c r="M2038" i="1"/>
  <c r="L2038" i="1"/>
  <c r="K2038" i="1"/>
  <c r="J2038" i="1"/>
  <c r="N2037" i="1"/>
  <c r="M2037" i="1"/>
  <c r="L2037" i="1"/>
  <c r="K2037" i="1"/>
  <c r="J2037" i="1"/>
  <c r="Q2036" i="1"/>
  <c r="S2036" i="1" s="1"/>
  <c r="N2036" i="1"/>
  <c r="M2036" i="1"/>
  <c r="L2036" i="1"/>
  <c r="R2036" i="1" s="1"/>
  <c r="K2036" i="1"/>
  <c r="P2036" i="1" s="1"/>
  <c r="J2036" i="1"/>
  <c r="N2035" i="1"/>
  <c r="R2035" i="1" s="1"/>
  <c r="M2035" i="1"/>
  <c r="L2035" i="1"/>
  <c r="K2035" i="1"/>
  <c r="J2035" i="1"/>
  <c r="N2034" i="1"/>
  <c r="R2034" i="1" s="1"/>
  <c r="M2034" i="1"/>
  <c r="L2034" i="1"/>
  <c r="K2034" i="1"/>
  <c r="J2034" i="1"/>
  <c r="N2033" i="1"/>
  <c r="M2033" i="1"/>
  <c r="L2033" i="1"/>
  <c r="K2033" i="1"/>
  <c r="J2033" i="1"/>
  <c r="Q2032" i="1"/>
  <c r="S2032" i="1" s="1"/>
  <c r="N2032" i="1"/>
  <c r="M2032" i="1"/>
  <c r="L2032" i="1"/>
  <c r="R2032" i="1" s="1"/>
  <c r="K2032" i="1"/>
  <c r="P2032" i="1" s="1"/>
  <c r="J2032" i="1"/>
  <c r="N2031" i="1"/>
  <c r="R2031" i="1" s="1"/>
  <c r="M2031" i="1"/>
  <c r="L2031" i="1"/>
  <c r="K2031" i="1"/>
  <c r="J2031" i="1"/>
  <c r="N2030" i="1"/>
  <c r="M2030" i="1"/>
  <c r="L2030" i="1"/>
  <c r="K2030" i="1"/>
  <c r="J2030" i="1"/>
  <c r="N2029" i="1"/>
  <c r="M2029" i="1"/>
  <c r="L2029" i="1"/>
  <c r="K2029" i="1"/>
  <c r="J2029" i="1"/>
  <c r="Q2028" i="1"/>
  <c r="S2028" i="1" s="1"/>
  <c r="N2028" i="1"/>
  <c r="M2028" i="1"/>
  <c r="L2028" i="1"/>
  <c r="K2028" i="1"/>
  <c r="R2028" i="1" s="1"/>
  <c r="J2028" i="1"/>
  <c r="N2027" i="1"/>
  <c r="M2027" i="1"/>
  <c r="L2027" i="1"/>
  <c r="K2027" i="1"/>
  <c r="J2027" i="1"/>
  <c r="N2026" i="1"/>
  <c r="M2026" i="1"/>
  <c r="L2026" i="1"/>
  <c r="K2026" i="1"/>
  <c r="R2026" i="1" s="1"/>
  <c r="J2026" i="1"/>
  <c r="N2025" i="1"/>
  <c r="M2025" i="1"/>
  <c r="L2025" i="1"/>
  <c r="K2025" i="1"/>
  <c r="J2025" i="1"/>
  <c r="Q2024" i="1"/>
  <c r="S2024" i="1" s="1"/>
  <c r="N2024" i="1"/>
  <c r="M2024" i="1"/>
  <c r="L2024" i="1"/>
  <c r="K2024" i="1"/>
  <c r="R2024" i="1" s="1"/>
  <c r="J2024" i="1"/>
  <c r="N2023" i="1"/>
  <c r="M2023" i="1"/>
  <c r="L2023" i="1"/>
  <c r="R2023" i="1" s="1"/>
  <c r="K2023" i="1"/>
  <c r="J2023" i="1"/>
  <c r="N2022" i="1"/>
  <c r="M2022" i="1"/>
  <c r="L2022" i="1"/>
  <c r="K2022" i="1"/>
  <c r="R2022" i="1" s="1"/>
  <c r="J2022" i="1"/>
  <c r="N2021" i="1"/>
  <c r="M2021" i="1"/>
  <c r="L2021" i="1"/>
  <c r="K2021" i="1"/>
  <c r="J2021" i="1"/>
  <c r="Q2020" i="1"/>
  <c r="S2020" i="1" s="1"/>
  <c r="N2020" i="1"/>
  <c r="M2020" i="1"/>
  <c r="L2020" i="1"/>
  <c r="K2020" i="1"/>
  <c r="R2020" i="1" s="1"/>
  <c r="J2020" i="1"/>
  <c r="N2019" i="1"/>
  <c r="M2019" i="1"/>
  <c r="L2019" i="1"/>
  <c r="R2019" i="1" s="1"/>
  <c r="K2019" i="1"/>
  <c r="J2019" i="1"/>
  <c r="N2018" i="1"/>
  <c r="M2018" i="1"/>
  <c r="L2018" i="1"/>
  <c r="K2018" i="1"/>
  <c r="J2018" i="1"/>
  <c r="N2017" i="1"/>
  <c r="M2017" i="1"/>
  <c r="L2017" i="1"/>
  <c r="K2017" i="1"/>
  <c r="J2017" i="1"/>
  <c r="Q2016" i="1"/>
  <c r="S2016" i="1" s="1"/>
  <c r="N2016" i="1"/>
  <c r="M2016" i="1"/>
  <c r="L2016" i="1"/>
  <c r="K2016" i="1"/>
  <c r="R2016" i="1" s="1"/>
  <c r="J2016" i="1"/>
  <c r="N2015" i="1"/>
  <c r="M2015" i="1"/>
  <c r="L2015" i="1"/>
  <c r="K2015" i="1"/>
  <c r="J2015" i="1"/>
  <c r="N2014" i="1"/>
  <c r="M2014" i="1"/>
  <c r="L2014" i="1"/>
  <c r="K2014" i="1"/>
  <c r="J2014" i="1"/>
  <c r="N2013" i="1"/>
  <c r="M2013" i="1"/>
  <c r="L2013" i="1"/>
  <c r="K2013" i="1"/>
  <c r="J2013" i="1"/>
  <c r="Q2012" i="1"/>
  <c r="S2012" i="1" s="1"/>
  <c r="N2012" i="1"/>
  <c r="M2012" i="1"/>
  <c r="L2012" i="1"/>
  <c r="K2012" i="1"/>
  <c r="R2012" i="1" s="1"/>
  <c r="J2012" i="1"/>
  <c r="N2011" i="1"/>
  <c r="M2011" i="1"/>
  <c r="L2011" i="1"/>
  <c r="K2011" i="1"/>
  <c r="J2011" i="1"/>
  <c r="N2010" i="1"/>
  <c r="M2010" i="1"/>
  <c r="L2010" i="1"/>
  <c r="K2010" i="1"/>
  <c r="R2010" i="1" s="1"/>
  <c r="J2010" i="1"/>
  <c r="N2009" i="1"/>
  <c r="M2009" i="1"/>
  <c r="L2009" i="1"/>
  <c r="K2009" i="1"/>
  <c r="J2009" i="1"/>
  <c r="Q2008" i="1"/>
  <c r="S2008" i="1" s="1"/>
  <c r="N2008" i="1"/>
  <c r="M2008" i="1"/>
  <c r="L2008" i="1"/>
  <c r="K2008" i="1"/>
  <c r="R2008" i="1" s="1"/>
  <c r="J2008" i="1"/>
  <c r="N2007" i="1"/>
  <c r="M2007" i="1"/>
  <c r="L2007" i="1"/>
  <c r="R2007" i="1" s="1"/>
  <c r="K2007" i="1"/>
  <c r="J2007" i="1"/>
  <c r="N2006" i="1"/>
  <c r="M2006" i="1"/>
  <c r="L2006" i="1"/>
  <c r="K2006" i="1"/>
  <c r="R2006" i="1" s="1"/>
  <c r="J2006" i="1"/>
  <c r="N2005" i="1"/>
  <c r="M2005" i="1"/>
  <c r="L2005" i="1"/>
  <c r="K2005" i="1"/>
  <c r="J2005" i="1"/>
  <c r="Q2004" i="1"/>
  <c r="S2004" i="1" s="1"/>
  <c r="N2004" i="1"/>
  <c r="M2004" i="1"/>
  <c r="L2004" i="1"/>
  <c r="K2004" i="1"/>
  <c r="R2004" i="1" s="1"/>
  <c r="J2004" i="1"/>
  <c r="N2003" i="1"/>
  <c r="M2003" i="1"/>
  <c r="L2003" i="1"/>
  <c r="R2003" i="1" s="1"/>
  <c r="K2003" i="1"/>
  <c r="J2003" i="1"/>
  <c r="N2002" i="1"/>
  <c r="M2002" i="1"/>
  <c r="L2002" i="1"/>
  <c r="K2002" i="1"/>
  <c r="J2002" i="1"/>
  <c r="N2001" i="1"/>
  <c r="M2001" i="1"/>
  <c r="L2001" i="1"/>
  <c r="K2001" i="1"/>
  <c r="J2001" i="1"/>
  <c r="Q2000" i="1"/>
  <c r="S2000" i="1" s="1"/>
  <c r="N2000" i="1"/>
  <c r="M2000" i="1"/>
  <c r="L2000" i="1"/>
  <c r="K2000" i="1"/>
  <c r="R2000" i="1" s="1"/>
  <c r="J2000" i="1"/>
  <c r="N1999" i="1"/>
  <c r="M1999" i="1"/>
  <c r="L1999" i="1"/>
  <c r="K1999" i="1"/>
  <c r="J1999" i="1"/>
  <c r="N1998" i="1"/>
  <c r="M1998" i="1"/>
  <c r="L1998" i="1"/>
  <c r="K1998" i="1"/>
  <c r="J1998" i="1"/>
  <c r="N1997" i="1"/>
  <c r="M1997" i="1"/>
  <c r="L1997" i="1"/>
  <c r="K1997" i="1"/>
  <c r="J1997" i="1"/>
  <c r="Q1996" i="1"/>
  <c r="S1996" i="1" s="1"/>
  <c r="N1996" i="1"/>
  <c r="M1996" i="1"/>
  <c r="L1996" i="1"/>
  <c r="K1996" i="1"/>
  <c r="R1996" i="1" s="1"/>
  <c r="J1996" i="1"/>
  <c r="N1995" i="1"/>
  <c r="M1995" i="1"/>
  <c r="L1995" i="1"/>
  <c r="K1995" i="1"/>
  <c r="J1995" i="1"/>
  <c r="N1994" i="1"/>
  <c r="M1994" i="1"/>
  <c r="L1994" i="1"/>
  <c r="K1994" i="1"/>
  <c r="R1994" i="1" s="1"/>
  <c r="J1994" i="1"/>
  <c r="N1993" i="1"/>
  <c r="M1993" i="1"/>
  <c r="L1993" i="1"/>
  <c r="K1993" i="1"/>
  <c r="J1993" i="1"/>
  <c r="Q1992" i="1"/>
  <c r="S1992" i="1" s="1"/>
  <c r="N1992" i="1"/>
  <c r="M1992" i="1"/>
  <c r="L1992" i="1"/>
  <c r="K1992" i="1"/>
  <c r="R1992" i="1" s="1"/>
  <c r="J1992" i="1"/>
  <c r="N1991" i="1"/>
  <c r="M1991" i="1"/>
  <c r="L1991" i="1"/>
  <c r="R1991" i="1" s="1"/>
  <c r="K1991" i="1"/>
  <c r="J1991" i="1"/>
  <c r="N1990" i="1"/>
  <c r="M1990" i="1"/>
  <c r="L1990" i="1"/>
  <c r="K1990" i="1"/>
  <c r="R1990" i="1" s="1"/>
  <c r="J1990" i="1"/>
  <c r="N1989" i="1"/>
  <c r="M1989" i="1"/>
  <c r="L1989" i="1"/>
  <c r="K1989" i="1"/>
  <c r="J1989" i="1"/>
  <c r="Q1988" i="1"/>
  <c r="S1988" i="1" s="1"/>
  <c r="N1988" i="1"/>
  <c r="M1988" i="1"/>
  <c r="L1988" i="1"/>
  <c r="K1988" i="1"/>
  <c r="R1988" i="1" s="1"/>
  <c r="J1988" i="1"/>
  <c r="N1987" i="1"/>
  <c r="M1987" i="1"/>
  <c r="L1987" i="1"/>
  <c r="R1987" i="1" s="1"/>
  <c r="K1987" i="1"/>
  <c r="J1987" i="1"/>
  <c r="N1986" i="1"/>
  <c r="M1986" i="1"/>
  <c r="L1986" i="1"/>
  <c r="K1986" i="1"/>
  <c r="J1986" i="1"/>
  <c r="N1985" i="1"/>
  <c r="M1985" i="1"/>
  <c r="L1985" i="1"/>
  <c r="K1985" i="1"/>
  <c r="J1985" i="1"/>
  <c r="Q1984" i="1"/>
  <c r="S1984" i="1" s="1"/>
  <c r="N1984" i="1"/>
  <c r="M1984" i="1"/>
  <c r="L1984" i="1"/>
  <c r="K1984" i="1"/>
  <c r="R1984" i="1" s="1"/>
  <c r="J1984" i="1"/>
  <c r="N1983" i="1"/>
  <c r="M1983" i="1"/>
  <c r="L1983" i="1"/>
  <c r="K1983" i="1"/>
  <c r="J1983" i="1"/>
  <c r="N1982" i="1"/>
  <c r="M1982" i="1"/>
  <c r="L1982" i="1"/>
  <c r="K1982" i="1"/>
  <c r="J1982" i="1"/>
  <c r="N1981" i="1"/>
  <c r="M1981" i="1"/>
  <c r="L1981" i="1"/>
  <c r="K1981" i="1"/>
  <c r="J1981" i="1"/>
  <c r="Q1980" i="1"/>
  <c r="S1980" i="1" s="1"/>
  <c r="N1980" i="1"/>
  <c r="M1980" i="1"/>
  <c r="L1980" i="1"/>
  <c r="K1980" i="1"/>
  <c r="R1980" i="1" s="1"/>
  <c r="J1980" i="1"/>
  <c r="N1979" i="1"/>
  <c r="M1979" i="1"/>
  <c r="L1979" i="1"/>
  <c r="K1979" i="1"/>
  <c r="J1979" i="1"/>
  <c r="N1978" i="1"/>
  <c r="M1978" i="1"/>
  <c r="L1978" i="1"/>
  <c r="K1978" i="1"/>
  <c r="R1978" i="1" s="1"/>
  <c r="J1978" i="1"/>
  <c r="N1977" i="1"/>
  <c r="M1977" i="1"/>
  <c r="L1977" i="1"/>
  <c r="K1977" i="1"/>
  <c r="J1977" i="1"/>
  <c r="Q1976" i="1"/>
  <c r="S1976" i="1" s="1"/>
  <c r="N1976" i="1"/>
  <c r="M1976" i="1"/>
  <c r="L1976" i="1"/>
  <c r="K1976" i="1"/>
  <c r="R1976" i="1" s="1"/>
  <c r="J1976" i="1"/>
  <c r="N1975" i="1"/>
  <c r="M1975" i="1"/>
  <c r="L1975" i="1"/>
  <c r="R1975" i="1" s="1"/>
  <c r="K1975" i="1"/>
  <c r="J1975" i="1"/>
  <c r="N1974" i="1"/>
  <c r="M1974" i="1"/>
  <c r="L1974" i="1"/>
  <c r="K1974" i="1"/>
  <c r="R1974" i="1" s="1"/>
  <c r="J1974" i="1"/>
  <c r="N1973" i="1"/>
  <c r="M1973" i="1"/>
  <c r="L1973" i="1"/>
  <c r="K1973" i="1"/>
  <c r="J1973" i="1"/>
  <c r="Q1972" i="1"/>
  <c r="S1972" i="1" s="1"/>
  <c r="N1972" i="1"/>
  <c r="M1972" i="1"/>
  <c r="L1972" i="1"/>
  <c r="K1972" i="1"/>
  <c r="R1972" i="1" s="1"/>
  <c r="J1972" i="1"/>
  <c r="N1971" i="1"/>
  <c r="M1971" i="1"/>
  <c r="L1971" i="1"/>
  <c r="R1971" i="1" s="1"/>
  <c r="K1971" i="1"/>
  <c r="J1971" i="1"/>
  <c r="N1970" i="1"/>
  <c r="M1970" i="1"/>
  <c r="L1970" i="1"/>
  <c r="K1970" i="1"/>
  <c r="J1970" i="1"/>
  <c r="N1969" i="1"/>
  <c r="M1969" i="1"/>
  <c r="L1969" i="1"/>
  <c r="K1969" i="1"/>
  <c r="J1969" i="1"/>
  <c r="Q1968" i="1"/>
  <c r="S1968" i="1" s="1"/>
  <c r="N1968" i="1"/>
  <c r="M1968" i="1"/>
  <c r="L1968" i="1"/>
  <c r="K1968" i="1"/>
  <c r="R1968" i="1" s="1"/>
  <c r="J1968" i="1"/>
  <c r="N1967" i="1"/>
  <c r="M1967" i="1"/>
  <c r="L1967" i="1"/>
  <c r="K1967" i="1"/>
  <c r="J1967" i="1"/>
  <c r="N1966" i="1"/>
  <c r="M1966" i="1"/>
  <c r="L1966" i="1"/>
  <c r="K1966" i="1"/>
  <c r="J1966" i="1"/>
  <c r="N1965" i="1"/>
  <c r="M1965" i="1"/>
  <c r="L1965" i="1"/>
  <c r="K1965" i="1"/>
  <c r="J1965" i="1"/>
  <c r="Q1964" i="1"/>
  <c r="S1964" i="1" s="1"/>
  <c r="N1964" i="1"/>
  <c r="M1964" i="1"/>
  <c r="L1964" i="1"/>
  <c r="K1964" i="1"/>
  <c r="R1964" i="1" s="1"/>
  <c r="J1964" i="1"/>
  <c r="N1963" i="1"/>
  <c r="M1963" i="1"/>
  <c r="L1963" i="1"/>
  <c r="K1963" i="1"/>
  <c r="J1963" i="1"/>
  <c r="N1962" i="1"/>
  <c r="M1962" i="1"/>
  <c r="L1962" i="1"/>
  <c r="K1962" i="1"/>
  <c r="R1962" i="1" s="1"/>
  <c r="J1962" i="1"/>
  <c r="N1961" i="1"/>
  <c r="M1961" i="1"/>
  <c r="L1961" i="1"/>
  <c r="K1961" i="1"/>
  <c r="J1961" i="1"/>
  <c r="Q1960" i="1"/>
  <c r="S1960" i="1" s="1"/>
  <c r="N1960" i="1"/>
  <c r="M1960" i="1"/>
  <c r="L1960" i="1"/>
  <c r="K1960" i="1"/>
  <c r="R1960" i="1" s="1"/>
  <c r="J1960" i="1"/>
  <c r="N1959" i="1"/>
  <c r="M1959" i="1"/>
  <c r="L1959" i="1"/>
  <c r="R1959" i="1" s="1"/>
  <c r="K1959" i="1"/>
  <c r="J1959" i="1"/>
  <c r="N1958" i="1"/>
  <c r="M1958" i="1"/>
  <c r="L1958" i="1"/>
  <c r="K1958" i="1"/>
  <c r="R1958" i="1" s="1"/>
  <c r="J1958" i="1"/>
  <c r="N1957" i="1"/>
  <c r="M1957" i="1"/>
  <c r="L1957" i="1"/>
  <c r="K1957" i="1"/>
  <c r="J1957" i="1"/>
  <c r="Q1956" i="1"/>
  <c r="S1956" i="1" s="1"/>
  <c r="N1956" i="1"/>
  <c r="M1956" i="1"/>
  <c r="L1956" i="1"/>
  <c r="K1956" i="1"/>
  <c r="R1956" i="1" s="1"/>
  <c r="J1956" i="1"/>
  <c r="Q1955" i="1"/>
  <c r="S1955" i="1" s="1"/>
  <c r="N1955" i="1"/>
  <c r="M1955" i="1"/>
  <c r="L1955" i="1"/>
  <c r="R1955" i="1" s="1"/>
  <c r="K1955" i="1"/>
  <c r="J1955" i="1"/>
  <c r="P1955" i="1" s="1"/>
  <c r="R1954" i="1"/>
  <c r="N1954" i="1"/>
  <c r="M1954" i="1"/>
  <c r="L1954" i="1"/>
  <c r="K1954" i="1"/>
  <c r="J1954" i="1"/>
  <c r="N1953" i="1"/>
  <c r="M1953" i="1"/>
  <c r="L1953" i="1"/>
  <c r="K1953" i="1"/>
  <c r="J1953" i="1"/>
  <c r="Q1952" i="1"/>
  <c r="S1952" i="1" s="1"/>
  <c r="N1952" i="1"/>
  <c r="M1952" i="1"/>
  <c r="L1952" i="1"/>
  <c r="K1952" i="1"/>
  <c r="R1952" i="1" s="1"/>
  <c r="J1952" i="1"/>
  <c r="Q1951" i="1"/>
  <c r="S1951" i="1" s="1"/>
  <c r="N1951" i="1"/>
  <c r="M1951" i="1"/>
  <c r="L1951" i="1"/>
  <c r="R1951" i="1" s="1"/>
  <c r="K1951" i="1"/>
  <c r="J1951" i="1"/>
  <c r="R1950" i="1"/>
  <c r="N1950" i="1"/>
  <c r="M1950" i="1"/>
  <c r="L1950" i="1"/>
  <c r="K1950" i="1"/>
  <c r="J1950" i="1"/>
  <c r="N1949" i="1"/>
  <c r="M1949" i="1"/>
  <c r="L1949" i="1"/>
  <c r="K1949" i="1"/>
  <c r="R1949" i="1" s="1"/>
  <c r="J1949" i="1"/>
  <c r="Q1948" i="1"/>
  <c r="S1948" i="1" s="1"/>
  <c r="N1948" i="1"/>
  <c r="M1948" i="1"/>
  <c r="L1948" i="1"/>
  <c r="K1948" i="1"/>
  <c r="R1948" i="1" s="1"/>
  <c r="J1948" i="1"/>
  <c r="Q1947" i="1"/>
  <c r="S1947" i="1" s="1"/>
  <c r="N1947" i="1"/>
  <c r="M1947" i="1"/>
  <c r="L1947" i="1"/>
  <c r="R1947" i="1" s="1"/>
  <c r="K1947" i="1"/>
  <c r="J1947" i="1"/>
  <c r="R1946" i="1"/>
  <c r="N1946" i="1"/>
  <c r="M1946" i="1"/>
  <c r="L1946" i="1"/>
  <c r="K1946" i="1"/>
  <c r="J1946" i="1"/>
  <c r="Q1946" i="1" s="1"/>
  <c r="S1946" i="1" s="1"/>
  <c r="N1945" i="1"/>
  <c r="M1945" i="1"/>
  <c r="L1945" i="1"/>
  <c r="K1945" i="1"/>
  <c r="R1945" i="1" s="1"/>
  <c r="J1945" i="1"/>
  <c r="Q1944" i="1"/>
  <c r="S1944" i="1" s="1"/>
  <c r="N1944" i="1"/>
  <c r="M1944" i="1"/>
  <c r="L1944" i="1"/>
  <c r="K1944" i="1"/>
  <c r="R1944" i="1" s="1"/>
  <c r="J1944" i="1"/>
  <c r="Q1943" i="1"/>
  <c r="S1943" i="1" s="1"/>
  <c r="N1943" i="1"/>
  <c r="M1943" i="1"/>
  <c r="L1943" i="1"/>
  <c r="R1943" i="1" s="1"/>
  <c r="K1943" i="1"/>
  <c r="J1943" i="1"/>
  <c r="P1943" i="1" s="1"/>
  <c r="R1942" i="1"/>
  <c r="N1942" i="1"/>
  <c r="M1942" i="1"/>
  <c r="L1942" i="1"/>
  <c r="K1942" i="1"/>
  <c r="J1942" i="1"/>
  <c r="Q1942" i="1" s="1"/>
  <c r="S1942" i="1" s="1"/>
  <c r="N1941" i="1"/>
  <c r="M1941" i="1"/>
  <c r="L1941" i="1"/>
  <c r="K1941" i="1"/>
  <c r="J1941" i="1"/>
  <c r="Q1940" i="1"/>
  <c r="S1940" i="1" s="1"/>
  <c r="N1940" i="1"/>
  <c r="M1940" i="1"/>
  <c r="L1940" i="1"/>
  <c r="K1940" i="1"/>
  <c r="R1940" i="1" s="1"/>
  <c r="J1940" i="1"/>
  <c r="Q1939" i="1"/>
  <c r="S1939" i="1" s="1"/>
  <c r="N1939" i="1"/>
  <c r="M1939" i="1"/>
  <c r="L1939" i="1"/>
  <c r="R1939" i="1" s="1"/>
  <c r="K1939" i="1"/>
  <c r="J1939" i="1"/>
  <c r="P1939" i="1" s="1"/>
  <c r="R1938" i="1"/>
  <c r="N1938" i="1"/>
  <c r="M1938" i="1"/>
  <c r="L1938" i="1"/>
  <c r="K1938" i="1"/>
  <c r="J1938" i="1"/>
  <c r="N1937" i="1"/>
  <c r="M1937" i="1"/>
  <c r="L1937" i="1"/>
  <c r="K1937" i="1"/>
  <c r="J1937" i="1"/>
  <c r="Q1936" i="1"/>
  <c r="S1936" i="1" s="1"/>
  <c r="N1936" i="1"/>
  <c r="M1936" i="1"/>
  <c r="L1936" i="1"/>
  <c r="K1936" i="1"/>
  <c r="R1936" i="1" s="1"/>
  <c r="J1936" i="1"/>
  <c r="Q1935" i="1"/>
  <c r="S1935" i="1" s="1"/>
  <c r="N1935" i="1"/>
  <c r="M1935" i="1"/>
  <c r="L1935" i="1"/>
  <c r="R1935" i="1" s="1"/>
  <c r="K1935" i="1"/>
  <c r="J1935" i="1"/>
  <c r="R1934" i="1"/>
  <c r="N1934" i="1"/>
  <c r="M1934" i="1"/>
  <c r="L1934" i="1"/>
  <c r="K1934" i="1"/>
  <c r="J1934" i="1"/>
  <c r="N1933" i="1"/>
  <c r="M1933" i="1"/>
  <c r="L1933" i="1"/>
  <c r="K1933" i="1"/>
  <c r="R1933" i="1" s="1"/>
  <c r="J1933" i="1"/>
  <c r="Q1932" i="1"/>
  <c r="S1932" i="1" s="1"/>
  <c r="N1932" i="1"/>
  <c r="M1932" i="1"/>
  <c r="L1932" i="1"/>
  <c r="K1932" i="1"/>
  <c r="R1932" i="1" s="1"/>
  <c r="J1932" i="1"/>
  <c r="Q1931" i="1"/>
  <c r="S1931" i="1" s="1"/>
  <c r="N1931" i="1"/>
  <c r="M1931" i="1"/>
  <c r="L1931" i="1"/>
  <c r="R1931" i="1" s="1"/>
  <c r="K1931" i="1"/>
  <c r="J1931" i="1"/>
  <c r="R1930" i="1"/>
  <c r="N1930" i="1"/>
  <c r="M1930" i="1"/>
  <c r="L1930" i="1"/>
  <c r="K1930" i="1"/>
  <c r="J1930" i="1"/>
  <c r="Q1930" i="1" s="1"/>
  <c r="S1930" i="1" s="1"/>
  <c r="N1929" i="1"/>
  <c r="M1929" i="1"/>
  <c r="L1929" i="1"/>
  <c r="K1929" i="1"/>
  <c r="R1929" i="1" s="1"/>
  <c r="J1929" i="1"/>
  <c r="Q1928" i="1"/>
  <c r="S1928" i="1" s="1"/>
  <c r="N1928" i="1"/>
  <c r="M1928" i="1"/>
  <c r="L1928" i="1"/>
  <c r="K1928" i="1"/>
  <c r="R1928" i="1" s="1"/>
  <c r="J1928" i="1"/>
  <c r="Q1927" i="1"/>
  <c r="S1927" i="1" s="1"/>
  <c r="N1927" i="1"/>
  <c r="M1927" i="1"/>
  <c r="L1927" i="1"/>
  <c r="R1927" i="1" s="1"/>
  <c r="K1927" i="1"/>
  <c r="J1927" i="1"/>
  <c r="P1927" i="1" s="1"/>
  <c r="R1926" i="1"/>
  <c r="N1926" i="1"/>
  <c r="M1926" i="1"/>
  <c r="L1926" i="1"/>
  <c r="K1926" i="1"/>
  <c r="J1926" i="1"/>
  <c r="Q1926" i="1" s="1"/>
  <c r="S1926" i="1" s="1"/>
  <c r="N1925" i="1"/>
  <c r="M1925" i="1"/>
  <c r="L1925" i="1"/>
  <c r="K1925" i="1"/>
  <c r="J1925" i="1"/>
  <c r="Q1924" i="1"/>
  <c r="S1924" i="1" s="1"/>
  <c r="N1924" i="1"/>
  <c r="M1924" i="1"/>
  <c r="L1924" i="1"/>
  <c r="K1924" i="1"/>
  <c r="R1924" i="1" s="1"/>
  <c r="J1924" i="1"/>
  <c r="Q1923" i="1"/>
  <c r="S1923" i="1" s="1"/>
  <c r="N1923" i="1"/>
  <c r="M1923" i="1"/>
  <c r="L1923" i="1"/>
  <c r="R1923" i="1" s="1"/>
  <c r="K1923" i="1"/>
  <c r="J1923" i="1"/>
  <c r="P1923" i="1" s="1"/>
  <c r="R1922" i="1"/>
  <c r="N1922" i="1"/>
  <c r="M1922" i="1"/>
  <c r="L1922" i="1"/>
  <c r="K1922" i="1"/>
  <c r="J1922" i="1"/>
  <c r="N1921" i="1"/>
  <c r="M1921" i="1"/>
  <c r="L1921" i="1"/>
  <c r="K1921" i="1"/>
  <c r="J1921" i="1"/>
  <c r="Q1920" i="1"/>
  <c r="S1920" i="1" s="1"/>
  <c r="N1920" i="1"/>
  <c r="M1920" i="1"/>
  <c r="L1920" i="1"/>
  <c r="K1920" i="1"/>
  <c r="R1920" i="1" s="1"/>
  <c r="J1920" i="1"/>
  <c r="Q1919" i="1"/>
  <c r="S1919" i="1" s="1"/>
  <c r="N1919" i="1"/>
  <c r="M1919" i="1"/>
  <c r="L1919" i="1"/>
  <c r="R1919" i="1" s="1"/>
  <c r="K1919" i="1"/>
  <c r="J1919" i="1"/>
  <c r="R1918" i="1"/>
  <c r="N1918" i="1"/>
  <c r="M1918" i="1"/>
  <c r="L1918" i="1"/>
  <c r="K1918" i="1"/>
  <c r="J1918" i="1"/>
  <c r="N1917" i="1"/>
  <c r="M1917" i="1"/>
  <c r="L1917" i="1"/>
  <c r="K1917" i="1"/>
  <c r="R1917" i="1" s="1"/>
  <c r="J1917" i="1"/>
  <c r="Q1916" i="1"/>
  <c r="S1916" i="1" s="1"/>
  <c r="N1916" i="1"/>
  <c r="M1916" i="1"/>
  <c r="L1916" i="1"/>
  <c r="K1916" i="1"/>
  <c r="R1916" i="1" s="1"/>
  <c r="J1916" i="1"/>
  <c r="Q1915" i="1"/>
  <c r="S1915" i="1" s="1"/>
  <c r="N1915" i="1"/>
  <c r="M1915" i="1"/>
  <c r="L1915" i="1"/>
  <c r="R1915" i="1" s="1"/>
  <c r="K1915" i="1"/>
  <c r="J1915" i="1"/>
  <c r="R1914" i="1"/>
  <c r="N1914" i="1"/>
  <c r="M1914" i="1"/>
  <c r="L1914" i="1"/>
  <c r="K1914" i="1"/>
  <c r="J1914" i="1"/>
  <c r="Q1914" i="1" s="1"/>
  <c r="S1914" i="1" s="1"/>
  <c r="N1913" i="1"/>
  <c r="M1913" i="1"/>
  <c r="L1913" i="1"/>
  <c r="K1913" i="1"/>
  <c r="R1913" i="1" s="1"/>
  <c r="J1913" i="1"/>
  <c r="Q1912" i="1"/>
  <c r="S1912" i="1" s="1"/>
  <c r="N1912" i="1"/>
  <c r="M1912" i="1"/>
  <c r="L1912" i="1"/>
  <c r="K1912" i="1"/>
  <c r="R1912" i="1" s="1"/>
  <c r="J1912" i="1"/>
  <c r="Q1911" i="1"/>
  <c r="S1911" i="1" s="1"/>
  <c r="N1911" i="1"/>
  <c r="M1911" i="1"/>
  <c r="L1911" i="1"/>
  <c r="R1911" i="1" s="1"/>
  <c r="K1911" i="1"/>
  <c r="J1911" i="1"/>
  <c r="P1911" i="1" s="1"/>
  <c r="R1910" i="1"/>
  <c r="N1910" i="1"/>
  <c r="M1910" i="1"/>
  <c r="L1910" i="1"/>
  <c r="K1910" i="1"/>
  <c r="J1910" i="1"/>
  <c r="Q1910" i="1" s="1"/>
  <c r="S1910" i="1" s="1"/>
  <c r="N1909" i="1"/>
  <c r="M1909" i="1"/>
  <c r="L1909" i="1"/>
  <c r="K1909" i="1"/>
  <c r="J1909" i="1"/>
  <c r="Q1908" i="1"/>
  <c r="S1908" i="1" s="1"/>
  <c r="N1908" i="1"/>
  <c r="M1908" i="1"/>
  <c r="L1908" i="1"/>
  <c r="K1908" i="1"/>
  <c r="R1908" i="1" s="1"/>
  <c r="J1908" i="1"/>
  <c r="Q1907" i="1"/>
  <c r="S1907" i="1" s="1"/>
  <c r="N1907" i="1"/>
  <c r="M1907" i="1"/>
  <c r="L1907" i="1"/>
  <c r="R1907" i="1" s="1"/>
  <c r="K1907" i="1"/>
  <c r="J1907" i="1"/>
  <c r="P1907" i="1" s="1"/>
  <c r="R1906" i="1"/>
  <c r="N1906" i="1"/>
  <c r="M1906" i="1"/>
  <c r="L1906" i="1"/>
  <c r="K1906" i="1"/>
  <c r="J1906" i="1"/>
  <c r="N1905" i="1"/>
  <c r="M1905" i="1"/>
  <c r="L1905" i="1"/>
  <c r="K1905" i="1"/>
  <c r="J1905" i="1"/>
  <c r="Q1904" i="1"/>
  <c r="S1904" i="1" s="1"/>
  <c r="N1904" i="1"/>
  <c r="M1904" i="1"/>
  <c r="L1904" i="1"/>
  <c r="K1904" i="1"/>
  <c r="R1904" i="1" s="1"/>
  <c r="J1904" i="1"/>
  <c r="Q1903" i="1"/>
  <c r="S1903" i="1" s="1"/>
  <c r="N1903" i="1"/>
  <c r="M1903" i="1"/>
  <c r="L1903" i="1"/>
  <c r="R1903" i="1" s="1"/>
  <c r="K1903" i="1"/>
  <c r="J1903" i="1"/>
  <c r="R1902" i="1"/>
  <c r="N1902" i="1"/>
  <c r="M1902" i="1"/>
  <c r="L1902" i="1"/>
  <c r="K1902" i="1"/>
  <c r="J1902" i="1"/>
  <c r="N1901" i="1"/>
  <c r="M1901" i="1"/>
  <c r="L1901" i="1"/>
  <c r="K1901" i="1"/>
  <c r="R1901" i="1" s="1"/>
  <c r="J1901" i="1"/>
  <c r="Q1900" i="1"/>
  <c r="S1900" i="1" s="1"/>
  <c r="N1900" i="1"/>
  <c r="M1900" i="1"/>
  <c r="L1900" i="1"/>
  <c r="K1900" i="1"/>
  <c r="R1900" i="1" s="1"/>
  <c r="J1900" i="1"/>
  <c r="Q1899" i="1"/>
  <c r="S1899" i="1" s="1"/>
  <c r="N1899" i="1"/>
  <c r="M1899" i="1"/>
  <c r="L1899" i="1"/>
  <c r="R1899" i="1" s="1"/>
  <c r="K1899" i="1"/>
  <c r="J1899" i="1"/>
  <c r="R1898" i="1"/>
  <c r="N1898" i="1"/>
  <c r="M1898" i="1"/>
  <c r="L1898" i="1"/>
  <c r="K1898" i="1"/>
  <c r="J1898" i="1"/>
  <c r="Q1898" i="1" s="1"/>
  <c r="S1898" i="1" s="1"/>
  <c r="N1897" i="1"/>
  <c r="M1897" i="1"/>
  <c r="L1897" i="1"/>
  <c r="K1897" i="1"/>
  <c r="R1897" i="1" s="1"/>
  <c r="J1897" i="1"/>
  <c r="Q1896" i="1"/>
  <c r="S1896" i="1" s="1"/>
  <c r="N1896" i="1"/>
  <c r="M1896" i="1"/>
  <c r="L1896" i="1"/>
  <c r="K1896" i="1"/>
  <c r="R1896" i="1" s="1"/>
  <c r="J1896" i="1"/>
  <c r="Q1895" i="1"/>
  <c r="S1895" i="1" s="1"/>
  <c r="N1895" i="1"/>
  <c r="M1895" i="1"/>
  <c r="L1895" i="1"/>
  <c r="R1895" i="1" s="1"/>
  <c r="K1895" i="1"/>
  <c r="J1895" i="1"/>
  <c r="P1895" i="1" s="1"/>
  <c r="R1894" i="1"/>
  <c r="N1894" i="1"/>
  <c r="M1894" i="1"/>
  <c r="L1894" i="1"/>
  <c r="K1894" i="1"/>
  <c r="J1894" i="1"/>
  <c r="Q1894" i="1" s="1"/>
  <c r="S1894" i="1" s="1"/>
  <c r="N1893" i="1"/>
  <c r="M1893" i="1"/>
  <c r="L1893" i="1"/>
  <c r="K1893" i="1"/>
  <c r="J1893" i="1"/>
  <c r="Q1892" i="1"/>
  <c r="S1892" i="1" s="1"/>
  <c r="N1892" i="1"/>
  <c r="M1892" i="1"/>
  <c r="L1892" i="1"/>
  <c r="K1892" i="1"/>
  <c r="R1892" i="1" s="1"/>
  <c r="J1892" i="1"/>
  <c r="Q1891" i="1"/>
  <c r="S1891" i="1" s="1"/>
  <c r="N1891" i="1"/>
  <c r="M1891" i="1"/>
  <c r="L1891" i="1"/>
  <c r="R1891" i="1" s="1"/>
  <c r="K1891" i="1"/>
  <c r="J1891" i="1"/>
  <c r="P1891" i="1" s="1"/>
  <c r="R1890" i="1"/>
  <c r="N1890" i="1"/>
  <c r="M1890" i="1"/>
  <c r="L1890" i="1"/>
  <c r="K1890" i="1"/>
  <c r="J1890" i="1"/>
  <c r="N1889" i="1"/>
  <c r="M1889" i="1"/>
  <c r="L1889" i="1"/>
  <c r="K1889" i="1"/>
  <c r="J1889" i="1"/>
  <c r="Q1888" i="1"/>
  <c r="S1888" i="1" s="1"/>
  <c r="N1888" i="1"/>
  <c r="M1888" i="1"/>
  <c r="L1888" i="1"/>
  <c r="K1888" i="1"/>
  <c r="R1888" i="1" s="1"/>
  <c r="J1888" i="1"/>
  <c r="Q1887" i="1"/>
  <c r="S1887" i="1" s="1"/>
  <c r="N1887" i="1"/>
  <c r="M1887" i="1"/>
  <c r="L1887" i="1"/>
  <c r="R1887" i="1" s="1"/>
  <c r="K1887" i="1"/>
  <c r="J1887" i="1"/>
  <c r="R1886" i="1"/>
  <c r="N1886" i="1"/>
  <c r="M1886" i="1"/>
  <c r="L1886" i="1"/>
  <c r="K1886" i="1"/>
  <c r="J1886" i="1"/>
  <c r="N1885" i="1"/>
  <c r="M1885" i="1"/>
  <c r="L1885" i="1"/>
  <c r="K1885" i="1"/>
  <c r="R1885" i="1" s="1"/>
  <c r="J1885" i="1"/>
  <c r="Q1884" i="1"/>
  <c r="S1884" i="1" s="1"/>
  <c r="N1884" i="1"/>
  <c r="M1884" i="1"/>
  <c r="L1884" i="1"/>
  <c r="K1884" i="1"/>
  <c r="R1884" i="1" s="1"/>
  <c r="J1884" i="1"/>
  <c r="Q1883" i="1"/>
  <c r="S1883" i="1" s="1"/>
  <c r="N1883" i="1"/>
  <c r="M1883" i="1"/>
  <c r="L1883" i="1"/>
  <c r="R1883" i="1" s="1"/>
  <c r="K1883" i="1"/>
  <c r="J1883" i="1"/>
  <c r="R1882" i="1"/>
  <c r="N1882" i="1"/>
  <c r="M1882" i="1"/>
  <c r="L1882" i="1"/>
  <c r="K1882" i="1"/>
  <c r="J1882" i="1"/>
  <c r="Q1882" i="1" s="1"/>
  <c r="S1882" i="1" s="1"/>
  <c r="N1881" i="1"/>
  <c r="M1881" i="1"/>
  <c r="L1881" i="1"/>
  <c r="K1881" i="1"/>
  <c r="R1881" i="1" s="1"/>
  <c r="J1881" i="1"/>
  <c r="Q1880" i="1"/>
  <c r="S1880" i="1" s="1"/>
  <c r="N1880" i="1"/>
  <c r="M1880" i="1"/>
  <c r="L1880" i="1"/>
  <c r="K1880" i="1"/>
  <c r="R1880" i="1" s="1"/>
  <c r="J1880" i="1"/>
  <c r="Q1879" i="1"/>
  <c r="S1879" i="1" s="1"/>
  <c r="N1879" i="1"/>
  <c r="M1879" i="1"/>
  <c r="L1879" i="1"/>
  <c r="R1879" i="1" s="1"/>
  <c r="K1879" i="1"/>
  <c r="J1879" i="1"/>
  <c r="P1879" i="1" s="1"/>
  <c r="R1878" i="1"/>
  <c r="N1878" i="1"/>
  <c r="M1878" i="1"/>
  <c r="L1878" i="1"/>
  <c r="K1878" i="1"/>
  <c r="J1878" i="1"/>
  <c r="Q1878" i="1" s="1"/>
  <c r="S1878" i="1" s="1"/>
  <c r="N1877" i="1"/>
  <c r="M1877" i="1"/>
  <c r="L1877" i="1"/>
  <c r="K1877" i="1"/>
  <c r="J1877" i="1"/>
  <c r="Q1876" i="1"/>
  <c r="S1876" i="1" s="1"/>
  <c r="N1876" i="1"/>
  <c r="M1876" i="1"/>
  <c r="L1876" i="1"/>
  <c r="K1876" i="1"/>
  <c r="R1876" i="1" s="1"/>
  <c r="J1876" i="1"/>
  <c r="Q1875" i="1"/>
  <c r="S1875" i="1" s="1"/>
  <c r="N1875" i="1"/>
  <c r="M1875" i="1"/>
  <c r="L1875" i="1"/>
  <c r="R1875" i="1" s="1"/>
  <c r="K1875" i="1"/>
  <c r="J1875" i="1"/>
  <c r="P1875" i="1" s="1"/>
  <c r="R1874" i="1"/>
  <c r="N1874" i="1"/>
  <c r="M1874" i="1"/>
  <c r="L1874" i="1"/>
  <c r="K1874" i="1"/>
  <c r="J1874" i="1"/>
  <c r="N1873" i="1"/>
  <c r="M1873" i="1"/>
  <c r="L1873" i="1"/>
  <c r="K1873" i="1"/>
  <c r="J1873" i="1"/>
  <c r="Q1872" i="1"/>
  <c r="S1872" i="1" s="1"/>
  <c r="N1872" i="1"/>
  <c r="M1872" i="1"/>
  <c r="L1872" i="1"/>
  <c r="K1872" i="1"/>
  <c r="R1872" i="1" s="1"/>
  <c r="J1872" i="1"/>
  <c r="Q1871" i="1"/>
  <c r="S1871" i="1" s="1"/>
  <c r="N1871" i="1"/>
  <c r="M1871" i="1"/>
  <c r="L1871" i="1"/>
  <c r="R1871" i="1" s="1"/>
  <c r="K1871" i="1"/>
  <c r="J1871" i="1"/>
  <c r="R1870" i="1"/>
  <c r="N1870" i="1"/>
  <c r="M1870" i="1"/>
  <c r="L1870" i="1"/>
  <c r="K1870" i="1"/>
  <c r="J1870" i="1"/>
  <c r="N1869" i="1"/>
  <c r="M1869" i="1"/>
  <c r="L1869" i="1"/>
  <c r="K1869" i="1"/>
  <c r="R1869" i="1" s="1"/>
  <c r="J1869" i="1"/>
  <c r="Q1868" i="1"/>
  <c r="S1868" i="1" s="1"/>
  <c r="N1868" i="1"/>
  <c r="M1868" i="1"/>
  <c r="L1868" i="1"/>
  <c r="K1868" i="1"/>
  <c r="R1868" i="1" s="1"/>
  <c r="J1868" i="1"/>
  <c r="Q1867" i="1"/>
  <c r="S1867" i="1" s="1"/>
  <c r="N1867" i="1"/>
  <c r="M1867" i="1"/>
  <c r="L1867" i="1"/>
  <c r="R1867" i="1" s="1"/>
  <c r="K1867" i="1"/>
  <c r="J1867" i="1"/>
  <c r="R1866" i="1"/>
  <c r="N1866" i="1"/>
  <c r="M1866" i="1"/>
  <c r="L1866" i="1"/>
  <c r="K1866" i="1"/>
  <c r="J1866" i="1"/>
  <c r="Q1866" i="1" s="1"/>
  <c r="S1866" i="1" s="1"/>
  <c r="N1865" i="1"/>
  <c r="M1865" i="1"/>
  <c r="L1865" i="1"/>
  <c r="K1865" i="1"/>
  <c r="R1865" i="1" s="1"/>
  <c r="J1865" i="1"/>
  <c r="Q1864" i="1"/>
  <c r="S1864" i="1" s="1"/>
  <c r="N1864" i="1"/>
  <c r="M1864" i="1"/>
  <c r="L1864" i="1"/>
  <c r="K1864" i="1"/>
  <c r="R1864" i="1" s="1"/>
  <c r="J1864" i="1"/>
  <c r="Q1863" i="1"/>
  <c r="S1863" i="1" s="1"/>
  <c r="N1863" i="1"/>
  <c r="M1863" i="1"/>
  <c r="L1863" i="1"/>
  <c r="R1863" i="1" s="1"/>
  <c r="K1863" i="1"/>
  <c r="J1863" i="1"/>
  <c r="P1863" i="1" s="1"/>
  <c r="R1862" i="1"/>
  <c r="N1862" i="1"/>
  <c r="M1862" i="1"/>
  <c r="L1862" i="1"/>
  <c r="K1862" i="1"/>
  <c r="J1862" i="1"/>
  <c r="Q1862" i="1" s="1"/>
  <c r="S1862" i="1" s="1"/>
  <c r="N1861" i="1"/>
  <c r="M1861" i="1"/>
  <c r="L1861" i="1"/>
  <c r="K1861" i="1"/>
  <c r="J1861" i="1"/>
  <c r="Q1860" i="1"/>
  <c r="S1860" i="1" s="1"/>
  <c r="N1860" i="1"/>
  <c r="M1860" i="1"/>
  <c r="L1860" i="1"/>
  <c r="K1860" i="1"/>
  <c r="R1860" i="1" s="1"/>
  <c r="J1860" i="1"/>
  <c r="Q1859" i="1"/>
  <c r="S1859" i="1" s="1"/>
  <c r="N1859" i="1"/>
  <c r="M1859" i="1"/>
  <c r="L1859" i="1"/>
  <c r="R1859" i="1" s="1"/>
  <c r="K1859" i="1"/>
  <c r="J1859" i="1"/>
  <c r="P1859" i="1" s="1"/>
  <c r="R1858" i="1"/>
  <c r="N1858" i="1"/>
  <c r="M1858" i="1"/>
  <c r="L1858" i="1"/>
  <c r="K1858" i="1"/>
  <c r="J1858" i="1"/>
  <c r="N1857" i="1"/>
  <c r="M1857" i="1"/>
  <c r="L1857" i="1"/>
  <c r="K1857" i="1"/>
  <c r="J1857" i="1"/>
  <c r="Q1856" i="1"/>
  <c r="S1856" i="1" s="1"/>
  <c r="N1856" i="1"/>
  <c r="M1856" i="1"/>
  <c r="L1856" i="1"/>
  <c r="K1856" i="1"/>
  <c r="R1856" i="1" s="1"/>
  <c r="J1856" i="1"/>
  <c r="Q1855" i="1"/>
  <c r="S1855" i="1" s="1"/>
  <c r="N1855" i="1"/>
  <c r="M1855" i="1"/>
  <c r="L1855" i="1"/>
  <c r="R1855" i="1" s="1"/>
  <c r="K1855" i="1"/>
  <c r="J1855" i="1"/>
  <c r="R1854" i="1"/>
  <c r="N1854" i="1"/>
  <c r="M1854" i="1"/>
  <c r="L1854" i="1"/>
  <c r="K1854" i="1"/>
  <c r="J1854" i="1"/>
  <c r="N1853" i="1"/>
  <c r="M1853" i="1"/>
  <c r="L1853" i="1"/>
  <c r="K1853" i="1"/>
  <c r="R1853" i="1" s="1"/>
  <c r="J1853" i="1"/>
  <c r="Q1852" i="1"/>
  <c r="S1852" i="1" s="1"/>
  <c r="N1852" i="1"/>
  <c r="M1852" i="1"/>
  <c r="L1852" i="1"/>
  <c r="K1852" i="1"/>
  <c r="R1852" i="1" s="1"/>
  <c r="J1852" i="1"/>
  <c r="Q1851" i="1"/>
  <c r="S1851" i="1" s="1"/>
  <c r="N1851" i="1"/>
  <c r="M1851" i="1"/>
  <c r="L1851" i="1"/>
  <c r="R1851" i="1" s="1"/>
  <c r="K1851" i="1"/>
  <c r="J1851" i="1"/>
  <c r="R1850" i="1"/>
  <c r="N1850" i="1"/>
  <c r="M1850" i="1"/>
  <c r="L1850" i="1"/>
  <c r="K1850" i="1"/>
  <c r="J1850" i="1"/>
  <c r="Q1850" i="1" s="1"/>
  <c r="S1850" i="1" s="1"/>
  <c r="N1849" i="1"/>
  <c r="M1849" i="1"/>
  <c r="L1849" i="1"/>
  <c r="K1849" i="1"/>
  <c r="R1849" i="1" s="1"/>
  <c r="J1849" i="1"/>
  <c r="Q1848" i="1"/>
  <c r="S1848" i="1" s="1"/>
  <c r="N1848" i="1"/>
  <c r="M1848" i="1"/>
  <c r="L1848" i="1"/>
  <c r="K1848" i="1"/>
  <c r="R1848" i="1" s="1"/>
  <c r="J1848" i="1"/>
  <c r="Q1847" i="1"/>
  <c r="S1847" i="1" s="1"/>
  <c r="N1847" i="1"/>
  <c r="M1847" i="1"/>
  <c r="L1847" i="1"/>
  <c r="R1847" i="1" s="1"/>
  <c r="K1847" i="1"/>
  <c r="J1847" i="1"/>
  <c r="P1847" i="1" s="1"/>
  <c r="R1846" i="1"/>
  <c r="N1846" i="1"/>
  <c r="M1846" i="1"/>
  <c r="L1846" i="1"/>
  <c r="K1846" i="1"/>
  <c r="J1846" i="1"/>
  <c r="Q1846" i="1" s="1"/>
  <c r="S1846" i="1" s="1"/>
  <c r="N1845" i="1"/>
  <c r="M1845" i="1"/>
  <c r="L1845" i="1"/>
  <c r="K1845" i="1"/>
  <c r="J1845" i="1"/>
  <c r="Q1844" i="1"/>
  <c r="S1844" i="1" s="1"/>
  <c r="N1844" i="1"/>
  <c r="M1844" i="1"/>
  <c r="L1844" i="1"/>
  <c r="K1844" i="1"/>
  <c r="R1844" i="1" s="1"/>
  <c r="J1844" i="1"/>
  <c r="Q1843" i="1"/>
  <c r="S1843" i="1" s="1"/>
  <c r="N1843" i="1"/>
  <c r="M1843" i="1"/>
  <c r="L1843" i="1"/>
  <c r="R1843" i="1" s="1"/>
  <c r="K1843" i="1"/>
  <c r="J1843" i="1"/>
  <c r="P1843" i="1" s="1"/>
  <c r="R1842" i="1"/>
  <c r="N1842" i="1"/>
  <c r="M1842" i="1"/>
  <c r="L1842" i="1"/>
  <c r="K1842" i="1"/>
  <c r="J1842" i="1"/>
  <c r="N1841" i="1"/>
  <c r="M1841" i="1"/>
  <c r="L1841" i="1"/>
  <c r="K1841" i="1"/>
  <c r="J1841" i="1"/>
  <c r="Q1840" i="1"/>
  <c r="S1840" i="1" s="1"/>
  <c r="N1840" i="1"/>
  <c r="M1840" i="1"/>
  <c r="L1840" i="1"/>
  <c r="K1840" i="1"/>
  <c r="R1840" i="1" s="1"/>
  <c r="J1840" i="1"/>
  <c r="Q1839" i="1"/>
  <c r="S1839" i="1" s="1"/>
  <c r="N1839" i="1"/>
  <c r="M1839" i="1"/>
  <c r="L1839" i="1"/>
  <c r="R1839" i="1" s="1"/>
  <c r="K1839" i="1"/>
  <c r="J1839" i="1"/>
  <c r="R1838" i="1"/>
  <c r="N1838" i="1"/>
  <c r="M1838" i="1"/>
  <c r="L1838" i="1"/>
  <c r="K1838" i="1"/>
  <c r="J1838" i="1"/>
  <c r="N1837" i="1"/>
  <c r="M1837" i="1"/>
  <c r="L1837" i="1"/>
  <c r="K1837" i="1"/>
  <c r="R1837" i="1" s="1"/>
  <c r="J1837" i="1"/>
  <c r="Q1836" i="1"/>
  <c r="S1836" i="1" s="1"/>
  <c r="N1836" i="1"/>
  <c r="M1836" i="1"/>
  <c r="L1836" i="1"/>
  <c r="K1836" i="1"/>
  <c r="R1836" i="1" s="1"/>
  <c r="J1836" i="1"/>
  <c r="Q1835" i="1"/>
  <c r="S1835" i="1" s="1"/>
  <c r="N1835" i="1"/>
  <c r="M1835" i="1"/>
  <c r="L1835" i="1"/>
  <c r="R1835" i="1" s="1"/>
  <c r="K1835" i="1"/>
  <c r="J1835" i="1"/>
  <c r="R1834" i="1"/>
  <c r="N1834" i="1"/>
  <c r="M1834" i="1"/>
  <c r="L1834" i="1"/>
  <c r="K1834" i="1"/>
  <c r="J1834" i="1"/>
  <c r="Q1834" i="1" s="1"/>
  <c r="S1834" i="1" s="1"/>
  <c r="N1833" i="1"/>
  <c r="M1833" i="1"/>
  <c r="L1833" i="1"/>
  <c r="K1833" i="1"/>
  <c r="R1833" i="1" s="1"/>
  <c r="J1833" i="1"/>
  <c r="Q1832" i="1"/>
  <c r="S1832" i="1" s="1"/>
  <c r="N1832" i="1"/>
  <c r="M1832" i="1"/>
  <c r="L1832" i="1"/>
  <c r="K1832" i="1"/>
  <c r="R1832" i="1" s="1"/>
  <c r="J1832" i="1"/>
  <c r="Q1831" i="1"/>
  <c r="S1831" i="1" s="1"/>
  <c r="N1831" i="1"/>
  <c r="M1831" i="1"/>
  <c r="L1831" i="1"/>
  <c r="R1831" i="1" s="1"/>
  <c r="K1831" i="1"/>
  <c r="J1831" i="1"/>
  <c r="P1831" i="1" s="1"/>
  <c r="R1830" i="1"/>
  <c r="N1830" i="1"/>
  <c r="M1830" i="1"/>
  <c r="L1830" i="1"/>
  <c r="K1830" i="1"/>
  <c r="J1830" i="1"/>
  <c r="Q1830" i="1" s="1"/>
  <c r="S1830" i="1" s="1"/>
  <c r="N1829" i="1"/>
  <c r="M1829" i="1"/>
  <c r="L1829" i="1"/>
  <c r="K1829" i="1"/>
  <c r="J1829" i="1"/>
  <c r="Q1828" i="1"/>
  <c r="S1828" i="1" s="1"/>
  <c r="N1828" i="1"/>
  <c r="M1828" i="1"/>
  <c r="L1828" i="1"/>
  <c r="K1828" i="1"/>
  <c r="R1828" i="1" s="1"/>
  <c r="J1828" i="1"/>
  <c r="Q1827" i="1"/>
  <c r="S1827" i="1" s="1"/>
  <c r="N1827" i="1"/>
  <c r="M1827" i="1"/>
  <c r="L1827" i="1"/>
  <c r="R1827" i="1" s="1"/>
  <c r="K1827" i="1"/>
  <c r="J1827" i="1"/>
  <c r="P1827" i="1" s="1"/>
  <c r="R1826" i="1"/>
  <c r="N1826" i="1"/>
  <c r="M1826" i="1"/>
  <c r="L1826" i="1"/>
  <c r="K1826" i="1"/>
  <c r="J1826" i="1"/>
  <c r="N1825" i="1"/>
  <c r="M1825" i="1"/>
  <c r="L1825" i="1"/>
  <c r="K1825" i="1"/>
  <c r="J1825" i="1"/>
  <c r="Q1824" i="1"/>
  <c r="S1824" i="1" s="1"/>
  <c r="N1824" i="1"/>
  <c r="M1824" i="1"/>
  <c r="L1824" i="1"/>
  <c r="K1824" i="1"/>
  <c r="R1824" i="1" s="1"/>
  <c r="J1824" i="1"/>
  <c r="Q1823" i="1"/>
  <c r="S1823" i="1" s="1"/>
  <c r="N1823" i="1"/>
  <c r="M1823" i="1"/>
  <c r="L1823" i="1"/>
  <c r="R1823" i="1" s="1"/>
  <c r="K1823" i="1"/>
  <c r="J1823" i="1"/>
  <c r="R1822" i="1"/>
  <c r="N1822" i="1"/>
  <c r="M1822" i="1"/>
  <c r="L1822" i="1"/>
  <c r="K1822" i="1"/>
  <c r="J1822" i="1"/>
  <c r="N1821" i="1"/>
  <c r="M1821" i="1"/>
  <c r="L1821" i="1"/>
  <c r="K1821" i="1"/>
  <c r="R1821" i="1" s="1"/>
  <c r="J1821" i="1"/>
  <c r="Q1820" i="1"/>
  <c r="S1820" i="1" s="1"/>
  <c r="N1820" i="1"/>
  <c r="M1820" i="1"/>
  <c r="L1820" i="1"/>
  <c r="K1820" i="1"/>
  <c r="R1820" i="1" s="1"/>
  <c r="J1820" i="1"/>
  <c r="Q1819" i="1"/>
  <c r="S1819" i="1" s="1"/>
  <c r="N1819" i="1"/>
  <c r="M1819" i="1"/>
  <c r="L1819" i="1"/>
  <c r="R1819" i="1" s="1"/>
  <c r="K1819" i="1"/>
  <c r="J1819" i="1"/>
  <c r="R1818" i="1"/>
  <c r="N1818" i="1"/>
  <c r="M1818" i="1"/>
  <c r="L1818" i="1"/>
  <c r="K1818" i="1"/>
  <c r="J1818" i="1"/>
  <c r="Q1818" i="1" s="1"/>
  <c r="S1818" i="1" s="1"/>
  <c r="N1817" i="1"/>
  <c r="M1817" i="1"/>
  <c r="L1817" i="1"/>
  <c r="K1817" i="1"/>
  <c r="R1817" i="1" s="1"/>
  <c r="J1817" i="1"/>
  <c r="Q1816" i="1"/>
  <c r="S1816" i="1" s="1"/>
  <c r="N1816" i="1"/>
  <c r="M1816" i="1"/>
  <c r="L1816" i="1"/>
  <c r="K1816" i="1"/>
  <c r="R1816" i="1" s="1"/>
  <c r="J1816" i="1"/>
  <c r="Q1815" i="1"/>
  <c r="S1815" i="1" s="1"/>
  <c r="N1815" i="1"/>
  <c r="M1815" i="1"/>
  <c r="L1815" i="1"/>
  <c r="R1815" i="1" s="1"/>
  <c r="K1815" i="1"/>
  <c r="J1815" i="1"/>
  <c r="P1815" i="1" s="1"/>
  <c r="R1814" i="1"/>
  <c r="N1814" i="1"/>
  <c r="M1814" i="1"/>
  <c r="L1814" i="1"/>
  <c r="K1814" i="1"/>
  <c r="J1814" i="1"/>
  <c r="Q1814" i="1" s="1"/>
  <c r="S1814" i="1" s="1"/>
  <c r="N1813" i="1"/>
  <c r="M1813" i="1"/>
  <c r="L1813" i="1"/>
  <c r="K1813" i="1"/>
  <c r="J1813" i="1"/>
  <c r="Q1812" i="1"/>
  <c r="S1812" i="1" s="1"/>
  <c r="N1812" i="1"/>
  <c r="M1812" i="1"/>
  <c r="L1812" i="1"/>
  <c r="K1812" i="1"/>
  <c r="R1812" i="1" s="1"/>
  <c r="J1812" i="1"/>
  <c r="Q1811" i="1"/>
  <c r="S1811" i="1" s="1"/>
  <c r="N1811" i="1"/>
  <c r="M1811" i="1"/>
  <c r="L1811" i="1"/>
  <c r="R1811" i="1" s="1"/>
  <c r="K1811" i="1"/>
  <c r="J1811" i="1"/>
  <c r="P1811" i="1" s="1"/>
  <c r="R1810" i="1"/>
  <c r="N1810" i="1"/>
  <c r="M1810" i="1"/>
  <c r="L1810" i="1"/>
  <c r="K1810" i="1"/>
  <c r="J1810" i="1"/>
  <c r="N1809" i="1"/>
  <c r="M1809" i="1"/>
  <c r="L1809" i="1"/>
  <c r="K1809" i="1"/>
  <c r="J1809" i="1"/>
  <c r="Q1808" i="1"/>
  <c r="S1808" i="1" s="1"/>
  <c r="N1808" i="1"/>
  <c r="M1808" i="1"/>
  <c r="L1808" i="1"/>
  <c r="K1808" i="1"/>
  <c r="R1808" i="1" s="1"/>
  <c r="J1808" i="1"/>
  <c r="Q1807" i="1"/>
  <c r="S1807" i="1" s="1"/>
  <c r="N1807" i="1"/>
  <c r="M1807" i="1"/>
  <c r="L1807" i="1"/>
  <c r="R1807" i="1" s="1"/>
  <c r="K1807" i="1"/>
  <c r="J1807" i="1"/>
  <c r="R1806" i="1"/>
  <c r="N1806" i="1"/>
  <c r="M1806" i="1"/>
  <c r="L1806" i="1"/>
  <c r="K1806" i="1"/>
  <c r="J1806" i="1"/>
  <c r="N1805" i="1"/>
  <c r="M1805" i="1"/>
  <c r="L1805" i="1"/>
  <c r="K1805" i="1"/>
  <c r="R1805" i="1" s="1"/>
  <c r="J1805" i="1"/>
  <c r="Q1804" i="1"/>
  <c r="S1804" i="1" s="1"/>
  <c r="N1804" i="1"/>
  <c r="M1804" i="1"/>
  <c r="L1804" i="1"/>
  <c r="K1804" i="1"/>
  <c r="R1804" i="1" s="1"/>
  <c r="J1804" i="1"/>
  <c r="Q1803" i="1"/>
  <c r="S1803" i="1" s="1"/>
  <c r="N1803" i="1"/>
  <c r="M1803" i="1"/>
  <c r="L1803" i="1"/>
  <c r="R1803" i="1" s="1"/>
  <c r="K1803" i="1"/>
  <c r="J1803" i="1"/>
  <c r="R1802" i="1"/>
  <c r="N1802" i="1"/>
  <c r="M1802" i="1"/>
  <c r="L1802" i="1"/>
  <c r="K1802" i="1"/>
  <c r="J1802" i="1"/>
  <c r="Q1802" i="1" s="1"/>
  <c r="S1802" i="1" s="1"/>
  <c r="N1801" i="1"/>
  <c r="M1801" i="1"/>
  <c r="L1801" i="1"/>
  <c r="K1801" i="1"/>
  <c r="R1801" i="1" s="1"/>
  <c r="J1801" i="1"/>
  <c r="Q1800" i="1"/>
  <c r="S1800" i="1" s="1"/>
  <c r="N1800" i="1"/>
  <c r="M1800" i="1"/>
  <c r="L1800" i="1"/>
  <c r="K1800" i="1"/>
  <c r="R1800" i="1" s="1"/>
  <c r="J1800" i="1"/>
  <c r="Q1799" i="1"/>
  <c r="S1799" i="1" s="1"/>
  <c r="N1799" i="1"/>
  <c r="M1799" i="1"/>
  <c r="L1799" i="1"/>
  <c r="R1799" i="1" s="1"/>
  <c r="K1799" i="1"/>
  <c r="J1799" i="1"/>
  <c r="P1799" i="1" s="1"/>
  <c r="R1798" i="1"/>
  <c r="N1798" i="1"/>
  <c r="M1798" i="1"/>
  <c r="L1798" i="1"/>
  <c r="K1798" i="1"/>
  <c r="J1798" i="1"/>
  <c r="Q1798" i="1" s="1"/>
  <c r="S1798" i="1" s="1"/>
  <c r="N1797" i="1"/>
  <c r="M1797" i="1"/>
  <c r="L1797" i="1"/>
  <c r="K1797" i="1"/>
  <c r="J1797" i="1"/>
  <c r="Q1796" i="1"/>
  <c r="S1796" i="1" s="1"/>
  <c r="N1796" i="1"/>
  <c r="M1796" i="1"/>
  <c r="L1796" i="1"/>
  <c r="K1796" i="1"/>
  <c r="R1796" i="1" s="1"/>
  <c r="J1796" i="1"/>
  <c r="Q1795" i="1"/>
  <c r="S1795" i="1" s="1"/>
  <c r="N1795" i="1"/>
  <c r="M1795" i="1"/>
  <c r="L1795" i="1"/>
  <c r="R1795" i="1" s="1"/>
  <c r="K1795" i="1"/>
  <c r="J1795" i="1"/>
  <c r="P1795" i="1" s="1"/>
  <c r="R1794" i="1"/>
  <c r="N1794" i="1"/>
  <c r="M1794" i="1"/>
  <c r="L1794" i="1"/>
  <c r="K1794" i="1"/>
  <c r="J1794" i="1"/>
  <c r="N1793" i="1"/>
  <c r="M1793" i="1"/>
  <c r="L1793" i="1"/>
  <c r="K1793" i="1"/>
  <c r="J1793" i="1"/>
  <c r="Q1792" i="1"/>
  <c r="S1792" i="1" s="1"/>
  <c r="N1792" i="1"/>
  <c r="M1792" i="1"/>
  <c r="L1792" i="1"/>
  <c r="K1792" i="1"/>
  <c r="R1792" i="1" s="1"/>
  <c r="J1792" i="1"/>
  <c r="Q1791" i="1"/>
  <c r="S1791" i="1" s="1"/>
  <c r="N1791" i="1"/>
  <c r="M1791" i="1"/>
  <c r="L1791" i="1"/>
  <c r="R1791" i="1" s="1"/>
  <c r="K1791" i="1"/>
  <c r="J1791" i="1"/>
  <c r="R1790" i="1"/>
  <c r="N1790" i="1"/>
  <c r="M1790" i="1"/>
  <c r="L1790" i="1"/>
  <c r="K1790" i="1"/>
  <c r="J1790" i="1"/>
  <c r="N1789" i="1"/>
  <c r="M1789" i="1"/>
  <c r="L1789" i="1"/>
  <c r="K1789" i="1"/>
  <c r="R1789" i="1" s="1"/>
  <c r="J1789" i="1"/>
  <c r="Q1788" i="1"/>
  <c r="S1788" i="1" s="1"/>
  <c r="N1788" i="1"/>
  <c r="M1788" i="1"/>
  <c r="L1788" i="1"/>
  <c r="K1788" i="1"/>
  <c r="R1788" i="1" s="1"/>
  <c r="J1788" i="1"/>
  <c r="Q1787" i="1"/>
  <c r="S1787" i="1" s="1"/>
  <c r="N1787" i="1"/>
  <c r="M1787" i="1"/>
  <c r="L1787" i="1"/>
  <c r="R1787" i="1" s="1"/>
  <c r="K1787" i="1"/>
  <c r="J1787" i="1"/>
  <c r="R1786" i="1"/>
  <c r="N1786" i="1"/>
  <c r="M1786" i="1"/>
  <c r="L1786" i="1"/>
  <c r="K1786" i="1"/>
  <c r="J1786" i="1"/>
  <c r="Q1786" i="1" s="1"/>
  <c r="S1786" i="1" s="1"/>
  <c r="N1785" i="1"/>
  <c r="M1785" i="1"/>
  <c r="L1785" i="1"/>
  <c r="K1785" i="1"/>
  <c r="R1785" i="1" s="1"/>
  <c r="J1785" i="1"/>
  <c r="Q1784" i="1"/>
  <c r="S1784" i="1" s="1"/>
  <c r="N1784" i="1"/>
  <c r="M1784" i="1"/>
  <c r="L1784" i="1"/>
  <c r="K1784" i="1"/>
  <c r="R1784" i="1" s="1"/>
  <c r="J1784" i="1"/>
  <c r="Q1783" i="1"/>
  <c r="S1783" i="1" s="1"/>
  <c r="N1783" i="1"/>
  <c r="M1783" i="1"/>
  <c r="L1783" i="1"/>
  <c r="R1783" i="1" s="1"/>
  <c r="K1783" i="1"/>
  <c r="J1783" i="1"/>
  <c r="P1783" i="1" s="1"/>
  <c r="R1782" i="1"/>
  <c r="N1782" i="1"/>
  <c r="M1782" i="1"/>
  <c r="L1782" i="1"/>
  <c r="K1782" i="1"/>
  <c r="J1782" i="1"/>
  <c r="Q1782" i="1" s="1"/>
  <c r="S1782" i="1" s="1"/>
  <c r="N1781" i="1"/>
  <c r="M1781" i="1"/>
  <c r="L1781" i="1"/>
  <c r="K1781" i="1"/>
  <c r="J1781" i="1"/>
  <c r="Q1780" i="1"/>
  <c r="S1780" i="1" s="1"/>
  <c r="N1780" i="1"/>
  <c r="M1780" i="1"/>
  <c r="L1780" i="1"/>
  <c r="K1780" i="1"/>
  <c r="R1780" i="1" s="1"/>
  <c r="J1780" i="1"/>
  <c r="Q1779" i="1"/>
  <c r="S1779" i="1" s="1"/>
  <c r="N1779" i="1"/>
  <c r="M1779" i="1"/>
  <c r="L1779" i="1"/>
  <c r="R1779" i="1" s="1"/>
  <c r="K1779" i="1"/>
  <c r="J1779" i="1"/>
  <c r="P1779" i="1" s="1"/>
  <c r="R1778" i="1"/>
  <c r="N1778" i="1"/>
  <c r="M1778" i="1"/>
  <c r="L1778" i="1"/>
  <c r="K1778" i="1"/>
  <c r="J1778" i="1"/>
  <c r="N1777" i="1"/>
  <c r="M1777" i="1"/>
  <c r="L1777" i="1"/>
  <c r="K1777" i="1"/>
  <c r="J1777" i="1"/>
  <c r="Q1776" i="1"/>
  <c r="S1776" i="1" s="1"/>
  <c r="N1776" i="1"/>
  <c r="M1776" i="1"/>
  <c r="L1776" i="1"/>
  <c r="K1776" i="1"/>
  <c r="R1776" i="1" s="1"/>
  <c r="J1776" i="1"/>
  <c r="Q1775" i="1"/>
  <c r="S1775" i="1" s="1"/>
  <c r="N1775" i="1"/>
  <c r="M1775" i="1"/>
  <c r="L1775" i="1"/>
  <c r="R1775" i="1" s="1"/>
  <c r="K1775" i="1"/>
  <c r="J1775" i="1"/>
  <c r="R1774" i="1"/>
  <c r="N1774" i="1"/>
  <c r="M1774" i="1"/>
  <c r="L1774" i="1"/>
  <c r="K1774" i="1"/>
  <c r="J1774" i="1"/>
  <c r="N1773" i="1"/>
  <c r="M1773" i="1"/>
  <c r="L1773" i="1"/>
  <c r="K1773" i="1"/>
  <c r="R1773" i="1" s="1"/>
  <c r="J1773" i="1"/>
  <c r="Q1772" i="1"/>
  <c r="S1772" i="1" s="1"/>
  <c r="N1772" i="1"/>
  <c r="M1772" i="1"/>
  <c r="L1772" i="1"/>
  <c r="K1772" i="1"/>
  <c r="R1772" i="1" s="1"/>
  <c r="J1772" i="1"/>
  <c r="Q1771" i="1"/>
  <c r="S1771" i="1" s="1"/>
  <c r="N1771" i="1"/>
  <c r="M1771" i="1"/>
  <c r="L1771" i="1"/>
  <c r="R1771" i="1" s="1"/>
  <c r="K1771" i="1"/>
  <c r="J1771" i="1"/>
  <c r="R1770" i="1"/>
  <c r="N1770" i="1"/>
  <c r="M1770" i="1"/>
  <c r="L1770" i="1"/>
  <c r="K1770" i="1"/>
  <c r="J1770" i="1"/>
  <c r="Q1770" i="1" s="1"/>
  <c r="S1770" i="1" s="1"/>
  <c r="N1769" i="1"/>
  <c r="M1769" i="1"/>
  <c r="L1769" i="1"/>
  <c r="K1769" i="1"/>
  <c r="R1769" i="1" s="1"/>
  <c r="J1769" i="1"/>
  <c r="Q1768" i="1"/>
  <c r="S1768" i="1" s="1"/>
  <c r="N1768" i="1"/>
  <c r="M1768" i="1"/>
  <c r="L1768" i="1"/>
  <c r="K1768" i="1"/>
  <c r="R1768" i="1" s="1"/>
  <c r="J1768" i="1"/>
  <c r="Q1767" i="1"/>
  <c r="S1767" i="1" s="1"/>
  <c r="N1767" i="1"/>
  <c r="M1767" i="1"/>
  <c r="L1767" i="1"/>
  <c r="R1767" i="1" s="1"/>
  <c r="K1767" i="1"/>
  <c r="J1767" i="1"/>
  <c r="P1767" i="1" s="1"/>
  <c r="R1766" i="1"/>
  <c r="N1766" i="1"/>
  <c r="M1766" i="1"/>
  <c r="L1766" i="1"/>
  <c r="K1766" i="1"/>
  <c r="J1766" i="1"/>
  <c r="Q1766" i="1" s="1"/>
  <c r="S1766" i="1" s="1"/>
  <c r="N1765" i="1"/>
  <c r="M1765" i="1"/>
  <c r="L1765" i="1"/>
  <c r="K1765" i="1"/>
  <c r="J1765" i="1"/>
  <c r="Q1764" i="1"/>
  <c r="S1764" i="1" s="1"/>
  <c r="N1764" i="1"/>
  <c r="M1764" i="1"/>
  <c r="L1764" i="1"/>
  <c r="K1764" i="1"/>
  <c r="R1764" i="1" s="1"/>
  <c r="J1764" i="1"/>
  <c r="Q1763" i="1"/>
  <c r="S1763" i="1" s="1"/>
  <c r="N1763" i="1"/>
  <c r="M1763" i="1"/>
  <c r="L1763" i="1"/>
  <c r="R1763" i="1" s="1"/>
  <c r="K1763" i="1"/>
  <c r="J1763" i="1"/>
  <c r="P1763" i="1" s="1"/>
  <c r="R1762" i="1"/>
  <c r="N1762" i="1"/>
  <c r="M1762" i="1"/>
  <c r="L1762" i="1"/>
  <c r="K1762" i="1"/>
  <c r="J1762" i="1"/>
  <c r="N1761" i="1"/>
  <c r="M1761" i="1"/>
  <c r="L1761" i="1"/>
  <c r="K1761" i="1"/>
  <c r="J1761" i="1"/>
  <c r="Q1760" i="1"/>
  <c r="S1760" i="1" s="1"/>
  <c r="N1760" i="1"/>
  <c r="M1760" i="1"/>
  <c r="L1760" i="1"/>
  <c r="K1760" i="1"/>
  <c r="R1760" i="1" s="1"/>
  <c r="J1760" i="1"/>
  <c r="Q1759" i="1"/>
  <c r="S1759" i="1" s="1"/>
  <c r="N1759" i="1"/>
  <c r="M1759" i="1"/>
  <c r="L1759" i="1"/>
  <c r="R1759" i="1" s="1"/>
  <c r="K1759" i="1"/>
  <c r="J1759" i="1"/>
  <c r="R1758" i="1"/>
  <c r="N1758" i="1"/>
  <c r="M1758" i="1"/>
  <c r="L1758" i="1"/>
  <c r="K1758" i="1"/>
  <c r="J1758" i="1"/>
  <c r="N1757" i="1"/>
  <c r="M1757" i="1"/>
  <c r="L1757" i="1"/>
  <c r="K1757" i="1"/>
  <c r="R1757" i="1" s="1"/>
  <c r="J1757" i="1"/>
  <c r="Q1756" i="1"/>
  <c r="S1756" i="1" s="1"/>
  <c r="N1756" i="1"/>
  <c r="M1756" i="1"/>
  <c r="L1756" i="1"/>
  <c r="K1756" i="1"/>
  <c r="R1756" i="1" s="1"/>
  <c r="J1756" i="1"/>
  <c r="Q1755" i="1"/>
  <c r="S1755" i="1" s="1"/>
  <c r="N1755" i="1"/>
  <c r="M1755" i="1"/>
  <c r="L1755" i="1"/>
  <c r="R1755" i="1" s="1"/>
  <c r="K1755" i="1"/>
  <c r="J1755" i="1"/>
  <c r="R1754" i="1"/>
  <c r="N1754" i="1"/>
  <c r="M1754" i="1"/>
  <c r="L1754" i="1"/>
  <c r="K1754" i="1"/>
  <c r="J1754" i="1"/>
  <c r="Q1754" i="1" s="1"/>
  <c r="S1754" i="1" s="1"/>
  <c r="N1753" i="1"/>
  <c r="M1753" i="1"/>
  <c r="L1753" i="1"/>
  <c r="K1753" i="1"/>
  <c r="R1753" i="1" s="1"/>
  <c r="J1753" i="1"/>
  <c r="Q1752" i="1"/>
  <c r="S1752" i="1" s="1"/>
  <c r="N1752" i="1"/>
  <c r="M1752" i="1"/>
  <c r="L1752" i="1"/>
  <c r="K1752" i="1"/>
  <c r="R1752" i="1" s="1"/>
  <c r="J1752" i="1"/>
  <c r="Q1751" i="1"/>
  <c r="S1751" i="1" s="1"/>
  <c r="N1751" i="1"/>
  <c r="M1751" i="1"/>
  <c r="L1751" i="1"/>
  <c r="R1751" i="1" s="1"/>
  <c r="K1751" i="1"/>
  <c r="J1751" i="1"/>
  <c r="P1751" i="1" s="1"/>
  <c r="R1750" i="1"/>
  <c r="N1750" i="1"/>
  <c r="M1750" i="1"/>
  <c r="L1750" i="1"/>
  <c r="K1750" i="1"/>
  <c r="J1750" i="1"/>
  <c r="Q1750" i="1" s="1"/>
  <c r="S1750" i="1" s="1"/>
  <c r="N1749" i="1"/>
  <c r="M1749" i="1"/>
  <c r="L1749" i="1"/>
  <c r="K1749" i="1"/>
  <c r="J1749" i="1"/>
  <c r="Q1748" i="1"/>
  <c r="S1748" i="1" s="1"/>
  <c r="N1748" i="1"/>
  <c r="M1748" i="1"/>
  <c r="L1748" i="1"/>
  <c r="K1748" i="1"/>
  <c r="R1748" i="1" s="1"/>
  <c r="J1748" i="1"/>
  <c r="Q1747" i="1"/>
  <c r="S1747" i="1" s="1"/>
  <c r="N1747" i="1"/>
  <c r="M1747" i="1"/>
  <c r="L1747" i="1"/>
  <c r="R1747" i="1" s="1"/>
  <c r="K1747" i="1"/>
  <c r="J1747" i="1"/>
  <c r="P1747" i="1" s="1"/>
  <c r="R1746" i="1"/>
  <c r="N1746" i="1"/>
  <c r="M1746" i="1"/>
  <c r="L1746" i="1"/>
  <c r="K1746" i="1"/>
  <c r="J1746" i="1"/>
  <c r="N1745" i="1"/>
  <c r="M1745" i="1"/>
  <c r="L1745" i="1"/>
  <c r="K1745" i="1"/>
  <c r="J1745" i="1"/>
  <c r="Q1744" i="1"/>
  <c r="S1744" i="1" s="1"/>
  <c r="N1744" i="1"/>
  <c r="M1744" i="1"/>
  <c r="L1744" i="1"/>
  <c r="K1744" i="1"/>
  <c r="R1744" i="1" s="1"/>
  <c r="J1744" i="1"/>
  <c r="Q1743" i="1"/>
  <c r="S1743" i="1" s="1"/>
  <c r="N1743" i="1"/>
  <c r="M1743" i="1"/>
  <c r="L1743" i="1"/>
  <c r="R1743" i="1" s="1"/>
  <c r="K1743" i="1"/>
  <c r="J1743" i="1"/>
  <c r="R1742" i="1"/>
  <c r="N1742" i="1"/>
  <c r="M1742" i="1"/>
  <c r="L1742" i="1"/>
  <c r="K1742" i="1"/>
  <c r="J1742" i="1"/>
  <c r="N1741" i="1"/>
  <c r="M1741" i="1"/>
  <c r="L1741" i="1"/>
  <c r="K1741" i="1"/>
  <c r="R1741" i="1" s="1"/>
  <c r="J1741" i="1"/>
  <c r="Q1740" i="1"/>
  <c r="S1740" i="1" s="1"/>
  <c r="N1740" i="1"/>
  <c r="M1740" i="1"/>
  <c r="L1740" i="1"/>
  <c r="K1740" i="1"/>
  <c r="R1740" i="1" s="1"/>
  <c r="J1740" i="1"/>
  <c r="Q1739" i="1"/>
  <c r="S1739" i="1" s="1"/>
  <c r="N1739" i="1"/>
  <c r="M1739" i="1"/>
  <c r="L1739" i="1"/>
  <c r="R1739" i="1" s="1"/>
  <c r="K1739" i="1"/>
  <c r="J1739" i="1"/>
  <c r="R1738" i="1"/>
  <c r="N1738" i="1"/>
  <c r="M1738" i="1"/>
  <c r="L1738" i="1"/>
  <c r="K1738" i="1"/>
  <c r="J1738" i="1"/>
  <c r="Q1738" i="1" s="1"/>
  <c r="S1738" i="1" s="1"/>
  <c r="N1737" i="1"/>
  <c r="M1737" i="1"/>
  <c r="L1737" i="1"/>
  <c r="K1737" i="1"/>
  <c r="R1737" i="1" s="1"/>
  <c r="J1737" i="1"/>
  <c r="Q1736" i="1"/>
  <c r="S1736" i="1" s="1"/>
  <c r="N1736" i="1"/>
  <c r="M1736" i="1"/>
  <c r="L1736" i="1"/>
  <c r="K1736" i="1"/>
  <c r="R1736" i="1" s="1"/>
  <c r="J1736" i="1"/>
  <c r="Q1735" i="1"/>
  <c r="S1735" i="1" s="1"/>
  <c r="N1735" i="1"/>
  <c r="M1735" i="1"/>
  <c r="L1735" i="1"/>
  <c r="R1735" i="1" s="1"/>
  <c r="K1735" i="1"/>
  <c r="J1735" i="1"/>
  <c r="P1735" i="1" s="1"/>
  <c r="R1734" i="1"/>
  <c r="N1734" i="1"/>
  <c r="M1734" i="1"/>
  <c r="L1734" i="1"/>
  <c r="K1734" i="1"/>
  <c r="J1734" i="1"/>
  <c r="Q1734" i="1" s="1"/>
  <c r="S1734" i="1" s="1"/>
  <c r="N1733" i="1"/>
  <c r="M1733" i="1"/>
  <c r="L1733" i="1"/>
  <c r="K1733" i="1"/>
  <c r="J1733" i="1"/>
  <c r="Q1732" i="1"/>
  <c r="S1732" i="1" s="1"/>
  <c r="N1732" i="1"/>
  <c r="M1732" i="1"/>
  <c r="L1732" i="1"/>
  <c r="K1732" i="1"/>
  <c r="R1732" i="1" s="1"/>
  <c r="J1732" i="1"/>
  <c r="Q1731" i="1"/>
  <c r="S1731" i="1" s="1"/>
  <c r="N1731" i="1"/>
  <c r="M1731" i="1"/>
  <c r="L1731" i="1"/>
  <c r="R1731" i="1" s="1"/>
  <c r="K1731" i="1"/>
  <c r="J1731" i="1"/>
  <c r="P1731" i="1" s="1"/>
  <c r="R1730" i="1"/>
  <c r="N1730" i="1"/>
  <c r="M1730" i="1"/>
  <c r="L1730" i="1"/>
  <c r="K1730" i="1"/>
  <c r="J1730" i="1"/>
  <c r="N1729" i="1"/>
  <c r="M1729" i="1"/>
  <c r="L1729" i="1"/>
  <c r="K1729" i="1"/>
  <c r="J1729" i="1"/>
  <c r="Q1728" i="1"/>
  <c r="S1728" i="1" s="1"/>
  <c r="N1728" i="1"/>
  <c r="M1728" i="1"/>
  <c r="L1728" i="1"/>
  <c r="K1728" i="1"/>
  <c r="R1728" i="1" s="1"/>
  <c r="J1728" i="1"/>
  <c r="Q1727" i="1"/>
  <c r="S1727" i="1" s="1"/>
  <c r="N1727" i="1"/>
  <c r="M1727" i="1"/>
  <c r="L1727" i="1"/>
  <c r="R1727" i="1" s="1"/>
  <c r="K1727" i="1"/>
  <c r="J1727" i="1"/>
  <c r="R1726" i="1"/>
  <c r="N1726" i="1"/>
  <c r="M1726" i="1"/>
  <c r="L1726" i="1"/>
  <c r="K1726" i="1"/>
  <c r="J1726" i="1"/>
  <c r="N1725" i="1"/>
  <c r="M1725" i="1"/>
  <c r="L1725" i="1"/>
  <c r="K1725" i="1"/>
  <c r="R1725" i="1" s="1"/>
  <c r="J1725" i="1"/>
  <c r="Q1724" i="1"/>
  <c r="S1724" i="1" s="1"/>
  <c r="N1724" i="1"/>
  <c r="M1724" i="1"/>
  <c r="L1724" i="1"/>
  <c r="K1724" i="1"/>
  <c r="R1724" i="1" s="1"/>
  <c r="J1724" i="1"/>
  <c r="Q1723" i="1"/>
  <c r="S1723" i="1" s="1"/>
  <c r="N1723" i="1"/>
  <c r="M1723" i="1"/>
  <c r="L1723" i="1"/>
  <c r="R1723" i="1" s="1"/>
  <c r="K1723" i="1"/>
  <c r="J1723" i="1"/>
  <c r="R1722" i="1"/>
  <c r="N1722" i="1"/>
  <c r="M1722" i="1"/>
  <c r="L1722" i="1"/>
  <c r="K1722" i="1"/>
  <c r="J1722" i="1"/>
  <c r="Q1722" i="1" s="1"/>
  <c r="S1722" i="1" s="1"/>
  <c r="N1721" i="1"/>
  <c r="M1721" i="1"/>
  <c r="L1721" i="1"/>
  <c r="K1721" i="1"/>
  <c r="R1721" i="1" s="1"/>
  <c r="J1721" i="1"/>
  <c r="Q1720" i="1"/>
  <c r="S1720" i="1" s="1"/>
  <c r="N1720" i="1"/>
  <c r="M1720" i="1"/>
  <c r="L1720" i="1"/>
  <c r="K1720" i="1"/>
  <c r="R1720" i="1" s="1"/>
  <c r="J1720" i="1"/>
  <c r="Q1719" i="1"/>
  <c r="S1719" i="1" s="1"/>
  <c r="N1719" i="1"/>
  <c r="M1719" i="1"/>
  <c r="L1719" i="1"/>
  <c r="R1719" i="1" s="1"/>
  <c r="K1719" i="1"/>
  <c r="J1719" i="1"/>
  <c r="P1719" i="1" s="1"/>
  <c r="R1718" i="1"/>
  <c r="N1718" i="1"/>
  <c r="M1718" i="1"/>
  <c r="L1718" i="1"/>
  <c r="K1718" i="1"/>
  <c r="J1718" i="1"/>
  <c r="Q1718" i="1" s="1"/>
  <c r="S1718" i="1" s="1"/>
  <c r="N1717" i="1"/>
  <c r="M1717" i="1"/>
  <c r="L1717" i="1"/>
  <c r="K1717" i="1"/>
  <c r="J1717" i="1"/>
  <c r="Q1716" i="1"/>
  <c r="S1716" i="1" s="1"/>
  <c r="N1716" i="1"/>
  <c r="M1716" i="1"/>
  <c r="L1716" i="1"/>
  <c r="K1716" i="1"/>
  <c r="R1716" i="1" s="1"/>
  <c r="J1716" i="1"/>
  <c r="Q1715" i="1"/>
  <c r="S1715" i="1" s="1"/>
  <c r="N1715" i="1"/>
  <c r="M1715" i="1"/>
  <c r="L1715" i="1"/>
  <c r="R1715" i="1" s="1"/>
  <c r="K1715" i="1"/>
  <c r="J1715" i="1"/>
  <c r="P1715" i="1" s="1"/>
  <c r="R1714" i="1"/>
  <c r="N1714" i="1"/>
  <c r="M1714" i="1"/>
  <c r="L1714" i="1"/>
  <c r="K1714" i="1"/>
  <c r="J1714" i="1"/>
  <c r="N1713" i="1"/>
  <c r="M1713" i="1"/>
  <c r="L1713" i="1"/>
  <c r="K1713" i="1"/>
  <c r="J1713" i="1"/>
  <c r="Q1712" i="1"/>
  <c r="S1712" i="1" s="1"/>
  <c r="N1712" i="1"/>
  <c r="M1712" i="1"/>
  <c r="L1712" i="1"/>
  <c r="K1712" i="1"/>
  <c r="R1712" i="1" s="1"/>
  <c r="J1712" i="1"/>
  <c r="Q1711" i="1"/>
  <c r="S1711" i="1" s="1"/>
  <c r="N1711" i="1"/>
  <c r="M1711" i="1"/>
  <c r="L1711" i="1"/>
  <c r="R1711" i="1" s="1"/>
  <c r="K1711" i="1"/>
  <c r="J1711" i="1"/>
  <c r="R1710" i="1"/>
  <c r="N1710" i="1"/>
  <c r="M1710" i="1"/>
  <c r="L1710" i="1"/>
  <c r="K1710" i="1"/>
  <c r="J1710" i="1"/>
  <c r="N1709" i="1"/>
  <c r="M1709" i="1"/>
  <c r="L1709" i="1"/>
  <c r="K1709" i="1"/>
  <c r="R1709" i="1" s="1"/>
  <c r="J1709" i="1"/>
  <c r="Q1708" i="1"/>
  <c r="S1708" i="1" s="1"/>
  <c r="N1708" i="1"/>
  <c r="M1708" i="1"/>
  <c r="L1708" i="1"/>
  <c r="K1708" i="1"/>
  <c r="R1708" i="1" s="1"/>
  <c r="J1708" i="1"/>
  <c r="Q1707" i="1"/>
  <c r="S1707" i="1" s="1"/>
  <c r="N1707" i="1"/>
  <c r="M1707" i="1"/>
  <c r="L1707" i="1"/>
  <c r="R1707" i="1" s="1"/>
  <c r="K1707" i="1"/>
  <c r="J1707" i="1"/>
  <c r="R1706" i="1"/>
  <c r="N1706" i="1"/>
  <c r="M1706" i="1"/>
  <c r="L1706" i="1"/>
  <c r="K1706" i="1"/>
  <c r="J1706" i="1"/>
  <c r="Q1706" i="1" s="1"/>
  <c r="S1706" i="1" s="1"/>
  <c r="N1705" i="1"/>
  <c r="M1705" i="1"/>
  <c r="L1705" i="1"/>
  <c r="K1705" i="1"/>
  <c r="R1705" i="1" s="1"/>
  <c r="J1705" i="1"/>
  <c r="Q1704" i="1"/>
  <c r="S1704" i="1" s="1"/>
  <c r="N1704" i="1"/>
  <c r="M1704" i="1"/>
  <c r="L1704" i="1"/>
  <c r="K1704" i="1"/>
  <c r="R1704" i="1" s="1"/>
  <c r="J1704" i="1"/>
  <c r="Q1703" i="1"/>
  <c r="S1703" i="1" s="1"/>
  <c r="N1703" i="1"/>
  <c r="M1703" i="1"/>
  <c r="L1703" i="1"/>
  <c r="R1703" i="1" s="1"/>
  <c r="K1703" i="1"/>
  <c r="J1703" i="1"/>
  <c r="P1703" i="1" s="1"/>
  <c r="R1702" i="1"/>
  <c r="N1702" i="1"/>
  <c r="M1702" i="1"/>
  <c r="L1702" i="1"/>
  <c r="K1702" i="1"/>
  <c r="J1702" i="1"/>
  <c r="Q1702" i="1" s="1"/>
  <c r="S1702" i="1" s="1"/>
  <c r="N1701" i="1"/>
  <c r="M1701" i="1"/>
  <c r="L1701" i="1"/>
  <c r="K1701" i="1"/>
  <c r="J1701" i="1"/>
  <c r="Q1700" i="1"/>
  <c r="S1700" i="1" s="1"/>
  <c r="N1700" i="1"/>
  <c r="M1700" i="1"/>
  <c r="L1700" i="1"/>
  <c r="K1700" i="1"/>
  <c r="R1700" i="1" s="1"/>
  <c r="J1700" i="1"/>
  <c r="Q1699" i="1"/>
  <c r="S1699" i="1" s="1"/>
  <c r="N1699" i="1"/>
  <c r="M1699" i="1"/>
  <c r="L1699" i="1"/>
  <c r="R1699" i="1" s="1"/>
  <c r="K1699" i="1"/>
  <c r="J1699" i="1"/>
  <c r="P1699" i="1" s="1"/>
  <c r="R1698" i="1"/>
  <c r="N1698" i="1"/>
  <c r="M1698" i="1"/>
  <c r="L1698" i="1"/>
  <c r="K1698" i="1"/>
  <c r="J1698" i="1"/>
  <c r="N1697" i="1"/>
  <c r="M1697" i="1"/>
  <c r="L1697" i="1"/>
  <c r="K1697" i="1"/>
  <c r="J1697" i="1"/>
  <c r="Q1696" i="1"/>
  <c r="S1696" i="1" s="1"/>
  <c r="N1696" i="1"/>
  <c r="M1696" i="1"/>
  <c r="L1696" i="1"/>
  <c r="K1696" i="1"/>
  <c r="R1696" i="1" s="1"/>
  <c r="J1696" i="1"/>
  <c r="Q1695" i="1"/>
  <c r="S1695" i="1" s="1"/>
  <c r="N1695" i="1"/>
  <c r="M1695" i="1"/>
  <c r="L1695" i="1"/>
  <c r="R1695" i="1" s="1"/>
  <c r="K1695" i="1"/>
  <c r="J1695" i="1"/>
  <c r="R1694" i="1"/>
  <c r="N1694" i="1"/>
  <c r="M1694" i="1"/>
  <c r="L1694" i="1"/>
  <c r="K1694" i="1"/>
  <c r="J1694" i="1"/>
  <c r="N1693" i="1"/>
  <c r="M1693" i="1"/>
  <c r="L1693" i="1"/>
  <c r="K1693" i="1"/>
  <c r="R1693" i="1" s="1"/>
  <c r="J1693" i="1"/>
  <c r="Q1692" i="1"/>
  <c r="S1692" i="1" s="1"/>
  <c r="N1692" i="1"/>
  <c r="M1692" i="1"/>
  <c r="L1692" i="1"/>
  <c r="K1692" i="1"/>
  <c r="R1692" i="1" s="1"/>
  <c r="J1692" i="1"/>
  <c r="Q1691" i="1"/>
  <c r="S1691" i="1" s="1"/>
  <c r="N1691" i="1"/>
  <c r="M1691" i="1"/>
  <c r="L1691" i="1"/>
  <c r="R1691" i="1" s="1"/>
  <c r="K1691" i="1"/>
  <c r="J1691" i="1"/>
  <c r="R1690" i="1"/>
  <c r="N1690" i="1"/>
  <c r="M1690" i="1"/>
  <c r="L1690" i="1"/>
  <c r="K1690" i="1"/>
  <c r="J1690" i="1"/>
  <c r="Q1690" i="1" s="1"/>
  <c r="S1690" i="1" s="1"/>
  <c r="N1689" i="1"/>
  <c r="M1689" i="1"/>
  <c r="L1689" i="1"/>
  <c r="K1689" i="1"/>
  <c r="R1689" i="1" s="1"/>
  <c r="J1689" i="1"/>
  <c r="Q1688" i="1"/>
  <c r="S1688" i="1" s="1"/>
  <c r="N1688" i="1"/>
  <c r="M1688" i="1"/>
  <c r="L1688" i="1"/>
  <c r="K1688" i="1"/>
  <c r="R1688" i="1" s="1"/>
  <c r="J1688" i="1"/>
  <c r="Q1687" i="1"/>
  <c r="S1687" i="1" s="1"/>
  <c r="N1687" i="1"/>
  <c r="M1687" i="1"/>
  <c r="L1687" i="1"/>
  <c r="R1687" i="1" s="1"/>
  <c r="K1687" i="1"/>
  <c r="J1687" i="1"/>
  <c r="P1687" i="1" s="1"/>
  <c r="R1686" i="1"/>
  <c r="N1686" i="1"/>
  <c r="M1686" i="1"/>
  <c r="L1686" i="1"/>
  <c r="K1686" i="1"/>
  <c r="J1686" i="1"/>
  <c r="Q1686" i="1" s="1"/>
  <c r="S1686" i="1" s="1"/>
  <c r="N1685" i="1"/>
  <c r="M1685" i="1"/>
  <c r="L1685" i="1"/>
  <c r="K1685" i="1"/>
  <c r="J1685" i="1"/>
  <c r="Q1684" i="1"/>
  <c r="S1684" i="1" s="1"/>
  <c r="N1684" i="1"/>
  <c r="M1684" i="1"/>
  <c r="L1684" i="1"/>
  <c r="K1684" i="1"/>
  <c r="R1684" i="1" s="1"/>
  <c r="J1684" i="1"/>
  <c r="Q1683" i="1"/>
  <c r="S1683" i="1" s="1"/>
  <c r="N1683" i="1"/>
  <c r="M1683" i="1"/>
  <c r="L1683" i="1"/>
  <c r="R1683" i="1" s="1"/>
  <c r="K1683" i="1"/>
  <c r="J1683" i="1"/>
  <c r="P1683" i="1" s="1"/>
  <c r="R1682" i="1"/>
  <c r="N1682" i="1"/>
  <c r="M1682" i="1"/>
  <c r="L1682" i="1"/>
  <c r="K1682" i="1"/>
  <c r="J1682" i="1"/>
  <c r="N1681" i="1"/>
  <c r="M1681" i="1"/>
  <c r="L1681" i="1"/>
  <c r="K1681" i="1"/>
  <c r="J1681" i="1"/>
  <c r="Q1680" i="1"/>
  <c r="S1680" i="1" s="1"/>
  <c r="N1680" i="1"/>
  <c r="M1680" i="1"/>
  <c r="L1680" i="1"/>
  <c r="K1680" i="1"/>
  <c r="R1680" i="1" s="1"/>
  <c r="J1680" i="1"/>
  <c r="Q1679" i="1"/>
  <c r="S1679" i="1" s="1"/>
  <c r="N1679" i="1"/>
  <c r="M1679" i="1"/>
  <c r="L1679" i="1"/>
  <c r="R1679" i="1" s="1"/>
  <c r="K1679" i="1"/>
  <c r="J1679" i="1"/>
  <c r="R1678" i="1"/>
  <c r="N1678" i="1"/>
  <c r="M1678" i="1"/>
  <c r="L1678" i="1"/>
  <c r="K1678" i="1"/>
  <c r="J1678" i="1"/>
  <c r="N1677" i="1"/>
  <c r="M1677" i="1"/>
  <c r="L1677" i="1"/>
  <c r="K1677" i="1"/>
  <c r="R1677" i="1" s="1"/>
  <c r="J1677" i="1"/>
  <c r="Q1676" i="1"/>
  <c r="S1676" i="1" s="1"/>
  <c r="N1676" i="1"/>
  <c r="M1676" i="1"/>
  <c r="L1676" i="1"/>
  <c r="K1676" i="1"/>
  <c r="R1676" i="1" s="1"/>
  <c r="J1676" i="1"/>
  <c r="N1675" i="1"/>
  <c r="M1675" i="1"/>
  <c r="Q1675" i="1" s="1"/>
  <c r="S1675" i="1" s="1"/>
  <c r="L1675" i="1"/>
  <c r="R1675" i="1" s="1"/>
  <c r="K1675" i="1"/>
  <c r="J1675" i="1"/>
  <c r="R1674" i="1"/>
  <c r="N1674" i="1"/>
  <c r="M1674" i="1"/>
  <c r="L1674" i="1"/>
  <c r="K1674" i="1"/>
  <c r="J1674" i="1"/>
  <c r="S1673" i="1"/>
  <c r="N1673" i="1"/>
  <c r="M1673" i="1"/>
  <c r="L1673" i="1"/>
  <c r="K1673" i="1"/>
  <c r="R1673" i="1" s="1"/>
  <c r="J1673" i="1"/>
  <c r="Q1673" i="1" s="1"/>
  <c r="Q1672" i="1"/>
  <c r="S1672" i="1" s="1"/>
  <c r="N1672" i="1"/>
  <c r="M1672" i="1"/>
  <c r="L1672" i="1"/>
  <c r="K1672" i="1"/>
  <c r="R1672" i="1" s="1"/>
  <c r="J1672" i="1"/>
  <c r="N1671" i="1"/>
  <c r="M1671" i="1"/>
  <c r="Q1671" i="1" s="1"/>
  <c r="S1671" i="1" s="1"/>
  <c r="L1671" i="1"/>
  <c r="R1671" i="1" s="1"/>
  <c r="K1671" i="1"/>
  <c r="J1671" i="1"/>
  <c r="R1670" i="1"/>
  <c r="N1670" i="1"/>
  <c r="M1670" i="1"/>
  <c r="L1670" i="1"/>
  <c r="K1670" i="1"/>
  <c r="J1670" i="1"/>
  <c r="S1669" i="1"/>
  <c r="N1669" i="1"/>
  <c r="M1669" i="1"/>
  <c r="L1669" i="1"/>
  <c r="K1669" i="1"/>
  <c r="R1669" i="1" s="1"/>
  <c r="J1669" i="1"/>
  <c r="Q1669" i="1" s="1"/>
  <c r="Q1668" i="1"/>
  <c r="S1668" i="1" s="1"/>
  <c r="N1668" i="1"/>
  <c r="M1668" i="1"/>
  <c r="L1668" i="1"/>
  <c r="K1668" i="1"/>
  <c r="R1668" i="1" s="1"/>
  <c r="J1668" i="1"/>
  <c r="N1667" i="1"/>
  <c r="M1667" i="1"/>
  <c r="Q1667" i="1" s="1"/>
  <c r="S1667" i="1" s="1"/>
  <c r="L1667" i="1"/>
  <c r="R1667" i="1" s="1"/>
  <c r="K1667" i="1"/>
  <c r="J1667" i="1"/>
  <c r="R1666" i="1"/>
  <c r="N1666" i="1"/>
  <c r="M1666" i="1"/>
  <c r="L1666" i="1"/>
  <c r="K1666" i="1"/>
  <c r="J1666" i="1"/>
  <c r="S1665" i="1"/>
  <c r="N1665" i="1"/>
  <c r="M1665" i="1"/>
  <c r="L1665" i="1"/>
  <c r="K1665" i="1"/>
  <c r="R1665" i="1" s="1"/>
  <c r="J1665" i="1"/>
  <c r="Q1665" i="1" s="1"/>
  <c r="Q1664" i="1"/>
  <c r="S1664" i="1" s="1"/>
  <c r="N1664" i="1"/>
  <c r="M1664" i="1"/>
  <c r="L1664" i="1"/>
  <c r="K1664" i="1"/>
  <c r="R1664" i="1" s="1"/>
  <c r="J1664" i="1"/>
  <c r="N1663" i="1"/>
  <c r="M1663" i="1"/>
  <c r="Q1663" i="1" s="1"/>
  <c r="S1663" i="1" s="1"/>
  <c r="L1663" i="1"/>
  <c r="R1663" i="1" s="1"/>
  <c r="K1663" i="1"/>
  <c r="J1663" i="1"/>
  <c r="R1662" i="1"/>
  <c r="N1662" i="1"/>
  <c r="M1662" i="1"/>
  <c r="L1662" i="1"/>
  <c r="K1662" i="1"/>
  <c r="J1662" i="1"/>
  <c r="S1661" i="1"/>
  <c r="N1661" i="1"/>
  <c r="M1661" i="1"/>
  <c r="L1661" i="1"/>
  <c r="K1661" i="1"/>
  <c r="R1661" i="1" s="1"/>
  <c r="J1661" i="1"/>
  <c r="Q1661" i="1" s="1"/>
  <c r="Q1660" i="1"/>
  <c r="S1660" i="1" s="1"/>
  <c r="N1660" i="1"/>
  <c r="M1660" i="1"/>
  <c r="L1660" i="1"/>
  <c r="K1660" i="1"/>
  <c r="R1660" i="1" s="1"/>
  <c r="J1660" i="1"/>
  <c r="N1659" i="1"/>
  <c r="M1659" i="1"/>
  <c r="Q1659" i="1" s="1"/>
  <c r="S1659" i="1" s="1"/>
  <c r="L1659" i="1"/>
  <c r="R1659" i="1" s="1"/>
  <c r="K1659" i="1"/>
  <c r="J1659" i="1"/>
  <c r="R1658" i="1"/>
  <c r="N1658" i="1"/>
  <c r="M1658" i="1"/>
  <c r="L1658" i="1"/>
  <c r="K1658" i="1"/>
  <c r="J1658" i="1"/>
  <c r="S1657" i="1"/>
  <c r="N1657" i="1"/>
  <c r="M1657" i="1"/>
  <c r="L1657" i="1"/>
  <c r="K1657" i="1"/>
  <c r="R1657" i="1" s="1"/>
  <c r="J1657" i="1"/>
  <c r="Q1657" i="1" s="1"/>
  <c r="Q1656" i="1"/>
  <c r="S1656" i="1" s="1"/>
  <c r="N1656" i="1"/>
  <c r="M1656" i="1"/>
  <c r="L1656" i="1"/>
  <c r="K1656" i="1"/>
  <c r="R1656" i="1" s="1"/>
  <c r="J1656" i="1"/>
  <c r="N1655" i="1"/>
  <c r="M1655" i="1"/>
  <c r="Q1655" i="1" s="1"/>
  <c r="S1655" i="1" s="1"/>
  <c r="L1655" i="1"/>
  <c r="R1655" i="1" s="1"/>
  <c r="K1655" i="1"/>
  <c r="J1655" i="1"/>
  <c r="R1654" i="1"/>
  <c r="N1654" i="1"/>
  <c r="M1654" i="1"/>
  <c r="L1654" i="1"/>
  <c r="K1654" i="1"/>
  <c r="J1654" i="1"/>
  <c r="S1653" i="1"/>
  <c r="N1653" i="1"/>
  <c r="M1653" i="1"/>
  <c r="L1653" i="1"/>
  <c r="K1653" i="1"/>
  <c r="R1653" i="1" s="1"/>
  <c r="J1653" i="1"/>
  <c r="Q1653" i="1" s="1"/>
  <c r="Q1652" i="1"/>
  <c r="S1652" i="1" s="1"/>
  <c r="N1652" i="1"/>
  <c r="M1652" i="1"/>
  <c r="L1652" i="1"/>
  <c r="K1652" i="1"/>
  <c r="R1652" i="1" s="1"/>
  <c r="J1652" i="1"/>
  <c r="N1651" i="1"/>
  <c r="M1651" i="1"/>
  <c r="Q1651" i="1" s="1"/>
  <c r="S1651" i="1" s="1"/>
  <c r="L1651" i="1"/>
  <c r="R1651" i="1" s="1"/>
  <c r="K1651" i="1"/>
  <c r="J1651" i="1"/>
  <c r="R1650" i="1"/>
  <c r="N1650" i="1"/>
  <c r="M1650" i="1"/>
  <c r="L1650" i="1"/>
  <c r="K1650" i="1"/>
  <c r="J1650" i="1"/>
  <c r="S1649" i="1"/>
  <c r="N1649" i="1"/>
  <c r="M1649" i="1"/>
  <c r="L1649" i="1"/>
  <c r="K1649" i="1"/>
  <c r="R1649" i="1" s="1"/>
  <c r="J1649" i="1"/>
  <c r="Q1649" i="1" s="1"/>
  <c r="Q1648" i="1"/>
  <c r="S1648" i="1" s="1"/>
  <c r="N1648" i="1"/>
  <c r="M1648" i="1"/>
  <c r="L1648" i="1"/>
  <c r="K1648" i="1"/>
  <c r="R1648" i="1" s="1"/>
  <c r="J1648" i="1"/>
  <c r="N1647" i="1"/>
  <c r="M1647" i="1"/>
  <c r="Q1647" i="1" s="1"/>
  <c r="S1647" i="1" s="1"/>
  <c r="L1647" i="1"/>
  <c r="R1647" i="1" s="1"/>
  <c r="K1647" i="1"/>
  <c r="J1647" i="1"/>
  <c r="R1646" i="1"/>
  <c r="N1646" i="1"/>
  <c r="M1646" i="1"/>
  <c r="L1646" i="1"/>
  <c r="K1646" i="1"/>
  <c r="J1646" i="1"/>
  <c r="S1645" i="1"/>
  <c r="N1645" i="1"/>
  <c r="M1645" i="1"/>
  <c r="L1645" i="1"/>
  <c r="K1645" i="1"/>
  <c r="R1645" i="1" s="1"/>
  <c r="J1645" i="1"/>
  <c r="Q1645" i="1" s="1"/>
  <c r="Q1644" i="1"/>
  <c r="S1644" i="1" s="1"/>
  <c r="N1644" i="1"/>
  <c r="M1644" i="1"/>
  <c r="L1644" i="1"/>
  <c r="K1644" i="1"/>
  <c r="R1644" i="1" s="1"/>
  <c r="J1644" i="1"/>
  <c r="N1643" i="1"/>
  <c r="M1643" i="1"/>
  <c r="Q1643" i="1" s="1"/>
  <c r="S1643" i="1" s="1"/>
  <c r="L1643" i="1"/>
  <c r="R1643" i="1" s="1"/>
  <c r="K1643" i="1"/>
  <c r="J1643" i="1"/>
  <c r="R1642" i="1"/>
  <c r="N1642" i="1"/>
  <c r="M1642" i="1"/>
  <c r="L1642" i="1"/>
  <c r="K1642" i="1"/>
  <c r="J1642" i="1"/>
  <c r="S1641" i="1"/>
  <c r="N1641" i="1"/>
  <c r="M1641" i="1"/>
  <c r="L1641" i="1"/>
  <c r="K1641" i="1"/>
  <c r="R1641" i="1" s="1"/>
  <c r="J1641" i="1"/>
  <c r="Q1641" i="1" s="1"/>
  <c r="Q1640" i="1"/>
  <c r="S1640" i="1" s="1"/>
  <c r="N1640" i="1"/>
  <c r="M1640" i="1"/>
  <c r="L1640" i="1"/>
  <c r="K1640" i="1"/>
  <c r="R1640" i="1" s="1"/>
  <c r="J1640" i="1"/>
  <c r="N1639" i="1"/>
  <c r="M1639" i="1"/>
  <c r="Q1639" i="1" s="1"/>
  <c r="S1639" i="1" s="1"/>
  <c r="L1639" i="1"/>
  <c r="R1639" i="1" s="1"/>
  <c r="K1639" i="1"/>
  <c r="J1639" i="1"/>
  <c r="R1638" i="1"/>
  <c r="N1638" i="1"/>
  <c r="M1638" i="1"/>
  <c r="L1638" i="1"/>
  <c r="K1638" i="1"/>
  <c r="J1638" i="1"/>
  <c r="S1637" i="1"/>
  <c r="N1637" i="1"/>
  <c r="M1637" i="1"/>
  <c r="L1637" i="1"/>
  <c r="K1637" i="1"/>
  <c r="R1637" i="1" s="1"/>
  <c r="J1637" i="1"/>
  <c r="Q1637" i="1" s="1"/>
  <c r="Q1636" i="1"/>
  <c r="S1636" i="1" s="1"/>
  <c r="N1636" i="1"/>
  <c r="M1636" i="1"/>
  <c r="L1636" i="1"/>
  <c r="K1636" i="1"/>
  <c r="R1636" i="1" s="1"/>
  <c r="J1636" i="1"/>
  <c r="N1635" i="1"/>
  <c r="M1635" i="1"/>
  <c r="Q1635" i="1" s="1"/>
  <c r="S1635" i="1" s="1"/>
  <c r="L1635" i="1"/>
  <c r="R1635" i="1" s="1"/>
  <c r="K1635" i="1"/>
  <c r="J1635" i="1"/>
  <c r="R1634" i="1"/>
  <c r="N1634" i="1"/>
  <c r="M1634" i="1"/>
  <c r="L1634" i="1"/>
  <c r="K1634" i="1"/>
  <c r="J1634" i="1"/>
  <c r="S1633" i="1"/>
  <c r="N1633" i="1"/>
  <c r="M1633" i="1"/>
  <c r="L1633" i="1"/>
  <c r="K1633" i="1"/>
  <c r="R1633" i="1" s="1"/>
  <c r="J1633" i="1"/>
  <c r="Q1633" i="1" s="1"/>
  <c r="Q1632" i="1"/>
  <c r="S1632" i="1" s="1"/>
  <c r="N1632" i="1"/>
  <c r="M1632" i="1"/>
  <c r="L1632" i="1"/>
  <c r="K1632" i="1"/>
  <c r="R1632" i="1" s="1"/>
  <c r="J1632" i="1"/>
  <c r="N1631" i="1"/>
  <c r="M1631" i="1"/>
  <c r="Q1631" i="1" s="1"/>
  <c r="S1631" i="1" s="1"/>
  <c r="L1631" i="1"/>
  <c r="R1631" i="1" s="1"/>
  <c r="K1631" i="1"/>
  <c r="J1631" i="1"/>
  <c r="R1630" i="1"/>
  <c r="N1630" i="1"/>
  <c r="M1630" i="1"/>
  <c r="L1630" i="1"/>
  <c r="K1630" i="1"/>
  <c r="J1630" i="1"/>
  <c r="S1629" i="1"/>
  <c r="N1629" i="1"/>
  <c r="M1629" i="1"/>
  <c r="L1629" i="1"/>
  <c r="K1629" i="1"/>
  <c r="R1629" i="1" s="1"/>
  <c r="J1629" i="1"/>
  <c r="Q1629" i="1" s="1"/>
  <c r="Q1628" i="1"/>
  <c r="S1628" i="1" s="1"/>
  <c r="N1628" i="1"/>
  <c r="M1628" i="1"/>
  <c r="L1628" i="1"/>
  <c r="K1628" i="1"/>
  <c r="R1628" i="1" s="1"/>
  <c r="J1628" i="1"/>
  <c r="N1627" i="1"/>
  <c r="M1627" i="1"/>
  <c r="Q1627" i="1" s="1"/>
  <c r="S1627" i="1" s="1"/>
  <c r="L1627" i="1"/>
  <c r="R1627" i="1" s="1"/>
  <c r="K1627" i="1"/>
  <c r="J1627" i="1"/>
  <c r="R1626" i="1"/>
  <c r="N1626" i="1"/>
  <c r="M1626" i="1"/>
  <c r="L1626" i="1"/>
  <c r="K1626" i="1"/>
  <c r="J1626" i="1"/>
  <c r="S1625" i="1"/>
  <c r="N1625" i="1"/>
  <c r="M1625" i="1"/>
  <c r="L1625" i="1"/>
  <c r="K1625" i="1"/>
  <c r="R1625" i="1" s="1"/>
  <c r="J1625" i="1"/>
  <c r="Q1625" i="1" s="1"/>
  <c r="Q1624" i="1"/>
  <c r="S1624" i="1" s="1"/>
  <c r="N1624" i="1"/>
  <c r="M1624" i="1"/>
  <c r="L1624" i="1"/>
  <c r="K1624" i="1"/>
  <c r="R1624" i="1" s="1"/>
  <c r="J1624" i="1"/>
  <c r="N1623" i="1"/>
  <c r="M1623" i="1"/>
  <c r="Q1623" i="1" s="1"/>
  <c r="S1623" i="1" s="1"/>
  <c r="L1623" i="1"/>
  <c r="R1623" i="1" s="1"/>
  <c r="K1623" i="1"/>
  <c r="J1623" i="1"/>
  <c r="R1622" i="1"/>
  <c r="N1622" i="1"/>
  <c r="M1622" i="1"/>
  <c r="L1622" i="1"/>
  <c r="K1622" i="1"/>
  <c r="J1622" i="1"/>
  <c r="S1621" i="1"/>
  <c r="N1621" i="1"/>
  <c r="M1621" i="1"/>
  <c r="L1621" i="1"/>
  <c r="K1621" i="1"/>
  <c r="R1621" i="1" s="1"/>
  <c r="J1621" i="1"/>
  <c r="Q1621" i="1" s="1"/>
  <c r="Q1620" i="1"/>
  <c r="S1620" i="1" s="1"/>
  <c r="N1620" i="1"/>
  <c r="M1620" i="1"/>
  <c r="L1620" i="1"/>
  <c r="K1620" i="1"/>
  <c r="R1620" i="1" s="1"/>
  <c r="J1620" i="1"/>
  <c r="N1619" i="1"/>
  <c r="M1619" i="1"/>
  <c r="Q1619" i="1" s="1"/>
  <c r="S1619" i="1" s="1"/>
  <c r="L1619" i="1"/>
  <c r="R1619" i="1" s="1"/>
  <c r="K1619" i="1"/>
  <c r="J1619" i="1"/>
  <c r="R1618" i="1"/>
  <c r="N1618" i="1"/>
  <c r="M1618" i="1"/>
  <c r="L1618" i="1"/>
  <c r="K1618" i="1"/>
  <c r="J1618" i="1"/>
  <c r="S1617" i="1"/>
  <c r="N1617" i="1"/>
  <c r="M1617" i="1"/>
  <c r="L1617" i="1"/>
  <c r="K1617" i="1"/>
  <c r="R1617" i="1" s="1"/>
  <c r="J1617" i="1"/>
  <c r="Q1617" i="1" s="1"/>
  <c r="Q1616" i="1"/>
  <c r="S1616" i="1" s="1"/>
  <c r="N1616" i="1"/>
  <c r="M1616" i="1"/>
  <c r="L1616" i="1"/>
  <c r="K1616" i="1"/>
  <c r="R1616" i="1" s="1"/>
  <c r="J1616" i="1"/>
  <c r="N1615" i="1"/>
  <c r="M1615" i="1"/>
  <c r="Q1615" i="1" s="1"/>
  <c r="S1615" i="1" s="1"/>
  <c r="L1615" i="1"/>
  <c r="R1615" i="1" s="1"/>
  <c r="K1615" i="1"/>
  <c r="J1615" i="1"/>
  <c r="R1614" i="1"/>
  <c r="N1614" i="1"/>
  <c r="M1614" i="1"/>
  <c r="L1614" i="1"/>
  <c r="K1614" i="1"/>
  <c r="J1614" i="1"/>
  <c r="S1613" i="1"/>
  <c r="N1613" i="1"/>
  <c r="M1613" i="1"/>
  <c r="L1613" i="1"/>
  <c r="K1613" i="1"/>
  <c r="R1613" i="1" s="1"/>
  <c r="J1613" i="1"/>
  <c r="Q1613" i="1" s="1"/>
  <c r="Q1612" i="1"/>
  <c r="S1612" i="1" s="1"/>
  <c r="N1612" i="1"/>
  <c r="M1612" i="1"/>
  <c r="L1612" i="1"/>
  <c r="K1612" i="1"/>
  <c r="R1612" i="1" s="1"/>
  <c r="J1612" i="1"/>
  <c r="N1611" i="1"/>
  <c r="M1611" i="1"/>
  <c r="Q1611" i="1" s="1"/>
  <c r="S1611" i="1" s="1"/>
  <c r="L1611" i="1"/>
  <c r="R1611" i="1" s="1"/>
  <c r="K1611" i="1"/>
  <c r="J1611" i="1"/>
  <c r="R1610" i="1"/>
  <c r="N1610" i="1"/>
  <c r="M1610" i="1"/>
  <c r="L1610" i="1"/>
  <c r="K1610" i="1"/>
  <c r="J1610" i="1"/>
  <c r="S1609" i="1"/>
  <c r="N1609" i="1"/>
  <c r="M1609" i="1"/>
  <c r="L1609" i="1"/>
  <c r="K1609" i="1"/>
  <c r="R1609" i="1" s="1"/>
  <c r="J1609" i="1"/>
  <c r="Q1609" i="1" s="1"/>
  <c r="Q1608" i="1"/>
  <c r="S1608" i="1" s="1"/>
  <c r="N1608" i="1"/>
  <c r="M1608" i="1"/>
  <c r="L1608" i="1"/>
  <c r="K1608" i="1"/>
  <c r="R1608" i="1" s="1"/>
  <c r="J1608" i="1"/>
  <c r="N1607" i="1"/>
  <c r="M1607" i="1"/>
  <c r="Q1607" i="1" s="1"/>
  <c r="S1607" i="1" s="1"/>
  <c r="L1607" i="1"/>
  <c r="R1607" i="1" s="1"/>
  <c r="K1607" i="1"/>
  <c r="J1607" i="1"/>
  <c r="R1606" i="1"/>
  <c r="N1606" i="1"/>
  <c r="M1606" i="1"/>
  <c r="L1606" i="1"/>
  <c r="K1606" i="1"/>
  <c r="J1606" i="1"/>
  <c r="S1605" i="1"/>
  <c r="N1605" i="1"/>
  <c r="M1605" i="1"/>
  <c r="L1605" i="1"/>
  <c r="K1605" i="1"/>
  <c r="R1605" i="1" s="1"/>
  <c r="J1605" i="1"/>
  <c r="Q1605" i="1" s="1"/>
  <c r="Q1604" i="1"/>
  <c r="S1604" i="1" s="1"/>
  <c r="N1604" i="1"/>
  <c r="M1604" i="1"/>
  <c r="L1604" i="1"/>
  <c r="K1604" i="1"/>
  <c r="R1604" i="1" s="1"/>
  <c r="J1604" i="1"/>
  <c r="N1603" i="1"/>
  <c r="M1603" i="1"/>
  <c r="Q1603" i="1" s="1"/>
  <c r="S1603" i="1" s="1"/>
  <c r="L1603" i="1"/>
  <c r="R1603" i="1" s="1"/>
  <c r="K1603" i="1"/>
  <c r="J1603" i="1"/>
  <c r="R1602" i="1"/>
  <c r="N1602" i="1"/>
  <c r="M1602" i="1"/>
  <c r="L1602" i="1"/>
  <c r="K1602" i="1"/>
  <c r="J1602" i="1"/>
  <c r="S1601" i="1"/>
  <c r="N1601" i="1"/>
  <c r="M1601" i="1"/>
  <c r="L1601" i="1"/>
  <c r="K1601" i="1"/>
  <c r="R1601" i="1" s="1"/>
  <c r="J1601" i="1"/>
  <c r="Q1601" i="1" s="1"/>
  <c r="Q1600" i="1"/>
  <c r="S1600" i="1" s="1"/>
  <c r="N1600" i="1"/>
  <c r="M1600" i="1"/>
  <c r="L1600" i="1"/>
  <c r="K1600" i="1"/>
  <c r="R1600" i="1" s="1"/>
  <c r="J1600" i="1"/>
  <c r="N1599" i="1"/>
  <c r="M1599" i="1"/>
  <c r="Q1599" i="1" s="1"/>
  <c r="S1599" i="1" s="1"/>
  <c r="L1599" i="1"/>
  <c r="R1599" i="1" s="1"/>
  <c r="K1599" i="1"/>
  <c r="J1599" i="1"/>
  <c r="R1598" i="1"/>
  <c r="N1598" i="1"/>
  <c r="M1598" i="1"/>
  <c r="L1598" i="1"/>
  <c r="K1598" i="1"/>
  <c r="J1598" i="1"/>
  <c r="S1597" i="1"/>
  <c r="N1597" i="1"/>
  <c r="M1597" i="1"/>
  <c r="L1597" i="1"/>
  <c r="K1597" i="1"/>
  <c r="R1597" i="1" s="1"/>
  <c r="J1597" i="1"/>
  <c r="Q1597" i="1" s="1"/>
  <c r="Q1596" i="1"/>
  <c r="S1596" i="1" s="1"/>
  <c r="N1596" i="1"/>
  <c r="M1596" i="1"/>
  <c r="L1596" i="1"/>
  <c r="K1596" i="1"/>
  <c r="R1596" i="1" s="1"/>
  <c r="J1596" i="1"/>
  <c r="N1595" i="1"/>
  <c r="M1595" i="1"/>
  <c r="Q1595" i="1" s="1"/>
  <c r="S1595" i="1" s="1"/>
  <c r="L1595" i="1"/>
  <c r="R1595" i="1" s="1"/>
  <c r="K1595" i="1"/>
  <c r="J1595" i="1"/>
  <c r="R1594" i="1"/>
  <c r="N1594" i="1"/>
  <c r="M1594" i="1"/>
  <c r="L1594" i="1"/>
  <c r="K1594" i="1"/>
  <c r="J1594" i="1"/>
  <c r="S1593" i="1"/>
  <c r="N1593" i="1"/>
  <c r="M1593" i="1"/>
  <c r="L1593" i="1"/>
  <c r="K1593" i="1"/>
  <c r="R1593" i="1" s="1"/>
  <c r="J1593" i="1"/>
  <c r="Q1593" i="1" s="1"/>
  <c r="Q1592" i="1"/>
  <c r="S1592" i="1" s="1"/>
  <c r="N1592" i="1"/>
  <c r="M1592" i="1"/>
  <c r="L1592" i="1"/>
  <c r="K1592" i="1"/>
  <c r="R1592" i="1" s="1"/>
  <c r="J1592" i="1"/>
  <c r="N1591" i="1"/>
  <c r="M1591" i="1"/>
  <c r="Q1591" i="1" s="1"/>
  <c r="S1591" i="1" s="1"/>
  <c r="L1591" i="1"/>
  <c r="R1591" i="1" s="1"/>
  <c r="K1591" i="1"/>
  <c r="J1591" i="1"/>
  <c r="R1590" i="1"/>
  <c r="N1590" i="1"/>
  <c r="M1590" i="1"/>
  <c r="L1590" i="1"/>
  <c r="K1590" i="1"/>
  <c r="J1590" i="1"/>
  <c r="S1589" i="1"/>
  <c r="N1589" i="1"/>
  <c r="M1589" i="1"/>
  <c r="L1589" i="1"/>
  <c r="K1589" i="1"/>
  <c r="R1589" i="1" s="1"/>
  <c r="J1589" i="1"/>
  <c r="Q1589" i="1" s="1"/>
  <c r="N1588" i="1"/>
  <c r="M1588" i="1"/>
  <c r="Q1588" i="1" s="1"/>
  <c r="S1588" i="1" s="1"/>
  <c r="L1588" i="1"/>
  <c r="K1588" i="1"/>
  <c r="R1588" i="1" s="1"/>
  <c r="J1588" i="1"/>
  <c r="N1587" i="1"/>
  <c r="M1587" i="1"/>
  <c r="L1587" i="1"/>
  <c r="K1587" i="1"/>
  <c r="J1587" i="1"/>
  <c r="N1586" i="1"/>
  <c r="M1586" i="1"/>
  <c r="L1586" i="1"/>
  <c r="K1586" i="1"/>
  <c r="J1586" i="1"/>
  <c r="N1585" i="1"/>
  <c r="M1585" i="1"/>
  <c r="L1585" i="1"/>
  <c r="K1585" i="1"/>
  <c r="J1585" i="1"/>
  <c r="N1584" i="1"/>
  <c r="M1584" i="1"/>
  <c r="Q1584" i="1" s="1"/>
  <c r="S1584" i="1" s="1"/>
  <c r="L1584" i="1"/>
  <c r="K1584" i="1"/>
  <c r="R1584" i="1" s="1"/>
  <c r="J1584" i="1"/>
  <c r="N1583" i="1"/>
  <c r="M1583" i="1"/>
  <c r="L1583" i="1"/>
  <c r="K1583" i="1"/>
  <c r="J1583" i="1"/>
  <c r="N1582" i="1"/>
  <c r="M1582" i="1"/>
  <c r="L1582" i="1"/>
  <c r="K1582" i="1"/>
  <c r="J1582" i="1"/>
  <c r="N1581" i="1"/>
  <c r="M1581" i="1"/>
  <c r="L1581" i="1"/>
  <c r="K1581" i="1"/>
  <c r="J1581" i="1"/>
  <c r="N1580" i="1"/>
  <c r="M1580" i="1"/>
  <c r="Q1580" i="1" s="1"/>
  <c r="S1580" i="1" s="1"/>
  <c r="L1580" i="1"/>
  <c r="K1580" i="1"/>
  <c r="R1580" i="1" s="1"/>
  <c r="J1580" i="1"/>
  <c r="N1579" i="1"/>
  <c r="M1579" i="1"/>
  <c r="L1579" i="1"/>
  <c r="K1579" i="1"/>
  <c r="J1579" i="1"/>
  <c r="N1578" i="1"/>
  <c r="M1578" i="1"/>
  <c r="L1578" i="1"/>
  <c r="K1578" i="1"/>
  <c r="J1578" i="1"/>
  <c r="N1577" i="1"/>
  <c r="M1577" i="1"/>
  <c r="L1577" i="1"/>
  <c r="K1577" i="1"/>
  <c r="J1577" i="1"/>
  <c r="N1576" i="1"/>
  <c r="M1576" i="1"/>
  <c r="Q1576" i="1" s="1"/>
  <c r="S1576" i="1" s="1"/>
  <c r="L1576" i="1"/>
  <c r="K1576" i="1"/>
  <c r="R1576" i="1" s="1"/>
  <c r="J1576" i="1"/>
  <c r="N1575" i="1"/>
  <c r="M1575" i="1"/>
  <c r="L1575" i="1"/>
  <c r="K1575" i="1"/>
  <c r="J1575" i="1"/>
  <c r="N1574" i="1"/>
  <c r="M1574" i="1"/>
  <c r="L1574" i="1"/>
  <c r="K1574" i="1"/>
  <c r="J1574" i="1"/>
  <c r="N1573" i="1"/>
  <c r="M1573" i="1"/>
  <c r="L1573" i="1"/>
  <c r="K1573" i="1"/>
  <c r="J1573" i="1"/>
  <c r="N1572" i="1"/>
  <c r="M1572" i="1"/>
  <c r="Q1572" i="1" s="1"/>
  <c r="S1572" i="1" s="1"/>
  <c r="L1572" i="1"/>
  <c r="K1572" i="1"/>
  <c r="R1572" i="1" s="1"/>
  <c r="J1572" i="1"/>
  <c r="N1571" i="1"/>
  <c r="M1571" i="1"/>
  <c r="L1571" i="1"/>
  <c r="K1571" i="1"/>
  <c r="J1571" i="1"/>
  <c r="N1570" i="1"/>
  <c r="M1570" i="1"/>
  <c r="L1570" i="1"/>
  <c r="K1570" i="1"/>
  <c r="J1570" i="1"/>
  <c r="N1569" i="1"/>
  <c r="M1569" i="1"/>
  <c r="L1569" i="1"/>
  <c r="K1569" i="1"/>
  <c r="J1569" i="1"/>
  <c r="N1568" i="1"/>
  <c r="M1568" i="1"/>
  <c r="Q1568" i="1" s="1"/>
  <c r="S1568" i="1" s="1"/>
  <c r="L1568" i="1"/>
  <c r="K1568" i="1"/>
  <c r="R1568" i="1" s="1"/>
  <c r="J1568" i="1"/>
  <c r="N1567" i="1"/>
  <c r="M1567" i="1"/>
  <c r="L1567" i="1"/>
  <c r="K1567" i="1"/>
  <c r="J1567" i="1"/>
  <c r="N1566" i="1"/>
  <c r="M1566" i="1"/>
  <c r="L1566" i="1"/>
  <c r="K1566" i="1"/>
  <c r="J1566" i="1"/>
  <c r="N1565" i="1"/>
  <c r="M1565" i="1"/>
  <c r="L1565" i="1"/>
  <c r="K1565" i="1"/>
  <c r="J1565" i="1"/>
  <c r="N1564" i="1"/>
  <c r="M1564" i="1"/>
  <c r="Q1564" i="1" s="1"/>
  <c r="S1564" i="1" s="1"/>
  <c r="L1564" i="1"/>
  <c r="K1564" i="1"/>
  <c r="R1564" i="1" s="1"/>
  <c r="J1564" i="1"/>
  <c r="N1563" i="1"/>
  <c r="M1563" i="1"/>
  <c r="L1563" i="1"/>
  <c r="K1563" i="1"/>
  <c r="J1563" i="1"/>
  <c r="N1562" i="1"/>
  <c r="M1562" i="1"/>
  <c r="L1562" i="1"/>
  <c r="K1562" i="1"/>
  <c r="J1562" i="1"/>
  <c r="N1561" i="1"/>
  <c r="M1561" i="1"/>
  <c r="L1561" i="1"/>
  <c r="K1561" i="1"/>
  <c r="J1561" i="1"/>
  <c r="N1560" i="1"/>
  <c r="M1560" i="1"/>
  <c r="Q1560" i="1" s="1"/>
  <c r="S1560" i="1" s="1"/>
  <c r="L1560" i="1"/>
  <c r="K1560" i="1"/>
  <c r="R1560" i="1" s="1"/>
  <c r="J1560" i="1"/>
  <c r="N1559" i="1"/>
  <c r="M1559" i="1"/>
  <c r="L1559" i="1"/>
  <c r="K1559" i="1"/>
  <c r="J1559" i="1"/>
  <c r="N1558" i="1"/>
  <c r="M1558" i="1"/>
  <c r="L1558" i="1"/>
  <c r="K1558" i="1"/>
  <c r="R1558" i="1" s="1"/>
  <c r="J1558" i="1"/>
  <c r="N1557" i="1"/>
  <c r="M1557" i="1"/>
  <c r="L1557" i="1"/>
  <c r="K1557" i="1"/>
  <c r="J1557" i="1"/>
  <c r="N1556" i="1"/>
  <c r="M1556" i="1"/>
  <c r="Q1556" i="1" s="1"/>
  <c r="S1556" i="1" s="1"/>
  <c r="L1556" i="1"/>
  <c r="K1556" i="1"/>
  <c r="R1556" i="1" s="1"/>
  <c r="J1556" i="1"/>
  <c r="N1555" i="1"/>
  <c r="M1555" i="1"/>
  <c r="L1555" i="1"/>
  <c r="K1555" i="1"/>
  <c r="J1555" i="1"/>
  <c r="N1554" i="1"/>
  <c r="M1554" i="1"/>
  <c r="L1554" i="1"/>
  <c r="K1554" i="1"/>
  <c r="R1554" i="1" s="1"/>
  <c r="J1554" i="1"/>
  <c r="N1553" i="1"/>
  <c r="M1553" i="1"/>
  <c r="L1553" i="1"/>
  <c r="K1553" i="1"/>
  <c r="J1553" i="1"/>
  <c r="N1552" i="1"/>
  <c r="M1552" i="1"/>
  <c r="Q1552" i="1" s="1"/>
  <c r="S1552" i="1" s="1"/>
  <c r="L1552" i="1"/>
  <c r="K1552" i="1"/>
  <c r="R1552" i="1" s="1"/>
  <c r="J1552" i="1"/>
  <c r="N1551" i="1"/>
  <c r="M1551" i="1"/>
  <c r="L1551" i="1"/>
  <c r="K1551" i="1"/>
  <c r="J1551" i="1"/>
  <c r="N1550" i="1"/>
  <c r="M1550" i="1"/>
  <c r="L1550" i="1"/>
  <c r="K1550" i="1"/>
  <c r="R1550" i="1" s="1"/>
  <c r="J1550" i="1"/>
  <c r="N1549" i="1"/>
  <c r="M1549" i="1"/>
  <c r="L1549" i="1"/>
  <c r="K1549" i="1"/>
  <c r="J1549" i="1"/>
  <c r="N1548" i="1"/>
  <c r="M1548" i="1"/>
  <c r="Q1548" i="1" s="1"/>
  <c r="S1548" i="1" s="1"/>
  <c r="L1548" i="1"/>
  <c r="K1548" i="1"/>
  <c r="R1548" i="1" s="1"/>
  <c r="J1548" i="1"/>
  <c r="N1547" i="1"/>
  <c r="M1547" i="1"/>
  <c r="L1547" i="1"/>
  <c r="K1547" i="1"/>
  <c r="J1547" i="1"/>
  <c r="N1546" i="1"/>
  <c r="M1546" i="1"/>
  <c r="L1546" i="1"/>
  <c r="K1546" i="1"/>
  <c r="R1546" i="1" s="1"/>
  <c r="J1546" i="1"/>
  <c r="N1545" i="1"/>
  <c r="M1545" i="1"/>
  <c r="L1545" i="1"/>
  <c r="K1545" i="1"/>
  <c r="J1545" i="1"/>
  <c r="Q1544" i="1"/>
  <c r="S1544" i="1" s="1"/>
  <c r="N1544" i="1"/>
  <c r="M1544" i="1"/>
  <c r="L1544" i="1"/>
  <c r="K1544" i="1"/>
  <c r="R1544" i="1" s="1"/>
  <c r="J1544" i="1"/>
  <c r="N1543" i="1"/>
  <c r="M1543" i="1"/>
  <c r="L1543" i="1"/>
  <c r="R1543" i="1" s="1"/>
  <c r="K1543" i="1"/>
  <c r="J1543" i="1"/>
  <c r="N1542" i="1"/>
  <c r="M1542" i="1"/>
  <c r="L1542" i="1"/>
  <c r="K1542" i="1"/>
  <c r="R1542" i="1" s="1"/>
  <c r="J1542" i="1"/>
  <c r="N1541" i="1"/>
  <c r="M1541" i="1"/>
  <c r="L1541" i="1"/>
  <c r="K1541" i="1"/>
  <c r="J1541" i="1"/>
  <c r="Q1540" i="1"/>
  <c r="S1540" i="1" s="1"/>
  <c r="N1540" i="1"/>
  <c r="M1540" i="1"/>
  <c r="L1540" i="1"/>
  <c r="K1540" i="1"/>
  <c r="R1540" i="1" s="1"/>
  <c r="J1540" i="1"/>
  <c r="N1539" i="1"/>
  <c r="M1539" i="1"/>
  <c r="L1539" i="1"/>
  <c r="R1539" i="1" s="1"/>
  <c r="K1539" i="1"/>
  <c r="J1539" i="1"/>
  <c r="N1538" i="1"/>
  <c r="M1538" i="1"/>
  <c r="L1538" i="1"/>
  <c r="K1538" i="1"/>
  <c r="J1538" i="1"/>
  <c r="N1537" i="1"/>
  <c r="M1537" i="1"/>
  <c r="L1537" i="1"/>
  <c r="K1537" i="1"/>
  <c r="J1537" i="1"/>
  <c r="Q1536" i="1"/>
  <c r="S1536" i="1" s="1"/>
  <c r="N1536" i="1"/>
  <c r="M1536" i="1"/>
  <c r="L1536" i="1"/>
  <c r="K1536" i="1"/>
  <c r="R1536" i="1" s="1"/>
  <c r="J1536" i="1"/>
  <c r="N1535" i="1"/>
  <c r="M1535" i="1"/>
  <c r="L1535" i="1"/>
  <c r="K1535" i="1"/>
  <c r="J1535" i="1"/>
  <c r="N1534" i="1"/>
  <c r="M1534" i="1"/>
  <c r="L1534" i="1"/>
  <c r="K1534" i="1"/>
  <c r="R1534" i="1" s="1"/>
  <c r="J1534" i="1"/>
  <c r="N1533" i="1"/>
  <c r="M1533" i="1"/>
  <c r="L1533" i="1"/>
  <c r="K1533" i="1"/>
  <c r="J1533" i="1"/>
  <c r="N1532" i="1"/>
  <c r="M1532" i="1"/>
  <c r="L1532" i="1"/>
  <c r="K1532" i="1"/>
  <c r="R1532" i="1" s="1"/>
  <c r="J1532" i="1"/>
  <c r="Q1531" i="1"/>
  <c r="S1531" i="1" s="1"/>
  <c r="N1531" i="1"/>
  <c r="M1531" i="1"/>
  <c r="L1531" i="1"/>
  <c r="K1531" i="1"/>
  <c r="R1531" i="1" s="1"/>
  <c r="J1531" i="1"/>
  <c r="Q1530" i="1"/>
  <c r="S1530" i="1" s="1"/>
  <c r="N1530" i="1"/>
  <c r="M1530" i="1"/>
  <c r="L1530" i="1"/>
  <c r="R1530" i="1" s="1"/>
  <c r="K1530" i="1"/>
  <c r="J1530" i="1"/>
  <c r="P1530" i="1" s="1"/>
  <c r="R1529" i="1"/>
  <c r="N1529" i="1"/>
  <c r="M1529" i="1"/>
  <c r="L1529" i="1"/>
  <c r="K1529" i="1"/>
  <c r="J1529" i="1"/>
  <c r="Q1529" i="1" s="1"/>
  <c r="S1529" i="1" s="1"/>
  <c r="N1528" i="1"/>
  <c r="M1528" i="1"/>
  <c r="L1528" i="1"/>
  <c r="K1528" i="1"/>
  <c r="J1528" i="1"/>
  <c r="Q1527" i="1"/>
  <c r="S1527" i="1" s="1"/>
  <c r="N1527" i="1"/>
  <c r="M1527" i="1"/>
  <c r="L1527" i="1"/>
  <c r="K1527" i="1"/>
  <c r="R1527" i="1" s="1"/>
  <c r="J1527" i="1"/>
  <c r="Q1526" i="1"/>
  <c r="S1526" i="1" s="1"/>
  <c r="N1526" i="1"/>
  <c r="M1526" i="1"/>
  <c r="L1526" i="1"/>
  <c r="R1526" i="1" s="1"/>
  <c r="K1526" i="1"/>
  <c r="J1526" i="1"/>
  <c r="P1526" i="1" s="1"/>
  <c r="R1525" i="1"/>
  <c r="N1525" i="1"/>
  <c r="M1525" i="1"/>
  <c r="L1525" i="1"/>
  <c r="K1525" i="1"/>
  <c r="J1525" i="1"/>
  <c r="N1524" i="1"/>
  <c r="M1524" i="1"/>
  <c r="L1524" i="1"/>
  <c r="K1524" i="1"/>
  <c r="R1524" i="1" s="1"/>
  <c r="J1524" i="1"/>
  <c r="Q1523" i="1"/>
  <c r="S1523" i="1" s="1"/>
  <c r="N1523" i="1"/>
  <c r="M1523" i="1"/>
  <c r="L1523" i="1"/>
  <c r="K1523" i="1"/>
  <c r="R1523" i="1" s="1"/>
  <c r="J1523" i="1"/>
  <c r="Q1522" i="1"/>
  <c r="S1522" i="1" s="1"/>
  <c r="N1522" i="1"/>
  <c r="M1522" i="1"/>
  <c r="L1522" i="1"/>
  <c r="R1522" i="1" s="1"/>
  <c r="K1522" i="1"/>
  <c r="J1522" i="1"/>
  <c r="R1521" i="1"/>
  <c r="N1521" i="1"/>
  <c r="M1521" i="1"/>
  <c r="L1521" i="1"/>
  <c r="K1521" i="1"/>
  <c r="J1521" i="1"/>
  <c r="Q1521" i="1" s="1"/>
  <c r="S1521" i="1" s="1"/>
  <c r="N1520" i="1"/>
  <c r="M1520" i="1"/>
  <c r="L1520" i="1"/>
  <c r="K1520" i="1"/>
  <c r="R1520" i="1" s="1"/>
  <c r="J1520" i="1"/>
  <c r="Q1519" i="1"/>
  <c r="S1519" i="1" s="1"/>
  <c r="N1519" i="1"/>
  <c r="M1519" i="1"/>
  <c r="L1519" i="1"/>
  <c r="K1519" i="1"/>
  <c r="R1519" i="1" s="1"/>
  <c r="J1519" i="1"/>
  <c r="Q1518" i="1"/>
  <c r="S1518" i="1" s="1"/>
  <c r="N1518" i="1"/>
  <c r="M1518" i="1"/>
  <c r="L1518" i="1"/>
  <c r="R1518" i="1" s="1"/>
  <c r="K1518" i="1"/>
  <c r="J1518" i="1"/>
  <c r="R1517" i="1"/>
  <c r="N1517" i="1"/>
  <c r="M1517" i="1"/>
  <c r="L1517" i="1"/>
  <c r="K1517" i="1"/>
  <c r="J1517" i="1"/>
  <c r="Q1517" i="1" s="1"/>
  <c r="S1517" i="1" s="1"/>
  <c r="N1516" i="1"/>
  <c r="M1516" i="1"/>
  <c r="L1516" i="1"/>
  <c r="K1516" i="1"/>
  <c r="R1516" i="1" s="1"/>
  <c r="J1516" i="1"/>
  <c r="Q1515" i="1"/>
  <c r="S1515" i="1" s="1"/>
  <c r="N1515" i="1"/>
  <c r="M1515" i="1"/>
  <c r="L1515" i="1"/>
  <c r="K1515" i="1"/>
  <c r="R1515" i="1" s="1"/>
  <c r="J1515" i="1"/>
  <c r="Q1514" i="1"/>
  <c r="S1514" i="1" s="1"/>
  <c r="N1514" i="1"/>
  <c r="M1514" i="1"/>
  <c r="L1514" i="1"/>
  <c r="R1514" i="1" s="1"/>
  <c r="K1514" i="1"/>
  <c r="J1514" i="1"/>
  <c r="P1514" i="1" s="1"/>
  <c r="R1513" i="1"/>
  <c r="N1513" i="1"/>
  <c r="M1513" i="1"/>
  <c r="L1513" i="1"/>
  <c r="K1513" i="1"/>
  <c r="J1513" i="1"/>
  <c r="Q1513" i="1" s="1"/>
  <c r="S1513" i="1" s="1"/>
  <c r="N1512" i="1"/>
  <c r="M1512" i="1"/>
  <c r="L1512" i="1"/>
  <c r="K1512" i="1"/>
  <c r="J1512" i="1"/>
  <c r="Q1511" i="1"/>
  <c r="S1511" i="1" s="1"/>
  <c r="N1511" i="1"/>
  <c r="M1511" i="1"/>
  <c r="L1511" i="1"/>
  <c r="K1511" i="1"/>
  <c r="R1511" i="1" s="1"/>
  <c r="J1511" i="1"/>
  <c r="Q1510" i="1"/>
  <c r="S1510" i="1" s="1"/>
  <c r="N1510" i="1"/>
  <c r="M1510" i="1"/>
  <c r="L1510" i="1"/>
  <c r="R1510" i="1" s="1"/>
  <c r="K1510" i="1"/>
  <c r="J1510" i="1"/>
  <c r="P1510" i="1" s="1"/>
  <c r="R1509" i="1"/>
  <c r="N1509" i="1"/>
  <c r="M1509" i="1"/>
  <c r="L1509" i="1"/>
  <c r="K1509" i="1"/>
  <c r="J1509" i="1"/>
  <c r="N1508" i="1"/>
  <c r="M1508" i="1"/>
  <c r="L1508" i="1"/>
  <c r="K1508" i="1"/>
  <c r="R1508" i="1" s="1"/>
  <c r="J1508" i="1"/>
  <c r="Q1507" i="1"/>
  <c r="S1507" i="1" s="1"/>
  <c r="N1507" i="1"/>
  <c r="M1507" i="1"/>
  <c r="L1507" i="1"/>
  <c r="K1507" i="1"/>
  <c r="R1507" i="1" s="1"/>
  <c r="J1507" i="1"/>
  <c r="Q1506" i="1"/>
  <c r="S1506" i="1" s="1"/>
  <c r="N1506" i="1"/>
  <c r="M1506" i="1"/>
  <c r="L1506" i="1"/>
  <c r="R1506" i="1" s="1"/>
  <c r="K1506" i="1"/>
  <c r="J1506" i="1"/>
  <c r="R1505" i="1"/>
  <c r="N1505" i="1"/>
  <c r="M1505" i="1"/>
  <c r="L1505" i="1"/>
  <c r="K1505" i="1"/>
  <c r="J1505" i="1"/>
  <c r="Q1505" i="1" s="1"/>
  <c r="S1505" i="1" s="1"/>
  <c r="N1504" i="1"/>
  <c r="M1504" i="1"/>
  <c r="L1504" i="1"/>
  <c r="K1504" i="1"/>
  <c r="R1504" i="1" s="1"/>
  <c r="J1504" i="1"/>
  <c r="Q1503" i="1"/>
  <c r="S1503" i="1" s="1"/>
  <c r="N1503" i="1"/>
  <c r="M1503" i="1"/>
  <c r="L1503" i="1"/>
  <c r="K1503" i="1"/>
  <c r="R1503" i="1" s="1"/>
  <c r="J1503" i="1"/>
  <c r="Q1502" i="1"/>
  <c r="S1502" i="1" s="1"/>
  <c r="N1502" i="1"/>
  <c r="M1502" i="1"/>
  <c r="L1502" i="1"/>
  <c r="R1502" i="1" s="1"/>
  <c r="K1502" i="1"/>
  <c r="J1502" i="1"/>
  <c r="R1501" i="1"/>
  <c r="N1501" i="1"/>
  <c r="M1501" i="1"/>
  <c r="L1501" i="1"/>
  <c r="K1501" i="1"/>
  <c r="J1501" i="1"/>
  <c r="Q1501" i="1" s="1"/>
  <c r="S1501" i="1" s="1"/>
  <c r="N1500" i="1"/>
  <c r="M1500" i="1"/>
  <c r="L1500" i="1"/>
  <c r="K1500" i="1"/>
  <c r="R1500" i="1" s="1"/>
  <c r="J1500" i="1"/>
  <c r="Q1499" i="1"/>
  <c r="S1499" i="1" s="1"/>
  <c r="N1499" i="1"/>
  <c r="M1499" i="1"/>
  <c r="L1499" i="1"/>
  <c r="K1499" i="1"/>
  <c r="R1499" i="1" s="1"/>
  <c r="J1499" i="1"/>
  <c r="Q1498" i="1"/>
  <c r="S1498" i="1" s="1"/>
  <c r="N1498" i="1"/>
  <c r="M1498" i="1"/>
  <c r="L1498" i="1"/>
  <c r="R1498" i="1" s="1"/>
  <c r="K1498" i="1"/>
  <c r="J1498" i="1"/>
  <c r="P1498" i="1" s="1"/>
  <c r="R1497" i="1"/>
  <c r="N1497" i="1"/>
  <c r="M1497" i="1"/>
  <c r="L1497" i="1"/>
  <c r="K1497" i="1"/>
  <c r="J1497" i="1"/>
  <c r="Q1497" i="1" s="1"/>
  <c r="S1497" i="1" s="1"/>
  <c r="N1496" i="1"/>
  <c r="M1496" i="1"/>
  <c r="L1496" i="1"/>
  <c r="K1496" i="1"/>
  <c r="J1496" i="1"/>
  <c r="Q1495" i="1"/>
  <c r="S1495" i="1" s="1"/>
  <c r="N1495" i="1"/>
  <c r="M1495" i="1"/>
  <c r="L1495" i="1"/>
  <c r="K1495" i="1"/>
  <c r="R1495" i="1" s="1"/>
  <c r="J1495" i="1"/>
  <c r="Q1494" i="1"/>
  <c r="S1494" i="1" s="1"/>
  <c r="N1494" i="1"/>
  <c r="M1494" i="1"/>
  <c r="L1494" i="1"/>
  <c r="R1494" i="1" s="1"/>
  <c r="K1494" i="1"/>
  <c r="J1494" i="1"/>
  <c r="P1494" i="1" s="1"/>
  <c r="R1493" i="1"/>
  <c r="N1493" i="1"/>
  <c r="M1493" i="1"/>
  <c r="L1493" i="1"/>
  <c r="K1493" i="1"/>
  <c r="J1493" i="1"/>
  <c r="N1492" i="1"/>
  <c r="M1492" i="1"/>
  <c r="L1492" i="1"/>
  <c r="K1492" i="1"/>
  <c r="R1492" i="1" s="1"/>
  <c r="J1492" i="1"/>
  <c r="Q1491" i="1"/>
  <c r="S1491" i="1" s="1"/>
  <c r="N1491" i="1"/>
  <c r="M1491" i="1"/>
  <c r="L1491" i="1"/>
  <c r="K1491" i="1"/>
  <c r="R1491" i="1" s="1"/>
  <c r="J1491" i="1"/>
  <c r="Q1490" i="1"/>
  <c r="S1490" i="1" s="1"/>
  <c r="N1490" i="1"/>
  <c r="M1490" i="1"/>
  <c r="L1490" i="1"/>
  <c r="R1490" i="1" s="1"/>
  <c r="K1490" i="1"/>
  <c r="J1490" i="1"/>
  <c r="R1489" i="1"/>
  <c r="N1489" i="1"/>
  <c r="M1489" i="1"/>
  <c r="L1489" i="1"/>
  <c r="K1489" i="1"/>
  <c r="J1489" i="1"/>
  <c r="Q1489" i="1" s="1"/>
  <c r="S1489" i="1" s="1"/>
  <c r="N1488" i="1"/>
  <c r="M1488" i="1"/>
  <c r="L1488" i="1"/>
  <c r="K1488" i="1"/>
  <c r="J1488" i="1"/>
  <c r="Q1487" i="1"/>
  <c r="S1487" i="1" s="1"/>
  <c r="N1487" i="1"/>
  <c r="M1487" i="1"/>
  <c r="L1487" i="1"/>
  <c r="K1487" i="1"/>
  <c r="R1487" i="1" s="1"/>
  <c r="J1487" i="1"/>
  <c r="Q1486" i="1"/>
  <c r="S1486" i="1" s="1"/>
  <c r="N1486" i="1"/>
  <c r="M1486" i="1"/>
  <c r="L1486" i="1"/>
  <c r="R1486" i="1" s="1"/>
  <c r="K1486" i="1"/>
  <c r="J1486" i="1"/>
  <c r="R1485" i="1"/>
  <c r="N1485" i="1"/>
  <c r="M1485" i="1"/>
  <c r="L1485" i="1"/>
  <c r="K1485" i="1"/>
  <c r="J1485" i="1"/>
  <c r="N1484" i="1"/>
  <c r="M1484" i="1"/>
  <c r="L1484" i="1"/>
  <c r="K1484" i="1"/>
  <c r="R1484" i="1" s="1"/>
  <c r="J1484" i="1"/>
  <c r="Q1483" i="1"/>
  <c r="S1483" i="1" s="1"/>
  <c r="N1483" i="1"/>
  <c r="M1483" i="1"/>
  <c r="L1483" i="1"/>
  <c r="K1483" i="1"/>
  <c r="R1483" i="1" s="1"/>
  <c r="J1483" i="1"/>
  <c r="Q1482" i="1"/>
  <c r="S1482" i="1" s="1"/>
  <c r="N1482" i="1"/>
  <c r="M1482" i="1"/>
  <c r="L1482" i="1"/>
  <c r="R1482" i="1" s="1"/>
  <c r="K1482" i="1"/>
  <c r="J1482" i="1"/>
  <c r="P1482" i="1" s="1"/>
  <c r="R1481" i="1"/>
  <c r="N1481" i="1"/>
  <c r="M1481" i="1"/>
  <c r="L1481" i="1"/>
  <c r="K1481" i="1"/>
  <c r="J1481" i="1"/>
  <c r="Q1481" i="1" s="1"/>
  <c r="S1481" i="1" s="1"/>
  <c r="N1480" i="1"/>
  <c r="M1480" i="1"/>
  <c r="L1480" i="1"/>
  <c r="K1480" i="1"/>
  <c r="J1480" i="1"/>
  <c r="Q1479" i="1"/>
  <c r="S1479" i="1" s="1"/>
  <c r="N1479" i="1"/>
  <c r="M1479" i="1"/>
  <c r="L1479" i="1"/>
  <c r="K1479" i="1"/>
  <c r="R1479" i="1" s="1"/>
  <c r="J1479" i="1"/>
  <c r="Q1478" i="1"/>
  <c r="S1478" i="1" s="1"/>
  <c r="N1478" i="1"/>
  <c r="M1478" i="1"/>
  <c r="L1478" i="1"/>
  <c r="R1478" i="1" s="1"/>
  <c r="K1478" i="1"/>
  <c r="J1478" i="1"/>
  <c r="P1478" i="1" s="1"/>
  <c r="R1477" i="1"/>
  <c r="N1477" i="1"/>
  <c r="M1477" i="1"/>
  <c r="L1477" i="1"/>
  <c r="K1477" i="1"/>
  <c r="J1477" i="1"/>
  <c r="N1476" i="1"/>
  <c r="M1476" i="1"/>
  <c r="L1476" i="1"/>
  <c r="K1476" i="1"/>
  <c r="R1476" i="1" s="1"/>
  <c r="J1476" i="1"/>
  <c r="Q1475" i="1"/>
  <c r="S1475" i="1" s="1"/>
  <c r="N1475" i="1"/>
  <c r="M1475" i="1"/>
  <c r="L1475" i="1"/>
  <c r="K1475" i="1"/>
  <c r="R1475" i="1" s="1"/>
  <c r="J1475" i="1"/>
  <c r="Q1474" i="1"/>
  <c r="S1474" i="1" s="1"/>
  <c r="N1474" i="1"/>
  <c r="M1474" i="1"/>
  <c r="L1474" i="1"/>
  <c r="R1474" i="1" s="1"/>
  <c r="K1474" i="1"/>
  <c r="J1474" i="1"/>
  <c r="R1473" i="1"/>
  <c r="N1473" i="1"/>
  <c r="M1473" i="1"/>
  <c r="L1473" i="1"/>
  <c r="K1473" i="1"/>
  <c r="J1473" i="1"/>
  <c r="Q1473" i="1" s="1"/>
  <c r="S1473" i="1" s="1"/>
  <c r="N1472" i="1"/>
  <c r="M1472" i="1"/>
  <c r="L1472" i="1"/>
  <c r="K1472" i="1"/>
  <c r="J1472" i="1"/>
  <c r="Q1471" i="1"/>
  <c r="S1471" i="1" s="1"/>
  <c r="N1471" i="1"/>
  <c r="M1471" i="1"/>
  <c r="L1471" i="1"/>
  <c r="K1471" i="1"/>
  <c r="R1471" i="1" s="1"/>
  <c r="J1471" i="1"/>
  <c r="Q1470" i="1"/>
  <c r="S1470" i="1" s="1"/>
  <c r="N1470" i="1"/>
  <c r="M1470" i="1"/>
  <c r="L1470" i="1"/>
  <c r="R1470" i="1" s="1"/>
  <c r="K1470" i="1"/>
  <c r="J1470" i="1"/>
  <c r="R1469" i="1"/>
  <c r="N1469" i="1"/>
  <c r="M1469" i="1"/>
  <c r="L1469" i="1"/>
  <c r="K1469" i="1"/>
  <c r="J1469" i="1"/>
  <c r="N1468" i="1"/>
  <c r="M1468" i="1"/>
  <c r="L1468" i="1"/>
  <c r="K1468" i="1"/>
  <c r="R1468" i="1" s="1"/>
  <c r="J1468" i="1"/>
  <c r="Q1467" i="1"/>
  <c r="S1467" i="1" s="1"/>
  <c r="N1467" i="1"/>
  <c r="M1467" i="1"/>
  <c r="L1467" i="1"/>
  <c r="K1467" i="1"/>
  <c r="R1467" i="1" s="1"/>
  <c r="J1467" i="1"/>
  <c r="Q1466" i="1"/>
  <c r="S1466" i="1" s="1"/>
  <c r="N1466" i="1"/>
  <c r="M1466" i="1"/>
  <c r="L1466" i="1"/>
  <c r="R1466" i="1" s="1"/>
  <c r="K1466" i="1"/>
  <c r="J1466" i="1"/>
  <c r="P1466" i="1" s="1"/>
  <c r="R1465" i="1"/>
  <c r="N1465" i="1"/>
  <c r="M1465" i="1"/>
  <c r="L1465" i="1"/>
  <c r="K1465" i="1"/>
  <c r="J1465" i="1"/>
  <c r="Q1465" i="1" s="1"/>
  <c r="S1465" i="1" s="1"/>
  <c r="N1464" i="1"/>
  <c r="M1464" i="1"/>
  <c r="L1464" i="1"/>
  <c r="K1464" i="1"/>
  <c r="J1464" i="1"/>
  <c r="Q1463" i="1"/>
  <c r="S1463" i="1" s="1"/>
  <c r="N1463" i="1"/>
  <c r="M1463" i="1"/>
  <c r="L1463" i="1"/>
  <c r="K1463" i="1"/>
  <c r="R1463" i="1" s="1"/>
  <c r="J1463" i="1"/>
  <c r="Q1462" i="1"/>
  <c r="S1462" i="1" s="1"/>
  <c r="N1462" i="1"/>
  <c r="M1462" i="1"/>
  <c r="L1462" i="1"/>
  <c r="R1462" i="1" s="1"/>
  <c r="K1462" i="1"/>
  <c r="J1462" i="1"/>
  <c r="P1462" i="1" s="1"/>
  <c r="R1461" i="1"/>
  <c r="N1461" i="1"/>
  <c r="M1461" i="1"/>
  <c r="L1461" i="1"/>
  <c r="K1461" i="1"/>
  <c r="J1461" i="1"/>
  <c r="N1460" i="1"/>
  <c r="M1460" i="1"/>
  <c r="L1460" i="1"/>
  <c r="K1460" i="1"/>
  <c r="R1460" i="1" s="1"/>
  <c r="J1460" i="1"/>
  <c r="Q1459" i="1"/>
  <c r="S1459" i="1" s="1"/>
  <c r="N1459" i="1"/>
  <c r="M1459" i="1"/>
  <c r="L1459" i="1"/>
  <c r="K1459" i="1"/>
  <c r="R1459" i="1" s="1"/>
  <c r="J1459" i="1"/>
  <c r="Q1458" i="1"/>
  <c r="S1458" i="1" s="1"/>
  <c r="N1458" i="1"/>
  <c r="M1458" i="1"/>
  <c r="L1458" i="1"/>
  <c r="R1458" i="1" s="1"/>
  <c r="K1458" i="1"/>
  <c r="J1458" i="1"/>
  <c r="R1457" i="1"/>
  <c r="N1457" i="1"/>
  <c r="M1457" i="1"/>
  <c r="L1457" i="1"/>
  <c r="K1457" i="1"/>
  <c r="J1457" i="1"/>
  <c r="Q1457" i="1" s="1"/>
  <c r="S1457" i="1" s="1"/>
  <c r="N1456" i="1"/>
  <c r="M1456" i="1"/>
  <c r="L1456" i="1"/>
  <c r="K1456" i="1"/>
  <c r="J1456" i="1"/>
  <c r="Q1455" i="1"/>
  <c r="S1455" i="1" s="1"/>
  <c r="N1455" i="1"/>
  <c r="M1455" i="1"/>
  <c r="L1455" i="1"/>
  <c r="K1455" i="1"/>
  <c r="R1455" i="1" s="1"/>
  <c r="J1455" i="1"/>
  <c r="Q1454" i="1"/>
  <c r="S1454" i="1" s="1"/>
  <c r="N1454" i="1"/>
  <c r="M1454" i="1"/>
  <c r="L1454" i="1"/>
  <c r="R1454" i="1" s="1"/>
  <c r="K1454" i="1"/>
  <c r="J1454" i="1"/>
  <c r="R1453" i="1"/>
  <c r="N1453" i="1"/>
  <c r="M1453" i="1"/>
  <c r="L1453" i="1"/>
  <c r="K1453" i="1"/>
  <c r="J1453" i="1"/>
  <c r="N1452" i="1"/>
  <c r="M1452" i="1"/>
  <c r="L1452" i="1"/>
  <c r="K1452" i="1"/>
  <c r="R1452" i="1" s="1"/>
  <c r="J1452" i="1"/>
  <c r="Q1451" i="1"/>
  <c r="S1451" i="1" s="1"/>
  <c r="N1451" i="1"/>
  <c r="M1451" i="1"/>
  <c r="L1451" i="1"/>
  <c r="K1451" i="1"/>
  <c r="R1451" i="1" s="1"/>
  <c r="J1451" i="1"/>
  <c r="Q1450" i="1"/>
  <c r="S1450" i="1" s="1"/>
  <c r="N1450" i="1"/>
  <c r="M1450" i="1"/>
  <c r="L1450" i="1"/>
  <c r="R1450" i="1" s="1"/>
  <c r="K1450" i="1"/>
  <c r="J1450" i="1"/>
  <c r="P1450" i="1" s="1"/>
  <c r="R1449" i="1"/>
  <c r="N1449" i="1"/>
  <c r="M1449" i="1"/>
  <c r="L1449" i="1"/>
  <c r="K1449" i="1"/>
  <c r="J1449" i="1"/>
  <c r="Q1449" i="1" s="1"/>
  <c r="S1449" i="1" s="1"/>
  <c r="N1448" i="1"/>
  <c r="M1448" i="1"/>
  <c r="L1448" i="1"/>
  <c r="K1448" i="1"/>
  <c r="J1448" i="1"/>
  <c r="Q1447" i="1"/>
  <c r="S1447" i="1" s="1"/>
  <c r="N1447" i="1"/>
  <c r="M1447" i="1"/>
  <c r="L1447" i="1"/>
  <c r="K1447" i="1"/>
  <c r="R1447" i="1" s="1"/>
  <c r="J1447" i="1"/>
  <c r="Q1446" i="1"/>
  <c r="S1446" i="1" s="1"/>
  <c r="N1446" i="1"/>
  <c r="M1446" i="1"/>
  <c r="L1446" i="1"/>
  <c r="R1446" i="1" s="1"/>
  <c r="K1446" i="1"/>
  <c r="J1446" i="1"/>
  <c r="P1446" i="1" s="1"/>
  <c r="R1445" i="1"/>
  <c r="N1445" i="1"/>
  <c r="M1445" i="1"/>
  <c r="L1445" i="1"/>
  <c r="K1445" i="1"/>
  <c r="J1445" i="1"/>
  <c r="N1444" i="1"/>
  <c r="M1444" i="1"/>
  <c r="L1444" i="1"/>
  <c r="K1444" i="1"/>
  <c r="R1444" i="1" s="1"/>
  <c r="J1444" i="1"/>
  <c r="Q1443" i="1"/>
  <c r="S1443" i="1" s="1"/>
  <c r="N1443" i="1"/>
  <c r="M1443" i="1"/>
  <c r="L1443" i="1"/>
  <c r="K1443" i="1"/>
  <c r="R1443" i="1" s="1"/>
  <c r="J1443" i="1"/>
  <c r="Q1442" i="1"/>
  <c r="S1442" i="1" s="1"/>
  <c r="N1442" i="1"/>
  <c r="M1442" i="1"/>
  <c r="L1442" i="1"/>
  <c r="R1442" i="1" s="1"/>
  <c r="K1442" i="1"/>
  <c r="J1442" i="1"/>
  <c r="R1441" i="1"/>
  <c r="N1441" i="1"/>
  <c r="M1441" i="1"/>
  <c r="L1441" i="1"/>
  <c r="K1441" i="1"/>
  <c r="J1441" i="1"/>
  <c r="Q1441" i="1" s="1"/>
  <c r="S1441" i="1" s="1"/>
  <c r="N1440" i="1"/>
  <c r="M1440" i="1"/>
  <c r="L1440" i="1"/>
  <c r="K1440" i="1"/>
  <c r="J1440" i="1"/>
  <c r="Q1439" i="1"/>
  <c r="S1439" i="1" s="1"/>
  <c r="N1439" i="1"/>
  <c r="M1439" i="1"/>
  <c r="L1439" i="1"/>
  <c r="K1439" i="1"/>
  <c r="R1439" i="1" s="1"/>
  <c r="J1439" i="1"/>
  <c r="Q1438" i="1"/>
  <c r="S1438" i="1" s="1"/>
  <c r="N1438" i="1"/>
  <c r="M1438" i="1"/>
  <c r="L1438" i="1"/>
  <c r="R1438" i="1" s="1"/>
  <c r="K1438" i="1"/>
  <c r="J1438" i="1"/>
  <c r="R1437" i="1"/>
  <c r="N1437" i="1"/>
  <c r="M1437" i="1"/>
  <c r="L1437" i="1"/>
  <c r="K1437" i="1"/>
  <c r="J1437" i="1"/>
  <c r="N1436" i="1"/>
  <c r="M1436" i="1"/>
  <c r="L1436" i="1"/>
  <c r="K1436" i="1"/>
  <c r="R1436" i="1" s="1"/>
  <c r="J1436" i="1"/>
  <c r="Q1435" i="1"/>
  <c r="S1435" i="1" s="1"/>
  <c r="N1435" i="1"/>
  <c r="M1435" i="1"/>
  <c r="L1435" i="1"/>
  <c r="K1435" i="1"/>
  <c r="R1435" i="1" s="1"/>
  <c r="J1435" i="1"/>
  <c r="Q1434" i="1"/>
  <c r="S1434" i="1" s="1"/>
  <c r="N1434" i="1"/>
  <c r="M1434" i="1"/>
  <c r="L1434" i="1"/>
  <c r="R1434" i="1" s="1"/>
  <c r="K1434" i="1"/>
  <c r="J1434" i="1"/>
  <c r="P1434" i="1" s="1"/>
  <c r="R1433" i="1"/>
  <c r="N1433" i="1"/>
  <c r="M1433" i="1"/>
  <c r="L1433" i="1"/>
  <c r="K1433" i="1"/>
  <c r="J1433" i="1"/>
  <c r="Q1433" i="1" s="1"/>
  <c r="S1433" i="1" s="1"/>
  <c r="N1432" i="1"/>
  <c r="M1432" i="1"/>
  <c r="L1432" i="1"/>
  <c r="K1432" i="1"/>
  <c r="J1432" i="1"/>
  <c r="Q1431" i="1"/>
  <c r="S1431" i="1" s="1"/>
  <c r="N1431" i="1"/>
  <c r="M1431" i="1"/>
  <c r="L1431" i="1"/>
  <c r="K1431" i="1"/>
  <c r="R1431" i="1" s="1"/>
  <c r="J1431" i="1"/>
  <c r="Q1430" i="1"/>
  <c r="S1430" i="1" s="1"/>
  <c r="N1430" i="1"/>
  <c r="M1430" i="1"/>
  <c r="L1430" i="1"/>
  <c r="R1430" i="1" s="1"/>
  <c r="K1430" i="1"/>
  <c r="J1430" i="1"/>
  <c r="P1430" i="1" s="1"/>
  <c r="R1429" i="1"/>
  <c r="N1429" i="1"/>
  <c r="M1429" i="1"/>
  <c r="L1429" i="1"/>
  <c r="K1429" i="1"/>
  <c r="J1429" i="1"/>
  <c r="N1428" i="1"/>
  <c r="M1428" i="1"/>
  <c r="L1428" i="1"/>
  <c r="K1428" i="1"/>
  <c r="R1428" i="1" s="1"/>
  <c r="J1428" i="1"/>
  <c r="Q1427" i="1"/>
  <c r="S1427" i="1" s="1"/>
  <c r="N1427" i="1"/>
  <c r="M1427" i="1"/>
  <c r="L1427" i="1"/>
  <c r="K1427" i="1"/>
  <c r="R1427" i="1" s="1"/>
  <c r="J1427" i="1"/>
  <c r="Q1426" i="1"/>
  <c r="S1426" i="1" s="1"/>
  <c r="N1426" i="1"/>
  <c r="M1426" i="1"/>
  <c r="L1426" i="1"/>
  <c r="R1426" i="1" s="1"/>
  <c r="K1426" i="1"/>
  <c r="J1426" i="1"/>
  <c r="R1425" i="1"/>
  <c r="N1425" i="1"/>
  <c r="M1425" i="1"/>
  <c r="L1425" i="1"/>
  <c r="K1425" i="1"/>
  <c r="J1425" i="1"/>
  <c r="Q1425" i="1" s="1"/>
  <c r="S1425" i="1" s="1"/>
  <c r="N1424" i="1"/>
  <c r="M1424" i="1"/>
  <c r="L1424" i="1"/>
  <c r="K1424" i="1"/>
  <c r="J1424" i="1"/>
  <c r="Q1423" i="1"/>
  <c r="S1423" i="1" s="1"/>
  <c r="N1423" i="1"/>
  <c r="M1423" i="1"/>
  <c r="L1423" i="1"/>
  <c r="K1423" i="1"/>
  <c r="R1423" i="1" s="1"/>
  <c r="J1423" i="1"/>
  <c r="Q1422" i="1"/>
  <c r="S1422" i="1" s="1"/>
  <c r="N1422" i="1"/>
  <c r="M1422" i="1"/>
  <c r="L1422" i="1"/>
  <c r="R1422" i="1" s="1"/>
  <c r="K1422" i="1"/>
  <c r="J1422" i="1"/>
  <c r="R1421" i="1"/>
  <c r="N1421" i="1"/>
  <c r="M1421" i="1"/>
  <c r="L1421" i="1"/>
  <c r="K1421" i="1"/>
  <c r="J1421" i="1"/>
  <c r="N1420" i="1"/>
  <c r="M1420" i="1"/>
  <c r="L1420" i="1"/>
  <c r="K1420" i="1"/>
  <c r="R1420" i="1" s="1"/>
  <c r="J1420" i="1"/>
  <c r="Q1419" i="1"/>
  <c r="S1419" i="1" s="1"/>
  <c r="N1419" i="1"/>
  <c r="M1419" i="1"/>
  <c r="L1419" i="1"/>
  <c r="K1419" i="1"/>
  <c r="R1419" i="1" s="1"/>
  <c r="J1419" i="1"/>
  <c r="Q1418" i="1"/>
  <c r="S1418" i="1" s="1"/>
  <c r="N1418" i="1"/>
  <c r="M1418" i="1"/>
  <c r="L1418" i="1"/>
  <c r="R1418" i="1" s="1"/>
  <c r="K1418" i="1"/>
  <c r="J1418" i="1"/>
  <c r="P1418" i="1" s="1"/>
  <c r="R1417" i="1"/>
  <c r="N1417" i="1"/>
  <c r="M1417" i="1"/>
  <c r="L1417" i="1"/>
  <c r="K1417" i="1"/>
  <c r="J1417" i="1"/>
  <c r="Q1417" i="1" s="1"/>
  <c r="S1417" i="1" s="1"/>
  <c r="N1416" i="1"/>
  <c r="M1416" i="1"/>
  <c r="L1416" i="1"/>
  <c r="K1416" i="1"/>
  <c r="J1416" i="1"/>
  <c r="Q1415" i="1"/>
  <c r="S1415" i="1" s="1"/>
  <c r="N1415" i="1"/>
  <c r="M1415" i="1"/>
  <c r="L1415" i="1"/>
  <c r="K1415" i="1"/>
  <c r="R1415" i="1" s="1"/>
  <c r="J1415" i="1"/>
  <c r="Q1414" i="1"/>
  <c r="S1414" i="1" s="1"/>
  <c r="N1414" i="1"/>
  <c r="M1414" i="1"/>
  <c r="L1414" i="1"/>
  <c r="R1414" i="1" s="1"/>
  <c r="K1414" i="1"/>
  <c r="J1414" i="1"/>
  <c r="P1414" i="1" s="1"/>
  <c r="R1413" i="1"/>
  <c r="N1413" i="1"/>
  <c r="M1413" i="1"/>
  <c r="L1413" i="1"/>
  <c r="K1413" i="1"/>
  <c r="J1413" i="1"/>
  <c r="N1412" i="1"/>
  <c r="M1412" i="1"/>
  <c r="L1412" i="1"/>
  <c r="K1412" i="1"/>
  <c r="R1412" i="1" s="1"/>
  <c r="J1412" i="1"/>
  <c r="Q1411" i="1"/>
  <c r="S1411" i="1" s="1"/>
  <c r="N1411" i="1"/>
  <c r="M1411" i="1"/>
  <c r="L1411" i="1"/>
  <c r="K1411" i="1"/>
  <c r="R1411" i="1" s="1"/>
  <c r="J1411" i="1"/>
  <c r="Q1410" i="1"/>
  <c r="S1410" i="1" s="1"/>
  <c r="N1410" i="1"/>
  <c r="M1410" i="1"/>
  <c r="L1410" i="1"/>
  <c r="R1410" i="1" s="1"/>
  <c r="K1410" i="1"/>
  <c r="J1410" i="1"/>
  <c r="R1409" i="1"/>
  <c r="N1409" i="1"/>
  <c r="M1409" i="1"/>
  <c r="L1409" i="1"/>
  <c r="K1409" i="1"/>
  <c r="J1409" i="1"/>
  <c r="Q1409" i="1" s="1"/>
  <c r="S1409" i="1" s="1"/>
  <c r="N1408" i="1"/>
  <c r="M1408" i="1"/>
  <c r="L1408" i="1"/>
  <c r="K1408" i="1"/>
  <c r="J1408" i="1"/>
  <c r="Q1407" i="1"/>
  <c r="S1407" i="1" s="1"/>
  <c r="N1407" i="1"/>
  <c r="M1407" i="1"/>
  <c r="L1407" i="1"/>
  <c r="K1407" i="1"/>
  <c r="R1407" i="1" s="1"/>
  <c r="J1407" i="1"/>
  <c r="Q1406" i="1"/>
  <c r="S1406" i="1" s="1"/>
  <c r="N1406" i="1"/>
  <c r="M1406" i="1"/>
  <c r="L1406" i="1"/>
  <c r="R1406" i="1" s="1"/>
  <c r="K1406" i="1"/>
  <c r="J1406" i="1"/>
  <c r="R1405" i="1"/>
  <c r="N1405" i="1"/>
  <c r="M1405" i="1"/>
  <c r="L1405" i="1"/>
  <c r="K1405" i="1"/>
  <c r="J1405" i="1"/>
  <c r="N1404" i="1"/>
  <c r="M1404" i="1"/>
  <c r="L1404" i="1"/>
  <c r="K1404" i="1"/>
  <c r="R1404" i="1" s="1"/>
  <c r="J1404" i="1"/>
  <c r="Q1403" i="1"/>
  <c r="S1403" i="1" s="1"/>
  <c r="N1403" i="1"/>
  <c r="M1403" i="1"/>
  <c r="L1403" i="1"/>
  <c r="K1403" i="1"/>
  <c r="R1403" i="1" s="1"/>
  <c r="J1403" i="1"/>
  <c r="Q1402" i="1"/>
  <c r="S1402" i="1" s="1"/>
  <c r="N1402" i="1"/>
  <c r="M1402" i="1"/>
  <c r="L1402" i="1"/>
  <c r="R1402" i="1" s="1"/>
  <c r="K1402" i="1"/>
  <c r="J1402" i="1"/>
  <c r="P1402" i="1" s="1"/>
  <c r="R1401" i="1"/>
  <c r="N1401" i="1"/>
  <c r="M1401" i="1"/>
  <c r="L1401" i="1"/>
  <c r="K1401" i="1"/>
  <c r="J1401" i="1"/>
  <c r="Q1401" i="1" s="1"/>
  <c r="S1401" i="1" s="1"/>
  <c r="N1400" i="1"/>
  <c r="M1400" i="1"/>
  <c r="L1400" i="1"/>
  <c r="K1400" i="1"/>
  <c r="J1400" i="1"/>
  <c r="Q1399" i="1"/>
  <c r="S1399" i="1" s="1"/>
  <c r="N1399" i="1"/>
  <c r="M1399" i="1"/>
  <c r="L1399" i="1"/>
  <c r="K1399" i="1"/>
  <c r="R1399" i="1" s="1"/>
  <c r="J1399" i="1"/>
  <c r="Q1398" i="1"/>
  <c r="S1398" i="1" s="1"/>
  <c r="N1398" i="1"/>
  <c r="M1398" i="1"/>
  <c r="L1398" i="1"/>
  <c r="R1398" i="1" s="1"/>
  <c r="K1398" i="1"/>
  <c r="J1398" i="1"/>
  <c r="P1398" i="1" s="1"/>
  <c r="R1397" i="1"/>
  <c r="N1397" i="1"/>
  <c r="M1397" i="1"/>
  <c r="L1397" i="1"/>
  <c r="K1397" i="1"/>
  <c r="J1397" i="1"/>
  <c r="N1396" i="1"/>
  <c r="M1396" i="1"/>
  <c r="L1396" i="1"/>
  <c r="K1396" i="1"/>
  <c r="R1396" i="1" s="1"/>
  <c r="J1396" i="1"/>
  <c r="Q1395" i="1"/>
  <c r="S1395" i="1" s="1"/>
  <c r="N1395" i="1"/>
  <c r="M1395" i="1"/>
  <c r="L1395" i="1"/>
  <c r="K1395" i="1"/>
  <c r="R1395" i="1" s="1"/>
  <c r="J1395" i="1"/>
  <c r="Q1394" i="1"/>
  <c r="S1394" i="1" s="1"/>
  <c r="N1394" i="1"/>
  <c r="M1394" i="1"/>
  <c r="L1394" i="1"/>
  <c r="R1394" i="1" s="1"/>
  <c r="K1394" i="1"/>
  <c r="J1394" i="1"/>
  <c r="R1393" i="1"/>
  <c r="N1393" i="1"/>
  <c r="M1393" i="1"/>
  <c r="L1393" i="1"/>
  <c r="K1393" i="1"/>
  <c r="J1393" i="1"/>
  <c r="Q1393" i="1" s="1"/>
  <c r="S1393" i="1" s="1"/>
  <c r="N1392" i="1"/>
  <c r="M1392" i="1"/>
  <c r="L1392" i="1"/>
  <c r="K1392" i="1"/>
  <c r="J1392" i="1"/>
  <c r="Q1391" i="1"/>
  <c r="S1391" i="1" s="1"/>
  <c r="N1391" i="1"/>
  <c r="M1391" i="1"/>
  <c r="L1391" i="1"/>
  <c r="K1391" i="1"/>
  <c r="R1391" i="1" s="1"/>
  <c r="J1391" i="1"/>
  <c r="Q1390" i="1"/>
  <c r="S1390" i="1" s="1"/>
  <c r="N1390" i="1"/>
  <c r="M1390" i="1"/>
  <c r="L1390" i="1"/>
  <c r="R1390" i="1" s="1"/>
  <c r="K1390" i="1"/>
  <c r="J1390" i="1"/>
  <c r="R1389" i="1"/>
  <c r="N1389" i="1"/>
  <c r="M1389" i="1"/>
  <c r="L1389" i="1"/>
  <c r="K1389" i="1"/>
  <c r="J1389" i="1"/>
  <c r="N1388" i="1"/>
  <c r="M1388" i="1"/>
  <c r="L1388" i="1"/>
  <c r="K1388" i="1"/>
  <c r="R1388" i="1" s="1"/>
  <c r="J1388" i="1"/>
  <c r="Q1387" i="1"/>
  <c r="S1387" i="1" s="1"/>
  <c r="N1387" i="1"/>
  <c r="M1387" i="1"/>
  <c r="L1387" i="1"/>
  <c r="K1387" i="1"/>
  <c r="R1387" i="1" s="1"/>
  <c r="J1387" i="1"/>
  <c r="Q1386" i="1"/>
  <c r="S1386" i="1" s="1"/>
  <c r="N1386" i="1"/>
  <c r="M1386" i="1"/>
  <c r="L1386" i="1"/>
  <c r="R1386" i="1" s="1"/>
  <c r="K1386" i="1"/>
  <c r="J1386" i="1"/>
  <c r="P1386" i="1" s="1"/>
  <c r="R1385" i="1"/>
  <c r="N1385" i="1"/>
  <c r="M1385" i="1"/>
  <c r="L1385" i="1"/>
  <c r="K1385" i="1"/>
  <c r="J1385" i="1"/>
  <c r="Q1385" i="1" s="1"/>
  <c r="S1385" i="1" s="1"/>
  <c r="N1384" i="1"/>
  <c r="M1384" i="1"/>
  <c r="L1384" i="1"/>
  <c r="K1384" i="1"/>
  <c r="J1384" i="1"/>
  <c r="Q1383" i="1"/>
  <c r="S1383" i="1" s="1"/>
  <c r="N1383" i="1"/>
  <c r="M1383" i="1"/>
  <c r="L1383" i="1"/>
  <c r="K1383" i="1"/>
  <c r="R1383" i="1" s="1"/>
  <c r="J1383" i="1"/>
  <c r="Q1382" i="1"/>
  <c r="S1382" i="1" s="1"/>
  <c r="N1382" i="1"/>
  <c r="M1382" i="1"/>
  <c r="L1382" i="1"/>
  <c r="R1382" i="1" s="1"/>
  <c r="K1382" i="1"/>
  <c r="J1382" i="1"/>
  <c r="P1382" i="1" s="1"/>
  <c r="R1381" i="1"/>
  <c r="N1381" i="1"/>
  <c r="M1381" i="1"/>
  <c r="L1381" i="1"/>
  <c r="K1381" i="1"/>
  <c r="J1381" i="1"/>
  <c r="N1380" i="1"/>
  <c r="M1380" i="1"/>
  <c r="L1380" i="1"/>
  <c r="K1380" i="1"/>
  <c r="R1380" i="1" s="1"/>
  <c r="J1380" i="1"/>
  <c r="Q1379" i="1"/>
  <c r="S1379" i="1" s="1"/>
  <c r="N1379" i="1"/>
  <c r="M1379" i="1"/>
  <c r="L1379" i="1"/>
  <c r="K1379" i="1"/>
  <c r="R1379" i="1" s="1"/>
  <c r="J1379" i="1"/>
  <c r="Q1378" i="1"/>
  <c r="S1378" i="1" s="1"/>
  <c r="N1378" i="1"/>
  <c r="M1378" i="1"/>
  <c r="L1378" i="1"/>
  <c r="R1378" i="1" s="1"/>
  <c r="K1378" i="1"/>
  <c r="J1378" i="1"/>
  <c r="R1377" i="1"/>
  <c r="N1377" i="1"/>
  <c r="M1377" i="1"/>
  <c r="L1377" i="1"/>
  <c r="K1377" i="1"/>
  <c r="J1377" i="1"/>
  <c r="Q1377" i="1" s="1"/>
  <c r="S1377" i="1" s="1"/>
  <c r="N1376" i="1"/>
  <c r="M1376" i="1"/>
  <c r="L1376" i="1"/>
  <c r="K1376" i="1"/>
  <c r="J1376" i="1"/>
  <c r="Q1375" i="1"/>
  <c r="S1375" i="1" s="1"/>
  <c r="N1375" i="1"/>
  <c r="M1375" i="1"/>
  <c r="L1375" i="1"/>
  <c r="K1375" i="1"/>
  <c r="R1375" i="1" s="1"/>
  <c r="J1375" i="1"/>
  <c r="Q1374" i="1"/>
  <c r="S1374" i="1" s="1"/>
  <c r="N1374" i="1"/>
  <c r="M1374" i="1"/>
  <c r="L1374" i="1"/>
  <c r="R1374" i="1" s="1"/>
  <c r="K1374" i="1"/>
  <c r="J1374" i="1"/>
  <c r="R1373" i="1"/>
  <c r="N1373" i="1"/>
  <c r="M1373" i="1"/>
  <c r="L1373" i="1"/>
  <c r="K1373" i="1"/>
  <c r="J1373" i="1"/>
  <c r="N1372" i="1"/>
  <c r="M1372" i="1"/>
  <c r="L1372" i="1"/>
  <c r="K1372" i="1"/>
  <c r="R1372" i="1" s="1"/>
  <c r="J1372" i="1"/>
  <c r="Q1371" i="1"/>
  <c r="S1371" i="1" s="1"/>
  <c r="N1371" i="1"/>
  <c r="M1371" i="1"/>
  <c r="L1371" i="1"/>
  <c r="K1371" i="1"/>
  <c r="R1371" i="1" s="1"/>
  <c r="J1371" i="1"/>
  <c r="Q1370" i="1"/>
  <c r="S1370" i="1" s="1"/>
  <c r="N1370" i="1"/>
  <c r="M1370" i="1"/>
  <c r="L1370" i="1"/>
  <c r="R1370" i="1" s="1"/>
  <c r="K1370" i="1"/>
  <c r="J1370" i="1"/>
  <c r="P1370" i="1" s="1"/>
  <c r="R1369" i="1"/>
  <c r="N1369" i="1"/>
  <c r="M1369" i="1"/>
  <c r="L1369" i="1"/>
  <c r="K1369" i="1"/>
  <c r="J1369" i="1"/>
  <c r="Q1369" i="1" s="1"/>
  <c r="S1369" i="1" s="1"/>
  <c r="N1368" i="1"/>
  <c r="M1368" i="1"/>
  <c r="L1368" i="1"/>
  <c r="K1368" i="1"/>
  <c r="J1368" i="1"/>
  <c r="Q1367" i="1"/>
  <c r="S1367" i="1" s="1"/>
  <c r="N1367" i="1"/>
  <c r="M1367" i="1"/>
  <c r="L1367" i="1"/>
  <c r="K1367" i="1"/>
  <c r="R1367" i="1" s="1"/>
  <c r="J1367" i="1"/>
  <c r="Q1366" i="1"/>
  <c r="S1366" i="1" s="1"/>
  <c r="N1366" i="1"/>
  <c r="M1366" i="1"/>
  <c r="L1366" i="1"/>
  <c r="R1366" i="1" s="1"/>
  <c r="K1366" i="1"/>
  <c r="J1366" i="1"/>
  <c r="P1366" i="1" s="1"/>
  <c r="R1365" i="1"/>
  <c r="N1365" i="1"/>
  <c r="M1365" i="1"/>
  <c r="L1365" i="1"/>
  <c r="K1365" i="1"/>
  <c r="J1365" i="1"/>
  <c r="N1364" i="1"/>
  <c r="M1364" i="1"/>
  <c r="L1364" i="1"/>
  <c r="K1364" i="1"/>
  <c r="R1364" i="1" s="1"/>
  <c r="J1364" i="1"/>
  <c r="Q1363" i="1"/>
  <c r="S1363" i="1" s="1"/>
  <c r="N1363" i="1"/>
  <c r="M1363" i="1"/>
  <c r="L1363" i="1"/>
  <c r="K1363" i="1"/>
  <c r="R1363" i="1" s="1"/>
  <c r="J1363" i="1"/>
  <c r="Q1362" i="1"/>
  <c r="S1362" i="1" s="1"/>
  <c r="N1362" i="1"/>
  <c r="M1362" i="1"/>
  <c r="L1362" i="1"/>
  <c r="R1362" i="1" s="1"/>
  <c r="K1362" i="1"/>
  <c r="J1362" i="1"/>
  <c r="R1361" i="1"/>
  <c r="N1361" i="1"/>
  <c r="M1361" i="1"/>
  <c r="L1361" i="1"/>
  <c r="K1361" i="1"/>
  <c r="J1361" i="1"/>
  <c r="Q1361" i="1" s="1"/>
  <c r="S1361" i="1" s="1"/>
  <c r="N1360" i="1"/>
  <c r="M1360" i="1"/>
  <c r="L1360" i="1"/>
  <c r="K1360" i="1"/>
  <c r="J1360" i="1"/>
  <c r="Q1359" i="1"/>
  <c r="S1359" i="1" s="1"/>
  <c r="N1359" i="1"/>
  <c r="M1359" i="1"/>
  <c r="L1359" i="1"/>
  <c r="K1359" i="1"/>
  <c r="R1359" i="1" s="1"/>
  <c r="J1359" i="1"/>
  <c r="Q1358" i="1"/>
  <c r="S1358" i="1" s="1"/>
  <c r="N1358" i="1"/>
  <c r="M1358" i="1"/>
  <c r="L1358" i="1"/>
  <c r="R1358" i="1" s="1"/>
  <c r="K1358" i="1"/>
  <c r="J1358" i="1"/>
  <c r="R1357" i="1"/>
  <c r="N1357" i="1"/>
  <c r="M1357" i="1"/>
  <c r="L1357" i="1"/>
  <c r="K1357" i="1"/>
  <c r="J1357" i="1"/>
  <c r="N1356" i="1"/>
  <c r="M1356" i="1"/>
  <c r="L1356" i="1"/>
  <c r="K1356" i="1"/>
  <c r="R1356" i="1" s="1"/>
  <c r="J1356" i="1"/>
  <c r="Q1355" i="1"/>
  <c r="S1355" i="1" s="1"/>
  <c r="N1355" i="1"/>
  <c r="M1355" i="1"/>
  <c r="L1355" i="1"/>
  <c r="K1355" i="1"/>
  <c r="R1355" i="1" s="1"/>
  <c r="J1355" i="1"/>
  <c r="Q1354" i="1"/>
  <c r="S1354" i="1" s="1"/>
  <c r="N1354" i="1"/>
  <c r="M1354" i="1"/>
  <c r="L1354" i="1"/>
  <c r="R1354" i="1" s="1"/>
  <c r="K1354" i="1"/>
  <c r="J1354" i="1"/>
  <c r="P1354" i="1" s="1"/>
  <c r="R1353" i="1"/>
  <c r="N1353" i="1"/>
  <c r="M1353" i="1"/>
  <c r="L1353" i="1"/>
  <c r="K1353" i="1"/>
  <c r="J1353" i="1"/>
  <c r="Q1353" i="1" s="1"/>
  <c r="S1353" i="1" s="1"/>
  <c r="N1352" i="1"/>
  <c r="M1352" i="1"/>
  <c r="L1352" i="1"/>
  <c r="K1352" i="1"/>
  <c r="J1352" i="1"/>
  <c r="Q1351" i="1"/>
  <c r="S1351" i="1" s="1"/>
  <c r="N1351" i="1"/>
  <c r="M1351" i="1"/>
  <c r="L1351" i="1"/>
  <c r="K1351" i="1"/>
  <c r="R1351" i="1" s="1"/>
  <c r="J1351" i="1"/>
  <c r="Q1350" i="1"/>
  <c r="S1350" i="1" s="1"/>
  <c r="N1350" i="1"/>
  <c r="M1350" i="1"/>
  <c r="L1350" i="1"/>
  <c r="R1350" i="1" s="1"/>
  <c r="K1350" i="1"/>
  <c r="J1350" i="1"/>
  <c r="P1350" i="1" s="1"/>
  <c r="R1349" i="1"/>
  <c r="N1349" i="1"/>
  <c r="M1349" i="1"/>
  <c r="L1349" i="1"/>
  <c r="K1349" i="1"/>
  <c r="J1349" i="1"/>
  <c r="N1348" i="1"/>
  <c r="M1348" i="1"/>
  <c r="L1348" i="1"/>
  <c r="K1348" i="1"/>
  <c r="R1348" i="1" s="1"/>
  <c r="J1348" i="1"/>
  <c r="Q1347" i="1"/>
  <c r="S1347" i="1" s="1"/>
  <c r="N1347" i="1"/>
  <c r="M1347" i="1"/>
  <c r="L1347" i="1"/>
  <c r="K1347" i="1"/>
  <c r="R1347" i="1" s="1"/>
  <c r="J1347" i="1"/>
  <c r="Q1346" i="1"/>
  <c r="S1346" i="1" s="1"/>
  <c r="N1346" i="1"/>
  <c r="M1346" i="1"/>
  <c r="L1346" i="1"/>
  <c r="R1346" i="1" s="1"/>
  <c r="K1346" i="1"/>
  <c r="J1346" i="1"/>
  <c r="R1345" i="1"/>
  <c r="N1345" i="1"/>
  <c r="M1345" i="1"/>
  <c r="L1345" i="1"/>
  <c r="K1345" i="1"/>
  <c r="J1345" i="1"/>
  <c r="Q1345" i="1" s="1"/>
  <c r="S1345" i="1" s="1"/>
  <c r="N1344" i="1"/>
  <c r="M1344" i="1"/>
  <c r="L1344" i="1"/>
  <c r="K1344" i="1"/>
  <c r="J1344" i="1"/>
  <c r="Q1343" i="1"/>
  <c r="S1343" i="1" s="1"/>
  <c r="N1343" i="1"/>
  <c r="M1343" i="1"/>
  <c r="L1343" i="1"/>
  <c r="K1343" i="1"/>
  <c r="R1343" i="1" s="1"/>
  <c r="J1343" i="1"/>
  <c r="Q1342" i="1"/>
  <c r="S1342" i="1" s="1"/>
  <c r="N1342" i="1"/>
  <c r="M1342" i="1"/>
  <c r="L1342" i="1"/>
  <c r="R1342" i="1" s="1"/>
  <c r="K1342" i="1"/>
  <c r="J1342" i="1"/>
  <c r="R1341" i="1"/>
  <c r="N1341" i="1"/>
  <c r="M1341" i="1"/>
  <c r="L1341" i="1"/>
  <c r="K1341" i="1"/>
  <c r="J1341" i="1"/>
  <c r="N1340" i="1"/>
  <c r="M1340" i="1"/>
  <c r="L1340" i="1"/>
  <c r="K1340" i="1"/>
  <c r="R1340" i="1" s="1"/>
  <c r="J1340" i="1"/>
  <c r="Q1339" i="1"/>
  <c r="S1339" i="1" s="1"/>
  <c r="N1339" i="1"/>
  <c r="M1339" i="1"/>
  <c r="L1339" i="1"/>
  <c r="K1339" i="1"/>
  <c r="R1339" i="1" s="1"/>
  <c r="J1339" i="1"/>
  <c r="Q1338" i="1"/>
  <c r="S1338" i="1" s="1"/>
  <c r="N1338" i="1"/>
  <c r="M1338" i="1"/>
  <c r="L1338" i="1"/>
  <c r="R1338" i="1" s="1"/>
  <c r="K1338" i="1"/>
  <c r="J1338" i="1"/>
  <c r="P1338" i="1" s="1"/>
  <c r="R1337" i="1"/>
  <c r="N1337" i="1"/>
  <c r="M1337" i="1"/>
  <c r="L1337" i="1"/>
  <c r="K1337" i="1"/>
  <c r="J1337" i="1"/>
  <c r="Q1337" i="1" s="1"/>
  <c r="S1337" i="1" s="1"/>
  <c r="N1336" i="1"/>
  <c r="M1336" i="1"/>
  <c r="L1336" i="1"/>
  <c r="K1336" i="1"/>
  <c r="J1336" i="1"/>
  <c r="Q1335" i="1"/>
  <c r="S1335" i="1" s="1"/>
  <c r="N1335" i="1"/>
  <c r="M1335" i="1"/>
  <c r="L1335" i="1"/>
  <c r="K1335" i="1"/>
  <c r="R1335" i="1" s="1"/>
  <c r="J1335" i="1"/>
  <c r="Q1334" i="1"/>
  <c r="S1334" i="1" s="1"/>
  <c r="N1334" i="1"/>
  <c r="M1334" i="1"/>
  <c r="L1334" i="1"/>
  <c r="R1334" i="1" s="1"/>
  <c r="K1334" i="1"/>
  <c r="J1334" i="1"/>
  <c r="P1334" i="1" s="1"/>
  <c r="R1333" i="1"/>
  <c r="N1333" i="1"/>
  <c r="M1333" i="1"/>
  <c r="L1333" i="1"/>
  <c r="K1333" i="1"/>
  <c r="J1333" i="1"/>
  <c r="N1332" i="1"/>
  <c r="M1332" i="1"/>
  <c r="L1332" i="1"/>
  <c r="K1332" i="1"/>
  <c r="R1332" i="1" s="1"/>
  <c r="J1332" i="1"/>
  <c r="Q1331" i="1"/>
  <c r="S1331" i="1" s="1"/>
  <c r="N1331" i="1"/>
  <c r="M1331" i="1"/>
  <c r="L1331" i="1"/>
  <c r="K1331" i="1"/>
  <c r="R1331" i="1" s="1"/>
  <c r="J1331" i="1"/>
  <c r="Q1330" i="1"/>
  <c r="S1330" i="1" s="1"/>
  <c r="N1330" i="1"/>
  <c r="M1330" i="1"/>
  <c r="L1330" i="1"/>
  <c r="R1330" i="1" s="1"/>
  <c r="K1330" i="1"/>
  <c r="J1330" i="1"/>
  <c r="R1329" i="1"/>
  <c r="N1329" i="1"/>
  <c r="M1329" i="1"/>
  <c r="L1329" i="1"/>
  <c r="K1329" i="1"/>
  <c r="J1329" i="1"/>
  <c r="Q1329" i="1" s="1"/>
  <c r="S1329" i="1" s="1"/>
  <c r="N1328" i="1"/>
  <c r="M1328" i="1"/>
  <c r="L1328" i="1"/>
  <c r="K1328" i="1"/>
  <c r="J1328" i="1"/>
  <c r="Q1327" i="1"/>
  <c r="S1327" i="1" s="1"/>
  <c r="N1327" i="1"/>
  <c r="M1327" i="1"/>
  <c r="L1327" i="1"/>
  <c r="K1327" i="1"/>
  <c r="R1327" i="1" s="1"/>
  <c r="J1327" i="1"/>
  <c r="Q1326" i="1"/>
  <c r="S1326" i="1" s="1"/>
  <c r="N1326" i="1"/>
  <c r="M1326" i="1"/>
  <c r="L1326" i="1"/>
  <c r="R1326" i="1" s="1"/>
  <c r="K1326" i="1"/>
  <c r="J1326" i="1"/>
  <c r="R1325" i="1"/>
  <c r="N1325" i="1"/>
  <c r="M1325" i="1"/>
  <c r="L1325" i="1"/>
  <c r="K1325" i="1"/>
  <c r="J1325" i="1"/>
  <c r="N1324" i="1"/>
  <c r="M1324" i="1"/>
  <c r="L1324" i="1"/>
  <c r="K1324" i="1"/>
  <c r="R1324" i="1" s="1"/>
  <c r="J1324" i="1"/>
  <c r="Q1323" i="1"/>
  <c r="S1323" i="1" s="1"/>
  <c r="N1323" i="1"/>
  <c r="M1323" i="1"/>
  <c r="L1323" i="1"/>
  <c r="K1323" i="1"/>
  <c r="R1323" i="1" s="1"/>
  <c r="J1323" i="1"/>
  <c r="Q1322" i="1"/>
  <c r="S1322" i="1" s="1"/>
  <c r="N1322" i="1"/>
  <c r="M1322" i="1"/>
  <c r="L1322" i="1"/>
  <c r="R1322" i="1" s="1"/>
  <c r="K1322" i="1"/>
  <c r="J1322" i="1"/>
  <c r="P1322" i="1" s="1"/>
  <c r="R1321" i="1"/>
  <c r="N1321" i="1"/>
  <c r="M1321" i="1"/>
  <c r="L1321" i="1"/>
  <c r="K1321" i="1"/>
  <c r="J1321" i="1"/>
  <c r="Q1321" i="1" s="1"/>
  <c r="S1321" i="1" s="1"/>
  <c r="N1320" i="1"/>
  <c r="M1320" i="1"/>
  <c r="L1320" i="1"/>
  <c r="K1320" i="1"/>
  <c r="J1320" i="1"/>
  <c r="Q1319" i="1"/>
  <c r="S1319" i="1" s="1"/>
  <c r="N1319" i="1"/>
  <c r="M1319" i="1"/>
  <c r="L1319" i="1"/>
  <c r="K1319" i="1"/>
  <c r="R1319" i="1" s="1"/>
  <c r="J1319" i="1"/>
  <c r="Q1318" i="1"/>
  <c r="S1318" i="1" s="1"/>
  <c r="N1318" i="1"/>
  <c r="M1318" i="1"/>
  <c r="L1318" i="1"/>
  <c r="R1318" i="1" s="1"/>
  <c r="K1318" i="1"/>
  <c r="J1318" i="1"/>
  <c r="P1318" i="1" s="1"/>
  <c r="R1317" i="1"/>
  <c r="N1317" i="1"/>
  <c r="M1317" i="1"/>
  <c r="L1317" i="1"/>
  <c r="K1317" i="1"/>
  <c r="J1317" i="1"/>
  <c r="N1316" i="1"/>
  <c r="M1316" i="1"/>
  <c r="L1316" i="1"/>
  <c r="K1316" i="1"/>
  <c r="R1316" i="1" s="1"/>
  <c r="J1316" i="1"/>
  <c r="Q1315" i="1"/>
  <c r="S1315" i="1" s="1"/>
  <c r="N1315" i="1"/>
  <c r="M1315" i="1"/>
  <c r="L1315" i="1"/>
  <c r="K1315" i="1"/>
  <c r="R1315" i="1" s="1"/>
  <c r="J1315" i="1"/>
  <c r="Q1314" i="1"/>
  <c r="S1314" i="1" s="1"/>
  <c r="N1314" i="1"/>
  <c r="M1314" i="1"/>
  <c r="L1314" i="1"/>
  <c r="R1314" i="1" s="1"/>
  <c r="K1314" i="1"/>
  <c r="J1314" i="1"/>
  <c r="R1313" i="1"/>
  <c r="N1313" i="1"/>
  <c r="M1313" i="1"/>
  <c r="L1313" i="1"/>
  <c r="K1313" i="1"/>
  <c r="J1313" i="1"/>
  <c r="Q1313" i="1" s="1"/>
  <c r="S1313" i="1" s="1"/>
  <c r="N1312" i="1"/>
  <c r="M1312" i="1"/>
  <c r="L1312" i="1"/>
  <c r="K1312" i="1"/>
  <c r="J1312" i="1"/>
  <c r="Q1311" i="1"/>
  <c r="S1311" i="1" s="1"/>
  <c r="N1311" i="1"/>
  <c r="M1311" i="1"/>
  <c r="L1311" i="1"/>
  <c r="K1311" i="1"/>
  <c r="R1311" i="1" s="1"/>
  <c r="J1311" i="1"/>
  <c r="Q1310" i="1"/>
  <c r="S1310" i="1" s="1"/>
  <c r="N1310" i="1"/>
  <c r="M1310" i="1"/>
  <c r="L1310" i="1"/>
  <c r="R1310" i="1" s="1"/>
  <c r="K1310" i="1"/>
  <c r="J1310" i="1"/>
  <c r="R1309" i="1"/>
  <c r="N1309" i="1"/>
  <c r="M1309" i="1"/>
  <c r="L1309" i="1"/>
  <c r="K1309" i="1"/>
  <c r="J1309" i="1"/>
  <c r="N1308" i="1"/>
  <c r="M1308" i="1"/>
  <c r="L1308" i="1"/>
  <c r="K1308" i="1"/>
  <c r="R1308" i="1" s="1"/>
  <c r="J1308" i="1"/>
  <c r="Q1307" i="1"/>
  <c r="S1307" i="1" s="1"/>
  <c r="N1307" i="1"/>
  <c r="M1307" i="1"/>
  <c r="L1307" i="1"/>
  <c r="K1307" i="1"/>
  <c r="R1307" i="1" s="1"/>
  <c r="J1307" i="1"/>
  <c r="Q1306" i="1"/>
  <c r="S1306" i="1" s="1"/>
  <c r="N1306" i="1"/>
  <c r="M1306" i="1"/>
  <c r="L1306" i="1"/>
  <c r="R1306" i="1" s="1"/>
  <c r="K1306" i="1"/>
  <c r="J1306" i="1"/>
  <c r="P1306" i="1" s="1"/>
  <c r="R1305" i="1"/>
  <c r="N1305" i="1"/>
  <c r="M1305" i="1"/>
  <c r="L1305" i="1"/>
  <c r="K1305" i="1"/>
  <c r="J1305" i="1"/>
  <c r="Q1305" i="1" s="1"/>
  <c r="S1305" i="1" s="1"/>
  <c r="N1304" i="1"/>
  <c r="M1304" i="1"/>
  <c r="L1304" i="1"/>
  <c r="K1304" i="1"/>
  <c r="J1304" i="1"/>
  <c r="Q1303" i="1"/>
  <c r="S1303" i="1" s="1"/>
  <c r="N1303" i="1"/>
  <c r="M1303" i="1"/>
  <c r="L1303" i="1"/>
  <c r="K1303" i="1"/>
  <c r="R1303" i="1" s="1"/>
  <c r="J1303" i="1"/>
  <c r="Q1302" i="1"/>
  <c r="S1302" i="1" s="1"/>
  <c r="N1302" i="1"/>
  <c r="M1302" i="1"/>
  <c r="L1302" i="1"/>
  <c r="R1302" i="1" s="1"/>
  <c r="K1302" i="1"/>
  <c r="J1302" i="1"/>
  <c r="P1302" i="1" s="1"/>
  <c r="R1301" i="1"/>
  <c r="N1301" i="1"/>
  <c r="M1301" i="1"/>
  <c r="L1301" i="1"/>
  <c r="K1301" i="1"/>
  <c r="J1301" i="1"/>
  <c r="N1300" i="1"/>
  <c r="M1300" i="1"/>
  <c r="L1300" i="1"/>
  <c r="K1300" i="1"/>
  <c r="R1300" i="1" s="1"/>
  <c r="J1300" i="1"/>
  <c r="Q1299" i="1"/>
  <c r="S1299" i="1" s="1"/>
  <c r="N1299" i="1"/>
  <c r="M1299" i="1"/>
  <c r="L1299" i="1"/>
  <c r="K1299" i="1"/>
  <c r="R1299" i="1" s="1"/>
  <c r="J1299" i="1"/>
  <c r="Q1298" i="1"/>
  <c r="S1298" i="1" s="1"/>
  <c r="N1298" i="1"/>
  <c r="M1298" i="1"/>
  <c r="L1298" i="1"/>
  <c r="R1298" i="1" s="1"/>
  <c r="K1298" i="1"/>
  <c r="J1298" i="1"/>
  <c r="R1297" i="1"/>
  <c r="N1297" i="1"/>
  <c r="M1297" i="1"/>
  <c r="L1297" i="1"/>
  <c r="K1297" i="1"/>
  <c r="J1297" i="1"/>
  <c r="Q1297" i="1" s="1"/>
  <c r="S1297" i="1" s="1"/>
  <c r="N1296" i="1"/>
  <c r="M1296" i="1"/>
  <c r="L1296" i="1"/>
  <c r="K1296" i="1"/>
  <c r="J1296" i="1"/>
  <c r="Q1295" i="1"/>
  <c r="S1295" i="1" s="1"/>
  <c r="N1295" i="1"/>
  <c r="M1295" i="1"/>
  <c r="L1295" i="1"/>
  <c r="K1295" i="1"/>
  <c r="R1295" i="1" s="1"/>
  <c r="J1295" i="1"/>
  <c r="Q1294" i="1"/>
  <c r="S1294" i="1" s="1"/>
  <c r="N1294" i="1"/>
  <c r="M1294" i="1"/>
  <c r="L1294" i="1"/>
  <c r="R1294" i="1" s="1"/>
  <c r="K1294" i="1"/>
  <c r="J1294" i="1"/>
  <c r="R1293" i="1"/>
  <c r="N1293" i="1"/>
  <c r="M1293" i="1"/>
  <c r="L1293" i="1"/>
  <c r="K1293" i="1"/>
  <c r="J1293" i="1"/>
  <c r="N1292" i="1"/>
  <c r="M1292" i="1"/>
  <c r="L1292" i="1"/>
  <c r="K1292" i="1"/>
  <c r="R1292" i="1" s="1"/>
  <c r="J1292" i="1"/>
  <c r="Q1291" i="1"/>
  <c r="S1291" i="1" s="1"/>
  <c r="N1291" i="1"/>
  <c r="M1291" i="1"/>
  <c r="L1291" i="1"/>
  <c r="K1291" i="1"/>
  <c r="R1291" i="1" s="1"/>
  <c r="J1291" i="1"/>
  <c r="Q1290" i="1"/>
  <c r="S1290" i="1" s="1"/>
  <c r="N1290" i="1"/>
  <c r="M1290" i="1"/>
  <c r="L1290" i="1"/>
  <c r="R1290" i="1" s="1"/>
  <c r="K1290" i="1"/>
  <c r="J1290" i="1"/>
  <c r="P1290" i="1" s="1"/>
  <c r="R1289" i="1"/>
  <c r="N1289" i="1"/>
  <c r="M1289" i="1"/>
  <c r="L1289" i="1"/>
  <c r="K1289" i="1"/>
  <c r="J1289" i="1"/>
  <c r="Q1289" i="1" s="1"/>
  <c r="S1289" i="1" s="1"/>
  <c r="N1288" i="1"/>
  <c r="M1288" i="1"/>
  <c r="L1288" i="1"/>
  <c r="K1288" i="1"/>
  <c r="J1288" i="1"/>
  <c r="Q1287" i="1"/>
  <c r="S1287" i="1" s="1"/>
  <c r="N1287" i="1"/>
  <c r="M1287" i="1"/>
  <c r="L1287" i="1"/>
  <c r="K1287" i="1"/>
  <c r="R1287" i="1" s="1"/>
  <c r="J1287" i="1"/>
  <c r="Q1286" i="1"/>
  <c r="S1286" i="1" s="1"/>
  <c r="N1286" i="1"/>
  <c r="M1286" i="1"/>
  <c r="L1286" i="1"/>
  <c r="R1286" i="1" s="1"/>
  <c r="K1286" i="1"/>
  <c r="J1286" i="1"/>
  <c r="P1286" i="1" s="1"/>
  <c r="R1285" i="1"/>
  <c r="N1285" i="1"/>
  <c r="M1285" i="1"/>
  <c r="L1285" i="1"/>
  <c r="K1285" i="1"/>
  <c r="J1285" i="1"/>
  <c r="N1284" i="1"/>
  <c r="M1284" i="1"/>
  <c r="L1284" i="1"/>
  <c r="K1284" i="1"/>
  <c r="R1284" i="1" s="1"/>
  <c r="J1284" i="1"/>
  <c r="Q1283" i="1"/>
  <c r="S1283" i="1" s="1"/>
  <c r="N1283" i="1"/>
  <c r="M1283" i="1"/>
  <c r="L1283" i="1"/>
  <c r="K1283" i="1"/>
  <c r="R1283" i="1" s="1"/>
  <c r="J1283" i="1"/>
  <c r="Q1282" i="1"/>
  <c r="S1282" i="1" s="1"/>
  <c r="N1282" i="1"/>
  <c r="M1282" i="1"/>
  <c r="L1282" i="1"/>
  <c r="R1282" i="1" s="1"/>
  <c r="K1282" i="1"/>
  <c r="J1282" i="1"/>
  <c r="R1281" i="1"/>
  <c r="N1281" i="1"/>
  <c r="M1281" i="1"/>
  <c r="L1281" i="1"/>
  <c r="K1281" i="1"/>
  <c r="J1281" i="1"/>
  <c r="Q1281" i="1" s="1"/>
  <c r="S1281" i="1" s="1"/>
  <c r="N1280" i="1"/>
  <c r="M1280" i="1"/>
  <c r="L1280" i="1"/>
  <c r="K1280" i="1"/>
  <c r="J1280" i="1"/>
  <c r="Q1279" i="1"/>
  <c r="S1279" i="1" s="1"/>
  <c r="N1279" i="1"/>
  <c r="M1279" i="1"/>
  <c r="L1279" i="1"/>
  <c r="K1279" i="1"/>
  <c r="R1279" i="1" s="1"/>
  <c r="J1279" i="1"/>
  <c r="Q1278" i="1"/>
  <c r="S1278" i="1" s="1"/>
  <c r="N1278" i="1"/>
  <c r="M1278" i="1"/>
  <c r="L1278" i="1"/>
  <c r="R1278" i="1" s="1"/>
  <c r="K1278" i="1"/>
  <c r="J1278" i="1"/>
  <c r="R1277" i="1"/>
  <c r="N1277" i="1"/>
  <c r="M1277" i="1"/>
  <c r="L1277" i="1"/>
  <c r="K1277" i="1"/>
  <c r="J1277" i="1"/>
  <c r="N1276" i="1"/>
  <c r="M1276" i="1"/>
  <c r="L1276" i="1"/>
  <c r="K1276" i="1"/>
  <c r="R1276" i="1" s="1"/>
  <c r="J1276" i="1"/>
  <c r="Q1275" i="1"/>
  <c r="S1275" i="1" s="1"/>
  <c r="N1275" i="1"/>
  <c r="M1275" i="1"/>
  <c r="L1275" i="1"/>
  <c r="K1275" i="1"/>
  <c r="R1275" i="1" s="1"/>
  <c r="J1275" i="1"/>
  <c r="Q1274" i="1"/>
  <c r="S1274" i="1" s="1"/>
  <c r="N1274" i="1"/>
  <c r="M1274" i="1"/>
  <c r="L1274" i="1"/>
  <c r="R1274" i="1" s="1"/>
  <c r="K1274" i="1"/>
  <c r="J1274" i="1"/>
  <c r="P1274" i="1" s="1"/>
  <c r="R1273" i="1"/>
  <c r="N1273" i="1"/>
  <c r="M1273" i="1"/>
  <c r="L1273" i="1"/>
  <c r="K1273" i="1"/>
  <c r="J1273" i="1"/>
  <c r="Q1273" i="1" s="1"/>
  <c r="S1273" i="1" s="1"/>
  <c r="N1272" i="1"/>
  <c r="M1272" i="1"/>
  <c r="L1272" i="1"/>
  <c r="K1272" i="1"/>
  <c r="J1272" i="1"/>
  <c r="Q1271" i="1"/>
  <c r="S1271" i="1" s="1"/>
  <c r="N1271" i="1"/>
  <c r="M1271" i="1"/>
  <c r="L1271" i="1"/>
  <c r="K1271" i="1"/>
  <c r="R1271" i="1" s="1"/>
  <c r="J1271" i="1"/>
  <c r="Q1270" i="1"/>
  <c r="S1270" i="1" s="1"/>
  <c r="N1270" i="1"/>
  <c r="M1270" i="1"/>
  <c r="L1270" i="1"/>
  <c r="R1270" i="1" s="1"/>
  <c r="K1270" i="1"/>
  <c r="J1270" i="1"/>
  <c r="P1270" i="1" s="1"/>
  <c r="R1269" i="1"/>
  <c r="N1269" i="1"/>
  <c r="M1269" i="1"/>
  <c r="L1269" i="1"/>
  <c r="K1269" i="1"/>
  <c r="J1269" i="1"/>
  <c r="N1268" i="1"/>
  <c r="M1268" i="1"/>
  <c r="L1268" i="1"/>
  <c r="K1268" i="1"/>
  <c r="R1268" i="1" s="1"/>
  <c r="J1268" i="1"/>
  <c r="Q1267" i="1"/>
  <c r="S1267" i="1" s="1"/>
  <c r="N1267" i="1"/>
  <c r="M1267" i="1"/>
  <c r="L1267" i="1"/>
  <c r="K1267" i="1"/>
  <c r="R1267" i="1" s="1"/>
  <c r="J1267" i="1"/>
  <c r="Q1266" i="1"/>
  <c r="S1266" i="1" s="1"/>
  <c r="N1266" i="1"/>
  <c r="M1266" i="1"/>
  <c r="L1266" i="1"/>
  <c r="R1266" i="1" s="1"/>
  <c r="K1266" i="1"/>
  <c r="J1266" i="1"/>
  <c r="R1265" i="1"/>
  <c r="N1265" i="1"/>
  <c r="M1265" i="1"/>
  <c r="L1265" i="1"/>
  <c r="K1265" i="1"/>
  <c r="J1265" i="1"/>
  <c r="Q1265" i="1" s="1"/>
  <c r="S1265" i="1" s="1"/>
  <c r="N1264" i="1"/>
  <c r="M1264" i="1"/>
  <c r="L1264" i="1"/>
  <c r="K1264" i="1"/>
  <c r="J1264" i="1"/>
  <c r="Q1263" i="1"/>
  <c r="S1263" i="1" s="1"/>
  <c r="N1263" i="1"/>
  <c r="M1263" i="1"/>
  <c r="L1263" i="1"/>
  <c r="K1263" i="1"/>
  <c r="R1263" i="1" s="1"/>
  <c r="J1263" i="1"/>
  <c r="Q1262" i="1"/>
  <c r="S1262" i="1" s="1"/>
  <c r="N1262" i="1"/>
  <c r="M1262" i="1"/>
  <c r="L1262" i="1"/>
  <c r="R1262" i="1" s="1"/>
  <c r="K1262" i="1"/>
  <c r="J1262" i="1"/>
  <c r="R1261" i="1"/>
  <c r="N1261" i="1"/>
  <c r="M1261" i="1"/>
  <c r="L1261" i="1"/>
  <c r="K1261" i="1"/>
  <c r="J1261" i="1"/>
  <c r="N1260" i="1"/>
  <c r="M1260" i="1"/>
  <c r="L1260" i="1"/>
  <c r="K1260" i="1"/>
  <c r="R1260" i="1" s="1"/>
  <c r="J1260" i="1"/>
  <c r="Q1259" i="1"/>
  <c r="S1259" i="1" s="1"/>
  <c r="N1259" i="1"/>
  <c r="M1259" i="1"/>
  <c r="L1259" i="1"/>
  <c r="K1259" i="1"/>
  <c r="R1259" i="1" s="1"/>
  <c r="J1259" i="1"/>
  <c r="Q1258" i="1"/>
  <c r="S1258" i="1" s="1"/>
  <c r="N1258" i="1"/>
  <c r="M1258" i="1"/>
  <c r="L1258" i="1"/>
  <c r="R1258" i="1" s="1"/>
  <c r="K1258" i="1"/>
  <c r="J1258" i="1"/>
  <c r="P1258" i="1" s="1"/>
  <c r="R1257" i="1"/>
  <c r="N1257" i="1"/>
  <c r="M1257" i="1"/>
  <c r="L1257" i="1"/>
  <c r="K1257" i="1"/>
  <c r="J1257" i="1"/>
  <c r="Q1257" i="1" s="1"/>
  <c r="S1257" i="1" s="1"/>
  <c r="N1256" i="1"/>
  <c r="M1256" i="1"/>
  <c r="L1256" i="1"/>
  <c r="K1256" i="1"/>
  <c r="J1256" i="1"/>
  <c r="Q1255" i="1"/>
  <c r="S1255" i="1" s="1"/>
  <c r="N1255" i="1"/>
  <c r="M1255" i="1"/>
  <c r="L1255" i="1"/>
  <c r="K1255" i="1"/>
  <c r="R1255" i="1" s="1"/>
  <c r="J1255" i="1"/>
  <c r="Q1254" i="1"/>
  <c r="S1254" i="1" s="1"/>
  <c r="N1254" i="1"/>
  <c r="M1254" i="1"/>
  <c r="L1254" i="1"/>
  <c r="R1254" i="1" s="1"/>
  <c r="K1254" i="1"/>
  <c r="J1254" i="1"/>
  <c r="P1254" i="1" s="1"/>
  <c r="R1253" i="1"/>
  <c r="N1253" i="1"/>
  <c r="M1253" i="1"/>
  <c r="L1253" i="1"/>
  <c r="K1253" i="1"/>
  <c r="J1253" i="1"/>
  <c r="N1252" i="1"/>
  <c r="M1252" i="1"/>
  <c r="L1252" i="1"/>
  <c r="K1252" i="1"/>
  <c r="R1252" i="1" s="1"/>
  <c r="J1252" i="1"/>
  <c r="Q1251" i="1"/>
  <c r="S1251" i="1" s="1"/>
  <c r="N1251" i="1"/>
  <c r="M1251" i="1"/>
  <c r="L1251" i="1"/>
  <c r="K1251" i="1"/>
  <c r="R1251" i="1" s="1"/>
  <c r="J1251" i="1"/>
  <c r="Q1250" i="1"/>
  <c r="S1250" i="1" s="1"/>
  <c r="N1250" i="1"/>
  <c r="M1250" i="1"/>
  <c r="L1250" i="1"/>
  <c r="R1250" i="1" s="1"/>
  <c r="K1250" i="1"/>
  <c r="J1250" i="1"/>
  <c r="R1249" i="1"/>
  <c r="N1249" i="1"/>
  <c r="M1249" i="1"/>
  <c r="L1249" i="1"/>
  <c r="K1249" i="1"/>
  <c r="J1249" i="1"/>
  <c r="Q1249" i="1" s="1"/>
  <c r="S1249" i="1" s="1"/>
  <c r="N1248" i="1"/>
  <c r="M1248" i="1"/>
  <c r="L1248" i="1"/>
  <c r="K1248" i="1"/>
  <c r="J1248" i="1"/>
  <c r="Q1247" i="1"/>
  <c r="S1247" i="1" s="1"/>
  <c r="N1247" i="1"/>
  <c r="M1247" i="1"/>
  <c r="L1247" i="1"/>
  <c r="K1247" i="1"/>
  <c r="R1247" i="1" s="1"/>
  <c r="J1247" i="1"/>
  <c r="Q1246" i="1"/>
  <c r="S1246" i="1" s="1"/>
  <c r="N1246" i="1"/>
  <c r="M1246" i="1"/>
  <c r="L1246" i="1"/>
  <c r="R1246" i="1" s="1"/>
  <c r="K1246" i="1"/>
  <c r="J1246" i="1"/>
  <c r="R1245" i="1"/>
  <c r="N1245" i="1"/>
  <c r="M1245" i="1"/>
  <c r="L1245" i="1"/>
  <c r="K1245" i="1"/>
  <c r="J1245" i="1"/>
  <c r="N1244" i="1"/>
  <c r="M1244" i="1"/>
  <c r="L1244" i="1"/>
  <c r="K1244" i="1"/>
  <c r="R1244" i="1" s="1"/>
  <c r="J1244" i="1"/>
  <c r="Q1243" i="1"/>
  <c r="S1243" i="1" s="1"/>
  <c r="N1243" i="1"/>
  <c r="M1243" i="1"/>
  <c r="L1243" i="1"/>
  <c r="K1243" i="1"/>
  <c r="R1243" i="1" s="1"/>
  <c r="J1243" i="1"/>
  <c r="Q1242" i="1"/>
  <c r="S1242" i="1" s="1"/>
  <c r="N1242" i="1"/>
  <c r="M1242" i="1"/>
  <c r="L1242" i="1"/>
  <c r="R1242" i="1" s="1"/>
  <c r="K1242" i="1"/>
  <c r="J1242" i="1"/>
  <c r="P1242" i="1" s="1"/>
  <c r="R1241" i="1"/>
  <c r="N1241" i="1"/>
  <c r="M1241" i="1"/>
  <c r="L1241" i="1"/>
  <c r="K1241" i="1"/>
  <c r="J1241" i="1"/>
  <c r="Q1241" i="1" s="1"/>
  <c r="S1241" i="1" s="1"/>
  <c r="N1240" i="1"/>
  <c r="M1240" i="1"/>
  <c r="L1240" i="1"/>
  <c r="K1240" i="1"/>
  <c r="J1240" i="1"/>
  <c r="Q1239" i="1"/>
  <c r="S1239" i="1" s="1"/>
  <c r="N1239" i="1"/>
  <c r="M1239" i="1"/>
  <c r="L1239" i="1"/>
  <c r="K1239" i="1"/>
  <c r="R1239" i="1" s="1"/>
  <c r="J1239" i="1"/>
  <c r="Q1238" i="1"/>
  <c r="S1238" i="1" s="1"/>
  <c r="N1238" i="1"/>
  <c r="M1238" i="1"/>
  <c r="L1238" i="1"/>
  <c r="R1238" i="1" s="1"/>
  <c r="K1238" i="1"/>
  <c r="J1238" i="1"/>
  <c r="P1238" i="1" s="1"/>
  <c r="R1237" i="1"/>
  <c r="N1237" i="1"/>
  <c r="M1237" i="1"/>
  <c r="L1237" i="1"/>
  <c r="K1237" i="1"/>
  <c r="J1237" i="1"/>
  <c r="N1236" i="1"/>
  <c r="M1236" i="1"/>
  <c r="L1236" i="1"/>
  <c r="K1236" i="1"/>
  <c r="R1236" i="1" s="1"/>
  <c r="J1236" i="1"/>
  <c r="Q1235" i="1"/>
  <c r="S1235" i="1" s="1"/>
  <c r="N1235" i="1"/>
  <c r="M1235" i="1"/>
  <c r="L1235" i="1"/>
  <c r="K1235" i="1"/>
  <c r="R1235" i="1" s="1"/>
  <c r="J1235" i="1"/>
  <c r="Q1234" i="1"/>
  <c r="S1234" i="1" s="1"/>
  <c r="N1234" i="1"/>
  <c r="M1234" i="1"/>
  <c r="L1234" i="1"/>
  <c r="R1234" i="1" s="1"/>
  <c r="K1234" i="1"/>
  <c r="J1234" i="1"/>
  <c r="R1233" i="1"/>
  <c r="N1233" i="1"/>
  <c r="M1233" i="1"/>
  <c r="L1233" i="1"/>
  <c r="K1233" i="1"/>
  <c r="J1233" i="1"/>
  <c r="Q1233" i="1" s="1"/>
  <c r="S1233" i="1" s="1"/>
  <c r="N1232" i="1"/>
  <c r="M1232" i="1"/>
  <c r="L1232" i="1"/>
  <c r="K1232" i="1"/>
  <c r="J1232" i="1"/>
  <c r="Q1231" i="1"/>
  <c r="S1231" i="1" s="1"/>
  <c r="N1231" i="1"/>
  <c r="M1231" i="1"/>
  <c r="L1231" i="1"/>
  <c r="K1231" i="1"/>
  <c r="R1231" i="1" s="1"/>
  <c r="J1231" i="1"/>
  <c r="Q1230" i="1"/>
  <c r="S1230" i="1" s="1"/>
  <c r="N1230" i="1"/>
  <c r="M1230" i="1"/>
  <c r="L1230" i="1"/>
  <c r="R1230" i="1" s="1"/>
  <c r="K1230" i="1"/>
  <c r="J1230" i="1"/>
  <c r="R1229" i="1"/>
  <c r="N1229" i="1"/>
  <c r="M1229" i="1"/>
  <c r="L1229" i="1"/>
  <c r="K1229" i="1"/>
  <c r="J1229" i="1"/>
  <c r="N1228" i="1"/>
  <c r="M1228" i="1"/>
  <c r="L1228" i="1"/>
  <c r="K1228" i="1"/>
  <c r="R1228" i="1" s="1"/>
  <c r="J1228" i="1"/>
  <c r="Q1227" i="1"/>
  <c r="S1227" i="1" s="1"/>
  <c r="N1227" i="1"/>
  <c r="M1227" i="1"/>
  <c r="L1227" i="1"/>
  <c r="K1227" i="1"/>
  <c r="R1227" i="1" s="1"/>
  <c r="J1227" i="1"/>
  <c r="Q1226" i="1"/>
  <c r="S1226" i="1" s="1"/>
  <c r="N1226" i="1"/>
  <c r="M1226" i="1"/>
  <c r="L1226" i="1"/>
  <c r="R1226" i="1" s="1"/>
  <c r="K1226" i="1"/>
  <c r="J1226" i="1"/>
  <c r="P1226" i="1" s="1"/>
  <c r="R1225" i="1"/>
  <c r="N1225" i="1"/>
  <c r="M1225" i="1"/>
  <c r="L1225" i="1"/>
  <c r="K1225" i="1"/>
  <c r="J1225" i="1"/>
  <c r="Q1225" i="1" s="1"/>
  <c r="S1225" i="1" s="1"/>
  <c r="N1224" i="1"/>
  <c r="M1224" i="1"/>
  <c r="L1224" i="1"/>
  <c r="K1224" i="1"/>
  <c r="J1224" i="1"/>
  <c r="Q1223" i="1"/>
  <c r="S1223" i="1" s="1"/>
  <c r="N1223" i="1"/>
  <c r="M1223" i="1"/>
  <c r="L1223" i="1"/>
  <c r="K1223" i="1"/>
  <c r="R1223" i="1" s="1"/>
  <c r="J1223" i="1"/>
  <c r="Q1222" i="1"/>
  <c r="S1222" i="1" s="1"/>
  <c r="N1222" i="1"/>
  <c r="M1222" i="1"/>
  <c r="L1222" i="1"/>
  <c r="R1222" i="1" s="1"/>
  <c r="K1222" i="1"/>
  <c r="J1222" i="1"/>
  <c r="P1222" i="1" s="1"/>
  <c r="R1221" i="1"/>
  <c r="N1221" i="1"/>
  <c r="M1221" i="1"/>
  <c r="L1221" i="1"/>
  <c r="K1221" i="1"/>
  <c r="J1221" i="1"/>
  <c r="N1220" i="1"/>
  <c r="M1220" i="1"/>
  <c r="L1220" i="1"/>
  <c r="K1220" i="1"/>
  <c r="R1220" i="1" s="1"/>
  <c r="J1220" i="1"/>
  <c r="Q1219" i="1"/>
  <c r="S1219" i="1" s="1"/>
  <c r="N1219" i="1"/>
  <c r="M1219" i="1"/>
  <c r="L1219" i="1"/>
  <c r="K1219" i="1"/>
  <c r="R1219" i="1" s="1"/>
  <c r="J1219" i="1"/>
  <c r="Q1218" i="1"/>
  <c r="S1218" i="1" s="1"/>
  <c r="N1218" i="1"/>
  <c r="M1218" i="1"/>
  <c r="L1218" i="1"/>
  <c r="R1218" i="1" s="1"/>
  <c r="K1218" i="1"/>
  <c r="J1218" i="1"/>
  <c r="R1217" i="1"/>
  <c r="N1217" i="1"/>
  <c r="M1217" i="1"/>
  <c r="L1217" i="1"/>
  <c r="K1217" i="1"/>
  <c r="J1217" i="1"/>
  <c r="Q1217" i="1" s="1"/>
  <c r="S1217" i="1" s="1"/>
  <c r="N1216" i="1"/>
  <c r="M1216" i="1"/>
  <c r="L1216" i="1"/>
  <c r="K1216" i="1"/>
  <c r="J1216" i="1"/>
  <c r="Q1215" i="1"/>
  <c r="S1215" i="1" s="1"/>
  <c r="N1215" i="1"/>
  <c r="M1215" i="1"/>
  <c r="L1215" i="1"/>
  <c r="K1215" i="1"/>
  <c r="R1215" i="1" s="1"/>
  <c r="J1215" i="1"/>
  <c r="Q1214" i="1"/>
  <c r="S1214" i="1" s="1"/>
  <c r="N1214" i="1"/>
  <c r="M1214" i="1"/>
  <c r="L1214" i="1"/>
  <c r="R1214" i="1" s="1"/>
  <c r="K1214" i="1"/>
  <c r="J1214" i="1"/>
  <c r="R1213" i="1"/>
  <c r="N1213" i="1"/>
  <c r="M1213" i="1"/>
  <c r="L1213" i="1"/>
  <c r="K1213" i="1"/>
  <c r="J1213" i="1"/>
  <c r="N1212" i="1"/>
  <c r="M1212" i="1"/>
  <c r="L1212" i="1"/>
  <c r="K1212" i="1"/>
  <c r="R1212" i="1" s="1"/>
  <c r="J1212" i="1"/>
  <c r="Q1211" i="1"/>
  <c r="S1211" i="1" s="1"/>
  <c r="N1211" i="1"/>
  <c r="M1211" i="1"/>
  <c r="L1211" i="1"/>
  <c r="K1211" i="1"/>
  <c r="R1211" i="1" s="1"/>
  <c r="J1211" i="1"/>
  <c r="Q1210" i="1"/>
  <c r="S1210" i="1" s="1"/>
  <c r="N1210" i="1"/>
  <c r="M1210" i="1"/>
  <c r="L1210" i="1"/>
  <c r="R1210" i="1" s="1"/>
  <c r="K1210" i="1"/>
  <c r="J1210" i="1"/>
  <c r="P1210" i="1" s="1"/>
  <c r="R1209" i="1"/>
  <c r="N1209" i="1"/>
  <c r="M1209" i="1"/>
  <c r="L1209" i="1"/>
  <c r="K1209" i="1"/>
  <c r="J1209" i="1"/>
  <c r="Q1209" i="1" s="1"/>
  <c r="S1209" i="1" s="1"/>
  <c r="N1208" i="1"/>
  <c r="M1208" i="1"/>
  <c r="L1208" i="1"/>
  <c r="K1208" i="1"/>
  <c r="J1208" i="1"/>
  <c r="Q1207" i="1"/>
  <c r="S1207" i="1" s="1"/>
  <c r="N1207" i="1"/>
  <c r="M1207" i="1"/>
  <c r="L1207" i="1"/>
  <c r="K1207" i="1"/>
  <c r="R1207" i="1" s="1"/>
  <c r="J1207" i="1"/>
  <c r="Q1206" i="1"/>
  <c r="S1206" i="1" s="1"/>
  <c r="N1206" i="1"/>
  <c r="M1206" i="1"/>
  <c r="L1206" i="1"/>
  <c r="R1206" i="1" s="1"/>
  <c r="K1206" i="1"/>
  <c r="J1206" i="1"/>
  <c r="P1206" i="1" s="1"/>
  <c r="R1205" i="1"/>
  <c r="N1205" i="1"/>
  <c r="M1205" i="1"/>
  <c r="L1205" i="1"/>
  <c r="K1205" i="1"/>
  <c r="J1205" i="1"/>
  <c r="N1204" i="1"/>
  <c r="M1204" i="1"/>
  <c r="L1204" i="1"/>
  <c r="K1204" i="1"/>
  <c r="R1204" i="1" s="1"/>
  <c r="J1204" i="1"/>
  <c r="Q1203" i="1"/>
  <c r="S1203" i="1" s="1"/>
  <c r="N1203" i="1"/>
  <c r="M1203" i="1"/>
  <c r="L1203" i="1"/>
  <c r="K1203" i="1"/>
  <c r="R1203" i="1" s="1"/>
  <c r="J1203" i="1"/>
  <c r="Q1202" i="1"/>
  <c r="S1202" i="1" s="1"/>
  <c r="N1202" i="1"/>
  <c r="M1202" i="1"/>
  <c r="L1202" i="1"/>
  <c r="R1202" i="1" s="1"/>
  <c r="K1202" i="1"/>
  <c r="J1202" i="1"/>
  <c r="R1201" i="1"/>
  <c r="N1201" i="1"/>
  <c r="M1201" i="1"/>
  <c r="L1201" i="1"/>
  <c r="K1201" i="1"/>
  <c r="J1201" i="1"/>
  <c r="Q1201" i="1" s="1"/>
  <c r="S1201" i="1" s="1"/>
  <c r="N1200" i="1"/>
  <c r="M1200" i="1"/>
  <c r="L1200" i="1"/>
  <c r="K1200" i="1"/>
  <c r="J1200" i="1"/>
  <c r="Q1199" i="1"/>
  <c r="S1199" i="1" s="1"/>
  <c r="N1199" i="1"/>
  <c r="M1199" i="1"/>
  <c r="L1199" i="1"/>
  <c r="K1199" i="1"/>
  <c r="R1199" i="1" s="1"/>
  <c r="J1199" i="1"/>
  <c r="Q1198" i="1"/>
  <c r="S1198" i="1" s="1"/>
  <c r="N1198" i="1"/>
  <c r="M1198" i="1"/>
  <c r="L1198" i="1"/>
  <c r="R1198" i="1" s="1"/>
  <c r="K1198" i="1"/>
  <c r="J1198" i="1"/>
  <c r="R1197" i="1"/>
  <c r="N1197" i="1"/>
  <c r="M1197" i="1"/>
  <c r="L1197" i="1"/>
  <c r="K1197" i="1"/>
  <c r="J1197" i="1"/>
  <c r="N1196" i="1"/>
  <c r="M1196" i="1"/>
  <c r="L1196" i="1"/>
  <c r="K1196" i="1"/>
  <c r="R1196" i="1" s="1"/>
  <c r="J1196" i="1"/>
  <c r="Q1195" i="1"/>
  <c r="S1195" i="1" s="1"/>
  <c r="N1195" i="1"/>
  <c r="M1195" i="1"/>
  <c r="L1195" i="1"/>
  <c r="K1195" i="1"/>
  <c r="R1195" i="1" s="1"/>
  <c r="J1195" i="1"/>
  <c r="Q1194" i="1"/>
  <c r="S1194" i="1" s="1"/>
  <c r="N1194" i="1"/>
  <c r="M1194" i="1"/>
  <c r="L1194" i="1"/>
  <c r="R1194" i="1" s="1"/>
  <c r="K1194" i="1"/>
  <c r="J1194" i="1"/>
  <c r="P1194" i="1" s="1"/>
  <c r="R1193" i="1"/>
  <c r="N1193" i="1"/>
  <c r="M1193" i="1"/>
  <c r="L1193" i="1"/>
  <c r="K1193" i="1"/>
  <c r="J1193" i="1"/>
  <c r="Q1193" i="1" s="1"/>
  <c r="S1193" i="1" s="1"/>
  <c r="N1192" i="1"/>
  <c r="M1192" i="1"/>
  <c r="L1192" i="1"/>
  <c r="K1192" i="1"/>
  <c r="J1192" i="1"/>
  <c r="Q1191" i="1"/>
  <c r="S1191" i="1" s="1"/>
  <c r="N1191" i="1"/>
  <c r="M1191" i="1"/>
  <c r="L1191" i="1"/>
  <c r="K1191" i="1"/>
  <c r="R1191" i="1" s="1"/>
  <c r="J1191" i="1"/>
  <c r="Q1190" i="1"/>
  <c r="S1190" i="1" s="1"/>
  <c r="N1190" i="1"/>
  <c r="M1190" i="1"/>
  <c r="L1190" i="1"/>
  <c r="R1190" i="1" s="1"/>
  <c r="K1190" i="1"/>
  <c r="J1190" i="1"/>
  <c r="P1190" i="1" s="1"/>
  <c r="R1189" i="1"/>
  <c r="N1189" i="1"/>
  <c r="M1189" i="1"/>
  <c r="L1189" i="1"/>
  <c r="K1189" i="1"/>
  <c r="J1189" i="1"/>
  <c r="N1188" i="1"/>
  <c r="M1188" i="1"/>
  <c r="L1188" i="1"/>
  <c r="K1188" i="1"/>
  <c r="R1188" i="1" s="1"/>
  <c r="J1188" i="1"/>
  <c r="Q1187" i="1"/>
  <c r="S1187" i="1" s="1"/>
  <c r="N1187" i="1"/>
  <c r="M1187" i="1"/>
  <c r="L1187" i="1"/>
  <c r="K1187" i="1"/>
  <c r="R1187" i="1" s="1"/>
  <c r="J1187" i="1"/>
  <c r="Q1186" i="1"/>
  <c r="S1186" i="1" s="1"/>
  <c r="N1186" i="1"/>
  <c r="M1186" i="1"/>
  <c r="L1186" i="1"/>
  <c r="R1186" i="1" s="1"/>
  <c r="K1186" i="1"/>
  <c r="J1186" i="1"/>
  <c r="R1185" i="1"/>
  <c r="N1185" i="1"/>
  <c r="M1185" i="1"/>
  <c r="L1185" i="1"/>
  <c r="K1185" i="1"/>
  <c r="J1185" i="1"/>
  <c r="Q1185" i="1" s="1"/>
  <c r="S1185" i="1" s="1"/>
  <c r="N1184" i="1"/>
  <c r="M1184" i="1"/>
  <c r="L1184" i="1"/>
  <c r="K1184" i="1"/>
  <c r="J1184" i="1"/>
  <c r="Q1183" i="1"/>
  <c r="S1183" i="1" s="1"/>
  <c r="N1183" i="1"/>
  <c r="M1183" i="1"/>
  <c r="L1183" i="1"/>
  <c r="K1183" i="1"/>
  <c r="R1183" i="1" s="1"/>
  <c r="J1183" i="1"/>
  <c r="Q1182" i="1"/>
  <c r="S1182" i="1" s="1"/>
  <c r="N1182" i="1"/>
  <c r="M1182" i="1"/>
  <c r="L1182" i="1"/>
  <c r="R1182" i="1" s="1"/>
  <c r="K1182" i="1"/>
  <c r="J1182" i="1"/>
  <c r="R1181" i="1"/>
  <c r="N1181" i="1"/>
  <c r="M1181" i="1"/>
  <c r="L1181" i="1"/>
  <c r="K1181" i="1"/>
  <c r="J1181" i="1"/>
  <c r="N1180" i="1"/>
  <c r="M1180" i="1"/>
  <c r="L1180" i="1"/>
  <c r="K1180" i="1"/>
  <c r="R1180" i="1" s="1"/>
  <c r="J1180" i="1"/>
  <c r="Q1179" i="1"/>
  <c r="S1179" i="1" s="1"/>
  <c r="N1179" i="1"/>
  <c r="M1179" i="1"/>
  <c r="L1179" i="1"/>
  <c r="K1179" i="1"/>
  <c r="R1179" i="1" s="1"/>
  <c r="J1179" i="1"/>
  <c r="Q1178" i="1"/>
  <c r="S1178" i="1" s="1"/>
  <c r="N1178" i="1"/>
  <c r="M1178" i="1"/>
  <c r="L1178" i="1"/>
  <c r="R1178" i="1" s="1"/>
  <c r="K1178" i="1"/>
  <c r="J1178" i="1"/>
  <c r="P1178" i="1" s="1"/>
  <c r="R1177" i="1"/>
  <c r="N1177" i="1"/>
  <c r="M1177" i="1"/>
  <c r="L1177" i="1"/>
  <c r="K1177" i="1"/>
  <c r="J1177" i="1"/>
  <c r="Q1177" i="1" s="1"/>
  <c r="S1177" i="1" s="1"/>
  <c r="N1176" i="1"/>
  <c r="M1176" i="1"/>
  <c r="L1176" i="1"/>
  <c r="K1176" i="1"/>
  <c r="J1176" i="1"/>
  <c r="Q1175" i="1"/>
  <c r="S1175" i="1" s="1"/>
  <c r="N1175" i="1"/>
  <c r="M1175" i="1"/>
  <c r="L1175" i="1"/>
  <c r="K1175" i="1"/>
  <c r="R1175" i="1" s="1"/>
  <c r="J1175" i="1"/>
  <c r="Q1174" i="1"/>
  <c r="S1174" i="1" s="1"/>
  <c r="N1174" i="1"/>
  <c r="M1174" i="1"/>
  <c r="L1174" i="1"/>
  <c r="R1174" i="1" s="1"/>
  <c r="K1174" i="1"/>
  <c r="J1174" i="1"/>
  <c r="P1174" i="1" s="1"/>
  <c r="R1173" i="1"/>
  <c r="N1173" i="1"/>
  <c r="M1173" i="1"/>
  <c r="L1173" i="1"/>
  <c r="K1173" i="1"/>
  <c r="J1173" i="1"/>
  <c r="N1172" i="1"/>
  <c r="M1172" i="1"/>
  <c r="L1172" i="1"/>
  <c r="K1172" i="1"/>
  <c r="R1172" i="1" s="1"/>
  <c r="J1172" i="1"/>
  <c r="Q1171" i="1"/>
  <c r="S1171" i="1" s="1"/>
  <c r="N1171" i="1"/>
  <c r="M1171" i="1"/>
  <c r="L1171" i="1"/>
  <c r="K1171" i="1"/>
  <c r="R1171" i="1" s="1"/>
  <c r="J1171" i="1"/>
  <c r="Q1170" i="1"/>
  <c r="S1170" i="1" s="1"/>
  <c r="N1170" i="1"/>
  <c r="M1170" i="1"/>
  <c r="L1170" i="1"/>
  <c r="R1170" i="1" s="1"/>
  <c r="K1170" i="1"/>
  <c r="J1170" i="1"/>
  <c r="R1169" i="1"/>
  <c r="N1169" i="1"/>
  <c r="M1169" i="1"/>
  <c r="L1169" i="1"/>
  <c r="K1169" i="1"/>
  <c r="J1169" i="1"/>
  <c r="Q1169" i="1" s="1"/>
  <c r="S1169" i="1" s="1"/>
  <c r="N1168" i="1"/>
  <c r="M1168" i="1"/>
  <c r="L1168" i="1"/>
  <c r="K1168" i="1"/>
  <c r="J1168" i="1"/>
  <c r="Q1167" i="1"/>
  <c r="S1167" i="1" s="1"/>
  <c r="N1167" i="1"/>
  <c r="M1167" i="1"/>
  <c r="L1167" i="1"/>
  <c r="K1167" i="1"/>
  <c r="R1167" i="1" s="1"/>
  <c r="J1167" i="1"/>
  <c r="Q1166" i="1"/>
  <c r="S1166" i="1" s="1"/>
  <c r="N1166" i="1"/>
  <c r="M1166" i="1"/>
  <c r="L1166" i="1"/>
  <c r="R1166" i="1" s="1"/>
  <c r="K1166" i="1"/>
  <c r="J1166" i="1"/>
  <c r="R1165" i="1"/>
  <c r="N1165" i="1"/>
  <c r="M1165" i="1"/>
  <c r="L1165" i="1"/>
  <c r="K1165" i="1"/>
  <c r="J1165" i="1"/>
  <c r="N1164" i="1"/>
  <c r="M1164" i="1"/>
  <c r="L1164" i="1"/>
  <c r="K1164" i="1"/>
  <c r="R1164" i="1" s="1"/>
  <c r="J1164" i="1"/>
  <c r="Q1163" i="1"/>
  <c r="S1163" i="1" s="1"/>
  <c r="N1163" i="1"/>
  <c r="M1163" i="1"/>
  <c r="L1163" i="1"/>
  <c r="K1163" i="1"/>
  <c r="R1163" i="1" s="1"/>
  <c r="J1163" i="1"/>
  <c r="Q1162" i="1"/>
  <c r="S1162" i="1" s="1"/>
  <c r="N1162" i="1"/>
  <c r="M1162" i="1"/>
  <c r="L1162" i="1"/>
  <c r="R1162" i="1" s="1"/>
  <c r="K1162" i="1"/>
  <c r="J1162" i="1"/>
  <c r="P1162" i="1" s="1"/>
  <c r="R1161" i="1"/>
  <c r="N1161" i="1"/>
  <c r="M1161" i="1"/>
  <c r="L1161" i="1"/>
  <c r="K1161" i="1"/>
  <c r="J1161" i="1"/>
  <c r="Q1161" i="1" s="1"/>
  <c r="S1161" i="1" s="1"/>
  <c r="N1160" i="1"/>
  <c r="M1160" i="1"/>
  <c r="L1160" i="1"/>
  <c r="K1160" i="1"/>
  <c r="J1160" i="1"/>
  <c r="Q1159" i="1"/>
  <c r="S1159" i="1" s="1"/>
  <c r="N1159" i="1"/>
  <c r="M1159" i="1"/>
  <c r="L1159" i="1"/>
  <c r="K1159" i="1"/>
  <c r="R1159" i="1" s="1"/>
  <c r="J1159" i="1"/>
  <c r="Q1158" i="1"/>
  <c r="S1158" i="1" s="1"/>
  <c r="N1158" i="1"/>
  <c r="M1158" i="1"/>
  <c r="L1158" i="1"/>
  <c r="R1158" i="1" s="1"/>
  <c r="K1158" i="1"/>
  <c r="J1158" i="1"/>
  <c r="P1158" i="1" s="1"/>
  <c r="R1157" i="1"/>
  <c r="N1157" i="1"/>
  <c r="M1157" i="1"/>
  <c r="L1157" i="1"/>
  <c r="K1157" i="1"/>
  <c r="J1157" i="1"/>
  <c r="N1156" i="1"/>
  <c r="M1156" i="1"/>
  <c r="L1156" i="1"/>
  <c r="K1156" i="1"/>
  <c r="R1156" i="1" s="1"/>
  <c r="J1156" i="1"/>
  <c r="Q1155" i="1"/>
  <c r="S1155" i="1" s="1"/>
  <c r="N1155" i="1"/>
  <c r="M1155" i="1"/>
  <c r="L1155" i="1"/>
  <c r="K1155" i="1"/>
  <c r="R1155" i="1" s="1"/>
  <c r="J1155" i="1"/>
  <c r="Q1154" i="1"/>
  <c r="S1154" i="1" s="1"/>
  <c r="N1154" i="1"/>
  <c r="M1154" i="1"/>
  <c r="L1154" i="1"/>
  <c r="R1154" i="1" s="1"/>
  <c r="K1154" i="1"/>
  <c r="J1154" i="1"/>
  <c r="R1153" i="1"/>
  <c r="N1153" i="1"/>
  <c r="M1153" i="1"/>
  <c r="L1153" i="1"/>
  <c r="K1153" i="1"/>
  <c r="J1153" i="1"/>
  <c r="Q1153" i="1" s="1"/>
  <c r="S1153" i="1" s="1"/>
  <c r="N1152" i="1"/>
  <c r="M1152" i="1"/>
  <c r="L1152" i="1"/>
  <c r="K1152" i="1"/>
  <c r="J1152" i="1"/>
  <c r="Q1151" i="1"/>
  <c r="S1151" i="1" s="1"/>
  <c r="N1151" i="1"/>
  <c r="M1151" i="1"/>
  <c r="L1151" i="1"/>
  <c r="K1151" i="1"/>
  <c r="R1151" i="1" s="1"/>
  <c r="J1151" i="1"/>
  <c r="Q1150" i="1"/>
  <c r="S1150" i="1" s="1"/>
  <c r="N1150" i="1"/>
  <c r="M1150" i="1"/>
  <c r="L1150" i="1"/>
  <c r="R1150" i="1" s="1"/>
  <c r="K1150" i="1"/>
  <c r="J1150" i="1"/>
  <c r="R1149" i="1"/>
  <c r="N1149" i="1"/>
  <c r="M1149" i="1"/>
  <c r="L1149" i="1"/>
  <c r="K1149" i="1"/>
  <c r="J1149" i="1"/>
  <c r="N1148" i="1"/>
  <c r="M1148" i="1"/>
  <c r="L1148" i="1"/>
  <c r="K1148" i="1"/>
  <c r="R1148" i="1" s="1"/>
  <c r="J1148" i="1"/>
  <c r="Q1147" i="1"/>
  <c r="S1147" i="1" s="1"/>
  <c r="N1147" i="1"/>
  <c r="M1147" i="1"/>
  <c r="L1147" i="1"/>
  <c r="K1147" i="1"/>
  <c r="R1147" i="1" s="1"/>
  <c r="J1147" i="1"/>
  <c r="Q1146" i="1"/>
  <c r="S1146" i="1" s="1"/>
  <c r="N1146" i="1"/>
  <c r="M1146" i="1"/>
  <c r="L1146" i="1"/>
  <c r="R1146" i="1" s="1"/>
  <c r="K1146" i="1"/>
  <c r="J1146" i="1"/>
  <c r="P1146" i="1" s="1"/>
  <c r="R1145" i="1"/>
  <c r="N1145" i="1"/>
  <c r="M1145" i="1"/>
  <c r="L1145" i="1"/>
  <c r="K1145" i="1"/>
  <c r="J1145" i="1"/>
  <c r="Q1145" i="1" s="1"/>
  <c r="S1145" i="1" s="1"/>
  <c r="N1144" i="1"/>
  <c r="M1144" i="1"/>
  <c r="L1144" i="1"/>
  <c r="K1144" i="1"/>
  <c r="J1144" i="1"/>
  <c r="Q1143" i="1"/>
  <c r="S1143" i="1" s="1"/>
  <c r="N1143" i="1"/>
  <c r="M1143" i="1"/>
  <c r="L1143" i="1"/>
  <c r="K1143" i="1"/>
  <c r="R1143" i="1" s="1"/>
  <c r="J1143" i="1"/>
  <c r="Q1142" i="1"/>
  <c r="S1142" i="1" s="1"/>
  <c r="N1142" i="1"/>
  <c r="M1142" i="1"/>
  <c r="L1142" i="1"/>
  <c r="R1142" i="1" s="1"/>
  <c r="K1142" i="1"/>
  <c r="J1142" i="1"/>
  <c r="P1142" i="1" s="1"/>
  <c r="R1141" i="1"/>
  <c r="N1141" i="1"/>
  <c r="M1141" i="1"/>
  <c r="L1141" i="1"/>
  <c r="K1141" i="1"/>
  <c r="J1141" i="1"/>
  <c r="N1140" i="1"/>
  <c r="M1140" i="1"/>
  <c r="L1140" i="1"/>
  <c r="K1140" i="1"/>
  <c r="R1140" i="1" s="1"/>
  <c r="J1140" i="1"/>
  <c r="Q1139" i="1"/>
  <c r="S1139" i="1" s="1"/>
  <c r="N1139" i="1"/>
  <c r="M1139" i="1"/>
  <c r="L1139" i="1"/>
  <c r="K1139" i="1"/>
  <c r="R1139" i="1" s="1"/>
  <c r="J1139" i="1"/>
  <c r="Q1138" i="1"/>
  <c r="S1138" i="1" s="1"/>
  <c r="N1138" i="1"/>
  <c r="M1138" i="1"/>
  <c r="L1138" i="1"/>
  <c r="R1138" i="1" s="1"/>
  <c r="K1138" i="1"/>
  <c r="J1138" i="1"/>
  <c r="R1137" i="1"/>
  <c r="N1137" i="1"/>
  <c r="M1137" i="1"/>
  <c r="L1137" i="1"/>
  <c r="K1137" i="1"/>
  <c r="J1137" i="1"/>
  <c r="Q1137" i="1" s="1"/>
  <c r="S1137" i="1" s="1"/>
  <c r="N1136" i="1"/>
  <c r="M1136" i="1"/>
  <c r="L1136" i="1"/>
  <c r="K1136" i="1"/>
  <c r="J1136" i="1"/>
  <c r="Q1135" i="1"/>
  <c r="S1135" i="1" s="1"/>
  <c r="N1135" i="1"/>
  <c r="M1135" i="1"/>
  <c r="L1135" i="1"/>
  <c r="K1135" i="1"/>
  <c r="R1135" i="1" s="1"/>
  <c r="J1135" i="1"/>
  <c r="Q1134" i="1"/>
  <c r="S1134" i="1" s="1"/>
  <c r="N1134" i="1"/>
  <c r="M1134" i="1"/>
  <c r="L1134" i="1"/>
  <c r="R1134" i="1" s="1"/>
  <c r="K1134" i="1"/>
  <c r="J1134" i="1"/>
  <c r="R1133" i="1"/>
  <c r="N1133" i="1"/>
  <c r="M1133" i="1"/>
  <c r="L1133" i="1"/>
  <c r="K1133" i="1"/>
  <c r="J1133" i="1"/>
  <c r="N1132" i="1"/>
  <c r="M1132" i="1"/>
  <c r="L1132" i="1"/>
  <c r="K1132" i="1"/>
  <c r="R1132" i="1" s="1"/>
  <c r="J1132" i="1"/>
  <c r="Q1131" i="1"/>
  <c r="S1131" i="1" s="1"/>
  <c r="N1131" i="1"/>
  <c r="M1131" i="1"/>
  <c r="L1131" i="1"/>
  <c r="K1131" i="1"/>
  <c r="R1131" i="1" s="1"/>
  <c r="J1131" i="1"/>
  <c r="Q1130" i="1"/>
  <c r="S1130" i="1" s="1"/>
  <c r="N1130" i="1"/>
  <c r="M1130" i="1"/>
  <c r="L1130" i="1"/>
  <c r="R1130" i="1" s="1"/>
  <c r="K1130" i="1"/>
  <c r="J1130" i="1"/>
  <c r="P1130" i="1" s="1"/>
  <c r="R1129" i="1"/>
  <c r="N1129" i="1"/>
  <c r="M1129" i="1"/>
  <c r="L1129" i="1"/>
  <c r="K1129" i="1"/>
  <c r="J1129" i="1"/>
  <c r="Q1129" i="1" s="1"/>
  <c r="S1129" i="1" s="1"/>
  <c r="N1128" i="1"/>
  <c r="M1128" i="1"/>
  <c r="L1128" i="1"/>
  <c r="K1128" i="1"/>
  <c r="J1128" i="1"/>
  <c r="Q1127" i="1"/>
  <c r="S1127" i="1" s="1"/>
  <c r="N1127" i="1"/>
  <c r="M1127" i="1"/>
  <c r="L1127" i="1"/>
  <c r="K1127" i="1"/>
  <c r="R1127" i="1" s="1"/>
  <c r="J1127" i="1"/>
  <c r="Q1126" i="1"/>
  <c r="S1126" i="1" s="1"/>
  <c r="N1126" i="1"/>
  <c r="M1126" i="1"/>
  <c r="L1126" i="1"/>
  <c r="R1126" i="1" s="1"/>
  <c r="K1126" i="1"/>
  <c r="J1126" i="1"/>
  <c r="P1126" i="1" s="1"/>
  <c r="R1125" i="1"/>
  <c r="N1125" i="1"/>
  <c r="M1125" i="1"/>
  <c r="L1125" i="1"/>
  <c r="K1125" i="1"/>
  <c r="J1125" i="1"/>
  <c r="N1124" i="1"/>
  <c r="M1124" i="1"/>
  <c r="L1124" i="1"/>
  <c r="K1124" i="1"/>
  <c r="R1124" i="1" s="1"/>
  <c r="J1124" i="1"/>
  <c r="Q1123" i="1"/>
  <c r="S1123" i="1" s="1"/>
  <c r="N1123" i="1"/>
  <c r="M1123" i="1"/>
  <c r="L1123" i="1"/>
  <c r="K1123" i="1"/>
  <c r="R1123" i="1" s="1"/>
  <c r="J1123" i="1"/>
  <c r="Q1122" i="1"/>
  <c r="S1122" i="1" s="1"/>
  <c r="N1122" i="1"/>
  <c r="M1122" i="1"/>
  <c r="L1122" i="1"/>
  <c r="R1122" i="1" s="1"/>
  <c r="K1122" i="1"/>
  <c r="J1122" i="1"/>
  <c r="R1121" i="1"/>
  <c r="N1121" i="1"/>
  <c r="M1121" i="1"/>
  <c r="L1121" i="1"/>
  <c r="K1121" i="1"/>
  <c r="J1121" i="1"/>
  <c r="Q1121" i="1" s="1"/>
  <c r="S1121" i="1" s="1"/>
  <c r="N1120" i="1"/>
  <c r="M1120" i="1"/>
  <c r="L1120" i="1"/>
  <c r="K1120" i="1"/>
  <c r="J1120" i="1"/>
  <c r="Q1119" i="1"/>
  <c r="S1119" i="1" s="1"/>
  <c r="N1119" i="1"/>
  <c r="M1119" i="1"/>
  <c r="L1119" i="1"/>
  <c r="K1119" i="1"/>
  <c r="R1119" i="1" s="1"/>
  <c r="J1119" i="1"/>
  <c r="Q1118" i="1"/>
  <c r="S1118" i="1" s="1"/>
  <c r="N1118" i="1"/>
  <c r="M1118" i="1"/>
  <c r="L1118" i="1"/>
  <c r="R1118" i="1" s="1"/>
  <c r="K1118" i="1"/>
  <c r="J1118" i="1"/>
  <c r="R1117" i="1"/>
  <c r="N1117" i="1"/>
  <c r="M1117" i="1"/>
  <c r="L1117" i="1"/>
  <c r="K1117" i="1"/>
  <c r="J1117" i="1"/>
  <c r="N1116" i="1"/>
  <c r="M1116" i="1"/>
  <c r="L1116" i="1"/>
  <c r="K1116" i="1"/>
  <c r="R1116" i="1" s="1"/>
  <c r="J1116" i="1"/>
  <c r="Q1115" i="1"/>
  <c r="S1115" i="1" s="1"/>
  <c r="N1115" i="1"/>
  <c r="M1115" i="1"/>
  <c r="L1115" i="1"/>
  <c r="K1115" i="1"/>
  <c r="R1115" i="1" s="1"/>
  <c r="J1115" i="1"/>
  <c r="Q1114" i="1"/>
  <c r="S1114" i="1" s="1"/>
  <c r="N1114" i="1"/>
  <c r="M1114" i="1"/>
  <c r="L1114" i="1"/>
  <c r="R1114" i="1" s="1"/>
  <c r="K1114" i="1"/>
  <c r="J1114" i="1"/>
  <c r="P1114" i="1" s="1"/>
  <c r="R1113" i="1"/>
  <c r="N1113" i="1"/>
  <c r="M1113" i="1"/>
  <c r="L1113" i="1"/>
  <c r="K1113" i="1"/>
  <c r="J1113" i="1"/>
  <c r="Q1113" i="1" s="1"/>
  <c r="S1113" i="1" s="1"/>
  <c r="N1112" i="1"/>
  <c r="M1112" i="1"/>
  <c r="L1112" i="1"/>
  <c r="K1112" i="1"/>
  <c r="J1112" i="1"/>
  <c r="Q1111" i="1"/>
  <c r="S1111" i="1" s="1"/>
  <c r="N1111" i="1"/>
  <c r="M1111" i="1"/>
  <c r="L1111" i="1"/>
  <c r="K1111" i="1"/>
  <c r="R1111" i="1" s="1"/>
  <c r="J1111" i="1"/>
  <c r="Q1110" i="1"/>
  <c r="S1110" i="1" s="1"/>
  <c r="N1110" i="1"/>
  <c r="M1110" i="1"/>
  <c r="L1110" i="1"/>
  <c r="R1110" i="1" s="1"/>
  <c r="K1110" i="1"/>
  <c r="J1110" i="1"/>
  <c r="P1110" i="1" s="1"/>
  <c r="R1109" i="1"/>
  <c r="N1109" i="1"/>
  <c r="M1109" i="1"/>
  <c r="L1109" i="1"/>
  <c r="K1109" i="1"/>
  <c r="J1109" i="1"/>
  <c r="N1108" i="1"/>
  <c r="M1108" i="1"/>
  <c r="L1108" i="1"/>
  <c r="K1108" i="1"/>
  <c r="R1108" i="1" s="1"/>
  <c r="J1108" i="1"/>
  <c r="Q1107" i="1"/>
  <c r="S1107" i="1" s="1"/>
  <c r="N1107" i="1"/>
  <c r="M1107" i="1"/>
  <c r="L1107" i="1"/>
  <c r="K1107" i="1"/>
  <c r="R1107" i="1" s="1"/>
  <c r="J1107" i="1"/>
  <c r="Q1106" i="1"/>
  <c r="S1106" i="1" s="1"/>
  <c r="N1106" i="1"/>
  <c r="M1106" i="1"/>
  <c r="L1106" i="1"/>
  <c r="R1106" i="1" s="1"/>
  <c r="K1106" i="1"/>
  <c r="J1106" i="1"/>
  <c r="R1105" i="1"/>
  <c r="N1105" i="1"/>
  <c r="M1105" i="1"/>
  <c r="L1105" i="1"/>
  <c r="K1105" i="1"/>
  <c r="J1105" i="1"/>
  <c r="Q1105" i="1" s="1"/>
  <c r="S1105" i="1" s="1"/>
  <c r="N1104" i="1"/>
  <c r="M1104" i="1"/>
  <c r="L1104" i="1"/>
  <c r="K1104" i="1"/>
  <c r="J1104" i="1"/>
  <c r="Q1103" i="1"/>
  <c r="S1103" i="1" s="1"/>
  <c r="N1103" i="1"/>
  <c r="M1103" i="1"/>
  <c r="L1103" i="1"/>
  <c r="K1103" i="1"/>
  <c r="R1103" i="1" s="1"/>
  <c r="J1103" i="1"/>
  <c r="Q1102" i="1"/>
  <c r="S1102" i="1" s="1"/>
  <c r="N1102" i="1"/>
  <c r="M1102" i="1"/>
  <c r="L1102" i="1"/>
  <c r="R1102" i="1" s="1"/>
  <c r="K1102" i="1"/>
  <c r="J1102" i="1"/>
  <c r="R1101" i="1"/>
  <c r="N1101" i="1"/>
  <c r="M1101" i="1"/>
  <c r="L1101" i="1"/>
  <c r="K1101" i="1"/>
  <c r="J1101" i="1"/>
  <c r="N1100" i="1"/>
  <c r="M1100" i="1"/>
  <c r="L1100" i="1"/>
  <c r="K1100" i="1"/>
  <c r="R1100" i="1" s="1"/>
  <c r="J1100" i="1"/>
  <c r="Q1099" i="1"/>
  <c r="S1099" i="1" s="1"/>
  <c r="N1099" i="1"/>
  <c r="M1099" i="1"/>
  <c r="L1099" i="1"/>
  <c r="K1099" i="1"/>
  <c r="R1099" i="1" s="1"/>
  <c r="J1099" i="1"/>
  <c r="Q1098" i="1"/>
  <c r="S1098" i="1" s="1"/>
  <c r="N1098" i="1"/>
  <c r="M1098" i="1"/>
  <c r="L1098" i="1"/>
  <c r="R1098" i="1" s="1"/>
  <c r="K1098" i="1"/>
  <c r="J1098" i="1"/>
  <c r="P1098" i="1" s="1"/>
  <c r="R1097" i="1"/>
  <c r="N1097" i="1"/>
  <c r="M1097" i="1"/>
  <c r="L1097" i="1"/>
  <c r="K1097" i="1"/>
  <c r="J1097" i="1"/>
  <c r="Q1097" i="1" s="1"/>
  <c r="S1097" i="1" s="1"/>
  <c r="N1096" i="1"/>
  <c r="M1096" i="1"/>
  <c r="L1096" i="1"/>
  <c r="K1096" i="1"/>
  <c r="J1096" i="1"/>
  <c r="Q1095" i="1"/>
  <c r="S1095" i="1" s="1"/>
  <c r="N1095" i="1"/>
  <c r="M1095" i="1"/>
  <c r="L1095" i="1"/>
  <c r="K1095" i="1"/>
  <c r="R1095" i="1" s="1"/>
  <c r="J1095" i="1"/>
  <c r="Q1094" i="1"/>
  <c r="S1094" i="1" s="1"/>
  <c r="N1094" i="1"/>
  <c r="M1094" i="1"/>
  <c r="L1094" i="1"/>
  <c r="R1094" i="1" s="1"/>
  <c r="K1094" i="1"/>
  <c r="J1094" i="1"/>
  <c r="P1094" i="1" s="1"/>
  <c r="R1093" i="1"/>
  <c r="N1093" i="1"/>
  <c r="M1093" i="1"/>
  <c r="L1093" i="1"/>
  <c r="K1093" i="1"/>
  <c r="J1093" i="1"/>
  <c r="N1092" i="1"/>
  <c r="M1092" i="1"/>
  <c r="L1092" i="1"/>
  <c r="K1092" i="1"/>
  <c r="R1092" i="1" s="1"/>
  <c r="J1092" i="1"/>
  <c r="Q1091" i="1"/>
  <c r="S1091" i="1" s="1"/>
  <c r="N1091" i="1"/>
  <c r="M1091" i="1"/>
  <c r="L1091" i="1"/>
  <c r="K1091" i="1"/>
  <c r="R1091" i="1" s="1"/>
  <c r="J1091" i="1"/>
  <c r="Q1090" i="1"/>
  <c r="S1090" i="1" s="1"/>
  <c r="N1090" i="1"/>
  <c r="M1090" i="1"/>
  <c r="L1090" i="1"/>
  <c r="R1090" i="1" s="1"/>
  <c r="K1090" i="1"/>
  <c r="J1090" i="1"/>
  <c r="R1089" i="1"/>
  <c r="N1089" i="1"/>
  <c r="M1089" i="1"/>
  <c r="L1089" i="1"/>
  <c r="K1089" i="1"/>
  <c r="J1089" i="1"/>
  <c r="Q1089" i="1" s="1"/>
  <c r="S1089" i="1" s="1"/>
  <c r="N1088" i="1"/>
  <c r="M1088" i="1"/>
  <c r="L1088" i="1"/>
  <c r="K1088" i="1"/>
  <c r="J1088" i="1"/>
  <c r="Q1087" i="1"/>
  <c r="S1087" i="1" s="1"/>
  <c r="N1087" i="1"/>
  <c r="M1087" i="1"/>
  <c r="L1087" i="1"/>
  <c r="K1087" i="1"/>
  <c r="R1087" i="1" s="1"/>
  <c r="J1087" i="1"/>
  <c r="Q1086" i="1"/>
  <c r="S1086" i="1" s="1"/>
  <c r="N1086" i="1"/>
  <c r="M1086" i="1"/>
  <c r="L1086" i="1"/>
  <c r="R1086" i="1" s="1"/>
  <c r="K1086" i="1"/>
  <c r="J1086" i="1"/>
  <c r="R1085" i="1"/>
  <c r="N1085" i="1"/>
  <c r="M1085" i="1"/>
  <c r="L1085" i="1"/>
  <c r="K1085" i="1"/>
  <c r="J1085" i="1"/>
  <c r="N1084" i="1"/>
  <c r="M1084" i="1"/>
  <c r="L1084" i="1"/>
  <c r="K1084" i="1"/>
  <c r="R1084" i="1" s="1"/>
  <c r="J1084" i="1"/>
  <c r="Q1083" i="1"/>
  <c r="S1083" i="1" s="1"/>
  <c r="N1083" i="1"/>
  <c r="M1083" i="1"/>
  <c r="L1083" i="1"/>
  <c r="K1083" i="1"/>
  <c r="R1083" i="1" s="1"/>
  <c r="J1083" i="1"/>
  <c r="Q1082" i="1"/>
  <c r="S1082" i="1" s="1"/>
  <c r="N1082" i="1"/>
  <c r="M1082" i="1"/>
  <c r="L1082" i="1"/>
  <c r="R1082" i="1" s="1"/>
  <c r="K1082" i="1"/>
  <c r="J1082" i="1"/>
  <c r="P1082" i="1" s="1"/>
  <c r="R1081" i="1"/>
  <c r="N1081" i="1"/>
  <c r="M1081" i="1"/>
  <c r="L1081" i="1"/>
  <c r="K1081" i="1"/>
  <c r="J1081" i="1"/>
  <c r="Q1081" i="1" s="1"/>
  <c r="S1081" i="1" s="1"/>
  <c r="N1080" i="1"/>
  <c r="M1080" i="1"/>
  <c r="L1080" i="1"/>
  <c r="K1080" i="1"/>
  <c r="J1080" i="1"/>
  <c r="Q1079" i="1"/>
  <c r="S1079" i="1" s="1"/>
  <c r="N1079" i="1"/>
  <c r="M1079" i="1"/>
  <c r="L1079" i="1"/>
  <c r="K1079" i="1"/>
  <c r="R1079" i="1" s="1"/>
  <c r="J1079" i="1"/>
  <c r="Q1078" i="1"/>
  <c r="S1078" i="1" s="1"/>
  <c r="N1078" i="1"/>
  <c r="M1078" i="1"/>
  <c r="L1078" i="1"/>
  <c r="R1078" i="1" s="1"/>
  <c r="K1078" i="1"/>
  <c r="J1078" i="1"/>
  <c r="P1078" i="1" s="1"/>
  <c r="R1077" i="1"/>
  <c r="N1077" i="1"/>
  <c r="M1077" i="1"/>
  <c r="L1077" i="1"/>
  <c r="K1077" i="1"/>
  <c r="J1077" i="1"/>
  <c r="N1076" i="1"/>
  <c r="M1076" i="1"/>
  <c r="L1076" i="1"/>
  <c r="K1076" i="1"/>
  <c r="R1076" i="1" s="1"/>
  <c r="J1076" i="1"/>
  <c r="Q1075" i="1"/>
  <c r="S1075" i="1" s="1"/>
  <c r="N1075" i="1"/>
  <c r="M1075" i="1"/>
  <c r="L1075" i="1"/>
  <c r="K1075" i="1"/>
  <c r="R1075" i="1" s="1"/>
  <c r="J1075" i="1"/>
  <c r="Q1074" i="1"/>
  <c r="S1074" i="1" s="1"/>
  <c r="N1074" i="1"/>
  <c r="M1074" i="1"/>
  <c r="L1074" i="1"/>
  <c r="R1074" i="1" s="1"/>
  <c r="K1074" i="1"/>
  <c r="J1074" i="1"/>
  <c r="R1073" i="1"/>
  <c r="N1073" i="1"/>
  <c r="M1073" i="1"/>
  <c r="L1073" i="1"/>
  <c r="K1073" i="1"/>
  <c r="J1073" i="1"/>
  <c r="Q1073" i="1" s="1"/>
  <c r="S1073" i="1" s="1"/>
  <c r="N1072" i="1"/>
  <c r="M1072" i="1"/>
  <c r="L1072" i="1"/>
  <c r="K1072" i="1"/>
  <c r="J1072" i="1"/>
  <c r="Q1071" i="1"/>
  <c r="S1071" i="1" s="1"/>
  <c r="N1071" i="1"/>
  <c r="M1071" i="1"/>
  <c r="L1071" i="1"/>
  <c r="K1071" i="1"/>
  <c r="R1071" i="1" s="1"/>
  <c r="J1071" i="1"/>
  <c r="Q1070" i="1"/>
  <c r="S1070" i="1" s="1"/>
  <c r="N1070" i="1"/>
  <c r="M1070" i="1"/>
  <c r="L1070" i="1"/>
  <c r="R1070" i="1" s="1"/>
  <c r="K1070" i="1"/>
  <c r="J1070" i="1"/>
  <c r="R1069" i="1"/>
  <c r="N1069" i="1"/>
  <c r="M1069" i="1"/>
  <c r="L1069" i="1"/>
  <c r="K1069" i="1"/>
  <c r="J1069" i="1"/>
  <c r="N1068" i="1"/>
  <c r="M1068" i="1"/>
  <c r="L1068" i="1"/>
  <c r="K1068" i="1"/>
  <c r="R1068" i="1" s="1"/>
  <c r="J1068" i="1"/>
  <c r="Q1067" i="1"/>
  <c r="S1067" i="1" s="1"/>
  <c r="N1067" i="1"/>
  <c r="M1067" i="1"/>
  <c r="L1067" i="1"/>
  <c r="K1067" i="1"/>
  <c r="R1067" i="1" s="1"/>
  <c r="J1067" i="1"/>
  <c r="N1066" i="1"/>
  <c r="M1066" i="1"/>
  <c r="Q1066" i="1" s="1"/>
  <c r="L1066" i="1"/>
  <c r="K1066" i="1"/>
  <c r="J1066" i="1"/>
  <c r="O1062" i="1"/>
  <c r="N1062" i="1"/>
  <c r="I1062" i="1"/>
  <c r="H1062" i="1"/>
  <c r="G1062" i="1"/>
  <c r="A1062" i="1"/>
  <c r="Q1061" i="1"/>
  <c r="S1061" i="1" s="1"/>
  <c r="N1061" i="1"/>
  <c r="M1061" i="1"/>
  <c r="L1061" i="1"/>
  <c r="K1061" i="1"/>
  <c r="R1061" i="1" s="1"/>
  <c r="J1061" i="1"/>
  <c r="N1060" i="1"/>
  <c r="M1060" i="1"/>
  <c r="Q1060" i="1" s="1"/>
  <c r="S1060" i="1" s="1"/>
  <c r="L1060" i="1"/>
  <c r="R1060" i="1" s="1"/>
  <c r="K1060" i="1"/>
  <c r="J1060" i="1"/>
  <c r="P1060" i="1" s="1"/>
  <c r="R1059" i="1"/>
  <c r="N1059" i="1"/>
  <c r="M1059" i="1"/>
  <c r="L1059" i="1"/>
  <c r="K1059" i="1"/>
  <c r="J1059" i="1"/>
  <c r="S1058" i="1"/>
  <c r="N1058" i="1"/>
  <c r="M1058" i="1"/>
  <c r="L1058" i="1"/>
  <c r="K1058" i="1"/>
  <c r="J1058" i="1"/>
  <c r="Q1058" i="1" s="1"/>
  <c r="Q1057" i="1"/>
  <c r="S1057" i="1" s="1"/>
  <c r="N1057" i="1"/>
  <c r="M1057" i="1"/>
  <c r="L1057" i="1"/>
  <c r="K1057" i="1"/>
  <c r="R1057" i="1" s="1"/>
  <c r="J1057" i="1"/>
  <c r="N1056" i="1"/>
  <c r="M1056" i="1"/>
  <c r="Q1056" i="1" s="1"/>
  <c r="S1056" i="1" s="1"/>
  <c r="L1056" i="1"/>
  <c r="R1056" i="1" s="1"/>
  <c r="K1056" i="1"/>
  <c r="J1056" i="1"/>
  <c r="P1056" i="1" s="1"/>
  <c r="R1055" i="1"/>
  <c r="N1055" i="1"/>
  <c r="M1055" i="1"/>
  <c r="L1055" i="1"/>
  <c r="K1055" i="1"/>
  <c r="J1055" i="1"/>
  <c r="S1054" i="1"/>
  <c r="N1054" i="1"/>
  <c r="M1054" i="1"/>
  <c r="L1054" i="1"/>
  <c r="K1054" i="1"/>
  <c r="J1054" i="1"/>
  <c r="Q1054" i="1" s="1"/>
  <c r="Q1053" i="1"/>
  <c r="S1053" i="1" s="1"/>
  <c r="N1053" i="1"/>
  <c r="M1053" i="1"/>
  <c r="L1053" i="1"/>
  <c r="K1053" i="1"/>
  <c r="R1053" i="1" s="1"/>
  <c r="J1053" i="1"/>
  <c r="N1052" i="1"/>
  <c r="M1052" i="1"/>
  <c r="Q1052" i="1" s="1"/>
  <c r="S1052" i="1" s="1"/>
  <c r="L1052" i="1"/>
  <c r="R1052" i="1" s="1"/>
  <c r="K1052" i="1"/>
  <c r="J1052" i="1"/>
  <c r="P1052" i="1" s="1"/>
  <c r="R1051" i="1"/>
  <c r="N1051" i="1"/>
  <c r="M1051" i="1"/>
  <c r="L1051" i="1"/>
  <c r="K1051" i="1"/>
  <c r="J1051" i="1"/>
  <c r="S1050" i="1"/>
  <c r="N1050" i="1"/>
  <c r="M1050" i="1"/>
  <c r="L1050" i="1"/>
  <c r="K1050" i="1"/>
  <c r="J1050" i="1"/>
  <c r="Q1050" i="1" s="1"/>
  <c r="Q1049" i="1"/>
  <c r="S1049" i="1" s="1"/>
  <c r="N1049" i="1"/>
  <c r="M1049" i="1"/>
  <c r="L1049" i="1"/>
  <c r="K1049" i="1"/>
  <c r="R1049" i="1" s="1"/>
  <c r="J1049" i="1"/>
  <c r="N1048" i="1"/>
  <c r="M1048" i="1"/>
  <c r="Q1048" i="1" s="1"/>
  <c r="S1048" i="1" s="1"/>
  <c r="L1048" i="1"/>
  <c r="R1048" i="1" s="1"/>
  <c r="K1048" i="1"/>
  <c r="J1048" i="1"/>
  <c r="P1048" i="1" s="1"/>
  <c r="R1047" i="1"/>
  <c r="N1047" i="1"/>
  <c r="M1047" i="1"/>
  <c r="L1047" i="1"/>
  <c r="K1047" i="1"/>
  <c r="J1047" i="1"/>
  <c r="S1046" i="1"/>
  <c r="N1046" i="1"/>
  <c r="M1046" i="1"/>
  <c r="L1046" i="1"/>
  <c r="K1046" i="1"/>
  <c r="J1046" i="1"/>
  <c r="Q1046" i="1" s="1"/>
  <c r="Q1045" i="1"/>
  <c r="S1045" i="1" s="1"/>
  <c r="N1045" i="1"/>
  <c r="M1045" i="1"/>
  <c r="L1045" i="1"/>
  <c r="K1045" i="1"/>
  <c r="R1045" i="1" s="1"/>
  <c r="J1045" i="1"/>
  <c r="N1044" i="1"/>
  <c r="M1044" i="1"/>
  <c r="Q1044" i="1" s="1"/>
  <c r="S1044" i="1" s="1"/>
  <c r="L1044" i="1"/>
  <c r="R1044" i="1" s="1"/>
  <c r="K1044" i="1"/>
  <c r="J1044" i="1"/>
  <c r="P1044" i="1" s="1"/>
  <c r="R1043" i="1"/>
  <c r="N1043" i="1"/>
  <c r="M1043" i="1"/>
  <c r="L1043" i="1"/>
  <c r="K1043" i="1"/>
  <c r="J1043" i="1"/>
  <c r="S1042" i="1"/>
  <c r="N1042" i="1"/>
  <c r="M1042" i="1"/>
  <c r="L1042" i="1"/>
  <c r="K1042" i="1"/>
  <c r="J1042" i="1"/>
  <c r="Q1042" i="1" s="1"/>
  <c r="N1041" i="1"/>
  <c r="M1041" i="1"/>
  <c r="Q1041" i="1" s="1"/>
  <c r="S1041" i="1" s="1"/>
  <c r="L1041" i="1"/>
  <c r="K1041" i="1"/>
  <c r="R1041" i="1" s="1"/>
  <c r="J1041" i="1"/>
  <c r="Q1040" i="1"/>
  <c r="S1040" i="1" s="1"/>
  <c r="N1040" i="1"/>
  <c r="M1040" i="1"/>
  <c r="L1040" i="1"/>
  <c r="R1040" i="1" s="1"/>
  <c r="K1040" i="1"/>
  <c r="J1040" i="1"/>
  <c r="N1039" i="1"/>
  <c r="M1039" i="1"/>
  <c r="L1039" i="1"/>
  <c r="K1039" i="1"/>
  <c r="R1039" i="1" s="1"/>
  <c r="J1039" i="1"/>
  <c r="N1038" i="1"/>
  <c r="M1038" i="1"/>
  <c r="L1038" i="1"/>
  <c r="K1038" i="1"/>
  <c r="R1038" i="1" s="1"/>
  <c r="J1038" i="1"/>
  <c r="Q1038" i="1" s="1"/>
  <c r="S1038" i="1" s="1"/>
  <c r="N1037" i="1"/>
  <c r="M1037" i="1"/>
  <c r="Q1037" i="1" s="1"/>
  <c r="S1037" i="1" s="1"/>
  <c r="L1037" i="1"/>
  <c r="K1037" i="1"/>
  <c r="R1037" i="1" s="1"/>
  <c r="J1037" i="1"/>
  <c r="Q1036" i="1"/>
  <c r="S1036" i="1" s="1"/>
  <c r="N1036" i="1"/>
  <c r="M1036" i="1"/>
  <c r="L1036" i="1"/>
  <c r="R1036" i="1" s="1"/>
  <c r="K1036" i="1"/>
  <c r="J1036" i="1"/>
  <c r="N1035" i="1"/>
  <c r="M1035" i="1"/>
  <c r="L1035" i="1"/>
  <c r="K1035" i="1"/>
  <c r="R1035" i="1" s="1"/>
  <c r="J1035" i="1"/>
  <c r="N1034" i="1"/>
  <c r="M1034" i="1"/>
  <c r="L1034" i="1"/>
  <c r="K1034" i="1"/>
  <c r="R1034" i="1" s="1"/>
  <c r="J1034" i="1"/>
  <c r="Q1034" i="1" s="1"/>
  <c r="S1034" i="1" s="1"/>
  <c r="N1033" i="1"/>
  <c r="M1033" i="1"/>
  <c r="Q1033" i="1" s="1"/>
  <c r="S1033" i="1" s="1"/>
  <c r="L1033" i="1"/>
  <c r="K1033" i="1"/>
  <c r="R1033" i="1" s="1"/>
  <c r="J1033" i="1"/>
  <c r="Q1032" i="1"/>
  <c r="S1032" i="1" s="1"/>
  <c r="N1032" i="1"/>
  <c r="M1032" i="1"/>
  <c r="L1032" i="1"/>
  <c r="R1032" i="1" s="1"/>
  <c r="K1032" i="1"/>
  <c r="J1032" i="1"/>
  <c r="N1031" i="1"/>
  <c r="M1031" i="1"/>
  <c r="L1031" i="1"/>
  <c r="K1031" i="1"/>
  <c r="R1031" i="1" s="1"/>
  <c r="J1031" i="1"/>
  <c r="N1030" i="1"/>
  <c r="M1030" i="1"/>
  <c r="L1030" i="1"/>
  <c r="K1030" i="1"/>
  <c r="J1030" i="1"/>
  <c r="Q1030" i="1" s="1"/>
  <c r="S1030" i="1" s="1"/>
  <c r="R1029" i="1"/>
  <c r="N1029" i="1"/>
  <c r="M1029" i="1"/>
  <c r="K1029" i="1"/>
  <c r="J1029" i="1"/>
  <c r="O1025" i="1"/>
  <c r="I1025" i="1"/>
  <c r="H1025" i="1"/>
  <c r="G1025" i="1"/>
  <c r="A1025" i="1"/>
  <c r="N1024" i="1"/>
  <c r="R1024" i="1" s="1"/>
  <c r="M1024" i="1"/>
  <c r="L1024" i="1"/>
  <c r="K1024" i="1"/>
  <c r="J1024" i="1"/>
  <c r="N1023" i="1"/>
  <c r="M1023" i="1"/>
  <c r="L1023" i="1"/>
  <c r="K1023" i="1"/>
  <c r="J1023" i="1"/>
  <c r="Q1022" i="1"/>
  <c r="S1022" i="1" s="1"/>
  <c r="N1022" i="1"/>
  <c r="M1022" i="1"/>
  <c r="L1022" i="1"/>
  <c r="R1022" i="1" s="1"/>
  <c r="K1022" i="1"/>
  <c r="P1022" i="1" s="1"/>
  <c r="J1022" i="1"/>
  <c r="N1021" i="1"/>
  <c r="M1021" i="1"/>
  <c r="L1021" i="1"/>
  <c r="R1021" i="1" s="1"/>
  <c r="K1021" i="1"/>
  <c r="J1021" i="1"/>
  <c r="N1020" i="1"/>
  <c r="R1020" i="1" s="1"/>
  <c r="M1020" i="1"/>
  <c r="L1020" i="1"/>
  <c r="K1020" i="1"/>
  <c r="J1020" i="1"/>
  <c r="N1019" i="1"/>
  <c r="M1019" i="1"/>
  <c r="L1019" i="1"/>
  <c r="K1019" i="1"/>
  <c r="J1019" i="1"/>
  <c r="Q1018" i="1"/>
  <c r="S1018" i="1" s="1"/>
  <c r="N1018" i="1"/>
  <c r="M1018" i="1"/>
  <c r="L1018" i="1"/>
  <c r="R1018" i="1" s="1"/>
  <c r="K1018" i="1"/>
  <c r="P1018" i="1" s="1"/>
  <c r="J1018" i="1"/>
  <c r="N1017" i="1"/>
  <c r="M1017" i="1"/>
  <c r="L1017" i="1"/>
  <c r="K1017" i="1"/>
  <c r="J1017" i="1"/>
  <c r="N1016" i="1"/>
  <c r="M1016" i="1"/>
  <c r="L1016" i="1"/>
  <c r="K1016" i="1"/>
  <c r="R1016" i="1" s="1"/>
  <c r="J1016" i="1"/>
  <c r="Q1016" i="1" s="1"/>
  <c r="S1016" i="1" s="1"/>
  <c r="Q1015" i="1"/>
  <c r="S1015" i="1" s="1"/>
  <c r="N1015" i="1"/>
  <c r="M1015" i="1"/>
  <c r="L1015" i="1"/>
  <c r="K1015" i="1"/>
  <c r="J1015" i="1"/>
  <c r="P1015" i="1" s="1"/>
  <c r="R1014" i="1"/>
  <c r="N1014" i="1"/>
  <c r="M1014" i="1"/>
  <c r="Q1014" i="1" s="1"/>
  <c r="S1014" i="1" s="1"/>
  <c r="L1014" i="1"/>
  <c r="K1014" i="1"/>
  <c r="P1014" i="1" s="1"/>
  <c r="J1014" i="1"/>
  <c r="N1013" i="1"/>
  <c r="M1013" i="1"/>
  <c r="L1013" i="1"/>
  <c r="K1013" i="1"/>
  <c r="J1013" i="1"/>
  <c r="N1012" i="1"/>
  <c r="M1012" i="1"/>
  <c r="L1012" i="1"/>
  <c r="K1012" i="1"/>
  <c r="R1012" i="1" s="1"/>
  <c r="J1012" i="1"/>
  <c r="Q1012" i="1" s="1"/>
  <c r="S1012" i="1" s="1"/>
  <c r="Q1011" i="1"/>
  <c r="S1011" i="1" s="1"/>
  <c r="N1011" i="1"/>
  <c r="N1025" i="1" s="1"/>
  <c r="M1011" i="1"/>
  <c r="L1011" i="1"/>
  <c r="L1025" i="1" s="1"/>
  <c r="K1011" i="1"/>
  <c r="J1011" i="1"/>
  <c r="P1011" i="1" s="1"/>
  <c r="R1010" i="1"/>
  <c r="N1010" i="1"/>
  <c r="M1010" i="1"/>
  <c r="M1025" i="1" s="1"/>
  <c r="K1010" i="1"/>
  <c r="J1010" i="1"/>
  <c r="Q1010" i="1" s="1"/>
  <c r="O1006" i="1"/>
  <c r="N1006" i="1"/>
  <c r="I1006" i="1"/>
  <c r="H1006" i="1"/>
  <c r="G1006" i="1"/>
  <c r="A1006" i="1"/>
  <c r="N1005" i="1"/>
  <c r="M1005" i="1"/>
  <c r="L1005" i="1"/>
  <c r="K1005" i="1"/>
  <c r="R1005" i="1" s="1"/>
  <c r="J1005" i="1"/>
  <c r="Q1005" i="1" s="1"/>
  <c r="S1005" i="1" s="1"/>
  <c r="Q1004" i="1"/>
  <c r="S1004" i="1" s="1"/>
  <c r="N1004" i="1"/>
  <c r="M1004" i="1"/>
  <c r="L1004" i="1"/>
  <c r="K1004" i="1"/>
  <c r="R1004" i="1" s="1"/>
  <c r="J1004" i="1"/>
  <c r="P1004" i="1" s="1"/>
  <c r="R1003" i="1"/>
  <c r="N1003" i="1"/>
  <c r="M1003" i="1"/>
  <c r="Q1003" i="1" s="1"/>
  <c r="S1003" i="1" s="1"/>
  <c r="L1003" i="1"/>
  <c r="K1003" i="1"/>
  <c r="J1003" i="1"/>
  <c r="N1002" i="1"/>
  <c r="M1002" i="1"/>
  <c r="L1002" i="1"/>
  <c r="K1002" i="1"/>
  <c r="J1002" i="1"/>
  <c r="N1001" i="1"/>
  <c r="M1001" i="1"/>
  <c r="M1006" i="1" s="1"/>
  <c r="L1001" i="1"/>
  <c r="K1001" i="1"/>
  <c r="R1001" i="1" s="1"/>
  <c r="J1001" i="1"/>
  <c r="Q1001" i="1" s="1"/>
  <c r="S1001" i="1" s="1"/>
  <c r="Q1000" i="1"/>
  <c r="N1000" i="1"/>
  <c r="M1000" i="1"/>
  <c r="L1000" i="1"/>
  <c r="L1006" i="1" s="1"/>
  <c r="K1000" i="1"/>
  <c r="K1006" i="1" s="1"/>
  <c r="J1000" i="1"/>
  <c r="P1000" i="1" s="1"/>
  <c r="O996" i="1"/>
  <c r="N996" i="1"/>
  <c r="I996" i="1"/>
  <c r="H996" i="1"/>
  <c r="G996" i="1"/>
  <c r="A996" i="1"/>
  <c r="N995" i="1"/>
  <c r="M995" i="1"/>
  <c r="L995" i="1"/>
  <c r="K995" i="1"/>
  <c r="R995" i="1" s="1"/>
  <c r="J995" i="1"/>
  <c r="Q995" i="1" s="1"/>
  <c r="S995" i="1" s="1"/>
  <c r="Q994" i="1"/>
  <c r="S994" i="1" s="1"/>
  <c r="N994" i="1"/>
  <c r="M994" i="1"/>
  <c r="L994" i="1"/>
  <c r="K994" i="1"/>
  <c r="R994" i="1" s="1"/>
  <c r="J994" i="1"/>
  <c r="P994" i="1" s="1"/>
  <c r="R993" i="1"/>
  <c r="N993" i="1"/>
  <c r="M993" i="1"/>
  <c r="Q993" i="1" s="1"/>
  <c r="S993" i="1" s="1"/>
  <c r="L993" i="1"/>
  <c r="K993" i="1"/>
  <c r="J993" i="1"/>
  <c r="N992" i="1"/>
  <c r="M992" i="1"/>
  <c r="L992" i="1"/>
  <c r="K992" i="1"/>
  <c r="K996" i="1" s="1"/>
  <c r="J992" i="1"/>
  <c r="O988" i="1"/>
  <c r="L988" i="1"/>
  <c r="I988" i="1"/>
  <c r="H988" i="1"/>
  <c r="G988" i="1"/>
  <c r="A988" i="1"/>
  <c r="R987" i="1"/>
  <c r="N987" i="1"/>
  <c r="M987" i="1"/>
  <c r="Q987" i="1" s="1"/>
  <c r="S987" i="1" s="1"/>
  <c r="L987" i="1"/>
  <c r="K987" i="1"/>
  <c r="K988" i="1" s="1"/>
  <c r="J987" i="1"/>
  <c r="N986" i="1"/>
  <c r="N988" i="1" s="1"/>
  <c r="M986" i="1"/>
  <c r="L986" i="1"/>
  <c r="K986" i="1"/>
  <c r="J986" i="1"/>
  <c r="R985" i="1"/>
  <c r="N985" i="1"/>
  <c r="M985" i="1"/>
  <c r="M988" i="1" s="1"/>
  <c r="K985" i="1"/>
  <c r="J985" i="1"/>
  <c r="O981" i="1"/>
  <c r="I981" i="1"/>
  <c r="H981" i="1"/>
  <c r="G981" i="1"/>
  <c r="A981" i="1"/>
  <c r="R980" i="1"/>
  <c r="N980" i="1"/>
  <c r="M980" i="1"/>
  <c r="Q980" i="1" s="1"/>
  <c r="S980" i="1" s="1"/>
  <c r="L980" i="1"/>
  <c r="K980" i="1"/>
  <c r="J980" i="1"/>
  <c r="N979" i="1"/>
  <c r="M979" i="1"/>
  <c r="L979" i="1"/>
  <c r="K979" i="1"/>
  <c r="J979" i="1"/>
  <c r="N978" i="1"/>
  <c r="M978" i="1"/>
  <c r="L978" i="1"/>
  <c r="K978" i="1"/>
  <c r="R978" i="1" s="1"/>
  <c r="J978" i="1"/>
  <c r="Q978" i="1" s="1"/>
  <c r="S978" i="1" s="1"/>
  <c r="Q977" i="1"/>
  <c r="S977" i="1" s="1"/>
  <c r="N977" i="1"/>
  <c r="M977" i="1"/>
  <c r="L977" i="1"/>
  <c r="K977" i="1"/>
  <c r="P977" i="1" s="1"/>
  <c r="Q976" i="1"/>
  <c r="S976" i="1" s="1"/>
  <c r="N976" i="1"/>
  <c r="M976" i="1"/>
  <c r="L976" i="1"/>
  <c r="K976" i="1"/>
  <c r="J976" i="1"/>
  <c r="R975" i="1"/>
  <c r="N975" i="1"/>
  <c r="M975" i="1"/>
  <c r="Q975" i="1" s="1"/>
  <c r="S975" i="1" s="1"/>
  <c r="L975" i="1"/>
  <c r="K975" i="1"/>
  <c r="J975" i="1"/>
  <c r="N974" i="1"/>
  <c r="M974" i="1"/>
  <c r="L974" i="1"/>
  <c r="R974" i="1" s="1"/>
  <c r="K974" i="1"/>
  <c r="J974" i="1"/>
  <c r="N973" i="1"/>
  <c r="M973" i="1"/>
  <c r="L973" i="1"/>
  <c r="K973" i="1"/>
  <c r="R973" i="1" s="1"/>
  <c r="J973" i="1"/>
  <c r="Q973" i="1" s="1"/>
  <c r="S973" i="1" s="1"/>
  <c r="Q972" i="1"/>
  <c r="S972" i="1" s="1"/>
  <c r="N972" i="1"/>
  <c r="M972" i="1"/>
  <c r="L972" i="1"/>
  <c r="K972" i="1"/>
  <c r="J972" i="1"/>
  <c r="R971" i="1"/>
  <c r="N971" i="1"/>
  <c r="M971" i="1"/>
  <c r="Q971" i="1" s="1"/>
  <c r="S971" i="1" s="1"/>
  <c r="L971" i="1"/>
  <c r="K971" i="1"/>
  <c r="J971" i="1"/>
  <c r="N970" i="1"/>
  <c r="M970" i="1"/>
  <c r="L970" i="1"/>
  <c r="R970" i="1" s="1"/>
  <c r="K970" i="1"/>
  <c r="J970" i="1"/>
  <c r="N969" i="1"/>
  <c r="M969" i="1"/>
  <c r="L969" i="1"/>
  <c r="K969" i="1"/>
  <c r="R969" i="1" s="1"/>
  <c r="J969" i="1"/>
  <c r="Q969" i="1" s="1"/>
  <c r="S969" i="1" s="1"/>
  <c r="Q968" i="1"/>
  <c r="S968" i="1" s="1"/>
  <c r="N968" i="1"/>
  <c r="M968" i="1"/>
  <c r="L968" i="1"/>
  <c r="K968" i="1"/>
  <c r="J968" i="1"/>
  <c r="R967" i="1"/>
  <c r="N967" i="1"/>
  <c r="M967" i="1"/>
  <c r="Q967" i="1" s="1"/>
  <c r="S967" i="1" s="1"/>
  <c r="L967" i="1"/>
  <c r="K967" i="1"/>
  <c r="J967" i="1"/>
  <c r="N966" i="1"/>
  <c r="M966" i="1"/>
  <c r="L966" i="1"/>
  <c r="R966" i="1" s="1"/>
  <c r="K966" i="1"/>
  <c r="J966" i="1"/>
  <c r="N965" i="1"/>
  <c r="M965" i="1"/>
  <c r="L965" i="1"/>
  <c r="K965" i="1"/>
  <c r="R965" i="1" s="1"/>
  <c r="J965" i="1"/>
  <c r="Q965" i="1" s="1"/>
  <c r="S965" i="1" s="1"/>
  <c r="Q964" i="1"/>
  <c r="S964" i="1" s="1"/>
  <c r="N964" i="1"/>
  <c r="M964" i="1"/>
  <c r="L964" i="1"/>
  <c r="K964" i="1"/>
  <c r="J964" i="1"/>
  <c r="R963" i="1"/>
  <c r="N963" i="1"/>
  <c r="M963" i="1"/>
  <c r="Q963" i="1" s="1"/>
  <c r="S963" i="1" s="1"/>
  <c r="L963" i="1"/>
  <c r="K963" i="1"/>
  <c r="J963" i="1"/>
  <c r="N962" i="1"/>
  <c r="M962" i="1"/>
  <c r="L962" i="1"/>
  <c r="R962" i="1" s="1"/>
  <c r="K962" i="1"/>
  <c r="J962" i="1"/>
  <c r="N961" i="1"/>
  <c r="M961" i="1"/>
  <c r="L961" i="1"/>
  <c r="K961" i="1"/>
  <c r="R961" i="1" s="1"/>
  <c r="J961" i="1"/>
  <c r="Q961" i="1" s="1"/>
  <c r="S961" i="1" s="1"/>
  <c r="Q960" i="1"/>
  <c r="S960" i="1" s="1"/>
  <c r="N960" i="1"/>
  <c r="M960" i="1"/>
  <c r="L960" i="1"/>
  <c r="K960" i="1"/>
  <c r="J960" i="1"/>
  <c r="R959" i="1"/>
  <c r="N959" i="1"/>
  <c r="M959" i="1"/>
  <c r="Q959" i="1" s="1"/>
  <c r="S959" i="1" s="1"/>
  <c r="L959" i="1"/>
  <c r="K959" i="1"/>
  <c r="J959" i="1"/>
  <c r="N958" i="1"/>
  <c r="M958" i="1"/>
  <c r="L958" i="1"/>
  <c r="R958" i="1" s="1"/>
  <c r="K958" i="1"/>
  <c r="J958" i="1"/>
  <c r="N957" i="1"/>
  <c r="M957" i="1"/>
  <c r="L957" i="1"/>
  <c r="K957" i="1"/>
  <c r="R957" i="1" s="1"/>
  <c r="J957" i="1"/>
  <c r="Q957" i="1" s="1"/>
  <c r="S957" i="1" s="1"/>
  <c r="Q956" i="1"/>
  <c r="S956" i="1" s="1"/>
  <c r="N956" i="1"/>
  <c r="M956" i="1"/>
  <c r="L956" i="1"/>
  <c r="K956" i="1"/>
  <c r="J956" i="1"/>
  <c r="R955" i="1"/>
  <c r="N955" i="1"/>
  <c r="M955" i="1"/>
  <c r="Q955" i="1" s="1"/>
  <c r="S955" i="1" s="1"/>
  <c r="L955" i="1"/>
  <c r="K955" i="1"/>
  <c r="J955" i="1"/>
  <c r="N954" i="1"/>
  <c r="M954" i="1"/>
  <c r="L954" i="1"/>
  <c r="R954" i="1" s="1"/>
  <c r="K954" i="1"/>
  <c r="J954" i="1"/>
  <c r="N953" i="1"/>
  <c r="M953" i="1"/>
  <c r="L953" i="1"/>
  <c r="K953" i="1"/>
  <c r="R953" i="1" s="1"/>
  <c r="J953" i="1"/>
  <c r="Q953" i="1" s="1"/>
  <c r="S953" i="1" s="1"/>
  <c r="Q952" i="1"/>
  <c r="S952" i="1" s="1"/>
  <c r="N952" i="1"/>
  <c r="M952" i="1"/>
  <c r="L952" i="1"/>
  <c r="K952" i="1"/>
  <c r="J952" i="1"/>
  <c r="R951" i="1"/>
  <c r="N951" i="1"/>
  <c r="M951" i="1"/>
  <c r="Q951" i="1" s="1"/>
  <c r="S951" i="1" s="1"/>
  <c r="L951" i="1"/>
  <c r="K951" i="1"/>
  <c r="J951" i="1"/>
  <c r="N950" i="1"/>
  <c r="M950" i="1"/>
  <c r="L950" i="1"/>
  <c r="R950" i="1" s="1"/>
  <c r="K950" i="1"/>
  <c r="J950" i="1"/>
  <c r="N949" i="1"/>
  <c r="M949" i="1"/>
  <c r="L949" i="1"/>
  <c r="K949" i="1"/>
  <c r="R949" i="1" s="1"/>
  <c r="J949" i="1"/>
  <c r="Q949" i="1" s="1"/>
  <c r="S949" i="1" s="1"/>
  <c r="Q948" i="1"/>
  <c r="S948" i="1" s="1"/>
  <c r="N948" i="1"/>
  <c r="M948" i="1"/>
  <c r="L948" i="1"/>
  <c r="K948" i="1"/>
  <c r="J948" i="1"/>
  <c r="R947" i="1"/>
  <c r="N947" i="1"/>
  <c r="M947" i="1"/>
  <c r="Q947" i="1" s="1"/>
  <c r="S947" i="1" s="1"/>
  <c r="L947" i="1"/>
  <c r="K947" i="1"/>
  <c r="J947" i="1"/>
  <c r="N946" i="1"/>
  <c r="M946" i="1"/>
  <c r="L946" i="1"/>
  <c r="R946" i="1" s="1"/>
  <c r="K946" i="1"/>
  <c r="J946" i="1"/>
  <c r="N945" i="1"/>
  <c r="M945" i="1"/>
  <c r="L945" i="1"/>
  <c r="K945" i="1"/>
  <c r="R945" i="1" s="1"/>
  <c r="J945" i="1"/>
  <c r="Q945" i="1" s="1"/>
  <c r="S945" i="1" s="1"/>
  <c r="Q944" i="1"/>
  <c r="S944" i="1" s="1"/>
  <c r="N944" i="1"/>
  <c r="M944" i="1"/>
  <c r="L944" i="1"/>
  <c r="K944" i="1"/>
  <c r="J944" i="1"/>
  <c r="R943" i="1"/>
  <c r="N943" i="1"/>
  <c r="M943" i="1"/>
  <c r="Q943" i="1" s="1"/>
  <c r="S943" i="1" s="1"/>
  <c r="L943" i="1"/>
  <c r="K943" i="1"/>
  <c r="J943" i="1"/>
  <c r="N942" i="1"/>
  <c r="M942" i="1"/>
  <c r="L942" i="1"/>
  <c r="R942" i="1" s="1"/>
  <c r="K942" i="1"/>
  <c r="J942" i="1"/>
  <c r="N941" i="1"/>
  <c r="M941" i="1"/>
  <c r="L941" i="1"/>
  <c r="K941" i="1"/>
  <c r="R941" i="1" s="1"/>
  <c r="J941" i="1"/>
  <c r="Q941" i="1" s="1"/>
  <c r="S941" i="1" s="1"/>
  <c r="Q940" i="1"/>
  <c r="S940" i="1" s="1"/>
  <c r="N940" i="1"/>
  <c r="M940" i="1"/>
  <c r="L940" i="1"/>
  <c r="K940" i="1"/>
  <c r="J940" i="1"/>
  <c r="R939" i="1"/>
  <c r="N939" i="1"/>
  <c r="M939" i="1"/>
  <c r="Q939" i="1" s="1"/>
  <c r="S939" i="1" s="1"/>
  <c r="L939" i="1"/>
  <c r="K939" i="1"/>
  <c r="J939" i="1"/>
  <c r="N938" i="1"/>
  <c r="M938" i="1"/>
  <c r="L938" i="1"/>
  <c r="R938" i="1" s="1"/>
  <c r="K938" i="1"/>
  <c r="J938" i="1"/>
  <c r="N937" i="1"/>
  <c r="M937" i="1"/>
  <c r="L937" i="1"/>
  <c r="K937" i="1"/>
  <c r="R937" i="1" s="1"/>
  <c r="J937" i="1"/>
  <c r="Q937" i="1" s="1"/>
  <c r="S937" i="1" s="1"/>
  <c r="Q936" i="1"/>
  <c r="S936" i="1" s="1"/>
  <c r="N936" i="1"/>
  <c r="M936" i="1"/>
  <c r="L936" i="1"/>
  <c r="K936" i="1"/>
  <c r="J936" i="1"/>
  <c r="R935" i="1"/>
  <c r="N935" i="1"/>
  <c r="M935" i="1"/>
  <c r="Q935" i="1" s="1"/>
  <c r="S935" i="1" s="1"/>
  <c r="L935" i="1"/>
  <c r="K935" i="1"/>
  <c r="J935" i="1"/>
  <c r="N934" i="1"/>
  <c r="M934" i="1"/>
  <c r="L934" i="1"/>
  <c r="R934" i="1" s="1"/>
  <c r="K934" i="1"/>
  <c r="J934" i="1"/>
  <c r="N933" i="1"/>
  <c r="M933" i="1"/>
  <c r="L933" i="1"/>
  <c r="K933" i="1"/>
  <c r="R933" i="1" s="1"/>
  <c r="J933" i="1"/>
  <c r="Q933" i="1" s="1"/>
  <c r="S933" i="1" s="1"/>
  <c r="Q932" i="1"/>
  <c r="S932" i="1" s="1"/>
  <c r="N932" i="1"/>
  <c r="M932" i="1"/>
  <c r="L932" i="1"/>
  <c r="K932" i="1"/>
  <c r="J932" i="1"/>
  <c r="R931" i="1"/>
  <c r="N931" i="1"/>
  <c r="M931" i="1"/>
  <c r="Q931" i="1" s="1"/>
  <c r="S931" i="1" s="1"/>
  <c r="L931" i="1"/>
  <c r="K931" i="1"/>
  <c r="J931" i="1"/>
  <c r="N930" i="1"/>
  <c r="M930" i="1"/>
  <c r="L930" i="1"/>
  <c r="R930" i="1" s="1"/>
  <c r="K930" i="1"/>
  <c r="J930" i="1"/>
  <c r="N929" i="1"/>
  <c r="M929" i="1"/>
  <c r="L929" i="1"/>
  <c r="K929" i="1"/>
  <c r="R929" i="1" s="1"/>
  <c r="J929" i="1"/>
  <c r="Q929" i="1" s="1"/>
  <c r="S929" i="1" s="1"/>
  <c r="Q928" i="1"/>
  <c r="S928" i="1" s="1"/>
  <c r="N928" i="1"/>
  <c r="M928" i="1"/>
  <c r="L928" i="1"/>
  <c r="K928" i="1"/>
  <c r="J928" i="1"/>
  <c r="R927" i="1"/>
  <c r="N927" i="1"/>
  <c r="M927" i="1"/>
  <c r="Q927" i="1" s="1"/>
  <c r="S927" i="1" s="1"/>
  <c r="L927" i="1"/>
  <c r="K927" i="1"/>
  <c r="J927" i="1"/>
  <c r="N926" i="1"/>
  <c r="M926" i="1"/>
  <c r="L926" i="1"/>
  <c r="R926" i="1" s="1"/>
  <c r="K926" i="1"/>
  <c r="J926" i="1"/>
  <c r="N925" i="1"/>
  <c r="M925" i="1"/>
  <c r="L925" i="1"/>
  <c r="K925" i="1"/>
  <c r="R925" i="1" s="1"/>
  <c r="J925" i="1"/>
  <c r="Q925" i="1" s="1"/>
  <c r="S925" i="1" s="1"/>
  <c r="Q924" i="1"/>
  <c r="S924" i="1" s="1"/>
  <c r="N924" i="1"/>
  <c r="M924" i="1"/>
  <c r="L924" i="1"/>
  <c r="K924" i="1"/>
  <c r="J924" i="1"/>
  <c r="R923" i="1"/>
  <c r="N923" i="1"/>
  <c r="M923" i="1"/>
  <c r="Q923" i="1" s="1"/>
  <c r="S923" i="1" s="1"/>
  <c r="L923" i="1"/>
  <c r="K923" i="1"/>
  <c r="J923" i="1"/>
  <c r="N922" i="1"/>
  <c r="M922" i="1"/>
  <c r="L922" i="1"/>
  <c r="R922" i="1" s="1"/>
  <c r="K922" i="1"/>
  <c r="J922" i="1"/>
  <c r="N921" i="1"/>
  <c r="M921" i="1"/>
  <c r="L921" i="1"/>
  <c r="K921" i="1"/>
  <c r="R921" i="1" s="1"/>
  <c r="J921" i="1"/>
  <c r="Q921" i="1" s="1"/>
  <c r="S921" i="1" s="1"/>
  <c r="Q920" i="1"/>
  <c r="S920" i="1" s="1"/>
  <c r="N920" i="1"/>
  <c r="M920" i="1"/>
  <c r="L920" i="1"/>
  <c r="K920" i="1"/>
  <c r="J920" i="1"/>
  <c r="R919" i="1"/>
  <c r="N919" i="1"/>
  <c r="M919" i="1"/>
  <c r="Q919" i="1" s="1"/>
  <c r="S919" i="1" s="1"/>
  <c r="L919" i="1"/>
  <c r="K919" i="1"/>
  <c r="J919" i="1"/>
  <c r="N918" i="1"/>
  <c r="M918" i="1"/>
  <c r="L918" i="1"/>
  <c r="R918" i="1" s="1"/>
  <c r="K918" i="1"/>
  <c r="J918" i="1"/>
  <c r="N917" i="1"/>
  <c r="M917" i="1"/>
  <c r="L917" i="1"/>
  <c r="K917" i="1"/>
  <c r="R917" i="1" s="1"/>
  <c r="J917" i="1"/>
  <c r="Q917" i="1" s="1"/>
  <c r="S917" i="1" s="1"/>
  <c r="Q916" i="1"/>
  <c r="S916" i="1" s="1"/>
  <c r="N916" i="1"/>
  <c r="N981" i="1" s="1"/>
  <c r="M916" i="1"/>
  <c r="L916" i="1"/>
  <c r="L981" i="1" s="1"/>
  <c r="K916" i="1"/>
  <c r="J916" i="1"/>
  <c r="R915" i="1"/>
  <c r="N915" i="1"/>
  <c r="M915" i="1"/>
  <c r="L915" i="1"/>
  <c r="K915" i="1"/>
  <c r="K981" i="1" s="1"/>
  <c r="J915" i="1"/>
  <c r="O911" i="1"/>
  <c r="I911" i="1"/>
  <c r="H911" i="1"/>
  <c r="G911" i="1"/>
  <c r="A911" i="1"/>
  <c r="Q910" i="1"/>
  <c r="S910" i="1" s="1"/>
  <c r="N910" i="1"/>
  <c r="M910" i="1"/>
  <c r="L910" i="1"/>
  <c r="K910" i="1"/>
  <c r="R910" i="1" s="1"/>
  <c r="J910" i="1"/>
  <c r="P910" i="1" s="1"/>
  <c r="R909" i="1"/>
  <c r="N909" i="1"/>
  <c r="M909" i="1"/>
  <c r="Q909" i="1" s="1"/>
  <c r="S909" i="1" s="1"/>
  <c r="L909" i="1"/>
  <c r="K909" i="1"/>
  <c r="J909" i="1"/>
  <c r="N908" i="1"/>
  <c r="M908" i="1"/>
  <c r="L908" i="1"/>
  <c r="K908" i="1"/>
  <c r="J908" i="1"/>
  <c r="N907" i="1"/>
  <c r="M907" i="1"/>
  <c r="L907" i="1"/>
  <c r="K907" i="1"/>
  <c r="R907" i="1" s="1"/>
  <c r="J907" i="1"/>
  <c r="Q907" i="1" s="1"/>
  <c r="S907" i="1" s="1"/>
  <c r="Q906" i="1"/>
  <c r="S906" i="1" s="1"/>
  <c r="N906" i="1"/>
  <c r="M906" i="1"/>
  <c r="L906" i="1"/>
  <c r="K906" i="1"/>
  <c r="R906" i="1" s="1"/>
  <c r="J906" i="1"/>
  <c r="P906" i="1" s="1"/>
  <c r="R905" i="1"/>
  <c r="N905" i="1"/>
  <c r="M905" i="1"/>
  <c r="Q905" i="1" s="1"/>
  <c r="S905" i="1" s="1"/>
  <c r="L905" i="1"/>
  <c r="K905" i="1"/>
  <c r="J905" i="1"/>
  <c r="N904" i="1"/>
  <c r="M904" i="1"/>
  <c r="L904" i="1"/>
  <c r="K904" i="1"/>
  <c r="J904" i="1"/>
  <c r="N903" i="1"/>
  <c r="M903" i="1"/>
  <c r="L903" i="1"/>
  <c r="K903" i="1"/>
  <c r="R903" i="1" s="1"/>
  <c r="J903" i="1"/>
  <c r="Q903" i="1" s="1"/>
  <c r="S903" i="1" s="1"/>
  <c r="Q902" i="1"/>
  <c r="S902" i="1" s="1"/>
  <c r="N902" i="1"/>
  <c r="M902" i="1"/>
  <c r="L902" i="1"/>
  <c r="K902" i="1"/>
  <c r="R902" i="1" s="1"/>
  <c r="J902" i="1"/>
  <c r="P902" i="1" s="1"/>
  <c r="R901" i="1"/>
  <c r="N901" i="1"/>
  <c r="M901" i="1"/>
  <c r="Q901" i="1" s="1"/>
  <c r="S901" i="1" s="1"/>
  <c r="L901" i="1"/>
  <c r="K901" i="1"/>
  <c r="J901" i="1"/>
  <c r="N900" i="1"/>
  <c r="M900" i="1"/>
  <c r="L900" i="1"/>
  <c r="K900" i="1"/>
  <c r="J900" i="1"/>
  <c r="N899" i="1"/>
  <c r="M899" i="1"/>
  <c r="L899" i="1"/>
  <c r="K899" i="1"/>
  <c r="R899" i="1" s="1"/>
  <c r="J899" i="1"/>
  <c r="Q899" i="1" s="1"/>
  <c r="S899" i="1" s="1"/>
  <c r="Q898" i="1"/>
  <c r="S898" i="1" s="1"/>
  <c r="N898" i="1"/>
  <c r="M898" i="1"/>
  <c r="L898" i="1"/>
  <c r="K898" i="1"/>
  <c r="R898" i="1" s="1"/>
  <c r="J898" i="1"/>
  <c r="P898" i="1" s="1"/>
  <c r="R897" i="1"/>
  <c r="N897" i="1"/>
  <c r="M897" i="1"/>
  <c r="Q897" i="1" s="1"/>
  <c r="S897" i="1" s="1"/>
  <c r="L897" i="1"/>
  <c r="K897" i="1"/>
  <c r="J897" i="1"/>
  <c r="N896" i="1"/>
  <c r="M896" i="1"/>
  <c r="L896" i="1"/>
  <c r="K896" i="1"/>
  <c r="J896" i="1"/>
  <c r="N895" i="1"/>
  <c r="M895" i="1"/>
  <c r="L895" i="1"/>
  <c r="K895" i="1"/>
  <c r="R895" i="1" s="1"/>
  <c r="J895" i="1"/>
  <c r="Q895" i="1" s="1"/>
  <c r="S895" i="1" s="1"/>
  <c r="Q894" i="1"/>
  <c r="S894" i="1" s="1"/>
  <c r="N894" i="1"/>
  <c r="M894" i="1"/>
  <c r="L894" i="1"/>
  <c r="K894" i="1"/>
  <c r="R894" i="1" s="1"/>
  <c r="J894" i="1"/>
  <c r="P894" i="1" s="1"/>
  <c r="R893" i="1"/>
  <c r="N893" i="1"/>
  <c r="M893" i="1"/>
  <c r="Q893" i="1" s="1"/>
  <c r="S893" i="1" s="1"/>
  <c r="L893" i="1"/>
  <c r="K893" i="1"/>
  <c r="J893" i="1"/>
  <c r="N892" i="1"/>
  <c r="M892" i="1"/>
  <c r="L892" i="1"/>
  <c r="K892" i="1"/>
  <c r="J892" i="1"/>
  <c r="N891" i="1"/>
  <c r="M891" i="1"/>
  <c r="L891" i="1"/>
  <c r="K891" i="1"/>
  <c r="R891" i="1" s="1"/>
  <c r="J891" i="1"/>
  <c r="Q891" i="1" s="1"/>
  <c r="S891" i="1" s="1"/>
  <c r="Q890" i="1"/>
  <c r="S890" i="1" s="1"/>
  <c r="N890" i="1"/>
  <c r="M890" i="1"/>
  <c r="L890" i="1"/>
  <c r="K890" i="1"/>
  <c r="R890" i="1" s="1"/>
  <c r="J890" i="1"/>
  <c r="P890" i="1" s="1"/>
  <c r="R889" i="1"/>
  <c r="N889" i="1"/>
  <c r="M889" i="1"/>
  <c r="Q889" i="1" s="1"/>
  <c r="S889" i="1" s="1"/>
  <c r="L889" i="1"/>
  <c r="K889" i="1"/>
  <c r="J889" i="1"/>
  <c r="N888" i="1"/>
  <c r="M888" i="1"/>
  <c r="L888" i="1"/>
  <c r="K888" i="1"/>
  <c r="J888" i="1"/>
  <c r="N887" i="1"/>
  <c r="M887" i="1"/>
  <c r="L887" i="1"/>
  <c r="K887" i="1"/>
  <c r="R887" i="1" s="1"/>
  <c r="J887" i="1"/>
  <c r="Q887" i="1" s="1"/>
  <c r="S887" i="1" s="1"/>
  <c r="Q886" i="1"/>
  <c r="S886" i="1" s="1"/>
  <c r="N886" i="1"/>
  <c r="M886" i="1"/>
  <c r="L886" i="1"/>
  <c r="K886" i="1"/>
  <c r="R886" i="1" s="1"/>
  <c r="J886" i="1"/>
  <c r="P886" i="1" s="1"/>
  <c r="R885" i="1"/>
  <c r="N885" i="1"/>
  <c r="M885" i="1"/>
  <c r="Q885" i="1" s="1"/>
  <c r="S885" i="1" s="1"/>
  <c r="L885" i="1"/>
  <c r="K885" i="1"/>
  <c r="J885" i="1"/>
  <c r="N884" i="1"/>
  <c r="M884" i="1"/>
  <c r="L884" i="1"/>
  <c r="K884" i="1"/>
  <c r="J884" i="1"/>
  <c r="N883" i="1"/>
  <c r="M883" i="1"/>
  <c r="L883" i="1"/>
  <c r="K883" i="1"/>
  <c r="R883" i="1" s="1"/>
  <c r="J883" i="1"/>
  <c r="Q883" i="1" s="1"/>
  <c r="S883" i="1" s="1"/>
  <c r="Q882" i="1"/>
  <c r="S882" i="1" s="1"/>
  <c r="N882" i="1"/>
  <c r="M882" i="1"/>
  <c r="L882" i="1"/>
  <c r="K882" i="1"/>
  <c r="R882" i="1" s="1"/>
  <c r="J882" i="1"/>
  <c r="P882" i="1" s="1"/>
  <c r="R881" i="1"/>
  <c r="N881" i="1"/>
  <c r="M881" i="1"/>
  <c r="Q881" i="1" s="1"/>
  <c r="S881" i="1" s="1"/>
  <c r="L881" i="1"/>
  <c r="K881" i="1"/>
  <c r="J881" i="1"/>
  <c r="N880" i="1"/>
  <c r="M880" i="1"/>
  <c r="L880" i="1"/>
  <c r="K880" i="1"/>
  <c r="J880" i="1"/>
  <c r="N879" i="1"/>
  <c r="M879" i="1"/>
  <c r="L879" i="1"/>
  <c r="K879" i="1"/>
  <c r="R879" i="1" s="1"/>
  <c r="J879" i="1"/>
  <c r="Q879" i="1" s="1"/>
  <c r="S879" i="1" s="1"/>
  <c r="Q878" i="1"/>
  <c r="S878" i="1" s="1"/>
  <c r="N878" i="1"/>
  <c r="M878" i="1"/>
  <c r="L878" i="1"/>
  <c r="K878" i="1"/>
  <c r="R878" i="1" s="1"/>
  <c r="J878" i="1"/>
  <c r="P878" i="1" s="1"/>
  <c r="R877" i="1"/>
  <c r="N877" i="1"/>
  <c r="M877" i="1"/>
  <c r="Q877" i="1" s="1"/>
  <c r="S877" i="1" s="1"/>
  <c r="L877" i="1"/>
  <c r="K877" i="1"/>
  <c r="J877" i="1"/>
  <c r="N876" i="1"/>
  <c r="M876" i="1"/>
  <c r="L876" i="1"/>
  <c r="K876" i="1"/>
  <c r="J876" i="1"/>
  <c r="N875" i="1"/>
  <c r="M875" i="1"/>
  <c r="L875" i="1"/>
  <c r="K875" i="1"/>
  <c r="R875" i="1" s="1"/>
  <c r="J875" i="1"/>
  <c r="Q875" i="1" s="1"/>
  <c r="S875" i="1" s="1"/>
  <c r="Q874" i="1"/>
  <c r="S874" i="1" s="1"/>
  <c r="N874" i="1"/>
  <c r="M874" i="1"/>
  <c r="L874" i="1"/>
  <c r="K874" i="1"/>
  <c r="R874" i="1" s="1"/>
  <c r="J874" i="1"/>
  <c r="P874" i="1" s="1"/>
  <c r="R873" i="1"/>
  <c r="N873" i="1"/>
  <c r="M873" i="1"/>
  <c r="L873" i="1"/>
  <c r="L911" i="1" s="1"/>
  <c r="K873" i="1"/>
  <c r="J873" i="1"/>
  <c r="O869" i="1"/>
  <c r="I869" i="1"/>
  <c r="H869" i="1"/>
  <c r="G869" i="1"/>
  <c r="A869" i="1"/>
  <c r="Q868" i="1"/>
  <c r="S868" i="1" s="1"/>
  <c r="N868" i="1"/>
  <c r="M868" i="1"/>
  <c r="L868" i="1"/>
  <c r="K868" i="1"/>
  <c r="J868" i="1"/>
  <c r="P868" i="1" s="1"/>
  <c r="R867" i="1"/>
  <c r="N867" i="1"/>
  <c r="M867" i="1"/>
  <c r="Q867" i="1" s="1"/>
  <c r="S867" i="1" s="1"/>
  <c r="L867" i="1"/>
  <c r="K867" i="1"/>
  <c r="P867" i="1" s="1"/>
  <c r="J867" i="1"/>
  <c r="N866" i="1"/>
  <c r="M866" i="1"/>
  <c r="L866" i="1"/>
  <c r="K866" i="1"/>
  <c r="J866" i="1"/>
  <c r="N865" i="1"/>
  <c r="M865" i="1"/>
  <c r="L865" i="1"/>
  <c r="K865" i="1"/>
  <c r="R865" i="1" s="1"/>
  <c r="J865" i="1"/>
  <c r="Q865" i="1" s="1"/>
  <c r="S865" i="1" s="1"/>
  <c r="Q864" i="1"/>
  <c r="S864" i="1" s="1"/>
  <c r="N864" i="1"/>
  <c r="M864" i="1"/>
  <c r="L864" i="1"/>
  <c r="K864" i="1"/>
  <c r="J864" i="1"/>
  <c r="P864" i="1" s="1"/>
  <c r="R863" i="1"/>
  <c r="N863" i="1"/>
  <c r="M863" i="1"/>
  <c r="L863" i="1"/>
  <c r="K863" i="1"/>
  <c r="P863" i="1" s="1"/>
  <c r="J863" i="1"/>
  <c r="N862" i="1"/>
  <c r="N869" i="1" s="1"/>
  <c r="M862" i="1"/>
  <c r="L862" i="1"/>
  <c r="K862" i="1"/>
  <c r="J862" i="1"/>
  <c r="O858" i="1"/>
  <c r="I858" i="1"/>
  <c r="H858" i="1"/>
  <c r="G858" i="1"/>
  <c r="A858" i="1"/>
  <c r="R857" i="1"/>
  <c r="N857" i="1"/>
  <c r="M857" i="1"/>
  <c r="Q857" i="1" s="1"/>
  <c r="S857" i="1" s="1"/>
  <c r="L857" i="1"/>
  <c r="K857" i="1"/>
  <c r="P857" i="1" s="1"/>
  <c r="J857" i="1"/>
  <c r="N856" i="1"/>
  <c r="M856" i="1"/>
  <c r="L856" i="1"/>
  <c r="R856" i="1" s="1"/>
  <c r="K856" i="1"/>
  <c r="J856" i="1"/>
  <c r="N855" i="1"/>
  <c r="M855" i="1"/>
  <c r="L855" i="1"/>
  <c r="K855" i="1"/>
  <c r="R855" i="1" s="1"/>
  <c r="J855" i="1"/>
  <c r="Q855" i="1" s="1"/>
  <c r="S855" i="1" s="1"/>
  <c r="Q854" i="1"/>
  <c r="S854" i="1" s="1"/>
  <c r="N854" i="1"/>
  <c r="M854" i="1"/>
  <c r="L854" i="1"/>
  <c r="K854" i="1"/>
  <c r="J854" i="1"/>
  <c r="R853" i="1"/>
  <c r="N853" i="1"/>
  <c r="M853" i="1"/>
  <c r="Q853" i="1" s="1"/>
  <c r="S853" i="1" s="1"/>
  <c r="L853" i="1"/>
  <c r="K853" i="1"/>
  <c r="P853" i="1" s="1"/>
  <c r="J853" i="1"/>
  <c r="N852" i="1"/>
  <c r="M852" i="1"/>
  <c r="L852" i="1"/>
  <c r="R852" i="1" s="1"/>
  <c r="K852" i="1"/>
  <c r="J852" i="1"/>
  <c r="N851" i="1"/>
  <c r="M851" i="1"/>
  <c r="L851" i="1"/>
  <c r="K851" i="1"/>
  <c r="R851" i="1" s="1"/>
  <c r="J851" i="1"/>
  <c r="Q851" i="1" s="1"/>
  <c r="S851" i="1" s="1"/>
  <c r="Q850" i="1"/>
  <c r="S850" i="1" s="1"/>
  <c r="N850" i="1"/>
  <c r="M850" i="1"/>
  <c r="L850" i="1"/>
  <c r="K850" i="1"/>
  <c r="J850" i="1"/>
  <c r="R849" i="1"/>
  <c r="N849" i="1"/>
  <c r="M849" i="1"/>
  <c r="Q849" i="1" s="1"/>
  <c r="S849" i="1" s="1"/>
  <c r="L849" i="1"/>
  <c r="K849" i="1"/>
  <c r="P849" i="1" s="1"/>
  <c r="J849" i="1"/>
  <c r="N848" i="1"/>
  <c r="M848" i="1"/>
  <c r="L848" i="1"/>
  <c r="R848" i="1" s="1"/>
  <c r="K848" i="1"/>
  <c r="J848" i="1"/>
  <c r="N847" i="1"/>
  <c r="M847" i="1"/>
  <c r="L847" i="1"/>
  <c r="K847" i="1"/>
  <c r="R847" i="1" s="1"/>
  <c r="J847" i="1"/>
  <c r="Q847" i="1" s="1"/>
  <c r="S847" i="1" s="1"/>
  <c r="Q846" i="1"/>
  <c r="S846" i="1" s="1"/>
  <c r="N846" i="1"/>
  <c r="M846" i="1"/>
  <c r="L846" i="1"/>
  <c r="K846" i="1"/>
  <c r="J846" i="1"/>
  <c r="R845" i="1"/>
  <c r="N845" i="1"/>
  <c r="M845" i="1"/>
  <c r="Q845" i="1" s="1"/>
  <c r="S845" i="1" s="1"/>
  <c r="L845" i="1"/>
  <c r="K845" i="1"/>
  <c r="P845" i="1" s="1"/>
  <c r="J845" i="1"/>
  <c r="N844" i="1"/>
  <c r="M844" i="1"/>
  <c r="L844" i="1"/>
  <c r="R844" i="1" s="1"/>
  <c r="K844" i="1"/>
  <c r="J844" i="1"/>
  <c r="N843" i="1"/>
  <c r="M843" i="1"/>
  <c r="L843" i="1"/>
  <c r="K843" i="1"/>
  <c r="R843" i="1" s="1"/>
  <c r="J843" i="1"/>
  <c r="Q843" i="1" s="1"/>
  <c r="S843" i="1" s="1"/>
  <c r="Q842" i="1"/>
  <c r="S842" i="1" s="1"/>
  <c r="N842" i="1"/>
  <c r="M842" i="1"/>
  <c r="L842" i="1"/>
  <c r="K842" i="1"/>
  <c r="J842" i="1"/>
  <c r="R841" i="1"/>
  <c r="N841" i="1"/>
  <c r="M841" i="1"/>
  <c r="Q841" i="1" s="1"/>
  <c r="S841" i="1" s="1"/>
  <c r="L841" i="1"/>
  <c r="K841" i="1"/>
  <c r="P841" i="1" s="1"/>
  <c r="J841" i="1"/>
  <c r="N840" i="1"/>
  <c r="M840" i="1"/>
  <c r="L840" i="1"/>
  <c r="R840" i="1" s="1"/>
  <c r="K840" i="1"/>
  <c r="J840" i="1"/>
  <c r="N839" i="1"/>
  <c r="M839" i="1"/>
  <c r="L839" i="1"/>
  <c r="K839" i="1"/>
  <c r="R839" i="1" s="1"/>
  <c r="J839" i="1"/>
  <c r="Q839" i="1" s="1"/>
  <c r="S839" i="1" s="1"/>
  <c r="Q838" i="1"/>
  <c r="S838" i="1" s="1"/>
  <c r="N838" i="1"/>
  <c r="M838" i="1"/>
  <c r="L838" i="1"/>
  <c r="K838" i="1"/>
  <c r="J838" i="1"/>
  <c r="R837" i="1"/>
  <c r="N837" i="1"/>
  <c r="M837" i="1"/>
  <c r="Q837" i="1" s="1"/>
  <c r="S837" i="1" s="1"/>
  <c r="L837" i="1"/>
  <c r="K837" i="1"/>
  <c r="P837" i="1" s="1"/>
  <c r="J837" i="1"/>
  <c r="N836" i="1"/>
  <c r="M836" i="1"/>
  <c r="L836" i="1"/>
  <c r="R836" i="1" s="1"/>
  <c r="K836" i="1"/>
  <c r="J836" i="1"/>
  <c r="N835" i="1"/>
  <c r="M835" i="1"/>
  <c r="L835" i="1"/>
  <c r="K835" i="1"/>
  <c r="R835" i="1" s="1"/>
  <c r="J835" i="1"/>
  <c r="Q835" i="1" s="1"/>
  <c r="S835" i="1" s="1"/>
  <c r="Q834" i="1"/>
  <c r="S834" i="1" s="1"/>
  <c r="N834" i="1"/>
  <c r="M834" i="1"/>
  <c r="L834" i="1"/>
  <c r="K834" i="1"/>
  <c r="J834" i="1"/>
  <c r="R833" i="1"/>
  <c r="N833" i="1"/>
  <c r="M833" i="1"/>
  <c r="Q833" i="1" s="1"/>
  <c r="S833" i="1" s="1"/>
  <c r="L833" i="1"/>
  <c r="K833" i="1"/>
  <c r="P833" i="1" s="1"/>
  <c r="J833" i="1"/>
  <c r="N832" i="1"/>
  <c r="M832" i="1"/>
  <c r="L832" i="1"/>
  <c r="R832" i="1" s="1"/>
  <c r="K832" i="1"/>
  <c r="J832" i="1"/>
  <c r="N831" i="1"/>
  <c r="M831" i="1"/>
  <c r="L831" i="1"/>
  <c r="K831" i="1"/>
  <c r="R831" i="1" s="1"/>
  <c r="J831" i="1"/>
  <c r="Q831" i="1" s="1"/>
  <c r="S831" i="1" s="1"/>
  <c r="Q830" i="1"/>
  <c r="S830" i="1" s="1"/>
  <c r="N830" i="1"/>
  <c r="N858" i="1" s="1"/>
  <c r="M830" i="1"/>
  <c r="L830" i="1"/>
  <c r="L858" i="1" s="1"/>
  <c r="K830" i="1"/>
  <c r="J830" i="1"/>
  <c r="R829" i="1"/>
  <c r="N829" i="1"/>
  <c r="M829" i="1"/>
  <c r="L829" i="1"/>
  <c r="K829" i="1"/>
  <c r="K858" i="1" s="1"/>
  <c r="J829" i="1"/>
  <c r="O825" i="1"/>
  <c r="K825" i="1"/>
  <c r="I825" i="1"/>
  <c r="H825" i="1"/>
  <c r="G825" i="1"/>
  <c r="A825" i="1"/>
  <c r="Q824" i="1"/>
  <c r="S824" i="1" s="1"/>
  <c r="N824" i="1"/>
  <c r="M824" i="1"/>
  <c r="L824" i="1"/>
  <c r="K824" i="1"/>
  <c r="J824" i="1"/>
  <c r="R823" i="1"/>
  <c r="N823" i="1"/>
  <c r="M823" i="1"/>
  <c r="Q823" i="1" s="1"/>
  <c r="S823" i="1" s="1"/>
  <c r="L823" i="1"/>
  <c r="K823" i="1"/>
  <c r="J823" i="1"/>
  <c r="N822" i="1"/>
  <c r="M822" i="1"/>
  <c r="L822" i="1"/>
  <c r="R822" i="1" s="1"/>
  <c r="K822" i="1"/>
  <c r="J822" i="1"/>
  <c r="N821" i="1"/>
  <c r="M821" i="1"/>
  <c r="L821" i="1"/>
  <c r="K821" i="1"/>
  <c r="R821" i="1" s="1"/>
  <c r="J821" i="1"/>
  <c r="Q821" i="1" s="1"/>
  <c r="S821" i="1" s="1"/>
  <c r="Q820" i="1"/>
  <c r="S820" i="1" s="1"/>
  <c r="N820" i="1"/>
  <c r="M820" i="1"/>
  <c r="L820" i="1"/>
  <c r="K820" i="1"/>
  <c r="J820" i="1"/>
  <c r="R819" i="1"/>
  <c r="N819" i="1"/>
  <c r="M819" i="1"/>
  <c r="Q819" i="1" s="1"/>
  <c r="S819" i="1" s="1"/>
  <c r="L819" i="1"/>
  <c r="K819" i="1"/>
  <c r="J819" i="1"/>
  <c r="N818" i="1"/>
  <c r="M818" i="1"/>
  <c r="L818" i="1"/>
  <c r="R818" i="1" s="1"/>
  <c r="K818" i="1"/>
  <c r="J818" i="1"/>
  <c r="N817" i="1"/>
  <c r="M817" i="1"/>
  <c r="L817" i="1"/>
  <c r="K817" i="1"/>
  <c r="R817" i="1" s="1"/>
  <c r="J817" i="1"/>
  <c r="Q817" i="1" s="1"/>
  <c r="S817" i="1" s="1"/>
  <c r="Q816" i="1"/>
  <c r="S816" i="1" s="1"/>
  <c r="N816" i="1"/>
  <c r="M816" i="1"/>
  <c r="L816" i="1"/>
  <c r="K816" i="1"/>
  <c r="J816" i="1"/>
  <c r="R815" i="1"/>
  <c r="N815" i="1"/>
  <c r="M815" i="1"/>
  <c r="Q815" i="1" s="1"/>
  <c r="S815" i="1" s="1"/>
  <c r="L815" i="1"/>
  <c r="K815" i="1"/>
  <c r="J815" i="1"/>
  <c r="N814" i="1"/>
  <c r="M814" i="1"/>
  <c r="L814" i="1"/>
  <c r="R814" i="1" s="1"/>
  <c r="K814" i="1"/>
  <c r="J814" i="1"/>
  <c r="N813" i="1"/>
  <c r="M813" i="1"/>
  <c r="L813" i="1"/>
  <c r="K813" i="1"/>
  <c r="R813" i="1" s="1"/>
  <c r="J813" i="1"/>
  <c r="Q813" i="1" s="1"/>
  <c r="S813" i="1" s="1"/>
  <c r="Q812" i="1"/>
  <c r="S812" i="1" s="1"/>
  <c r="N812" i="1"/>
  <c r="M812" i="1"/>
  <c r="L812" i="1"/>
  <c r="K812" i="1"/>
  <c r="J812" i="1"/>
  <c r="R811" i="1"/>
  <c r="N811" i="1"/>
  <c r="M811" i="1"/>
  <c r="Q811" i="1" s="1"/>
  <c r="S811" i="1" s="1"/>
  <c r="L811" i="1"/>
  <c r="K811" i="1"/>
  <c r="J811" i="1"/>
  <c r="N810" i="1"/>
  <c r="M810" i="1"/>
  <c r="L810" i="1"/>
  <c r="R810" i="1" s="1"/>
  <c r="K810" i="1"/>
  <c r="J810" i="1"/>
  <c r="N809" i="1"/>
  <c r="M809" i="1"/>
  <c r="L809" i="1"/>
  <c r="K809" i="1"/>
  <c r="R809" i="1" s="1"/>
  <c r="J809" i="1"/>
  <c r="Q809" i="1" s="1"/>
  <c r="S809" i="1" s="1"/>
  <c r="Q808" i="1"/>
  <c r="S808" i="1" s="1"/>
  <c r="N808" i="1"/>
  <c r="M808" i="1"/>
  <c r="L808" i="1"/>
  <c r="K808" i="1"/>
  <c r="J808" i="1"/>
  <c r="R807" i="1"/>
  <c r="N807" i="1"/>
  <c r="M807" i="1"/>
  <c r="L807" i="1"/>
  <c r="K807" i="1"/>
  <c r="J807" i="1"/>
  <c r="N806" i="1"/>
  <c r="N825" i="1" s="1"/>
  <c r="M806" i="1"/>
  <c r="L806" i="1"/>
  <c r="R806" i="1" s="1"/>
  <c r="K806" i="1"/>
  <c r="J806" i="1"/>
  <c r="O802" i="1"/>
  <c r="I802" i="1"/>
  <c r="H802" i="1"/>
  <c r="G802" i="1"/>
  <c r="A802" i="1"/>
  <c r="R801" i="1"/>
  <c r="N801" i="1"/>
  <c r="M801" i="1"/>
  <c r="Q801" i="1" s="1"/>
  <c r="S801" i="1" s="1"/>
  <c r="L801" i="1"/>
  <c r="K801" i="1"/>
  <c r="J801" i="1"/>
  <c r="N800" i="1"/>
  <c r="M800" i="1"/>
  <c r="L800" i="1"/>
  <c r="K800" i="1"/>
  <c r="J800" i="1"/>
  <c r="N799" i="1"/>
  <c r="M799" i="1"/>
  <c r="L799" i="1"/>
  <c r="K799" i="1"/>
  <c r="R799" i="1" s="1"/>
  <c r="J799" i="1"/>
  <c r="Q799" i="1" s="1"/>
  <c r="S799" i="1" s="1"/>
  <c r="Q798" i="1"/>
  <c r="S798" i="1" s="1"/>
  <c r="N798" i="1"/>
  <c r="M798" i="1"/>
  <c r="L798" i="1"/>
  <c r="K798" i="1"/>
  <c r="R798" i="1" s="1"/>
  <c r="J798" i="1"/>
  <c r="P798" i="1" s="1"/>
  <c r="R797" i="1"/>
  <c r="N797" i="1"/>
  <c r="M797" i="1"/>
  <c r="Q797" i="1" s="1"/>
  <c r="S797" i="1" s="1"/>
  <c r="L797" i="1"/>
  <c r="K797" i="1"/>
  <c r="J797" i="1"/>
  <c r="N796" i="1"/>
  <c r="M796" i="1"/>
  <c r="L796" i="1"/>
  <c r="K796" i="1"/>
  <c r="J796" i="1"/>
  <c r="N795" i="1"/>
  <c r="M795" i="1"/>
  <c r="L795" i="1"/>
  <c r="K795" i="1"/>
  <c r="R795" i="1" s="1"/>
  <c r="J795" i="1"/>
  <c r="Q795" i="1" s="1"/>
  <c r="S795" i="1" s="1"/>
  <c r="Q794" i="1"/>
  <c r="S794" i="1" s="1"/>
  <c r="N794" i="1"/>
  <c r="M794" i="1"/>
  <c r="L794" i="1"/>
  <c r="K794" i="1"/>
  <c r="R794" i="1" s="1"/>
  <c r="J794" i="1"/>
  <c r="P794" i="1" s="1"/>
  <c r="R793" i="1"/>
  <c r="N793" i="1"/>
  <c r="M793" i="1"/>
  <c r="Q793" i="1" s="1"/>
  <c r="S793" i="1" s="1"/>
  <c r="L793" i="1"/>
  <c r="K793" i="1"/>
  <c r="J793" i="1"/>
  <c r="N792" i="1"/>
  <c r="M792" i="1"/>
  <c r="L792" i="1"/>
  <c r="K792" i="1"/>
  <c r="J792" i="1"/>
  <c r="N791" i="1"/>
  <c r="M791" i="1"/>
  <c r="L791" i="1"/>
  <c r="K791" i="1"/>
  <c r="R791" i="1" s="1"/>
  <c r="J791" i="1"/>
  <c r="Q791" i="1" s="1"/>
  <c r="S791" i="1" s="1"/>
  <c r="Q790" i="1"/>
  <c r="S790" i="1" s="1"/>
  <c r="N790" i="1"/>
  <c r="M790" i="1"/>
  <c r="L790" i="1"/>
  <c r="K790" i="1"/>
  <c r="R790" i="1" s="1"/>
  <c r="J790" i="1"/>
  <c r="P790" i="1" s="1"/>
  <c r="R789" i="1"/>
  <c r="N789" i="1"/>
  <c r="M789" i="1"/>
  <c r="Q789" i="1" s="1"/>
  <c r="S789" i="1" s="1"/>
  <c r="L789" i="1"/>
  <c r="K789" i="1"/>
  <c r="J789" i="1"/>
  <c r="N788" i="1"/>
  <c r="M788" i="1"/>
  <c r="L788" i="1"/>
  <c r="K788" i="1"/>
  <c r="J788" i="1"/>
  <c r="N787" i="1"/>
  <c r="M787" i="1"/>
  <c r="L787" i="1"/>
  <c r="K787" i="1"/>
  <c r="R787" i="1" s="1"/>
  <c r="J787" i="1"/>
  <c r="Q787" i="1" s="1"/>
  <c r="S787" i="1" s="1"/>
  <c r="Q786" i="1"/>
  <c r="S786" i="1" s="1"/>
  <c r="N786" i="1"/>
  <c r="M786" i="1"/>
  <c r="L786" i="1"/>
  <c r="K786" i="1"/>
  <c r="R786" i="1" s="1"/>
  <c r="J786" i="1"/>
  <c r="P786" i="1" s="1"/>
  <c r="R785" i="1"/>
  <c r="N785" i="1"/>
  <c r="M785" i="1"/>
  <c r="Q785" i="1" s="1"/>
  <c r="S785" i="1" s="1"/>
  <c r="L785" i="1"/>
  <c r="K785" i="1"/>
  <c r="J785" i="1"/>
  <c r="N784" i="1"/>
  <c r="M784" i="1"/>
  <c r="L784" i="1"/>
  <c r="K784" i="1"/>
  <c r="J784" i="1"/>
  <c r="N783" i="1"/>
  <c r="M783" i="1"/>
  <c r="L783" i="1"/>
  <c r="K783" i="1"/>
  <c r="R783" i="1" s="1"/>
  <c r="J783" i="1"/>
  <c r="Q783" i="1" s="1"/>
  <c r="S783" i="1" s="1"/>
  <c r="Q782" i="1"/>
  <c r="S782" i="1" s="1"/>
  <c r="N782" i="1"/>
  <c r="M782" i="1"/>
  <c r="L782" i="1"/>
  <c r="K782" i="1"/>
  <c r="R782" i="1" s="1"/>
  <c r="J782" i="1"/>
  <c r="P782" i="1" s="1"/>
  <c r="R781" i="1"/>
  <c r="N781" i="1"/>
  <c r="M781" i="1"/>
  <c r="Q781" i="1" s="1"/>
  <c r="S781" i="1" s="1"/>
  <c r="L781" i="1"/>
  <c r="K781" i="1"/>
  <c r="J781" i="1"/>
  <c r="N780" i="1"/>
  <c r="M780" i="1"/>
  <c r="L780" i="1"/>
  <c r="K780" i="1"/>
  <c r="J780" i="1"/>
  <c r="N779" i="1"/>
  <c r="M779" i="1"/>
  <c r="L779" i="1"/>
  <c r="K779" i="1"/>
  <c r="R779" i="1" s="1"/>
  <c r="J779" i="1"/>
  <c r="Q779" i="1" s="1"/>
  <c r="S779" i="1" s="1"/>
  <c r="Q778" i="1"/>
  <c r="S778" i="1" s="1"/>
  <c r="N778" i="1"/>
  <c r="M778" i="1"/>
  <c r="L778" i="1"/>
  <c r="K778" i="1"/>
  <c r="R778" i="1" s="1"/>
  <c r="J778" i="1"/>
  <c r="P778" i="1" s="1"/>
  <c r="R777" i="1"/>
  <c r="N777" i="1"/>
  <c r="M777" i="1"/>
  <c r="Q777" i="1" s="1"/>
  <c r="S777" i="1" s="1"/>
  <c r="L777" i="1"/>
  <c r="K777" i="1"/>
  <c r="J777" i="1"/>
  <c r="N776" i="1"/>
  <c r="M776" i="1"/>
  <c r="L776" i="1"/>
  <c r="K776" i="1"/>
  <c r="J776" i="1"/>
  <c r="N775" i="1"/>
  <c r="M775" i="1"/>
  <c r="L775" i="1"/>
  <c r="K775" i="1"/>
  <c r="R775" i="1" s="1"/>
  <c r="J775" i="1"/>
  <c r="Q775" i="1" s="1"/>
  <c r="S775" i="1" s="1"/>
  <c r="Q774" i="1"/>
  <c r="S774" i="1" s="1"/>
  <c r="N774" i="1"/>
  <c r="M774" i="1"/>
  <c r="L774" i="1"/>
  <c r="K774" i="1"/>
  <c r="R774" i="1" s="1"/>
  <c r="J774" i="1"/>
  <c r="P774" i="1" s="1"/>
  <c r="R773" i="1"/>
  <c r="N773" i="1"/>
  <c r="M773" i="1"/>
  <c r="Q773" i="1" s="1"/>
  <c r="S773" i="1" s="1"/>
  <c r="L773" i="1"/>
  <c r="K773" i="1"/>
  <c r="J773" i="1"/>
  <c r="N772" i="1"/>
  <c r="M772" i="1"/>
  <c r="L772" i="1"/>
  <c r="K772" i="1"/>
  <c r="J772" i="1"/>
  <c r="N771" i="1"/>
  <c r="M771" i="1"/>
  <c r="L771" i="1"/>
  <c r="K771" i="1"/>
  <c r="R771" i="1" s="1"/>
  <c r="J771" i="1"/>
  <c r="Q771" i="1" s="1"/>
  <c r="S771" i="1" s="1"/>
  <c r="Q770" i="1"/>
  <c r="S770" i="1" s="1"/>
  <c r="N770" i="1"/>
  <c r="M770" i="1"/>
  <c r="L770" i="1"/>
  <c r="K770" i="1"/>
  <c r="R770" i="1" s="1"/>
  <c r="J770" i="1"/>
  <c r="P770" i="1" s="1"/>
  <c r="R769" i="1"/>
  <c r="N769" i="1"/>
  <c r="M769" i="1"/>
  <c r="Q769" i="1" s="1"/>
  <c r="S769" i="1" s="1"/>
  <c r="L769" i="1"/>
  <c r="K769" i="1"/>
  <c r="J769" i="1"/>
  <c r="N768" i="1"/>
  <c r="M768" i="1"/>
  <c r="L768" i="1"/>
  <c r="K768" i="1"/>
  <c r="J768" i="1"/>
  <c r="N767" i="1"/>
  <c r="M767" i="1"/>
  <c r="L767" i="1"/>
  <c r="K767" i="1"/>
  <c r="R767" i="1" s="1"/>
  <c r="J767" i="1"/>
  <c r="Q767" i="1" s="1"/>
  <c r="S767" i="1" s="1"/>
  <c r="Q766" i="1"/>
  <c r="S766" i="1" s="1"/>
  <c r="N766" i="1"/>
  <c r="M766" i="1"/>
  <c r="L766" i="1"/>
  <c r="K766" i="1"/>
  <c r="R766" i="1" s="1"/>
  <c r="J766" i="1"/>
  <c r="P766" i="1" s="1"/>
  <c r="R765" i="1"/>
  <c r="N765" i="1"/>
  <c r="M765" i="1"/>
  <c r="Q765" i="1" s="1"/>
  <c r="S765" i="1" s="1"/>
  <c r="L765" i="1"/>
  <c r="K765" i="1"/>
  <c r="J765" i="1"/>
  <c r="N764" i="1"/>
  <c r="M764" i="1"/>
  <c r="L764" i="1"/>
  <c r="K764" i="1"/>
  <c r="J764" i="1"/>
  <c r="N763" i="1"/>
  <c r="M763" i="1"/>
  <c r="L763" i="1"/>
  <c r="K763" i="1"/>
  <c r="R763" i="1" s="1"/>
  <c r="J763" i="1"/>
  <c r="Q763" i="1" s="1"/>
  <c r="S763" i="1" s="1"/>
  <c r="Q762" i="1"/>
  <c r="S762" i="1" s="1"/>
  <c r="N762" i="1"/>
  <c r="M762" i="1"/>
  <c r="L762" i="1"/>
  <c r="K762" i="1"/>
  <c r="R762" i="1" s="1"/>
  <c r="J762" i="1"/>
  <c r="P762" i="1" s="1"/>
  <c r="R761" i="1"/>
  <c r="N761" i="1"/>
  <c r="M761" i="1"/>
  <c r="Q761" i="1" s="1"/>
  <c r="S761" i="1" s="1"/>
  <c r="L761" i="1"/>
  <c r="K761" i="1"/>
  <c r="J761" i="1"/>
  <c r="N760" i="1"/>
  <c r="M760" i="1"/>
  <c r="L760" i="1"/>
  <c r="K760" i="1"/>
  <c r="J760" i="1"/>
  <c r="N759" i="1"/>
  <c r="M759" i="1"/>
  <c r="L759" i="1"/>
  <c r="K759" i="1"/>
  <c r="R759" i="1" s="1"/>
  <c r="J759" i="1"/>
  <c r="Q759" i="1" s="1"/>
  <c r="S759" i="1" s="1"/>
  <c r="Q758" i="1"/>
  <c r="S758" i="1" s="1"/>
  <c r="N758" i="1"/>
  <c r="M758" i="1"/>
  <c r="L758" i="1"/>
  <c r="K758" i="1"/>
  <c r="R758" i="1" s="1"/>
  <c r="J758" i="1"/>
  <c r="P758" i="1" s="1"/>
  <c r="R757" i="1"/>
  <c r="N757" i="1"/>
  <c r="M757" i="1"/>
  <c r="Q757" i="1" s="1"/>
  <c r="S757" i="1" s="1"/>
  <c r="L757" i="1"/>
  <c r="K757" i="1"/>
  <c r="J757" i="1"/>
  <c r="N756" i="1"/>
  <c r="M756" i="1"/>
  <c r="L756" i="1"/>
  <c r="K756" i="1"/>
  <c r="J756" i="1"/>
  <c r="N755" i="1"/>
  <c r="M755" i="1"/>
  <c r="L755" i="1"/>
  <c r="K755" i="1"/>
  <c r="R755" i="1" s="1"/>
  <c r="J755" i="1"/>
  <c r="Q755" i="1" s="1"/>
  <c r="S755" i="1" s="1"/>
  <c r="Q754" i="1"/>
  <c r="S754" i="1" s="1"/>
  <c r="N754" i="1"/>
  <c r="M754" i="1"/>
  <c r="L754" i="1"/>
  <c r="K754" i="1"/>
  <c r="R754" i="1" s="1"/>
  <c r="J754" i="1"/>
  <c r="P754" i="1" s="1"/>
  <c r="R753" i="1"/>
  <c r="N753" i="1"/>
  <c r="M753" i="1"/>
  <c r="Q753" i="1" s="1"/>
  <c r="S753" i="1" s="1"/>
  <c r="L753" i="1"/>
  <c r="K753" i="1"/>
  <c r="J753" i="1"/>
  <c r="N752" i="1"/>
  <c r="M752" i="1"/>
  <c r="L752" i="1"/>
  <c r="K752" i="1"/>
  <c r="J752" i="1"/>
  <c r="N751" i="1"/>
  <c r="M751" i="1"/>
  <c r="L751" i="1"/>
  <c r="K751" i="1"/>
  <c r="R751" i="1" s="1"/>
  <c r="J751" i="1"/>
  <c r="Q751" i="1" s="1"/>
  <c r="S751" i="1" s="1"/>
  <c r="Q750" i="1"/>
  <c r="S750" i="1" s="1"/>
  <c r="N750" i="1"/>
  <c r="M750" i="1"/>
  <c r="L750" i="1"/>
  <c r="K750" i="1"/>
  <c r="R750" i="1" s="1"/>
  <c r="J750" i="1"/>
  <c r="P750" i="1" s="1"/>
  <c r="R749" i="1"/>
  <c r="N749" i="1"/>
  <c r="M749" i="1"/>
  <c r="Q749" i="1" s="1"/>
  <c r="S749" i="1" s="1"/>
  <c r="L749" i="1"/>
  <c r="K749" i="1"/>
  <c r="J749" i="1"/>
  <c r="N748" i="1"/>
  <c r="M748" i="1"/>
  <c r="L748" i="1"/>
  <c r="K748" i="1"/>
  <c r="J748" i="1"/>
  <c r="N747" i="1"/>
  <c r="M747" i="1"/>
  <c r="L747" i="1"/>
  <c r="K747" i="1"/>
  <c r="R747" i="1" s="1"/>
  <c r="J747" i="1"/>
  <c r="Q747" i="1" s="1"/>
  <c r="S747" i="1" s="1"/>
  <c r="Q746" i="1"/>
  <c r="S746" i="1" s="1"/>
  <c r="N746" i="1"/>
  <c r="M746" i="1"/>
  <c r="L746" i="1"/>
  <c r="K746" i="1"/>
  <c r="R746" i="1" s="1"/>
  <c r="J746" i="1"/>
  <c r="P746" i="1" s="1"/>
  <c r="R745" i="1"/>
  <c r="N745" i="1"/>
  <c r="M745" i="1"/>
  <c r="Q745" i="1" s="1"/>
  <c r="S745" i="1" s="1"/>
  <c r="L745" i="1"/>
  <c r="K745" i="1"/>
  <c r="J745" i="1"/>
  <c r="N744" i="1"/>
  <c r="M744" i="1"/>
  <c r="L744" i="1"/>
  <c r="K744" i="1"/>
  <c r="J744" i="1"/>
  <c r="N743" i="1"/>
  <c r="M743" i="1"/>
  <c r="L743" i="1"/>
  <c r="K743" i="1"/>
  <c r="R743" i="1" s="1"/>
  <c r="J743" i="1"/>
  <c r="Q743" i="1" s="1"/>
  <c r="S743" i="1" s="1"/>
  <c r="Q742" i="1"/>
  <c r="S742" i="1" s="1"/>
  <c r="N742" i="1"/>
  <c r="M742" i="1"/>
  <c r="L742" i="1"/>
  <c r="K742" i="1"/>
  <c r="R742" i="1" s="1"/>
  <c r="J742" i="1"/>
  <c r="P742" i="1" s="1"/>
  <c r="R741" i="1"/>
  <c r="N741" i="1"/>
  <c r="M741" i="1"/>
  <c r="Q741" i="1" s="1"/>
  <c r="S741" i="1" s="1"/>
  <c r="L741" i="1"/>
  <c r="K741" i="1"/>
  <c r="J741" i="1"/>
  <c r="N740" i="1"/>
  <c r="M740" i="1"/>
  <c r="L740" i="1"/>
  <c r="K740" i="1"/>
  <c r="J740" i="1"/>
  <c r="N739" i="1"/>
  <c r="M739" i="1"/>
  <c r="L739" i="1"/>
  <c r="K739" i="1"/>
  <c r="R739" i="1" s="1"/>
  <c r="J739" i="1"/>
  <c r="Q739" i="1" s="1"/>
  <c r="S739" i="1" s="1"/>
  <c r="Q738" i="1"/>
  <c r="S738" i="1" s="1"/>
  <c r="N738" i="1"/>
  <c r="M738" i="1"/>
  <c r="L738" i="1"/>
  <c r="K738" i="1"/>
  <c r="R738" i="1" s="1"/>
  <c r="J738" i="1"/>
  <c r="P738" i="1" s="1"/>
  <c r="R737" i="1"/>
  <c r="N737" i="1"/>
  <c r="M737" i="1"/>
  <c r="Q737" i="1" s="1"/>
  <c r="S737" i="1" s="1"/>
  <c r="L737" i="1"/>
  <c r="K737" i="1"/>
  <c r="J737" i="1"/>
  <c r="N736" i="1"/>
  <c r="M736" i="1"/>
  <c r="L736" i="1"/>
  <c r="K736" i="1"/>
  <c r="J736" i="1"/>
  <c r="N735" i="1"/>
  <c r="M735" i="1"/>
  <c r="L735" i="1"/>
  <c r="K735" i="1"/>
  <c r="R735" i="1" s="1"/>
  <c r="J735" i="1"/>
  <c r="Q735" i="1" s="1"/>
  <c r="S735" i="1" s="1"/>
  <c r="Q734" i="1"/>
  <c r="S734" i="1" s="1"/>
  <c r="N734" i="1"/>
  <c r="M734" i="1"/>
  <c r="L734" i="1"/>
  <c r="K734" i="1"/>
  <c r="R734" i="1" s="1"/>
  <c r="J734" i="1"/>
  <c r="P734" i="1" s="1"/>
  <c r="R733" i="1"/>
  <c r="N733" i="1"/>
  <c r="M733" i="1"/>
  <c r="Q733" i="1" s="1"/>
  <c r="S733" i="1" s="1"/>
  <c r="L733" i="1"/>
  <c r="K733" i="1"/>
  <c r="J733" i="1"/>
  <c r="N732" i="1"/>
  <c r="M732" i="1"/>
  <c r="L732" i="1"/>
  <c r="K732" i="1"/>
  <c r="J732" i="1"/>
  <c r="N731" i="1"/>
  <c r="M731" i="1"/>
  <c r="L731" i="1"/>
  <c r="K731" i="1"/>
  <c r="R731" i="1" s="1"/>
  <c r="J731" i="1"/>
  <c r="Q731" i="1" s="1"/>
  <c r="S731" i="1" s="1"/>
  <c r="Q730" i="1"/>
  <c r="S730" i="1" s="1"/>
  <c r="N730" i="1"/>
  <c r="M730" i="1"/>
  <c r="L730" i="1"/>
  <c r="K730" i="1"/>
  <c r="R730" i="1" s="1"/>
  <c r="J730" i="1"/>
  <c r="P730" i="1" s="1"/>
  <c r="R729" i="1"/>
  <c r="N729" i="1"/>
  <c r="M729" i="1"/>
  <c r="Q729" i="1" s="1"/>
  <c r="S729" i="1" s="1"/>
  <c r="L729" i="1"/>
  <c r="K729" i="1"/>
  <c r="J729" i="1"/>
  <c r="N728" i="1"/>
  <c r="M728" i="1"/>
  <c r="L728" i="1"/>
  <c r="K728" i="1"/>
  <c r="J728" i="1"/>
  <c r="N727" i="1"/>
  <c r="M727" i="1"/>
  <c r="L727" i="1"/>
  <c r="K727" i="1"/>
  <c r="R727" i="1" s="1"/>
  <c r="J727" i="1"/>
  <c r="Q727" i="1" s="1"/>
  <c r="S727" i="1" s="1"/>
  <c r="Q726" i="1"/>
  <c r="S726" i="1" s="1"/>
  <c r="N726" i="1"/>
  <c r="M726" i="1"/>
  <c r="L726" i="1"/>
  <c r="K726" i="1"/>
  <c r="R726" i="1" s="1"/>
  <c r="J726" i="1"/>
  <c r="P726" i="1" s="1"/>
  <c r="R725" i="1"/>
  <c r="N725" i="1"/>
  <c r="M725" i="1"/>
  <c r="Q725" i="1" s="1"/>
  <c r="S725" i="1" s="1"/>
  <c r="L725" i="1"/>
  <c r="K725" i="1"/>
  <c r="J725" i="1"/>
  <c r="N724" i="1"/>
  <c r="M724" i="1"/>
  <c r="L724" i="1"/>
  <c r="K724" i="1"/>
  <c r="J724" i="1"/>
  <c r="N723" i="1"/>
  <c r="M723" i="1"/>
  <c r="L723" i="1"/>
  <c r="K723" i="1"/>
  <c r="R723" i="1" s="1"/>
  <c r="J723" i="1"/>
  <c r="Q723" i="1" s="1"/>
  <c r="S723" i="1" s="1"/>
  <c r="Q722" i="1"/>
  <c r="S722" i="1" s="1"/>
  <c r="N722" i="1"/>
  <c r="M722" i="1"/>
  <c r="L722" i="1"/>
  <c r="K722" i="1"/>
  <c r="R722" i="1" s="1"/>
  <c r="J722" i="1"/>
  <c r="P722" i="1" s="1"/>
  <c r="R721" i="1"/>
  <c r="N721" i="1"/>
  <c r="M721" i="1"/>
  <c r="Q721" i="1" s="1"/>
  <c r="S721" i="1" s="1"/>
  <c r="L721" i="1"/>
  <c r="K721" i="1"/>
  <c r="J721" i="1"/>
  <c r="N720" i="1"/>
  <c r="M720" i="1"/>
  <c r="L720" i="1"/>
  <c r="K720" i="1"/>
  <c r="J720" i="1"/>
  <c r="N719" i="1"/>
  <c r="M719" i="1"/>
  <c r="L719" i="1"/>
  <c r="K719" i="1"/>
  <c r="R719" i="1" s="1"/>
  <c r="J719" i="1"/>
  <c r="Q719" i="1" s="1"/>
  <c r="S719" i="1" s="1"/>
  <c r="Q718" i="1"/>
  <c r="S718" i="1" s="1"/>
  <c r="N718" i="1"/>
  <c r="M718" i="1"/>
  <c r="L718" i="1"/>
  <c r="K718" i="1"/>
  <c r="R718" i="1" s="1"/>
  <c r="J718" i="1"/>
  <c r="P718" i="1" s="1"/>
  <c r="R717" i="1"/>
  <c r="N717" i="1"/>
  <c r="M717" i="1"/>
  <c r="Q717" i="1" s="1"/>
  <c r="S717" i="1" s="1"/>
  <c r="L717" i="1"/>
  <c r="K717" i="1"/>
  <c r="J717" i="1"/>
  <c r="N716" i="1"/>
  <c r="M716" i="1"/>
  <c r="L716" i="1"/>
  <c r="K716" i="1"/>
  <c r="J716" i="1"/>
  <c r="N715" i="1"/>
  <c r="M715" i="1"/>
  <c r="L715" i="1"/>
  <c r="K715" i="1"/>
  <c r="R715" i="1" s="1"/>
  <c r="J715" i="1"/>
  <c r="Q715" i="1" s="1"/>
  <c r="S715" i="1" s="1"/>
  <c r="Q714" i="1"/>
  <c r="S714" i="1" s="1"/>
  <c r="N714" i="1"/>
  <c r="M714" i="1"/>
  <c r="L714" i="1"/>
  <c r="K714" i="1"/>
  <c r="R714" i="1" s="1"/>
  <c r="J714" i="1"/>
  <c r="P714" i="1" s="1"/>
  <c r="R713" i="1"/>
  <c r="N713" i="1"/>
  <c r="M713" i="1"/>
  <c r="Q713" i="1" s="1"/>
  <c r="S713" i="1" s="1"/>
  <c r="L713" i="1"/>
  <c r="K713" i="1"/>
  <c r="J713" i="1"/>
  <c r="N712" i="1"/>
  <c r="M712" i="1"/>
  <c r="L712" i="1"/>
  <c r="K712" i="1"/>
  <c r="J712" i="1"/>
  <c r="N711" i="1"/>
  <c r="M711" i="1"/>
  <c r="L711" i="1"/>
  <c r="K711" i="1"/>
  <c r="R711" i="1" s="1"/>
  <c r="J711" i="1"/>
  <c r="Q711" i="1" s="1"/>
  <c r="S711" i="1" s="1"/>
  <c r="Q710" i="1"/>
  <c r="S710" i="1" s="1"/>
  <c r="N710" i="1"/>
  <c r="M710" i="1"/>
  <c r="L710" i="1"/>
  <c r="K710" i="1"/>
  <c r="R710" i="1" s="1"/>
  <c r="J710" i="1"/>
  <c r="P710" i="1" s="1"/>
  <c r="R709" i="1"/>
  <c r="N709" i="1"/>
  <c r="M709" i="1"/>
  <c r="Q709" i="1" s="1"/>
  <c r="S709" i="1" s="1"/>
  <c r="L709" i="1"/>
  <c r="K709" i="1"/>
  <c r="J709" i="1"/>
  <c r="N708" i="1"/>
  <c r="M708" i="1"/>
  <c r="L708" i="1"/>
  <c r="K708" i="1"/>
  <c r="J708" i="1"/>
  <c r="N707" i="1"/>
  <c r="M707" i="1"/>
  <c r="L707" i="1"/>
  <c r="K707" i="1"/>
  <c r="R707" i="1" s="1"/>
  <c r="J707" i="1"/>
  <c r="Q707" i="1" s="1"/>
  <c r="S707" i="1" s="1"/>
  <c r="Q706" i="1"/>
  <c r="S706" i="1" s="1"/>
  <c r="N706" i="1"/>
  <c r="M706" i="1"/>
  <c r="L706" i="1"/>
  <c r="K706" i="1"/>
  <c r="R706" i="1" s="1"/>
  <c r="J706" i="1"/>
  <c r="P706" i="1" s="1"/>
  <c r="R705" i="1"/>
  <c r="N705" i="1"/>
  <c r="M705" i="1"/>
  <c r="Q705" i="1" s="1"/>
  <c r="S705" i="1" s="1"/>
  <c r="L705" i="1"/>
  <c r="K705" i="1"/>
  <c r="J705" i="1"/>
  <c r="N704" i="1"/>
  <c r="M704" i="1"/>
  <c r="L704" i="1"/>
  <c r="K704" i="1"/>
  <c r="J704" i="1"/>
  <c r="N703" i="1"/>
  <c r="M703" i="1"/>
  <c r="L703" i="1"/>
  <c r="K703" i="1"/>
  <c r="R703" i="1" s="1"/>
  <c r="J703" i="1"/>
  <c r="Q703" i="1" s="1"/>
  <c r="S703" i="1" s="1"/>
  <c r="Q702" i="1"/>
  <c r="S702" i="1" s="1"/>
  <c r="N702" i="1"/>
  <c r="M702" i="1"/>
  <c r="L702" i="1"/>
  <c r="K702" i="1"/>
  <c r="R702" i="1" s="1"/>
  <c r="J702" i="1"/>
  <c r="P702" i="1" s="1"/>
  <c r="R701" i="1"/>
  <c r="N701" i="1"/>
  <c r="M701" i="1"/>
  <c r="Q701" i="1" s="1"/>
  <c r="S701" i="1" s="1"/>
  <c r="L701" i="1"/>
  <c r="K701" i="1"/>
  <c r="J701" i="1"/>
  <c r="N700" i="1"/>
  <c r="M700" i="1"/>
  <c r="L700" i="1"/>
  <c r="K700" i="1"/>
  <c r="J700" i="1"/>
  <c r="N699" i="1"/>
  <c r="M699" i="1"/>
  <c r="L699" i="1"/>
  <c r="K699" i="1"/>
  <c r="R699" i="1" s="1"/>
  <c r="J699" i="1"/>
  <c r="Q699" i="1" s="1"/>
  <c r="S699" i="1" s="1"/>
  <c r="Q698" i="1"/>
  <c r="S698" i="1" s="1"/>
  <c r="N698" i="1"/>
  <c r="M698" i="1"/>
  <c r="L698" i="1"/>
  <c r="K698" i="1"/>
  <c r="R698" i="1" s="1"/>
  <c r="J698" i="1"/>
  <c r="P698" i="1" s="1"/>
  <c r="R697" i="1"/>
  <c r="N697" i="1"/>
  <c r="M697" i="1"/>
  <c r="Q697" i="1" s="1"/>
  <c r="S697" i="1" s="1"/>
  <c r="L697" i="1"/>
  <c r="K697" i="1"/>
  <c r="J697" i="1"/>
  <c r="N696" i="1"/>
  <c r="M696" i="1"/>
  <c r="L696" i="1"/>
  <c r="K696" i="1"/>
  <c r="J696" i="1"/>
  <c r="N695" i="1"/>
  <c r="M695" i="1"/>
  <c r="L695" i="1"/>
  <c r="K695" i="1"/>
  <c r="R695" i="1" s="1"/>
  <c r="J695" i="1"/>
  <c r="Q695" i="1" s="1"/>
  <c r="S695" i="1" s="1"/>
  <c r="Q694" i="1"/>
  <c r="S694" i="1" s="1"/>
  <c r="N694" i="1"/>
  <c r="M694" i="1"/>
  <c r="L694" i="1"/>
  <c r="K694" i="1"/>
  <c r="R694" i="1" s="1"/>
  <c r="J694" i="1"/>
  <c r="P694" i="1" s="1"/>
  <c r="R693" i="1"/>
  <c r="N693" i="1"/>
  <c r="M693" i="1"/>
  <c r="Q693" i="1" s="1"/>
  <c r="S693" i="1" s="1"/>
  <c r="L693" i="1"/>
  <c r="K693" i="1"/>
  <c r="J693" i="1"/>
  <c r="N692" i="1"/>
  <c r="M692" i="1"/>
  <c r="L692" i="1"/>
  <c r="K692" i="1"/>
  <c r="J692" i="1"/>
  <c r="N691" i="1"/>
  <c r="M691" i="1"/>
  <c r="L691" i="1"/>
  <c r="K691" i="1"/>
  <c r="R691" i="1" s="1"/>
  <c r="J691" i="1"/>
  <c r="Q691" i="1" s="1"/>
  <c r="S691" i="1" s="1"/>
  <c r="Q690" i="1"/>
  <c r="S690" i="1" s="1"/>
  <c r="N690" i="1"/>
  <c r="M690" i="1"/>
  <c r="L690" i="1"/>
  <c r="K690" i="1"/>
  <c r="R690" i="1" s="1"/>
  <c r="J690" i="1"/>
  <c r="P690" i="1" s="1"/>
  <c r="R689" i="1"/>
  <c r="N689" i="1"/>
  <c r="M689" i="1"/>
  <c r="Q689" i="1" s="1"/>
  <c r="S689" i="1" s="1"/>
  <c r="L689" i="1"/>
  <c r="K689" i="1"/>
  <c r="J689" i="1"/>
  <c r="N688" i="1"/>
  <c r="M688" i="1"/>
  <c r="L688" i="1"/>
  <c r="K688" i="1"/>
  <c r="J688" i="1"/>
  <c r="N687" i="1"/>
  <c r="M687" i="1"/>
  <c r="L687" i="1"/>
  <c r="K687" i="1"/>
  <c r="R687" i="1" s="1"/>
  <c r="J687" i="1"/>
  <c r="Q687" i="1" s="1"/>
  <c r="S687" i="1" s="1"/>
  <c r="Q686" i="1"/>
  <c r="S686" i="1" s="1"/>
  <c r="N686" i="1"/>
  <c r="M686" i="1"/>
  <c r="L686" i="1"/>
  <c r="K686" i="1"/>
  <c r="R686" i="1" s="1"/>
  <c r="J686" i="1"/>
  <c r="P686" i="1" s="1"/>
  <c r="R685" i="1"/>
  <c r="N685" i="1"/>
  <c r="M685" i="1"/>
  <c r="Q685" i="1" s="1"/>
  <c r="S685" i="1" s="1"/>
  <c r="L685" i="1"/>
  <c r="K685" i="1"/>
  <c r="J685" i="1"/>
  <c r="N684" i="1"/>
  <c r="M684" i="1"/>
  <c r="L684" i="1"/>
  <c r="K684" i="1"/>
  <c r="J684" i="1"/>
  <c r="N683" i="1"/>
  <c r="M683" i="1"/>
  <c r="L683" i="1"/>
  <c r="K683" i="1"/>
  <c r="R683" i="1" s="1"/>
  <c r="J683" i="1"/>
  <c r="Q683" i="1" s="1"/>
  <c r="S683" i="1" s="1"/>
  <c r="Q682" i="1"/>
  <c r="S682" i="1" s="1"/>
  <c r="N682" i="1"/>
  <c r="M682" i="1"/>
  <c r="L682" i="1"/>
  <c r="K682" i="1"/>
  <c r="R682" i="1" s="1"/>
  <c r="J682" i="1"/>
  <c r="P682" i="1" s="1"/>
  <c r="R681" i="1"/>
  <c r="N681" i="1"/>
  <c r="M681" i="1"/>
  <c r="Q681" i="1" s="1"/>
  <c r="S681" i="1" s="1"/>
  <c r="L681" i="1"/>
  <c r="K681" i="1"/>
  <c r="J681" i="1"/>
  <c r="N680" i="1"/>
  <c r="M680" i="1"/>
  <c r="L680" i="1"/>
  <c r="K680" i="1"/>
  <c r="J680" i="1"/>
  <c r="N679" i="1"/>
  <c r="M679" i="1"/>
  <c r="L679" i="1"/>
  <c r="K679" i="1"/>
  <c r="R679" i="1" s="1"/>
  <c r="J679" i="1"/>
  <c r="Q679" i="1" s="1"/>
  <c r="S679" i="1" s="1"/>
  <c r="Q678" i="1"/>
  <c r="S678" i="1" s="1"/>
  <c r="N678" i="1"/>
  <c r="M678" i="1"/>
  <c r="L678" i="1"/>
  <c r="K678" i="1"/>
  <c r="R678" i="1" s="1"/>
  <c r="J678" i="1"/>
  <c r="P678" i="1" s="1"/>
  <c r="R677" i="1"/>
  <c r="N677" i="1"/>
  <c r="M677" i="1"/>
  <c r="Q677" i="1" s="1"/>
  <c r="S677" i="1" s="1"/>
  <c r="L677" i="1"/>
  <c r="K677" i="1"/>
  <c r="J677" i="1"/>
  <c r="N676" i="1"/>
  <c r="M676" i="1"/>
  <c r="L676" i="1"/>
  <c r="K676" i="1"/>
  <c r="J676" i="1"/>
  <c r="N675" i="1"/>
  <c r="M675" i="1"/>
  <c r="L675" i="1"/>
  <c r="K675" i="1"/>
  <c r="R675" i="1" s="1"/>
  <c r="J675" i="1"/>
  <c r="Q675" i="1" s="1"/>
  <c r="S675" i="1" s="1"/>
  <c r="Q674" i="1"/>
  <c r="S674" i="1" s="1"/>
  <c r="N674" i="1"/>
  <c r="M674" i="1"/>
  <c r="L674" i="1"/>
  <c r="K674" i="1"/>
  <c r="R674" i="1" s="1"/>
  <c r="J674" i="1"/>
  <c r="P674" i="1" s="1"/>
  <c r="R673" i="1"/>
  <c r="N673" i="1"/>
  <c r="M673" i="1"/>
  <c r="Q673" i="1" s="1"/>
  <c r="S673" i="1" s="1"/>
  <c r="L673" i="1"/>
  <c r="K673" i="1"/>
  <c r="J673" i="1"/>
  <c r="N672" i="1"/>
  <c r="M672" i="1"/>
  <c r="L672" i="1"/>
  <c r="K672" i="1"/>
  <c r="J672" i="1"/>
  <c r="N671" i="1"/>
  <c r="M671" i="1"/>
  <c r="L671" i="1"/>
  <c r="K671" i="1"/>
  <c r="R671" i="1" s="1"/>
  <c r="J671" i="1"/>
  <c r="Q671" i="1" s="1"/>
  <c r="S671" i="1" s="1"/>
  <c r="Q670" i="1"/>
  <c r="S670" i="1" s="1"/>
  <c r="N670" i="1"/>
  <c r="M670" i="1"/>
  <c r="L670" i="1"/>
  <c r="K670" i="1"/>
  <c r="R670" i="1" s="1"/>
  <c r="J670" i="1"/>
  <c r="P670" i="1" s="1"/>
  <c r="R669" i="1"/>
  <c r="N669" i="1"/>
  <c r="M669" i="1"/>
  <c r="Q669" i="1" s="1"/>
  <c r="S669" i="1" s="1"/>
  <c r="L669" i="1"/>
  <c r="K669" i="1"/>
  <c r="J669" i="1"/>
  <c r="N668" i="1"/>
  <c r="M668" i="1"/>
  <c r="L668" i="1"/>
  <c r="K668" i="1"/>
  <c r="J668" i="1"/>
  <c r="N667" i="1"/>
  <c r="M667" i="1"/>
  <c r="L667" i="1"/>
  <c r="K667" i="1"/>
  <c r="R667" i="1" s="1"/>
  <c r="J667" i="1"/>
  <c r="Q667" i="1" s="1"/>
  <c r="S667" i="1" s="1"/>
  <c r="Q666" i="1"/>
  <c r="S666" i="1" s="1"/>
  <c r="N666" i="1"/>
  <c r="M666" i="1"/>
  <c r="L666" i="1"/>
  <c r="K666" i="1"/>
  <c r="R666" i="1" s="1"/>
  <c r="J666" i="1"/>
  <c r="P666" i="1" s="1"/>
  <c r="R665" i="1"/>
  <c r="N665" i="1"/>
  <c r="M665" i="1"/>
  <c r="Q665" i="1" s="1"/>
  <c r="S665" i="1" s="1"/>
  <c r="L665" i="1"/>
  <c r="K665" i="1"/>
  <c r="J665" i="1"/>
  <c r="N664" i="1"/>
  <c r="M664" i="1"/>
  <c r="L664" i="1"/>
  <c r="K664" i="1"/>
  <c r="J664" i="1"/>
  <c r="N663" i="1"/>
  <c r="M663" i="1"/>
  <c r="L663" i="1"/>
  <c r="K663" i="1"/>
  <c r="R663" i="1" s="1"/>
  <c r="J663" i="1"/>
  <c r="Q663" i="1" s="1"/>
  <c r="S663" i="1" s="1"/>
  <c r="Q662" i="1"/>
  <c r="S662" i="1" s="1"/>
  <c r="N662" i="1"/>
  <c r="M662" i="1"/>
  <c r="L662" i="1"/>
  <c r="K662" i="1"/>
  <c r="R662" i="1" s="1"/>
  <c r="J662" i="1"/>
  <c r="P662" i="1" s="1"/>
  <c r="R661" i="1"/>
  <c r="N661" i="1"/>
  <c r="M661" i="1"/>
  <c r="Q661" i="1" s="1"/>
  <c r="S661" i="1" s="1"/>
  <c r="L661" i="1"/>
  <c r="K661" i="1"/>
  <c r="J661" i="1"/>
  <c r="N660" i="1"/>
  <c r="M660" i="1"/>
  <c r="L660" i="1"/>
  <c r="K660" i="1"/>
  <c r="J660" i="1"/>
  <c r="N659" i="1"/>
  <c r="M659" i="1"/>
  <c r="L659" i="1"/>
  <c r="K659" i="1"/>
  <c r="R659" i="1" s="1"/>
  <c r="J659" i="1"/>
  <c r="Q659" i="1" s="1"/>
  <c r="S659" i="1" s="1"/>
  <c r="Q658" i="1"/>
  <c r="S658" i="1" s="1"/>
  <c r="N658" i="1"/>
  <c r="M658" i="1"/>
  <c r="L658" i="1"/>
  <c r="K658" i="1"/>
  <c r="R658" i="1" s="1"/>
  <c r="J658" i="1"/>
  <c r="P658" i="1" s="1"/>
  <c r="R657" i="1"/>
  <c r="N657" i="1"/>
  <c r="M657" i="1"/>
  <c r="Q657" i="1" s="1"/>
  <c r="S657" i="1" s="1"/>
  <c r="L657" i="1"/>
  <c r="K657" i="1"/>
  <c r="J657" i="1"/>
  <c r="N656" i="1"/>
  <c r="M656" i="1"/>
  <c r="L656" i="1"/>
  <c r="K656" i="1"/>
  <c r="J656" i="1"/>
  <c r="N655" i="1"/>
  <c r="M655" i="1"/>
  <c r="L655" i="1"/>
  <c r="K655" i="1"/>
  <c r="R655" i="1" s="1"/>
  <c r="J655" i="1"/>
  <c r="Q655" i="1" s="1"/>
  <c r="S655" i="1" s="1"/>
  <c r="Q654" i="1"/>
  <c r="S654" i="1" s="1"/>
  <c r="N654" i="1"/>
  <c r="M654" i="1"/>
  <c r="L654" i="1"/>
  <c r="K654" i="1"/>
  <c r="R654" i="1" s="1"/>
  <c r="J654" i="1"/>
  <c r="P654" i="1" s="1"/>
  <c r="R653" i="1"/>
  <c r="N653" i="1"/>
  <c r="M653" i="1"/>
  <c r="Q653" i="1" s="1"/>
  <c r="S653" i="1" s="1"/>
  <c r="L653" i="1"/>
  <c r="K653" i="1"/>
  <c r="J653" i="1"/>
  <c r="N652" i="1"/>
  <c r="M652" i="1"/>
  <c r="L652" i="1"/>
  <c r="K652" i="1"/>
  <c r="J652" i="1"/>
  <c r="N651" i="1"/>
  <c r="M651" i="1"/>
  <c r="L651" i="1"/>
  <c r="K651" i="1"/>
  <c r="R651" i="1" s="1"/>
  <c r="J651" i="1"/>
  <c r="Q651" i="1" s="1"/>
  <c r="S651" i="1" s="1"/>
  <c r="Q650" i="1"/>
  <c r="S650" i="1" s="1"/>
  <c r="N650" i="1"/>
  <c r="M650" i="1"/>
  <c r="L650" i="1"/>
  <c r="K650" i="1"/>
  <c r="R650" i="1" s="1"/>
  <c r="J650" i="1"/>
  <c r="P650" i="1" s="1"/>
  <c r="R649" i="1"/>
  <c r="N649" i="1"/>
  <c r="M649" i="1"/>
  <c r="Q649" i="1" s="1"/>
  <c r="S649" i="1" s="1"/>
  <c r="L649" i="1"/>
  <c r="K649" i="1"/>
  <c r="J649" i="1"/>
  <c r="N648" i="1"/>
  <c r="M648" i="1"/>
  <c r="L648" i="1"/>
  <c r="K648" i="1"/>
  <c r="J648" i="1"/>
  <c r="N647" i="1"/>
  <c r="M647" i="1"/>
  <c r="L647" i="1"/>
  <c r="K647" i="1"/>
  <c r="R647" i="1" s="1"/>
  <c r="J647" i="1"/>
  <c r="Q647" i="1" s="1"/>
  <c r="S647" i="1" s="1"/>
  <c r="Q646" i="1"/>
  <c r="S646" i="1" s="1"/>
  <c r="N646" i="1"/>
  <c r="M646" i="1"/>
  <c r="L646" i="1"/>
  <c r="K646" i="1"/>
  <c r="R646" i="1" s="1"/>
  <c r="J646" i="1"/>
  <c r="P646" i="1" s="1"/>
  <c r="R645" i="1"/>
  <c r="N645" i="1"/>
  <c r="M645" i="1"/>
  <c r="Q645" i="1" s="1"/>
  <c r="S645" i="1" s="1"/>
  <c r="L645" i="1"/>
  <c r="K645" i="1"/>
  <c r="J645" i="1"/>
  <c r="N644" i="1"/>
  <c r="M644" i="1"/>
  <c r="L644" i="1"/>
  <c r="K644" i="1"/>
  <c r="J644" i="1"/>
  <c r="N643" i="1"/>
  <c r="M643" i="1"/>
  <c r="L643" i="1"/>
  <c r="K643" i="1"/>
  <c r="R643" i="1" s="1"/>
  <c r="J643" i="1"/>
  <c r="Q643" i="1" s="1"/>
  <c r="S643" i="1" s="1"/>
  <c r="Q642" i="1"/>
  <c r="S642" i="1" s="1"/>
  <c r="N642" i="1"/>
  <c r="M642" i="1"/>
  <c r="L642" i="1"/>
  <c r="K642" i="1"/>
  <c r="R642" i="1" s="1"/>
  <c r="J642" i="1"/>
  <c r="P642" i="1" s="1"/>
  <c r="R641" i="1"/>
  <c r="N641" i="1"/>
  <c r="M641" i="1"/>
  <c r="Q641" i="1" s="1"/>
  <c r="S641" i="1" s="1"/>
  <c r="L641" i="1"/>
  <c r="K641" i="1"/>
  <c r="J641" i="1"/>
  <c r="N640" i="1"/>
  <c r="M640" i="1"/>
  <c r="L640" i="1"/>
  <c r="K640" i="1"/>
  <c r="J640" i="1"/>
  <c r="N639" i="1"/>
  <c r="M639" i="1"/>
  <c r="L639" i="1"/>
  <c r="K639" i="1"/>
  <c r="R639" i="1" s="1"/>
  <c r="J639" i="1"/>
  <c r="Q639" i="1" s="1"/>
  <c r="S639" i="1" s="1"/>
  <c r="Q638" i="1"/>
  <c r="S638" i="1" s="1"/>
  <c r="N638" i="1"/>
  <c r="M638" i="1"/>
  <c r="L638" i="1"/>
  <c r="K638" i="1"/>
  <c r="R638" i="1" s="1"/>
  <c r="J638" i="1"/>
  <c r="P638" i="1" s="1"/>
  <c r="R637" i="1"/>
  <c r="N637" i="1"/>
  <c r="M637" i="1"/>
  <c r="L637" i="1"/>
  <c r="K637" i="1"/>
  <c r="J637" i="1"/>
  <c r="N636" i="1"/>
  <c r="M636" i="1"/>
  <c r="L636" i="1"/>
  <c r="K636" i="1"/>
  <c r="R636" i="1" s="1"/>
  <c r="J636" i="1"/>
  <c r="N635" i="1"/>
  <c r="M635" i="1"/>
  <c r="L635" i="1"/>
  <c r="K635" i="1"/>
  <c r="R635" i="1" s="1"/>
  <c r="J635" i="1"/>
  <c r="Q635" i="1" s="1"/>
  <c r="S635" i="1" s="1"/>
  <c r="Q634" i="1"/>
  <c r="S634" i="1" s="1"/>
  <c r="N634" i="1"/>
  <c r="M634" i="1"/>
  <c r="L634" i="1"/>
  <c r="L802" i="1" s="1"/>
  <c r="K634" i="1"/>
  <c r="R634" i="1" s="1"/>
  <c r="J634" i="1"/>
  <c r="P634" i="1" s="1"/>
  <c r="R633" i="1"/>
  <c r="N633" i="1"/>
  <c r="M633" i="1"/>
  <c r="L633" i="1"/>
  <c r="K633" i="1"/>
  <c r="J633" i="1"/>
  <c r="N632" i="1"/>
  <c r="M632" i="1"/>
  <c r="L632" i="1"/>
  <c r="K632" i="1"/>
  <c r="R632" i="1" s="1"/>
  <c r="J632" i="1"/>
  <c r="N631" i="1"/>
  <c r="M631" i="1"/>
  <c r="M802" i="1" s="1"/>
  <c r="L631" i="1"/>
  <c r="K631" i="1"/>
  <c r="J631" i="1"/>
  <c r="O627" i="1"/>
  <c r="M627" i="1"/>
  <c r="I627" i="1"/>
  <c r="H627" i="1"/>
  <c r="G627" i="1"/>
  <c r="A627" i="1"/>
  <c r="S626" i="1"/>
  <c r="Q626" i="1"/>
  <c r="N626" i="1"/>
  <c r="M626" i="1"/>
  <c r="K626" i="1"/>
  <c r="J626" i="1"/>
  <c r="P626" i="1" s="1"/>
  <c r="N625" i="1"/>
  <c r="M625" i="1"/>
  <c r="L625" i="1"/>
  <c r="R625" i="1" s="1"/>
  <c r="K625" i="1"/>
  <c r="J625" i="1"/>
  <c r="N624" i="1"/>
  <c r="M624" i="1"/>
  <c r="L624" i="1"/>
  <c r="K624" i="1"/>
  <c r="R624" i="1" s="1"/>
  <c r="J624" i="1"/>
  <c r="Q624" i="1" s="1"/>
  <c r="S624" i="1" s="1"/>
  <c r="Q623" i="1"/>
  <c r="S623" i="1" s="1"/>
  <c r="N623" i="1"/>
  <c r="M623" i="1"/>
  <c r="L623" i="1"/>
  <c r="K623" i="1"/>
  <c r="J623" i="1"/>
  <c r="R622" i="1"/>
  <c r="N622" i="1"/>
  <c r="M622" i="1"/>
  <c r="Q622" i="1" s="1"/>
  <c r="S622" i="1" s="1"/>
  <c r="L622" i="1"/>
  <c r="K622" i="1"/>
  <c r="J622" i="1"/>
  <c r="N621" i="1"/>
  <c r="M621" i="1"/>
  <c r="L621" i="1"/>
  <c r="K621" i="1"/>
  <c r="J621" i="1"/>
  <c r="N620" i="1"/>
  <c r="M620" i="1"/>
  <c r="L620" i="1"/>
  <c r="K620" i="1"/>
  <c r="J620" i="1"/>
  <c r="Q620" i="1" s="1"/>
  <c r="S620" i="1" s="1"/>
  <c r="Q619" i="1"/>
  <c r="S619" i="1" s="1"/>
  <c r="N619" i="1"/>
  <c r="N627" i="1" s="1"/>
  <c r="M619" i="1"/>
  <c r="L619" i="1"/>
  <c r="L627" i="1" s="1"/>
  <c r="K619" i="1"/>
  <c r="J619" i="1"/>
  <c r="O615" i="1"/>
  <c r="I615" i="1"/>
  <c r="H615" i="1"/>
  <c r="G615" i="1"/>
  <c r="A615" i="1"/>
  <c r="R614" i="1"/>
  <c r="N614" i="1"/>
  <c r="M614" i="1"/>
  <c r="L614" i="1"/>
  <c r="J614" i="1"/>
  <c r="Q614" i="1" s="1"/>
  <c r="S614" i="1" s="1"/>
  <c r="N613" i="1"/>
  <c r="M613" i="1"/>
  <c r="L613" i="1"/>
  <c r="K613" i="1"/>
  <c r="R613" i="1" s="1"/>
  <c r="J613" i="1"/>
  <c r="Q613" i="1" s="1"/>
  <c r="S613" i="1" s="1"/>
  <c r="Q612" i="1"/>
  <c r="S612" i="1" s="1"/>
  <c r="N612" i="1"/>
  <c r="M612" i="1"/>
  <c r="L612" i="1"/>
  <c r="K612" i="1"/>
  <c r="J612" i="1"/>
  <c r="P612" i="1" s="1"/>
  <c r="R611" i="1"/>
  <c r="N611" i="1"/>
  <c r="M611" i="1"/>
  <c r="L611" i="1"/>
  <c r="K611" i="1"/>
  <c r="P611" i="1" s="1"/>
  <c r="J611" i="1"/>
  <c r="Q611" i="1" s="1"/>
  <c r="S611" i="1" s="1"/>
  <c r="N610" i="1"/>
  <c r="N615" i="1" s="1"/>
  <c r="M610" i="1"/>
  <c r="L610" i="1"/>
  <c r="L615" i="1" s="1"/>
  <c r="K610" i="1"/>
  <c r="J610" i="1"/>
  <c r="N609" i="1"/>
  <c r="M609" i="1"/>
  <c r="L609" i="1"/>
  <c r="K609" i="1"/>
  <c r="R609" i="1" s="1"/>
  <c r="J609" i="1"/>
  <c r="Q609" i="1" s="1"/>
  <c r="S609" i="1" s="1"/>
  <c r="Q608" i="1"/>
  <c r="N608" i="1"/>
  <c r="M608" i="1"/>
  <c r="M615" i="1" s="1"/>
  <c r="K608" i="1"/>
  <c r="J608" i="1"/>
  <c r="O604" i="1"/>
  <c r="M604" i="1"/>
  <c r="I604" i="1"/>
  <c r="H604" i="1"/>
  <c r="G604" i="1"/>
  <c r="A604" i="1"/>
  <c r="N603" i="1"/>
  <c r="M603" i="1"/>
  <c r="L603" i="1"/>
  <c r="K603" i="1"/>
  <c r="J603" i="1"/>
  <c r="N602" i="1"/>
  <c r="M602" i="1"/>
  <c r="L602" i="1"/>
  <c r="K602" i="1"/>
  <c r="R602" i="1" s="1"/>
  <c r="J602" i="1"/>
  <c r="Q602" i="1" s="1"/>
  <c r="S602" i="1" s="1"/>
  <c r="Q601" i="1"/>
  <c r="S601" i="1" s="1"/>
  <c r="N601" i="1"/>
  <c r="M601" i="1"/>
  <c r="L601" i="1"/>
  <c r="K601" i="1"/>
  <c r="J601" i="1"/>
  <c r="P601" i="1" s="1"/>
  <c r="R600" i="1"/>
  <c r="N600" i="1"/>
  <c r="M600" i="1"/>
  <c r="L600" i="1"/>
  <c r="K600" i="1"/>
  <c r="P600" i="1" s="1"/>
  <c r="J600" i="1"/>
  <c r="Q600" i="1" s="1"/>
  <c r="S600" i="1" s="1"/>
  <c r="N599" i="1"/>
  <c r="M599" i="1"/>
  <c r="L599" i="1"/>
  <c r="K599" i="1"/>
  <c r="J599" i="1"/>
  <c r="N598" i="1"/>
  <c r="M598" i="1"/>
  <c r="Q598" i="1" s="1"/>
  <c r="S598" i="1" s="1"/>
  <c r="L598" i="1"/>
  <c r="K598" i="1"/>
  <c r="R598" i="1" s="1"/>
  <c r="J598" i="1"/>
  <c r="Q597" i="1"/>
  <c r="S597" i="1" s="1"/>
  <c r="N597" i="1"/>
  <c r="M597" i="1"/>
  <c r="L597" i="1"/>
  <c r="R597" i="1" s="1"/>
  <c r="K597" i="1"/>
  <c r="J597" i="1"/>
  <c r="P597" i="1" s="1"/>
  <c r="R596" i="1"/>
  <c r="N596" i="1"/>
  <c r="M596" i="1"/>
  <c r="L596" i="1"/>
  <c r="K596" i="1"/>
  <c r="P596" i="1" s="1"/>
  <c r="J596" i="1"/>
  <c r="Q596" i="1" s="1"/>
  <c r="S596" i="1" s="1"/>
  <c r="N595" i="1"/>
  <c r="M595" i="1"/>
  <c r="L595" i="1"/>
  <c r="K595" i="1"/>
  <c r="J595" i="1"/>
  <c r="N594" i="1"/>
  <c r="M594" i="1"/>
  <c r="Q594" i="1" s="1"/>
  <c r="S594" i="1" s="1"/>
  <c r="L594" i="1"/>
  <c r="K594" i="1"/>
  <c r="R594" i="1" s="1"/>
  <c r="J594" i="1"/>
  <c r="Q593" i="1"/>
  <c r="S593" i="1" s="1"/>
  <c r="N593" i="1"/>
  <c r="M593" i="1"/>
  <c r="L593" i="1"/>
  <c r="R593" i="1" s="1"/>
  <c r="K593" i="1"/>
  <c r="J593" i="1"/>
  <c r="P593" i="1" s="1"/>
  <c r="R592" i="1"/>
  <c r="N592" i="1"/>
  <c r="M592" i="1"/>
  <c r="L592" i="1"/>
  <c r="K592" i="1"/>
  <c r="P592" i="1" s="1"/>
  <c r="J592" i="1"/>
  <c r="Q592" i="1" s="1"/>
  <c r="S592" i="1" s="1"/>
  <c r="N591" i="1"/>
  <c r="M591" i="1"/>
  <c r="L591" i="1"/>
  <c r="K591" i="1"/>
  <c r="J591" i="1"/>
  <c r="N590" i="1"/>
  <c r="M590" i="1"/>
  <c r="Q590" i="1" s="1"/>
  <c r="S590" i="1" s="1"/>
  <c r="L590" i="1"/>
  <c r="K590" i="1"/>
  <c r="R590" i="1" s="1"/>
  <c r="J590" i="1"/>
  <c r="Q589" i="1"/>
  <c r="S589" i="1" s="1"/>
  <c r="N589" i="1"/>
  <c r="M589" i="1"/>
  <c r="L589" i="1"/>
  <c r="R589" i="1" s="1"/>
  <c r="K589" i="1"/>
  <c r="J589" i="1"/>
  <c r="P589" i="1" s="1"/>
  <c r="R588" i="1"/>
  <c r="N588" i="1"/>
  <c r="M588" i="1"/>
  <c r="L588" i="1"/>
  <c r="L604" i="1" s="1"/>
  <c r="K588" i="1"/>
  <c r="K604" i="1" s="1"/>
  <c r="J588" i="1"/>
  <c r="Q588" i="1" s="1"/>
  <c r="S588" i="1" s="1"/>
  <c r="O584" i="1"/>
  <c r="K584" i="1"/>
  <c r="I584" i="1"/>
  <c r="H584" i="1"/>
  <c r="G584" i="1"/>
  <c r="A584" i="1"/>
  <c r="Q583" i="1"/>
  <c r="S583" i="1" s="1"/>
  <c r="N583" i="1"/>
  <c r="M583" i="1"/>
  <c r="L583" i="1"/>
  <c r="R583" i="1" s="1"/>
  <c r="K583" i="1"/>
  <c r="J583" i="1"/>
  <c r="R582" i="1"/>
  <c r="N582" i="1"/>
  <c r="M582" i="1"/>
  <c r="M584" i="1" s="1"/>
  <c r="L582" i="1"/>
  <c r="K582" i="1"/>
  <c r="P582" i="1" s="1"/>
  <c r="J582" i="1"/>
  <c r="N581" i="1"/>
  <c r="N584" i="1" s="1"/>
  <c r="M581" i="1"/>
  <c r="L581" i="1"/>
  <c r="L584" i="1" s="1"/>
  <c r="K581" i="1"/>
  <c r="R581" i="1" s="1"/>
  <c r="J581" i="1"/>
  <c r="O577" i="1"/>
  <c r="N577" i="1"/>
  <c r="L577" i="1"/>
  <c r="I577" i="1"/>
  <c r="H577" i="1"/>
  <c r="G577" i="1"/>
  <c r="A577" i="1"/>
  <c r="R576" i="1"/>
  <c r="R577" i="1" s="1"/>
  <c r="N576" i="1"/>
  <c r="M576" i="1"/>
  <c r="M577" i="1" s="1"/>
  <c r="K576" i="1"/>
  <c r="K577" i="1" s="1"/>
  <c r="J576" i="1"/>
  <c r="Q576" i="1" s="1"/>
  <c r="O573" i="1"/>
  <c r="N573" i="1"/>
  <c r="J573" i="1"/>
  <c r="I573" i="1"/>
  <c r="H573" i="1"/>
  <c r="G573" i="1"/>
  <c r="A573" i="1"/>
  <c r="N572" i="1"/>
  <c r="M572" i="1"/>
  <c r="Q572" i="1" s="1"/>
  <c r="S572" i="1" s="1"/>
  <c r="L572" i="1"/>
  <c r="K572" i="1"/>
  <c r="R572" i="1" s="1"/>
  <c r="J572" i="1"/>
  <c r="Q571" i="1"/>
  <c r="N571" i="1"/>
  <c r="M571" i="1"/>
  <c r="M573" i="1" s="1"/>
  <c r="L571" i="1"/>
  <c r="K571" i="1"/>
  <c r="J571" i="1"/>
  <c r="P571" i="1" s="1"/>
  <c r="O567" i="1"/>
  <c r="I567" i="1"/>
  <c r="H567" i="1"/>
  <c r="G567" i="1"/>
  <c r="A567" i="1"/>
  <c r="N566" i="1"/>
  <c r="M566" i="1"/>
  <c r="Q566" i="1" s="1"/>
  <c r="S566" i="1" s="1"/>
  <c r="L566" i="1"/>
  <c r="K566" i="1"/>
  <c r="R566" i="1" s="1"/>
  <c r="J566" i="1"/>
  <c r="Q565" i="1"/>
  <c r="S565" i="1" s="1"/>
  <c r="N565" i="1"/>
  <c r="M565" i="1"/>
  <c r="L565" i="1"/>
  <c r="R565" i="1" s="1"/>
  <c r="K565" i="1"/>
  <c r="J565" i="1"/>
  <c r="P565" i="1" s="1"/>
  <c r="R564" i="1"/>
  <c r="N564" i="1"/>
  <c r="M564" i="1"/>
  <c r="L564" i="1"/>
  <c r="K564" i="1"/>
  <c r="P564" i="1" s="1"/>
  <c r="J564" i="1"/>
  <c r="Q564" i="1" s="1"/>
  <c r="S564" i="1" s="1"/>
  <c r="N563" i="1"/>
  <c r="N567" i="1" s="1"/>
  <c r="M563" i="1"/>
  <c r="L563" i="1"/>
  <c r="L567" i="1" s="1"/>
  <c r="K563" i="1"/>
  <c r="J563" i="1"/>
  <c r="N562" i="1"/>
  <c r="M562" i="1"/>
  <c r="L562" i="1"/>
  <c r="K562" i="1"/>
  <c r="J562" i="1"/>
  <c r="O558" i="1"/>
  <c r="M558" i="1"/>
  <c r="K558" i="1"/>
  <c r="I558" i="1"/>
  <c r="H558" i="1"/>
  <c r="G558" i="1"/>
  <c r="A558" i="1"/>
  <c r="N557" i="1"/>
  <c r="N558" i="1" s="1"/>
  <c r="M557" i="1"/>
  <c r="L557" i="1"/>
  <c r="L558" i="1" s="1"/>
  <c r="K557" i="1"/>
  <c r="J557" i="1"/>
  <c r="O553" i="1"/>
  <c r="I553" i="1"/>
  <c r="H553" i="1"/>
  <c r="G553" i="1"/>
  <c r="A553" i="1"/>
  <c r="N552" i="1"/>
  <c r="M552" i="1"/>
  <c r="L552" i="1"/>
  <c r="K552" i="1"/>
  <c r="R552" i="1" s="1"/>
  <c r="J552" i="1"/>
  <c r="N551" i="1"/>
  <c r="M551" i="1"/>
  <c r="L551" i="1"/>
  <c r="K551" i="1"/>
  <c r="J551" i="1"/>
  <c r="N550" i="1"/>
  <c r="M550" i="1"/>
  <c r="Q550" i="1" s="1"/>
  <c r="S550" i="1" s="1"/>
  <c r="L550" i="1"/>
  <c r="K550" i="1"/>
  <c r="R550" i="1" s="1"/>
  <c r="J550" i="1"/>
  <c r="N549" i="1"/>
  <c r="M549" i="1"/>
  <c r="L549" i="1"/>
  <c r="K549" i="1"/>
  <c r="J549" i="1"/>
  <c r="P549" i="1" s="1"/>
  <c r="N548" i="1"/>
  <c r="M548" i="1"/>
  <c r="L548" i="1"/>
  <c r="K548" i="1"/>
  <c r="R548" i="1" s="1"/>
  <c r="J548" i="1"/>
  <c r="N547" i="1"/>
  <c r="N553" i="1" s="1"/>
  <c r="M547" i="1"/>
  <c r="L547" i="1"/>
  <c r="L553" i="1" s="1"/>
  <c r="K547" i="1"/>
  <c r="J547" i="1"/>
  <c r="R546" i="1"/>
  <c r="N546" i="1"/>
  <c r="M546" i="1"/>
  <c r="K546" i="1"/>
  <c r="J546" i="1"/>
  <c r="Q546" i="1" s="1"/>
  <c r="O542" i="1"/>
  <c r="I542" i="1"/>
  <c r="H542" i="1"/>
  <c r="G542" i="1"/>
  <c r="A542" i="1"/>
  <c r="N541" i="1"/>
  <c r="M541" i="1"/>
  <c r="L541" i="1"/>
  <c r="K541" i="1"/>
  <c r="R541" i="1" s="1"/>
  <c r="J541" i="1"/>
  <c r="N540" i="1"/>
  <c r="M540" i="1"/>
  <c r="L540" i="1"/>
  <c r="K540" i="1"/>
  <c r="J540" i="1"/>
  <c r="P540" i="1" s="1"/>
  <c r="N539" i="1"/>
  <c r="M539" i="1"/>
  <c r="L539" i="1"/>
  <c r="K539" i="1"/>
  <c r="R539" i="1" s="1"/>
  <c r="J539" i="1"/>
  <c r="N538" i="1"/>
  <c r="M538" i="1"/>
  <c r="L538" i="1"/>
  <c r="L542" i="1" s="1"/>
  <c r="K538" i="1"/>
  <c r="J538" i="1"/>
  <c r="N537" i="1"/>
  <c r="M537" i="1"/>
  <c r="L537" i="1"/>
  <c r="K537" i="1"/>
  <c r="R537" i="1" s="1"/>
  <c r="J537" i="1"/>
  <c r="S536" i="1"/>
  <c r="Q536" i="1"/>
  <c r="N536" i="1"/>
  <c r="N542" i="1" s="1"/>
  <c r="M536" i="1"/>
  <c r="K536" i="1"/>
  <c r="J536" i="1"/>
  <c r="O532" i="1"/>
  <c r="I532" i="1"/>
  <c r="H532" i="1"/>
  <c r="G532" i="1"/>
  <c r="A532" i="1"/>
  <c r="Q531" i="1"/>
  <c r="S531" i="1" s="1"/>
  <c r="N531" i="1"/>
  <c r="M531" i="1"/>
  <c r="L531" i="1"/>
  <c r="R531" i="1" s="1"/>
  <c r="K531" i="1"/>
  <c r="J531" i="1"/>
  <c r="R530" i="1"/>
  <c r="N530" i="1"/>
  <c r="M530" i="1"/>
  <c r="L530" i="1"/>
  <c r="K530" i="1"/>
  <c r="P530" i="1" s="1"/>
  <c r="J530" i="1"/>
  <c r="Q530" i="1" s="1"/>
  <c r="S530" i="1" s="1"/>
  <c r="Q529" i="1"/>
  <c r="S529" i="1" s="1"/>
  <c r="N529" i="1"/>
  <c r="M529" i="1"/>
  <c r="L529" i="1"/>
  <c r="K529" i="1"/>
  <c r="R529" i="1" s="1"/>
  <c r="J529" i="1"/>
  <c r="P529" i="1" s="1"/>
  <c r="R528" i="1"/>
  <c r="N528" i="1"/>
  <c r="M528" i="1"/>
  <c r="Q528" i="1" s="1"/>
  <c r="S528" i="1" s="1"/>
  <c r="L528" i="1"/>
  <c r="K528" i="1"/>
  <c r="P528" i="1" s="1"/>
  <c r="J528" i="1"/>
  <c r="Q527" i="1"/>
  <c r="S527" i="1" s="1"/>
  <c r="N527" i="1"/>
  <c r="M527" i="1"/>
  <c r="L527" i="1"/>
  <c r="R527" i="1" s="1"/>
  <c r="K527" i="1"/>
  <c r="J527" i="1"/>
  <c r="R526" i="1"/>
  <c r="N526" i="1"/>
  <c r="M526" i="1"/>
  <c r="L526" i="1"/>
  <c r="K526" i="1"/>
  <c r="P526" i="1" s="1"/>
  <c r="J526" i="1"/>
  <c r="Q526" i="1" s="1"/>
  <c r="S526" i="1" s="1"/>
  <c r="Q525" i="1"/>
  <c r="S525" i="1" s="1"/>
  <c r="N525" i="1"/>
  <c r="M525" i="1"/>
  <c r="L525" i="1"/>
  <c r="K525" i="1"/>
  <c r="R525" i="1" s="1"/>
  <c r="J525" i="1"/>
  <c r="P525" i="1" s="1"/>
  <c r="R524" i="1"/>
  <c r="N524" i="1"/>
  <c r="M524" i="1"/>
  <c r="Q524" i="1" s="1"/>
  <c r="S524" i="1" s="1"/>
  <c r="L524" i="1"/>
  <c r="K524" i="1"/>
  <c r="P524" i="1" s="1"/>
  <c r="J524" i="1"/>
  <c r="Q523" i="1"/>
  <c r="S523" i="1" s="1"/>
  <c r="N523" i="1"/>
  <c r="M523" i="1"/>
  <c r="L523" i="1"/>
  <c r="R523" i="1" s="1"/>
  <c r="K523" i="1"/>
  <c r="J523" i="1"/>
  <c r="R522" i="1"/>
  <c r="N522" i="1"/>
  <c r="M522" i="1"/>
  <c r="L522" i="1"/>
  <c r="K522" i="1"/>
  <c r="P522" i="1" s="1"/>
  <c r="J522" i="1"/>
  <c r="Q522" i="1" s="1"/>
  <c r="S522" i="1" s="1"/>
  <c r="Q521" i="1"/>
  <c r="S521" i="1" s="1"/>
  <c r="N521" i="1"/>
  <c r="M521" i="1"/>
  <c r="L521" i="1"/>
  <c r="K521" i="1"/>
  <c r="R521" i="1" s="1"/>
  <c r="J521" i="1"/>
  <c r="P521" i="1" s="1"/>
  <c r="R520" i="1"/>
  <c r="N520" i="1"/>
  <c r="M520" i="1"/>
  <c r="Q520" i="1" s="1"/>
  <c r="S520" i="1" s="1"/>
  <c r="L520" i="1"/>
  <c r="K520" i="1"/>
  <c r="P520" i="1" s="1"/>
  <c r="J520" i="1"/>
  <c r="Q519" i="1"/>
  <c r="S519" i="1" s="1"/>
  <c r="N519" i="1"/>
  <c r="M519" i="1"/>
  <c r="L519" i="1"/>
  <c r="R519" i="1" s="1"/>
  <c r="K519" i="1"/>
  <c r="J519" i="1"/>
  <c r="R518" i="1"/>
  <c r="N518" i="1"/>
  <c r="M518" i="1"/>
  <c r="L518" i="1"/>
  <c r="K518" i="1"/>
  <c r="P518" i="1" s="1"/>
  <c r="J518" i="1"/>
  <c r="Q518" i="1" s="1"/>
  <c r="S518" i="1" s="1"/>
  <c r="Q517" i="1"/>
  <c r="S517" i="1" s="1"/>
  <c r="N517" i="1"/>
  <c r="M517" i="1"/>
  <c r="L517" i="1"/>
  <c r="K517" i="1"/>
  <c r="R517" i="1" s="1"/>
  <c r="J517" i="1"/>
  <c r="N516" i="1"/>
  <c r="M516" i="1"/>
  <c r="Q516" i="1" s="1"/>
  <c r="S516" i="1" s="1"/>
  <c r="L516" i="1"/>
  <c r="K516" i="1"/>
  <c r="R516" i="1" s="1"/>
  <c r="J516" i="1"/>
  <c r="Q515" i="1"/>
  <c r="S515" i="1" s="1"/>
  <c r="N515" i="1"/>
  <c r="M515" i="1"/>
  <c r="L515" i="1"/>
  <c r="R515" i="1" s="1"/>
  <c r="K515" i="1"/>
  <c r="J515" i="1"/>
  <c r="N514" i="1"/>
  <c r="M514" i="1"/>
  <c r="L514" i="1"/>
  <c r="K514" i="1"/>
  <c r="R514" i="1" s="1"/>
  <c r="J514" i="1"/>
  <c r="N513" i="1"/>
  <c r="M513" i="1"/>
  <c r="L513" i="1"/>
  <c r="K513" i="1"/>
  <c r="R513" i="1" s="1"/>
  <c r="J513" i="1"/>
  <c r="Q513" i="1" s="1"/>
  <c r="S513" i="1" s="1"/>
  <c r="Q512" i="1"/>
  <c r="S512" i="1" s="1"/>
  <c r="N512" i="1"/>
  <c r="M512" i="1"/>
  <c r="L512" i="1"/>
  <c r="K512" i="1"/>
  <c r="R512" i="1" s="1"/>
  <c r="J512" i="1"/>
  <c r="P512" i="1" s="1"/>
  <c r="R511" i="1"/>
  <c r="N511" i="1"/>
  <c r="M511" i="1"/>
  <c r="Q511" i="1" s="1"/>
  <c r="S511" i="1" s="1"/>
  <c r="L511" i="1"/>
  <c r="K511" i="1"/>
  <c r="P511" i="1" s="1"/>
  <c r="J511" i="1"/>
  <c r="N510" i="1"/>
  <c r="M510" i="1"/>
  <c r="L510" i="1"/>
  <c r="R510" i="1" s="1"/>
  <c r="K510" i="1"/>
  <c r="J510" i="1"/>
  <c r="Q510" i="1" s="1"/>
  <c r="S510" i="1" s="1"/>
  <c r="N509" i="1"/>
  <c r="M509" i="1"/>
  <c r="L509" i="1"/>
  <c r="K509" i="1"/>
  <c r="R509" i="1" s="1"/>
  <c r="J509" i="1"/>
  <c r="Q509" i="1" s="1"/>
  <c r="S509" i="1" s="1"/>
  <c r="Q508" i="1"/>
  <c r="S508" i="1" s="1"/>
  <c r="N508" i="1"/>
  <c r="M508" i="1"/>
  <c r="L508" i="1"/>
  <c r="K508" i="1"/>
  <c r="R508" i="1" s="1"/>
  <c r="J508" i="1"/>
  <c r="P508" i="1" s="1"/>
  <c r="R507" i="1"/>
  <c r="N507" i="1"/>
  <c r="M507" i="1"/>
  <c r="Q507" i="1" s="1"/>
  <c r="S507" i="1" s="1"/>
  <c r="L507" i="1"/>
  <c r="K507" i="1"/>
  <c r="P507" i="1" s="1"/>
  <c r="J507" i="1"/>
  <c r="N506" i="1"/>
  <c r="M506" i="1"/>
  <c r="L506" i="1"/>
  <c r="R506" i="1" s="1"/>
  <c r="K506" i="1"/>
  <c r="J506" i="1"/>
  <c r="Q506" i="1" s="1"/>
  <c r="S506" i="1" s="1"/>
  <c r="N505" i="1"/>
  <c r="M505" i="1"/>
  <c r="L505" i="1"/>
  <c r="K505" i="1"/>
  <c r="R505" i="1" s="1"/>
  <c r="J505" i="1"/>
  <c r="Q505" i="1" s="1"/>
  <c r="S505" i="1" s="1"/>
  <c r="Q504" i="1"/>
  <c r="S504" i="1" s="1"/>
  <c r="N504" i="1"/>
  <c r="M504" i="1"/>
  <c r="L504" i="1"/>
  <c r="K504" i="1"/>
  <c r="R504" i="1" s="1"/>
  <c r="J504" i="1"/>
  <c r="P504" i="1" s="1"/>
  <c r="R503" i="1"/>
  <c r="N503" i="1"/>
  <c r="M503" i="1"/>
  <c r="Q503" i="1" s="1"/>
  <c r="S503" i="1" s="1"/>
  <c r="L503" i="1"/>
  <c r="K503" i="1"/>
  <c r="P503" i="1" s="1"/>
  <c r="J503" i="1"/>
  <c r="N502" i="1"/>
  <c r="M502" i="1"/>
  <c r="L502" i="1"/>
  <c r="R502" i="1" s="1"/>
  <c r="K502" i="1"/>
  <c r="J502" i="1"/>
  <c r="Q502" i="1" s="1"/>
  <c r="S502" i="1" s="1"/>
  <c r="N501" i="1"/>
  <c r="M501" i="1"/>
  <c r="L501" i="1"/>
  <c r="K501" i="1"/>
  <c r="R501" i="1" s="1"/>
  <c r="J501" i="1"/>
  <c r="Q501" i="1" s="1"/>
  <c r="S501" i="1" s="1"/>
  <c r="Q500" i="1"/>
  <c r="S500" i="1" s="1"/>
  <c r="N500" i="1"/>
  <c r="M500" i="1"/>
  <c r="L500" i="1"/>
  <c r="K500" i="1"/>
  <c r="R500" i="1" s="1"/>
  <c r="J500" i="1"/>
  <c r="P500" i="1" s="1"/>
  <c r="R499" i="1"/>
  <c r="N499" i="1"/>
  <c r="M499" i="1"/>
  <c r="Q499" i="1" s="1"/>
  <c r="S499" i="1" s="1"/>
  <c r="L499" i="1"/>
  <c r="K499" i="1"/>
  <c r="P499" i="1" s="1"/>
  <c r="J499" i="1"/>
  <c r="N498" i="1"/>
  <c r="M498" i="1"/>
  <c r="L498" i="1"/>
  <c r="R498" i="1" s="1"/>
  <c r="K498" i="1"/>
  <c r="J498" i="1"/>
  <c r="Q498" i="1" s="1"/>
  <c r="S498" i="1" s="1"/>
  <c r="N497" i="1"/>
  <c r="M497" i="1"/>
  <c r="L497" i="1"/>
  <c r="K497" i="1"/>
  <c r="R497" i="1" s="1"/>
  <c r="J497" i="1"/>
  <c r="Q497" i="1" s="1"/>
  <c r="S497" i="1" s="1"/>
  <c r="Q496" i="1"/>
  <c r="S496" i="1" s="1"/>
  <c r="N496" i="1"/>
  <c r="M496" i="1"/>
  <c r="L496" i="1"/>
  <c r="K496" i="1"/>
  <c r="R496" i="1" s="1"/>
  <c r="J496" i="1"/>
  <c r="P496" i="1" s="1"/>
  <c r="R495" i="1"/>
  <c r="N495" i="1"/>
  <c r="M495" i="1"/>
  <c r="Q495" i="1" s="1"/>
  <c r="S495" i="1" s="1"/>
  <c r="L495" i="1"/>
  <c r="K495" i="1"/>
  <c r="P495" i="1" s="1"/>
  <c r="J495" i="1"/>
  <c r="N494" i="1"/>
  <c r="M494" i="1"/>
  <c r="L494" i="1"/>
  <c r="R494" i="1" s="1"/>
  <c r="K494" i="1"/>
  <c r="J494" i="1"/>
  <c r="Q494" i="1" s="1"/>
  <c r="S494" i="1" s="1"/>
  <c r="N493" i="1"/>
  <c r="M493" i="1"/>
  <c r="L493" i="1"/>
  <c r="K493" i="1"/>
  <c r="R493" i="1" s="1"/>
  <c r="J493" i="1"/>
  <c r="Q493" i="1" s="1"/>
  <c r="S493" i="1" s="1"/>
  <c r="Q492" i="1"/>
  <c r="S492" i="1" s="1"/>
  <c r="N492" i="1"/>
  <c r="M492" i="1"/>
  <c r="L492" i="1"/>
  <c r="K492" i="1"/>
  <c r="R492" i="1" s="1"/>
  <c r="J492" i="1"/>
  <c r="P492" i="1" s="1"/>
  <c r="R491" i="1"/>
  <c r="N491" i="1"/>
  <c r="M491" i="1"/>
  <c r="Q491" i="1" s="1"/>
  <c r="S491" i="1" s="1"/>
  <c r="L491" i="1"/>
  <c r="K491" i="1"/>
  <c r="P491" i="1" s="1"/>
  <c r="J491" i="1"/>
  <c r="N490" i="1"/>
  <c r="N532" i="1" s="1"/>
  <c r="M490" i="1"/>
  <c r="M532" i="1" s="1"/>
  <c r="L490" i="1"/>
  <c r="K490" i="1"/>
  <c r="J490" i="1"/>
  <c r="J532" i="1" s="1"/>
  <c r="O486" i="1"/>
  <c r="I486" i="1"/>
  <c r="H486" i="1"/>
  <c r="G486" i="1"/>
  <c r="A486" i="1"/>
  <c r="R485" i="1"/>
  <c r="N485" i="1"/>
  <c r="M485" i="1"/>
  <c r="Q485" i="1" s="1"/>
  <c r="S485" i="1" s="1"/>
  <c r="L485" i="1"/>
  <c r="K485" i="1"/>
  <c r="P485" i="1" s="1"/>
  <c r="J485" i="1"/>
  <c r="N484" i="1"/>
  <c r="M484" i="1"/>
  <c r="L484" i="1"/>
  <c r="R484" i="1" s="1"/>
  <c r="K484" i="1"/>
  <c r="J484" i="1"/>
  <c r="Q484" i="1" s="1"/>
  <c r="S484" i="1" s="1"/>
  <c r="N483" i="1"/>
  <c r="M483" i="1"/>
  <c r="L483" i="1"/>
  <c r="K483" i="1"/>
  <c r="R483" i="1" s="1"/>
  <c r="J483" i="1"/>
  <c r="Q483" i="1" s="1"/>
  <c r="S483" i="1" s="1"/>
  <c r="Q482" i="1"/>
  <c r="S482" i="1" s="1"/>
  <c r="N482" i="1"/>
  <c r="M482" i="1"/>
  <c r="L482" i="1"/>
  <c r="L486" i="1" s="1"/>
  <c r="K482" i="1"/>
  <c r="R482" i="1" s="1"/>
  <c r="J482" i="1"/>
  <c r="P482" i="1" s="1"/>
  <c r="R481" i="1"/>
  <c r="N481" i="1"/>
  <c r="M481" i="1"/>
  <c r="Q481" i="1" s="1"/>
  <c r="S481" i="1" s="1"/>
  <c r="L481" i="1"/>
  <c r="K481" i="1"/>
  <c r="P481" i="1" s="1"/>
  <c r="J481" i="1"/>
  <c r="S480" i="1"/>
  <c r="Q480" i="1"/>
  <c r="N480" i="1"/>
  <c r="N486" i="1" s="1"/>
  <c r="M480" i="1"/>
  <c r="M486" i="1" s="1"/>
  <c r="K480" i="1"/>
  <c r="K486" i="1" s="1"/>
  <c r="J480" i="1"/>
  <c r="P480" i="1" s="1"/>
  <c r="O476" i="1"/>
  <c r="K476" i="1"/>
  <c r="I476" i="1"/>
  <c r="H476" i="1"/>
  <c r="G476" i="1"/>
  <c r="A476" i="1"/>
  <c r="Q475" i="1"/>
  <c r="S475" i="1" s="1"/>
  <c r="N475" i="1"/>
  <c r="N476" i="1" s="1"/>
  <c r="M475" i="1"/>
  <c r="L475" i="1"/>
  <c r="K475" i="1"/>
  <c r="R475" i="1" s="1"/>
  <c r="J475" i="1"/>
  <c r="J476" i="1" s="1"/>
  <c r="R474" i="1"/>
  <c r="N474" i="1"/>
  <c r="M474" i="1"/>
  <c r="Q474" i="1" s="1"/>
  <c r="L474" i="1"/>
  <c r="L476" i="1" s="1"/>
  <c r="K474" i="1"/>
  <c r="P474" i="1" s="1"/>
  <c r="J474" i="1"/>
  <c r="O470" i="1"/>
  <c r="K470" i="1"/>
  <c r="I470" i="1"/>
  <c r="H470" i="1"/>
  <c r="G470" i="1"/>
  <c r="A470" i="1"/>
  <c r="Q469" i="1"/>
  <c r="S469" i="1" s="1"/>
  <c r="N469" i="1"/>
  <c r="M469" i="1"/>
  <c r="L469" i="1"/>
  <c r="K469" i="1"/>
  <c r="R469" i="1" s="1"/>
  <c r="J469" i="1"/>
  <c r="P469" i="1" s="1"/>
  <c r="R468" i="1"/>
  <c r="N468" i="1"/>
  <c r="M468" i="1"/>
  <c r="Q468" i="1" s="1"/>
  <c r="S468" i="1" s="1"/>
  <c r="L468" i="1"/>
  <c r="K468" i="1"/>
  <c r="P468" i="1" s="1"/>
  <c r="J468" i="1"/>
  <c r="N467" i="1"/>
  <c r="M467" i="1"/>
  <c r="L467" i="1"/>
  <c r="R467" i="1" s="1"/>
  <c r="K467" i="1"/>
  <c r="J467" i="1"/>
  <c r="Q467" i="1" s="1"/>
  <c r="S467" i="1" s="1"/>
  <c r="R466" i="1"/>
  <c r="R470" i="1" s="1"/>
  <c r="N466" i="1"/>
  <c r="N470" i="1" s="1"/>
  <c r="M466" i="1"/>
  <c r="M470" i="1" s="1"/>
  <c r="K466" i="1"/>
  <c r="J466" i="1"/>
  <c r="J470" i="1" s="1"/>
  <c r="O462" i="1"/>
  <c r="I462" i="1"/>
  <c r="H462" i="1"/>
  <c r="G462" i="1"/>
  <c r="A462" i="1"/>
  <c r="R461" i="1"/>
  <c r="N461" i="1"/>
  <c r="M461" i="1"/>
  <c r="Q461" i="1" s="1"/>
  <c r="S461" i="1" s="1"/>
  <c r="L461" i="1"/>
  <c r="K461" i="1"/>
  <c r="P461" i="1" s="1"/>
  <c r="J461" i="1"/>
  <c r="N460" i="1"/>
  <c r="M460" i="1"/>
  <c r="L460" i="1"/>
  <c r="R460" i="1" s="1"/>
  <c r="K460" i="1"/>
  <c r="J460" i="1"/>
  <c r="Q460" i="1" s="1"/>
  <c r="S460" i="1" s="1"/>
  <c r="N459" i="1"/>
  <c r="M459" i="1"/>
  <c r="L459" i="1"/>
  <c r="K459" i="1"/>
  <c r="R459" i="1" s="1"/>
  <c r="J459" i="1"/>
  <c r="Q459" i="1" s="1"/>
  <c r="S459" i="1" s="1"/>
  <c r="Q458" i="1"/>
  <c r="S458" i="1" s="1"/>
  <c r="N458" i="1"/>
  <c r="N462" i="1" s="1"/>
  <c r="M458" i="1"/>
  <c r="L458" i="1"/>
  <c r="L462" i="1" s="1"/>
  <c r="K458" i="1"/>
  <c r="R458" i="1" s="1"/>
  <c r="J458" i="1"/>
  <c r="P458" i="1" s="1"/>
  <c r="R457" i="1"/>
  <c r="R462" i="1" s="1"/>
  <c r="N457" i="1"/>
  <c r="M457" i="1"/>
  <c r="Q457" i="1" s="1"/>
  <c r="L457" i="1"/>
  <c r="K457" i="1"/>
  <c r="K462" i="1" s="1"/>
  <c r="J457" i="1"/>
  <c r="O453" i="1"/>
  <c r="K453" i="1"/>
  <c r="I453" i="1"/>
  <c r="H453" i="1"/>
  <c r="G453" i="1"/>
  <c r="A453" i="1"/>
  <c r="Q452" i="1"/>
  <c r="S452" i="1" s="1"/>
  <c r="N452" i="1"/>
  <c r="N453" i="1" s="1"/>
  <c r="M452" i="1"/>
  <c r="L452" i="1"/>
  <c r="K452" i="1"/>
  <c r="R452" i="1" s="1"/>
  <c r="J452" i="1"/>
  <c r="J453" i="1" s="1"/>
  <c r="R451" i="1"/>
  <c r="N451" i="1"/>
  <c r="M451" i="1"/>
  <c r="Q451" i="1" s="1"/>
  <c r="L451" i="1"/>
  <c r="L453" i="1" s="1"/>
  <c r="K451" i="1"/>
  <c r="P451" i="1" s="1"/>
  <c r="J451" i="1"/>
  <c r="O447" i="1"/>
  <c r="I447" i="1"/>
  <c r="H447" i="1"/>
  <c r="G447" i="1"/>
  <c r="A447" i="1"/>
  <c r="Q446" i="1"/>
  <c r="S446" i="1" s="1"/>
  <c r="N446" i="1"/>
  <c r="M446" i="1"/>
  <c r="L446" i="1"/>
  <c r="K446" i="1"/>
  <c r="R446" i="1" s="1"/>
  <c r="J446" i="1"/>
  <c r="P446" i="1" s="1"/>
  <c r="R445" i="1"/>
  <c r="N445" i="1"/>
  <c r="M445" i="1"/>
  <c r="Q445" i="1" s="1"/>
  <c r="S445" i="1" s="1"/>
  <c r="L445" i="1"/>
  <c r="K445" i="1"/>
  <c r="P445" i="1" s="1"/>
  <c r="J445" i="1"/>
  <c r="N444" i="1"/>
  <c r="M444" i="1"/>
  <c r="L444" i="1"/>
  <c r="R444" i="1" s="1"/>
  <c r="K444" i="1"/>
  <c r="J444" i="1"/>
  <c r="Q444" i="1" s="1"/>
  <c r="S444" i="1" s="1"/>
  <c r="N443" i="1"/>
  <c r="M443" i="1"/>
  <c r="L443" i="1"/>
  <c r="K443" i="1"/>
  <c r="R443" i="1" s="1"/>
  <c r="J443" i="1"/>
  <c r="Q443" i="1" s="1"/>
  <c r="S443" i="1" s="1"/>
  <c r="Q442" i="1"/>
  <c r="S442" i="1" s="1"/>
  <c r="N442" i="1"/>
  <c r="N447" i="1" s="1"/>
  <c r="M442" i="1"/>
  <c r="L442" i="1"/>
  <c r="L447" i="1" s="1"/>
  <c r="K442" i="1"/>
  <c r="R442" i="1" s="1"/>
  <c r="J442" i="1"/>
  <c r="P442" i="1" s="1"/>
  <c r="R441" i="1"/>
  <c r="R447" i="1" s="1"/>
  <c r="N441" i="1"/>
  <c r="M441" i="1"/>
  <c r="M447" i="1" s="1"/>
  <c r="K441" i="1"/>
  <c r="J441" i="1"/>
  <c r="J447" i="1" s="1"/>
  <c r="O437" i="1"/>
  <c r="N437" i="1"/>
  <c r="L437" i="1"/>
  <c r="J437" i="1"/>
  <c r="I437" i="1"/>
  <c r="H437" i="1"/>
  <c r="G437" i="1"/>
  <c r="A437" i="1"/>
  <c r="N436" i="1"/>
  <c r="M436" i="1"/>
  <c r="M437" i="1" s="1"/>
  <c r="L436" i="1"/>
  <c r="K436" i="1"/>
  <c r="R436" i="1" s="1"/>
  <c r="J436" i="1"/>
  <c r="Q436" i="1" s="1"/>
  <c r="S436" i="1" s="1"/>
  <c r="Q435" i="1"/>
  <c r="Q437" i="1" s="1"/>
  <c r="N435" i="1"/>
  <c r="M435" i="1"/>
  <c r="K435" i="1"/>
  <c r="K437" i="1" s="1"/>
  <c r="J435" i="1"/>
  <c r="P435" i="1" s="1"/>
  <c r="O431" i="1"/>
  <c r="I431" i="1"/>
  <c r="H431" i="1"/>
  <c r="G431" i="1"/>
  <c r="A431" i="1"/>
  <c r="N430" i="1"/>
  <c r="M430" i="1"/>
  <c r="L430" i="1"/>
  <c r="R430" i="1" s="1"/>
  <c r="K430" i="1"/>
  <c r="J430" i="1"/>
  <c r="Q430" i="1" s="1"/>
  <c r="S430" i="1" s="1"/>
  <c r="N429" i="1"/>
  <c r="M429" i="1"/>
  <c r="L429" i="1"/>
  <c r="K429" i="1"/>
  <c r="R429" i="1" s="1"/>
  <c r="J429" i="1"/>
  <c r="Q429" i="1" s="1"/>
  <c r="S429" i="1" s="1"/>
  <c r="Q428" i="1"/>
  <c r="S428" i="1" s="1"/>
  <c r="N428" i="1"/>
  <c r="M428" i="1"/>
  <c r="L428" i="1"/>
  <c r="K428" i="1"/>
  <c r="R428" i="1" s="1"/>
  <c r="J428" i="1"/>
  <c r="P428" i="1" s="1"/>
  <c r="R427" i="1"/>
  <c r="N427" i="1"/>
  <c r="M427" i="1"/>
  <c r="Q427" i="1" s="1"/>
  <c r="S427" i="1" s="1"/>
  <c r="L427" i="1"/>
  <c r="K427" i="1"/>
  <c r="P427" i="1" s="1"/>
  <c r="J427" i="1"/>
  <c r="N426" i="1"/>
  <c r="M426" i="1"/>
  <c r="L426" i="1"/>
  <c r="R426" i="1" s="1"/>
  <c r="K426" i="1"/>
  <c r="J426" i="1"/>
  <c r="Q426" i="1" s="1"/>
  <c r="S426" i="1" s="1"/>
  <c r="N425" i="1"/>
  <c r="M425" i="1"/>
  <c r="L425" i="1"/>
  <c r="K425" i="1"/>
  <c r="R425" i="1" s="1"/>
  <c r="J425" i="1"/>
  <c r="Q425" i="1" s="1"/>
  <c r="S425" i="1" s="1"/>
  <c r="Q424" i="1"/>
  <c r="S424" i="1" s="1"/>
  <c r="N424" i="1"/>
  <c r="M424" i="1"/>
  <c r="L424" i="1"/>
  <c r="K424" i="1"/>
  <c r="R424" i="1" s="1"/>
  <c r="J424" i="1"/>
  <c r="P424" i="1" s="1"/>
  <c r="R423" i="1"/>
  <c r="N423" i="1"/>
  <c r="M423" i="1"/>
  <c r="Q423" i="1" s="1"/>
  <c r="S423" i="1" s="1"/>
  <c r="L423" i="1"/>
  <c r="K423" i="1"/>
  <c r="P423" i="1" s="1"/>
  <c r="J423" i="1"/>
  <c r="N422" i="1"/>
  <c r="M422" i="1"/>
  <c r="L422" i="1"/>
  <c r="R422" i="1" s="1"/>
  <c r="K422" i="1"/>
  <c r="J422" i="1"/>
  <c r="Q422" i="1" s="1"/>
  <c r="S422" i="1" s="1"/>
  <c r="N421" i="1"/>
  <c r="M421" i="1"/>
  <c r="L421" i="1"/>
  <c r="K421" i="1"/>
  <c r="R421" i="1" s="1"/>
  <c r="J421" i="1"/>
  <c r="Q421" i="1" s="1"/>
  <c r="S421" i="1" s="1"/>
  <c r="Q420" i="1"/>
  <c r="S420" i="1" s="1"/>
  <c r="N420" i="1"/>
  <c r="M420" i="1"/>
  <c r="L420" i="1"/>
  <c r="K420" i="1"/>
  <c r="R420" i="1" s="1"/>
  <c r="J420" i="1"/>
  <c r="P420" i="1" s="1"/>
  <c r="R419" i="1"/>
  <c r="N419" i="1"/>
  <c r="M419" i="1"/>
  <c r="Q419" i="1" s="1"/>
  <c r="S419" i="1" s="1"/>
  <c r="L419" i="1"/>
  <c r="K419" i="1"/>
  <c r="P419" i="1" s="1"/>
  <c r="J419" i="1"/>
  <c r="N418" i="1"/>
  <c r="M418" i="1"/>
  <c r="L418" i="1"/>
  <c r="R418" i="1" s="1"/>
  <c r="K418" i="1"/>
  <c r="J418" i="1"/>
  <c r="Q418" i="1" s="1"/>
  <c r="S418" i="1" s="1"/>
  <c r="N417" i="1"/>
  <c r="M417" i="1"/>
  <c r="L417" i="1"/>
  <c r="K417" i="1"/>
  <c r="R417" i="1" s="1"/>
  <c r="J417" i="1"/>
  <c r="Q417" i="1" s="1"/>
  <c r="S417" i="1" s="1"/>
  <c r="Q416" i="1"/>
  <c r="S416" i="1" s="1"/>
  <c r="N416" i="1"/>
  <c r="M416" i="1"/>
  <c r="L416" i="1"/>
  <c r="K416" i="1"/>
  <c r="R416" i="1" s="1"/>
  <c r="J416" i="1"/>
  <c r="P416" i="1" s="1"/>
  <c r="R415" i="1"/>
  <c r="N415" i="1"/>
  <c r="M415" i="1"/>
  <c r="Q415" i="1" s="1"/>
  <c r="S415" i="1" s="1"/>
  <c r="L415" i="1"/>
  <c r="K415" i="1"/>
  <c r="K431" i="1" s="1"/>
  <c r="J415" i="1"/>
  <c r="N414" i="1"/>
  <c r="M414" i="1"/>
  <c r="L414" i="1"/>
  <c r="L431" i="1" s="1"/>
  <c r="K414" i="1"/>
  <c r="J414" i="1"/>
  <c r="Q414" i="1" s="1"/>
  <c r="S414" i="1" s="1"/>
  <c r="R413" i="1"/>
  <c r="N413" i="1"/>
  <c r="N431" i="1" s="1"/>
  <c r="M413" i="1"/>
  <c r="K413" i="1"/>
  <c r="J413" i="1"/>
  <c r="J431" i="1" s="1"/>
  <c r="O409" i="1"/>
  <c r="I409" i="1"/>
  <c r="H409" i="1"/>
  <c r="G409" i="1"/>
  <c r="A409" i="1"/>
  <c r="R408" i="1"/>
  <c r="N408" i="1"/>
  <c r="M408" i="1"/>
  <c r="Q408" i="1" s="1"/>
  <c r="S408" i="1" s="1"/>
  <c r="L408" i="1"/>
  <c r="K408" i="1"/>
  <c r="P408" i="1" s="1"/>
  <c r="J408" i="1"/>
  <c r="N407" i="1"/>
  <c r="M407" i="1"/>
  <c r="L407" i="1"/>
  <c r="R407" i="1" s="1"/>
  <c r="K407" i="1"/>
  <c r="J407" i="1"/>
  <c r="Q407" i="1" s="1"/>
  <c r="S407" i="1" s="1"/>
  <c r="N406" i="1"/>
  <c r="M406" i="1"/>
  <c r="L406" i="1"/>
  <c r="K406" i="1"/>
  <c r="R406" i="1" s="1"/>
  <c r="J406" i="1"/>
  <c r="Q406" i="1" s="1"/>
  <c r="S406" i="1" s="1"/>
  <c r="Q405" i="1"/>
  <c r="S405" i="1" s="1"/>
  <c r="N405" i="1"/>
  <c r="M405" i="1"/>
  <c r="L405" i="1"/>
  <c r="K405" i="1"/>
  <c r="R405" i="1" s="1"/>
  <c r="J405" i="1"/>
  <c r="P405" i="1" s="1"/>
  <c r="R404" i="1"/>
  <c r="N404" i="1"/>
  <c r="M404" i="1"/>
  <c r="Q404" i="1" s="1"/>
  <c r="S404" i="1" s="1"/>
  <c r="L404" i="1"/>
  <c r="K404" i="1"/>
  <c r="P404" i="1" s="1"/>
  <c r="J404" i="1"/>
  <c r="N403" i="1"/>
  <c r="M403" i="1"/>
  <c r="L403" i="1"/>
  <c r="R403" i="1" s="1"/>
  <c r="K403" i="1"/>
  <c r="J403" i="1"/>
  <c r="Q403" i="1" s="1"/>
  <c r="S403" i="1" s="1"/>
  <c r="N402" i="1"/>
  <c r="M402" i="1"/>
  <c r="L402" i="1"/>
  <c r="K402" i="1"/>
  <c r="R402" i="1" s="1"/>
  <c r="J402" i="1"/>
  <c r="Q402" i="1" s="1"/>
  <c r="S402" i="1" s="1"/>
  <c r="Q401" i="1"/>
  <c r="S401" i="1" s="1"/>
  <c r="N401" i="1"/>
  <c r="M401" i="1"/>
  <c r="L401" i="1"/>
  <c r="K401" i="1"/>
  <c r="R401" i="1" s="1"/>
  <c r="J401" i="1"/>
  <c r="P401" i="1" s="1"/>
  <c r="R400" i="1"/>
  <c r="N400" i="1"/>
  <c r="M400" i="1"/>
  <c r="Q400" i="1" s="1"/>
  <c r="S400" i="1" s="1"/>
  <c r="L400" i="1"/>
  <c r="K400" i="1"/>
  <c r="P400" i="1" s="1"/>
  <c r="J400" i="1"/>
  <c r="N399" i="1"/>
  <c r="M399" i="1"/>
  <c r="L399" i="1"/>
  <c r="R399" i="1" s="1"/>
  <c r="K399" i="1"/>
  <c r="J399" i="1"/>
  <c r="Q399" i="1" s="1"/>
  <c r="S399" i="1" s="1"/>
  <c r="N398" i="1"/>
  <c r="M398" i="1"/>
  <c r="L398" i="1"/>
  <c r="K398" i="1"/>
  <c r="J398" i="1"/>
  <c r="Q398" i="1" s="1"/>
  <c r="S398" i="1" s="1"/>
  <c r="Q397" i="1"/>
  <c r="S397" i="1" s="1"/>
  <c r="N397" i="1"/>
  <c r="M397" i="1"/>
  <c r="L397" i="1"/>
  <c r="K397" i="1"/>
  <c r="R397" i="1" s="1"/>
  <c r="J397" i="1"/>
  <c r="P397" i="1" s="1"/>
  <c r="R396" i="1"/>
  <c r="N396" i="1"/>
  <c r="M396" i="1"/>
  <c r="Q396" i="1" s="1"/>
  <c r="S396" i="1" s="1"/>
  <c r="L396" i="1"/>
  <c r="K396" i="1"/>
  <c r="J396" i="1"/>
  <c r="N395" i="1"/>
  <c r="M395" i="1"/>
  <c r="L395" i="1"/>
  <c r="K395" i="1"/>
  <c r="J395" i="1"/>
  <c r="N394" i="1"/>
  <c r="M394" i="1"/>
  <c r="L394" i="1"/>
  <c r="K394" i="1"/>
  <c r="R394" i="1" s="1"/>
  <c r="J394" i="1"/>
  <c r="Q394" i="1" s="1"/>
  <c r="S394" i="1" s="1"/>
  <c r="Q393" i="1"/>
  <c r="S393" i="1" s="1"/>
  <c r="N393" i="1"/>
  <c r="M393" i="1"/>
  <c r="L393" i="1"/>
  <c r="K393" i="1"/>
  <c r="R393" i="1" s="1"/>
  <c r="J393" i="1"/>
  <c r="P393" i="1" s="1"/>
  <c r="R392" i="1"/>
  <c r="N392" i="1"/>
  <c r="M392" i="1"/>
  <c r="Q392" i="1" s="1"/>
  <c r="S392" i="1" s="1"/>
  <c r="L392" i="1"/>
  <c r="K392" i="1"/>
  <c r="J392" i="1"/>
  <c r="N391" i="1"/>
  <c r="M391" i="1"/>
  <c r="L391" i="1"/>
  <c r="K391" i="1"/>
  <c r="J391" i="1"/>
  <c r="N390" i="1"/>
  <c r="M390" i="1"/>
  <c r="L390" i="1"/>
  <c r="K390" i="1"/>
  <c r="R390" i="1" s="1"/>
  <c r="J390" i="1"/>
  <c r="Q390" i="1" s="1"/>
  <c r="S390" i="1" s="1"/>
  <c r="Q389" i="1"/>
  <c r="S389" i="1" s="1"/>
  <c r="N389" i="1"/>
  <c r="M389" i="1"/>
  <c r="L389" i="1"/>
  <c r="K389" i="1"/>
  <c r="R389" i="1" s="1"/>
  <c r="J389" i="1"/>
  <c r="P389" i="1" s="1"/>
  <c r="R388" i="1"/>
  <c r="N388" i="1"/>
  <c r="M388" i="1"/>
  <c r="Q388" i="1" s="1"/>
  <c r="S388" i="1" s="1"/>
  <c r="L388" i="1"/>
  <c r="K388" i="1"/>
  <c r="J388" i="1"/>
  <c r="N387" i="1"/>
  <c r="M387" i="1"/>
  <c r="L387" i="1"/>
  <c r="K387" i="1"/>
  <c r="J387" i="1"/>
  <c r="N386" i="1"/>
  <c r="M386" i="1"/>
  <c r="L386" i="1"/>
  <c r="K386" i="1"/>
  <c r="R386" i="1" s="1"/>
  <c r="J386" i="1"/>
  <c r="Q386" i="1" s="1"/>
  <c r="S386" i="1" s="1"/>
  <c r="Q385" i="1"/>
  <c r="S385" i="1" s="1"/>
  <c r="N385" i="1"/>
  <c r="M385" i="1"/>
  <c r="L385" i="1"/>
  <c r="K385" i="1"/>
  <c r="R385" i="1" s="1"/>
  <c r="J385" i="1"/>
  <c r="P385" i="1" s="1"/>
  <c r="R384" i="1"/>
  <c r="N384" i="1"/>
  <c r="M384" i="1"/>
  <c r="Q384" i="1" s="1"/>
  <c r="S384" i="1" s="1"/>
  <c r="L384" i="1"/>
  <c r="K384" i="1"/>
  <c r="J384" i="1"/>
  <c r="N383" i="1"/>
  <c r="M383" i="1"/>
  <c r="L383" i="1"/>
  <c r="K383" i="1"/>
  <c r="J383" i="1"/>
  <c r="N382" i="1"/>
  <c r="M382" i="1"/>
  <c r="L382" i="1"/>
  <c r="K382" i="1"/>
  <c r="R382" i="1" s="1"/>
  <c r="J382" i="1"/>
  <c r="Q382" i="1" s="1"/>
  <c r="S382" i="1" s="1"/>
  <c r="Q381" i="1"/>
  <c r="S381" i="1" s="1"/>
  <c r="N381" i="1"/>
  <c r="M381" i="1"/>
  <c r="L381" i="1"/>
  <c r="K381" i="1"/>
  <c r="R381" i="1" s="1"/>
  <c r="J381" i="1"/>
  <c r="P381" i="1" s="1"/>
  <c r="R380" i="1"/>
  <c r="N380" i="1"/>
  <c r="M380" i="1"/>
  <c r="Q380" i="1" s="1"/>
  <c r="S380" i="1" s="1"/>
  <c r="L380" i="1"/>
  <c r="K380" i="1"/>
  <c r="J380" i="1"/>
  <c r="N379" i="1"/>
  <c r="M379" i="1"/>
  <c r="L379" i="1"/>
  <c r="K379" i="1"/>
  <c r="J379" i="1"/>
  <c r="N378" i="1"/>
  <c r="M378" i="1"/>
  <c r="L378" i="1"/>
  <c r="K378" i="1"/>
  <c r="R378" i="1" s="1"/>
  <c r="J378" i="1"/>
  <c r="Q378" i="1" s="1"/>
  <c r="S378" i="1" s="1"/>
  <c r="Q377" i="1"/>
  <c r="S377" i="1" s="1"/>
  <c r="N377" i="1"/>
  <c r="M377" i="1"/>
  <c r="L377" i="1"/>
  <c r="K377" i="1"/>
  <c r="R377" i="1" s="1"/>
  <c r="J377" i="1"/>
  <c r="P377" i="1" s="1"/>
  <c r="R376" i="1"/>
  <c r="N376" i="1"/>
  <c r="M376" i="1"/>
  <c r="Q376" i="1" s="1"/>
  <c r="S376" i="1" s="1"/>
  <c r="L376" i="1"/>
  <c r="K376" i="1"/>
  <c r="J376" i="1"/>
  <c r="N375" i="1"/>
  <c r="M375" i="1"/>
  <c r="L375" i="1"/>
  <c r="K375" i="1"/>
  <c r="J375" i="1"/>
  <c r="N374" i="1"/>
  <c r="M374" i="1"/>
  <c r="L374" i="1"/>
  <c r="K374" i="1"/>
  <c r="R374" i="1" s="1"/>
  <c r="J374" i="1"/>
  <c r="Q374" i="1" s="1"/>
  <c r="S374" i="1" s="1"/>
  <c r="Q373" i="1"/>
  <c r="S373" i="1" s="1"/>
  <c r="N373" i="1"/>
  <c r="M373" i="1"/>
  <c r="L373" i="1"/>
  <c r="L409" i="1" s="1"/>
  <c r="K373" i="1"/>
  <c r="R373" i="1" s="1"/>
  <c r="J373" i="1"/>
  <c r="P373" i="1" s="1"/>
  <c r="R372" i="1"/>
  <c r="N372" i="1"/>
  <c r="M372" i="1"/>
  <c r="Q372" i="1" s="1"/>
  <c r="S372" i="1" s="1"/>
  <c r="L372" i="1"/>
  <c r="K372" i="1"/>
  <c r="J372" i="1"/>
  <c r="N371" i="1"/>
  <c r="N409" i="1" s="1"/>
  <c r="M371" i="1"/>
  <c r="L371" i="1"/>
  <c r="R371" i="1" s="1"/>
  <c r="K371" i="1"/>
  <c r="J371" i="1"/>
  <c r="N370" i="1"/>
  <c r="M370" i="1"/>
  <c r="M409" i="1" s="1"/>
  <c r="L370" i="1"/>
  <c r="K370" i="1"/>
  <c r="J370" i="1"/>
  <c r="Q370" i="1" s="1"/>
  <c r="O366" i="1"/>
  <c r="I366" i="1"/>
  <c r="H366" i="1"/>
  <c r="G366" i="1"/>
  <c r="A366" i="1"/>
  <c r="N365" i="1"/>
  <c r="M365" i="1"/>
  <c r="L365" i="1"/>
  <c r="K365" i="1"/>
  <c r="J365" i="1"/>
  <c r="N364" i="1"/>
  <c r="M364" i="1"/>
  <c r="L364" i="1"/>
  <c r="K364" i="1"/>
  <c r="R364" i="1" s="1"/>
  <c r="J364" i="1"/>
  <c r="Q364" i="1" s="1"/>
  <c r="S364" i="1" s="1"/>
  <c r="Q363" i="1"/>
  <c r="S363" i="1" s="1"/>
  <c r="N363" i="1"/>
  <c r="M363" i="1"/>
  <c r="L363" i="1"/>
  <c r="K363" i="1"/>
  <c r="J363" i="1"/>
  <c r="P363" i="1" s="1"/>
  <c r="R362" i="1"/>
  <c r="N362" i="1"/>
  <c r="M362" i="1"/>
  <c r="Q362" i="1" s="1"/>
  <c r="S362" i="1" s="1"/>
  <c r="L362" i="1"/>
  <c r="K362" i="1"/>
  <c r="J362" i="1"/>
  <c r="N361" i="1"/>
  <c r="M361" i="1"/>
  <c r="L361" i="1"/>
  <c r="K361" i="1"/>
  <c r="J361" i="1"/>
  <c r="N360" i="1"/>
  <c r="M360" i="1"/>
  <c r="L360" i="1"/>
  <c r="K360" i="1"/>
  <c r="J360" i="1"/>
  <c r="Q360" i="1" s="1"/>
  <c r="S360" i="1" s="1"/>
  <c r="Q359" i="1"/>
  <c r="S359" i="1" s="1"/>
  <c r="N359" i="1"/>
  <c r="N366" i="1" s="1"/>
  <c r="M359" i="1"/>
  <c r="L359" i="1"/>
  <c r="L366" i="1" s="1"/>
  <c r="K359" i="1"/>
  <c r="J359" i="1"/>
  <c r="P359" i="1" s="1"/>
  <c r="O355" i="1"/>
  <c r="I355" i="1"/>
  <c r="H355" i="1"/>
  <c r="G355" i="1"/>
  <c r="A355" i="1"/>
  <c r="N354" i="1"/>
  <c r="M354" i="1"/>
  <c r="L354" i="1"/>
  <c r="K354" i="1"/>
  <c r="R354" i="1" s="1"/>
  <c r="J354" i="1"/>
  <c r="Q354" i="1" s="1"/>
  <c r="S354" i="1" s="1"/>
  <c r="Q353" i="1"/>
  <c r="S353" i="1" s="1"/>
  <c r="N353" i="1"/>
  <c r="M353" i="1"/>
  <c r="L353" i="1"/>
  <c r="K353" i="1"/>
  <c r="J353" i="1"/>
  <c r="P353" i="1" s="1"/>
  <c r="R352" i="1"/>
  <c r="N352" i="1"/>
  <c r="M352" i="1"/>
  <c r="Q352" i="1" s="1"/>
  <c r="S352" i="1" s="1"/>
  <c r="L352" i="1"/>
  <c r="K352" i="1"/>
  <c r="J352" i="1"/>
  <c r="N351" i="1"/>
  <c r="N355" i="1" s="1"/>
  <c r="M351" i="1"/>
  <c r="L351" i="1"/>
  <c r="K351" i="1"/>
  <c r="J351" i="1"/>
  <c r="J355" i="1" s="1"/>
  <c r="N350" i="1"/>
  <c r="M350" i="1"/>
  <c r="M355" i="1" s="1"/>
  <c r="L350" i="1"/>
  <c r="K350" i="1"/>
  <c r="J350" i="1"/>
  <c r="Q350" i="1" s="1"/>
  <c r="O346" i="1"/>
  <c r="I346" i="1"/>
  <c r="H346" i="1"/>
  <c r="G346" i="1"/>
  <c r="A346" i="1"/>
  <c r="N345" i="1"/>
  <c r="M345" i="1"/>
  <c r="L345" i="1"/>
  <c r="K345" i="1"/>
  <c r="J345" i="1"/>
  <c r="N344" i="1"/>
  <c r="M344" i="1"/>
  <c r="L344" i="1"/>
  <c r="K344" i="1"/>
  <c r="R344" i="1" s="1"/>
  <c r="J344" i="1"/>
  <c r="Q344" i="1" s="1"/>
  <c r="S344" i="1" s="1"/>
  <c r="Q343" i="1"/>
  <c r="S343" i="1" s="1"/>
  <c r="N343" i="1"/>
  <c r="M343" i="1"/>
  <c r="L343" i="1"/>
  <c r="K343" i="1"/>
  <c r="R343" i="1" s="1"/>
  <c r="J343" i="1"/>
  <c r="P343" i="1" s="1"/>
  <c r="R342" i="1"/>
  <c r="N342" i="1"/>
  <c r="M342" i="1"/>
  <c r="Q342" i="1" s="1"/>
  <c r="S342" i="1" s="1"/>
  <c r="L342" i="1"/>
  <c r="K342" i="1"/>
  <c r="P342" i="1" s="1"/>
  <c r="J342" i="1"/>
  <c r="N341" i="1"/>
  <c r="M341" i="1"/>
  <c r="L341" i="1"/>
  <c r="K341" i="1"/>
  <c r="J341" i="1"/>
  <c r="N340" i="1"/>
  <c r="M340" i="1"/>
  <c r="L340" i="1"/>
  <c r="K340" i="1"/>
  <c r="R340" i="1" s="1"/>
  <c r="J340" i="1"/>
  <c r="Q340" i="1" s="1"/>
  <c r="S340" i="1" s="1"/>
  <c r="Q339" i="1"/>
  <c r="S339" i="1" s="1"/>
  <c r="N339" i="1"/>
  <c r="M339" i="1"/>
  <c r="L339" i="1"/>
  <c r="K339" i="1"/>
  <c r="R339" i="1" s="1"/>
  <c r="J339" i="1"/>
  <c r="P339" i="1" s="1"/>
  <c r="R338" i="1"/>
  <c r="N338" i="1"/>
  <c r="M338" i="1"/>
  <c r="Q338" i="1" s="1"/>
  <c r="S338" i="1" s="1"/>
  <c r="L338" i="1"/>
  <c r="K338" i="1"/>
  <c r="P338" i="1" s="1"/>
  <c r="J338" i="1"/>
  <c r="N337" i="1"/>
  <c r="M337" i="1"/>
  <c r="L337" i="1"/>
  <c r="K337" i="1"/>
  <c r="J337" i="1"/>
  <c r="N336" i="1"/>
  <c r="M336" i="1"/>
  <c r="L336" i="1"/>
  <c r="K336" i="1"/>
  <c r="R336" i="1" s="1"/>
  <c r="J336" i="1"/>
  <c r="Q336" i="1" s="1"/>
  <c r="S336" i="1" s="1"/>
  <c r="Q335" i="1"/>
  <c r="S335" i="1" s="1"/>
  <c r="N335" i="1"/>
  <c r="M335" i="1"/>
  <c r="L335" i="1"/>
  <c r="K335" i="1"/>
  <c r="R335" i="1" s="1"/>
  <c r="J335" i="1"/>
  <c r="R334" i="1"/>
  <c r="N334" i="1"/>
  <c r="M334" i="1"/>
  <c r="Q334" i="1" s="1"/>
  <c r="S334" i="1" s="1"/>
  <c r="L334" i="1"/>
  <c r="K334" i="1"/>
  <c r="P334" i="1" s="1"/>
  <c r="J334" i="1"/>
  <c r="N333" i="1"/>
  <c r="M333" i="1"/>
  <c r="L333" i="1"/>
  <c r="R333" i="1" s="1"/>
  <c r="K333" i="1"/>
  <c r="J333" i="1"/>
  <c r="N332" i="1"/>
  <c r="N346" i="1" s="1"/>
  <c r="M332" i="1"/>
  <c r="L332" i="1"/>
  <c r="L346" i="1" s="1"/>
  <c r="K332" i="1"/>
  <c r="J332" i="1"/>
  <c r="J346" i="1" s="1"/>
  <c r="O328" i="1"/>
  <c r="M328" i="1"/>
  <c r="I328" i="1"/>
  <c r="H328" i="1"/>
  <c r="G328" i="1"/>
  <c r="A328" i="1"/>
  <c r="N327" i="1"/>
  <c r="M327" i="1"/>
  <c r="L327" i="1"/>
  <c r="R327" i="1" s="1"/>
  <c r="K327" i="1"/>
  <c r="J327" i="1"/>
  <c r="N326" i="1"/>
  <c r="M326" i="1"/>
  <c r="L326" i="1"/>
  <c r="K326" i="1"/>
  <c r="R326" i="1" s="1"/>
  <c r="J326" i="1"/>
  <c r="Q326" i="1" s="1"/>
  <c r="S326" i="1" s="1"/>
  <c r="Q325" i="1"/>
  <c r="S325" i="1" s="1"/>
  <c r="N325" i="1"/>
  <c r="M325" i="1"/>
  <c r="L325" i="1"/>
  <c r="K325" i="1"/>
  <c r="J325" i="1"/>
  <c r="R324" i="1"/>
  <c r="N324" i="1"/>
  <c r="M324" i="1"/>
  <c r="Q324" i="1" s="1"/>
  <c r="S324" i="1" s="1"/>
  <c r="L324" i="1"/>
  <c r="K324" i="1"/>
  <c r="K328" i="1" s="1"/>
  <c r="J324" i="1"/>
  <c r="N323" i="1"/>
  <c r="N328" i="1" s="1"/>
  <c r="M323" i="1"/>
  <c r="L323" i="1"/>
  <c r="L328" i="1" s="1"/>
  <c r="K323" i="1"/>
  <c r="J323" i="1"/>
  <c r="O319" i="1"/>
  <c r="I319" i="1"/>
  <c r="H319" i="1"/>
  <c r="G319" i="1"/>
  <c r="A319" i="1"/>
  <c r="R318" i="1"/>
  <c r="N318" i="1"/>
  <c r="M318" i="1"/>
  <c r="Q318" i="1" s="1"/>
  <c r="S318" i="1" s="1"/>
  <c r="L318" i="1"/>
  <c r="K318" i="1"/>
  <c r="J318" i="1"/>
  <c r="N317" i="1"/>
  <c r="M317" i="1"/>
  <c r="L317" i="1"/>
  <c r="K317" i="1"/>
  <c r="J317" i="1"/>
  <c r="N316" i="1"/>
  <c r="M316" i="1"/>
  <c r="L316" i="1"/>
  <c r="K316" i="1"/>
  <c r="R316" i="1" s="1"/>
  <c r="J316" i="1"/>
  <c r="Q316" i="1" s="1"/>
  <c r="S316" i="1" s="1"/>
  <c r="Q315" i="1"/>
  <c r="S315" i="1" s="1"/>
  <c r="N315" i="1"/>
  <c r="M315" i="1"/>
  <c r="L315" i="1"/>
  <c r="K315" i="1"/>
  <c r="R315" i="1" s="1"/>
  <c r="J315" i="1"/>
  <c r="P315" i="1" s="1"/>
  <c r="R314" i="1"/>
  <c r="N314" i="1"/>
  <c r="M314" i="1"/>
  <c r="Q314" i="1" s="1"/>
  <c r="S314" i="1" s="1"/>
  <c r="L314" i="1"/>
  <c r="K314" i="1"/>
  <c r="J314" i="1"/>
  <c r="N313" i="1"/>
  <c r="M313" i="1"/>
  <c r="L313" i="1"/>
  <c r="K313" i="1"/>
  <c r="J313" i="1"/>
  <c r="N312" i="1"/>
  <c r="M312" i="1"/>
  <c r="L312" i="1"/>
  <c r="K312" i="1"/>
  <c r="R312" i="1" s="1"/>
  <c r="J312" i="1"/>
  <c r="Q312" i="1" s="1"/>
  <c r="S312" i="1" s="1"/>
  <c r="Q311" i="1"/>
  <c r="S311" i="1" s="1"/>
  <c r="N311" i="1"/>
  <c r="M311" i="1"/>
  <c r="L311" i="1"/>
  <c r="K311" i="1"/>
  <c r="R311" i="1" s="1"/>
  <c r="J311" i="1"/>
  <c r="P311" i="1" s="1"/>
  <c r="R310" i="1"/>
  <c r="N310" i="1"/>
  <c r="M310" i="1"/>
  <c r="Q310" i="1" s="1"/>
  <c r="S310" i="1" s="1"/>
  <c r="L310" i="1"/>
  <c r="K310" i="1"/>
  <c r="J310" i="1"/>
  <c r="N309" i="1"/>
  <c r="M309" i="1"/>
  <c r="L309" i="1"/>
  <c r="K309" i="1"/>
  <c r="J309" i="1"/>
  <c r="N308" i="1"/>
  <c r="M308" i="1"/>
  <c r="L308" i="1"/>
  <c r="K308" i="1"/>
  <c r="R308" i="1" s="1"/>
  <c r="J308" i="1"/>
  <c r="Q308" i="1" s="1"/>
  <c r="S308" i="1" s="1"/>
  <c r="Q307" i="1"/>
  <c r="S307" i="1" s="1"/>
  <c r="N307" i="1"/>
  <c r="M307" i="1"/>
  <c r="L307" i="1"/>
  <c r="K307" i="1"/>
  <c r="R307" i="1" s="1"/>
  <c r="J307" i="1"/>
  <c r="P307" i="1" s="1"/>
  <c r="R306" i="1"/>
  <c r="N306" i="1"/>
  <c r="M306" i="1"/>
  <c r="L306" i="1"/>
  <c r="K306" i="1"/>
  <c r="J306" i="1"/>
  <c r="N305" i="1"/>
  <c r="M305" i="1"/>
  <c r="L305" i="1"/>
  <c r="K305" i="1"/>
  <c r="R305" i="1" s="1"/>
  <c r="J305" i="1"/>
  <c r="N304" i="1"/>
  <c r="M304" i="1"/>
  <c r="L304" i="1"/>
  <c r="K304" i="1"/>
  <c r="R304" i="1" s="1"/>
  <c r="J304" i="1"/>
  <c r="Q304" i="1" s="1"/>
  <c r="S304" i="1" s="1"/>
  <c r="Q303" i="1"/>
  <c r="S303" i="1" s="1"/>
  <c r="N303" i="1"/>
  <c r="M303" i="1"/>
  <c r="L303" i="1"/>
  <c r="K303" i="1"/>
  <c r="R303" i="1" s="1"/>
  <c r="J303" i="1"/>
  <c r="R302" i="1"/>
  <c r="N302" i="1"/>
  <c r="M302" i="1"/>
  <c r="L302" i="1"/>
  <c r="K302" i="1"/>
  <c r="J302" i="1"/>
  <c r="N301" i="1"/>
  <c r="M301" i="1"/>
  <c r="L301" i="1"/>
  <c r="K301" i="1"/>
  <c r="R301" i="1" s="1"/>
  <c r="J301" i="1"/>
  <c r="N300" i="1"/>
  <c r="M300" i="1"/>
  <c r="L300" i="1"/>
  <c r="K300" i="1"/>
  <c r="R300" i="1" s="1"/>
  <c r="J300" i="1"/>
  <c r="Q300" i="1" s="1"/>
  <c r="S300" i="1" s="1"/>
  <c r="Q299" i="1"/>
  <c r="S299" i="1" s="1"/>
  <c r="N299" i="1"/>
  <c r="M299" i="1"/>
  <c r="L299" i="1"/>
  <c r="K299" i="1"/>
  <c r="R299" i="1" s="1"/>
  <c r="J299" i="1"/>
  <c r="R298" i="1"/>
  <c r="N298" i="1"/>
  <c r="M298" i="1"/>
  <c r="L298" i="1"/>
  <c r="K298" i="1"/>
  <c r="J298" i="1"/>
  <c r="N297" i="1"/>
  <c r="M297" i="1"/>
  <c r="L297" i="1"/>
  <c r="K297" i="1"/>
  <c r="R297" i="1" s="1"/>
  <c r="J297" i="1"/>
  <c r="N296" i="1"/>
  <c r="M296" i="1"/>
  <c r="Q296" i="1" s="1"/>
  <c r="S296" i="1" s="1"/>
  <c r="L296" i="1"/>
  <c r="K296" i="1"/>
  <c r="R296" i="1" s="1"/>
  <c r="J296" i="1"/>
  <c r="Q295" i="1"/>
  <c r="S295" i="1" s="1"/>
  <c r="N295" i="1"/>
  <c r="M295" i="1"/>
  <c r="L295" i="1"/>
  <c r="R295" i="1" s="1"/>
  <c r="K295" i="1"/>
  <c r="J295" i="1"/>
  <c r="R294" i="1"/>
  <c r="N294" i="1"/>
  <c r="M294" i="1"/>
  <c r="L294" i="1"/>
  <c r="K294" i="1"/>
  <c r="J294" i="1"/>
  <c r="N293" i="1"/>
  <c r="M293" i="1"/>
  <c r="L293" i="1"/>
  <c r="K293" i="1"/>
  <c r="R293" i="1" s="1"/>
  <c r="J293" i="1"/>
  <c r="N292" i="1"/>
  <c r="M292" i="1"/>
  <c r="Q292" i="1" s="1"/>
  <c r="S292" i="1" s="1"/>
  <c r="L292" i="1"/>
  <c r="K292" i="1"/>
  <c r="R292" i="1" s="1"/>
  <c r="J292" i="1"/>
  <c r="Q291" i="1"/>
  <c r="S291" i="1" s="1"/>
  <c r="N291" i="1"/>
  <c r="M291" i="1"/>
  <c r="L291" i="1"/>
  <c r="R291" i="1" s="1"/>
  <c r="K291" i="1"/>
  <c r="J291" i="1"/>
  <c r="R290" i="1"/>
  <c r="N290" i="1"/>
  <c r="M290" i="1"/>
  <c r="L290" i="1"/>
  <c r="K290" i="1"/>
  <c r="J290" i="1"/>
  <c r="N289" i="1"/>
  <c r="M289" i="1"/>
  <c r="L289" i="1"/>
  <c r="K289" i="1"/>
  <c r="R289" i="1" s="1"/>
  <c r="J289" i="1"/>
  <c r="N288" i="1"/>
  <c r="M288" i="1"/>
  <c r="Q288" i="1" s="1"/>
  <c r="S288" i="1" s="1"/>
  <c r="L288" i="1"/>
  <c r="K288" i="1"/>
  <c r="R288" i="1" s="1"/>
  <c r="J288" i="1"/>
  <c r="Q287" i="1"/>
  <c r="S287" i="1" s="1"/>
  <c r="N287" i="1"/>
  <c r="M287" i="1"/>
  <c r="L287" i="1"/>
  <c r="R287" i="1" s="1"/>
  <c r="K287" i="1"/>
  <c r="J287" i="1"/>
  <c r="R286" i="1"/>
  <c r="N286" i="1"/>
  <c r="M286" i="1"/>
  <c r="L286" i="1"/>
  <c r="K286" i="1"/>
  <c r="J286" i="1"/>
  <c r="N285" i="1"/>
  <c r="M285" i="1"/>
  <c r="L285" i="1"/>
  <c r="K285" i="1"/>
  <c r="R285" i="1" s="1"/>
  <c r="J285" i="1"/>
  <c r="N284" i="1"/>
  <c r="M284" i="1"/>
  <c r="Q284" i="1" s="1"/>
  <c r="S284" i="1" s="1"/>
  <c r="L284" i="1"/>
  <c r="K284" i="1"/>
  <c r="R284" i="1" s="1"/>
  <c r="J284" i="1"/>
  <c r="Q283" i="1"/>
  <c r="S283" i="1" s="1"/>
  <c r="N283" i="1"/>
  <c r="M283" i="1"/>
  <c r="L283" i="1"/>
  <c r="R283" i="1" s="1"/>
  <c r="K283" i="1"/>
  <c r="J283" i="1"/>
  <c r="R282" i="1"/>
  <c r="N282" i="1"/>
  <c r="M282" i="1"/>
  <c r="L282" i="1"/>
  <c r="K282" i="1"/>
  <c r="J282" i="1"/>
  <c r="N281" i="1"/>
  <c r="M281" i="1"/>
  <c r="L281" i="1"/>
  <c r="K281" i="1"/>
  <c r="R281" i="1" s="1"/>
  <c r="J281" i="1"/>
  <c r="N280" i="1"/>
  <c r="M280" i="1"/>
  <c r="Q280" i="1" s="1"/>
  <c r="S280" i="1" s="1"/>
  <c r="L280" i="1"/>
  <c r="K280" i="1"/>
  <c r="R280" i="1" s="1"/>
  <c r="J280" i="1"/>
  <c r="Q279" i="1"/>
  <c r="S279" i="1" s="1"/>
  <c r="N279" i="1"/>
  <c r="M279" i="1"/>
  <c r="L279" i="1"/>
  <c r="R279" i="1" s="1"/>
  <c r="K279" i="1"/>
  <c r="J279" i="1"/>
  <c r="R278" i="1"/>
  <c r="N278" i="1"/>
  <c r="M278" i="1"/>
  <c r="L278" i="1"/>
  <c r="K278" i="1"/>
  <c r="J278" i="1"/>
  <c r="N277" i="1"/>
  <c r="M277" i="1"/>
  <c r="L277" i="1"/>
  <c r="K277" i="1"/>
  <c r="R277" i="1" s="1"/>
  <c r="J277" i="1"/>
  <c r="N276" i="1"/>
  <c r="M276" i="1"/>
  <c r="Q276" i="1" s="1"/>
  <c r="S276" i="1" s="1"/>
  <c r="L276" i="1"/>
  <c r="K276" i="1"/>
  <c r="R276" i="1" s="1"/>
  <c r="J276" i="1"/>
  <c r="Q275" i="1"/>
  <c r="S275" i="1" s="1"/>
  <c r="N275" i="1"/>
  <c r="M275" i="1"/>
  <c r="L275" i="1"/>
  <c r="R275" i="1" s="1"/>
  <c r="K275" i="1"/>
  <c r="J275" i="1"/>
  <c r="R274" i="1"/>
  <c r="N274" i="1"/>
  <c r="M274" i="1"/>
  <c r="L274" i="1"/>
  <c r="K274" i="1"/>
  <c r="J274" i="1"/>
  <c r="N273" i="1"/>
  <c r="M273" i="1"/>
  <c r="L273" i="1"/>
  <c r="K273" i="1"/>
  <c r="R273" i="1" s="1"/>
  <c r="J273" i="1"/>
  <c r="N272" i="1"/>
  <c r="M272" i="1"/>
  <c r="Q272" i="1" s="1"/>
  <c r="S272" i="1" s="1"/>
  <c r="L272" i="1"/>
  <c r="K272" i="1"/>
  <c r="R272" i="1" s="1"/>
  <c r="J272" i="1"/>
  <c r="Q271" i="1"/>
  <c r="S271" i="1" s="1"/>
  <c r="N271" i="1"/>
  <c r="M271" i="1"/>
  <c r="L271" i="1"/>
  <c r="R271" i="1" s="1"/>
  <c r="K271" i="1"/>
  <c r="J271" i="1"/>
  <c r="P271" i="1" s="1"/>
  <c r="R270" i="1"/>
  <c r="N270" i="1"/>
  <c r="M270" i="1"/>
  <c r="L270" i="1"/>
  <c r="K270" i="1"/>
  <c r="J270" i="1"/>
  <c r="N269" i="1"/>
  <c r="M269" i="1"/>
  <c r="L269" i="1"/>
  <c r="K269" i="1"/>
  <c r="R269" i="1" s="1"/>
  <c r="J269" i="1"/>
  <c r="N268" i="1"/>
  <c r="M268" i="1"/>
  <c r="Q268" i="1" s="1"/>
  <c r="S268" i="1" s="1"/>
  <c r="L268" i="1"/>
  <c r="K268" i="1"/>
  <c r="R268" i="1" s="1"/>
  <c r="J268" i="1"/>
  <c r="Q267" i="1"/>
  <c r="S267" i="1" s="1"/>
  <c r="N267" i="1"/>
  <c r="M267" i="1"/>
  <c r="L267" i="1"/>
  <c r="R267" i="1" s="1"/>
  <c r="K267" i="1"/>
  <c r="J267" i="1"/>
  <c r="R266" i="1"/>
  <c r="N266" i="1"/>
  <c r="M266" i="1"/>
  <c r="L266" i="1"/>
  <c r="K266" i="1"/>
  <c r="J266" i="1"/>
  <c r="N265" i="1"/>
  <c r="M265" i="1"/>
  <c r="L265" i="1"/>
  <c r="K265" i="1"/>
  <c r="R265" i="1" s="1"/>
  <c r="J265" i="1"/>
  <c r="N264" i="1"/>
  <c r="M264" i="1"/>
  <c r="Q264" i="1" s="1"/>
  <c r="S264" i="1" s="1"/>
  <c r="L264" i="1"/>
  <c r="K264" i="1"/>
  <c r="R264" i="1" s="1"/>
  <c r="J264" i="1"/>
  <c r="Q263" i="1"/>
  <c r="S263" i="1" s="1"/>
  <c r="N263" i="1"/>
  <c r="M263" i="1"/>
  <c r="L263" i="1"/>
  <c r="R263" i="1" s="1"/>
  <c r="K263" i="1"/>
  <c r="J263" i="1"/>
  <c r="R262" i="1"/>
  <c r="N262" i="1"/>
  <c r="M262" i="1"/>
  <c r="L262" i="1"/>
  <c r="K262" i="1"/>
  <c r="J262" i="1"/>
  <c r="N261" i="1"/>
  <c r="N319" i="1" s="1"/>
  <c r="M261" i="1"/>
  <c r="L261" i="1"/>
  <c r="K261" i="1"/>
  <c r="K319" i="1" s="1"/>
  <c r="J261" i="1"/>
  <c r="O257" i="1"/>
  <c r="L257" i="1"/>
  <c r="I257" i="1"/>
  <c r="H257" i="1"/>
  <c r="G257" i="1"/>
  <c r="A257" i="1"/>
  <c r="R256" i="1"/>
  <c r="N256" i="1"/>
  <c r="M256" i="1"/>
  <c r="L256" i="1"/>
  <c r="K256" i="1"/>
  <c r="P256" i="1" s="1"/>
  <c r="J256" i="1"/>
  <c r="Q256" i="1" s="1"/>
  <c r="S256" i="1" s="1"/>
  <c r="N255" i="1"/>
  <c r="M255" i="1"/>
  <c r="L255" i="1"/>
  <c r="K255" i="1"/>
  <c r="J255" i="1"/>
  <c r="N254" i="1"/>
  <c r="M254" i="1"/>
  <c r="L254" i="1"/>
  <c r="K254" i="1"/>
  <c r="R254" i="1" s="1"/>
  <c r="J254" i="1"/>
  <c r="Q254" i="1" s="1"/>
  <c r="S254" i="1" s="1"/>
  <c r="Q253" i="1"/>
  <c r="S253" i="1" s="1"/>
  <c r="N253" i="1"/>
  <c r="M253" i="1"/>
  <c r="L253" i="1"/>
  <c r="K253" i="1"/>
  <c r="J253" i="1"/>
  <c r="P253" i="1" s="1"/>
  <c r="R252" i="1"/>
  <c r="N252" i="1"/>
  <c r="M252" i="1"/>
  <c r="L252" i="1"/>
  <c r="K252" i="1"/>
  <c r="P252" i="1" s="1"/>
  <c r="J252" i="1"/>
  <c r="Q252" i="1" s="1"/>
  <c r="S252" i="1" s="1"/>
  <c r="N251" i="1"/>
  <c r="M251" i="1"/>
  <c r="L251" i="1"/>
  <c r="K251" i="1"/>
  <c r="J251" i="1"/>
  <c r="N250" i="1"/>
  <c r="M250" i="1"/>
  <c r="Q250" i="1" s="1"/>
  <c r="S250" i="1" s="1"/>
  <c r="L250" i="1"/>
  <c r="K250" i="1"/>
  <c r="R250" i="1" s="1"/>
  <c r="J250" i="1"/>
  <c r="Q249" i="1"/>
  <c r="S249" i="1" s="1"/>
  <c r="N249" i="1"/>
  <c r="M249" i="1"/>
  <c r="L249" i="1"/>
  <c r="R249" i="1" s="1"/>
  <c r="K249" i="1"/>
  <c r="J249" i="1"/>
  <c r="P249" i="1" s="1"/>
  <c r="R248" i="1"/>
  <c r="N248" i="1"/>
  <c r="M248" i="1"/>
  <c r="L248" i="1"/>
  <c r="K248" i="1"/>
  <c r="P248" i="1" s="1"/>
  <c r="J248" i="1"/>
  <c r="Q248" i="1" s="1"/>
  <c r="S248" i="1" s="1"/>
  <c r="N247" i="1"/>
  <c r="M247" i="1"/>
  <c r="L247" i="1"/>
  <c r="K247" i="1"/>
  <c r="J247" i="1"/>
  <c r="N246" i="1"/>
  <c r="M246" i="1"/>
  <c r="Q246" i="1" s="1"/>
  <c r="S246" i="1" s="1"/>
  <c r="L246" i="1"/>
  <c r="K246" i="1"/>
  <c r="R246" i="1" s="1"/>
  <c r="J246" i="1"/>
  <c r="Q245" i="1"/>
  <c r="S245" i="1" s="1"/>
  <c r="N245" i="1"/>
  <c r="M245" i="1"/>
  <c r="L245" i="1"/>
  <c r="R245" i="1" s="1"/>
  <c r="K245" i="1"/>
  <c r="J245" i="1"/>
  <c r="P245" i="1" s="1"/>
  <c r="R244" i="1"/>
  <c r="N244" i="1"/>
  <c r="M244" i="1"/>
  <c r="L244" i="1"/>
  <c r="K244" i="1"/>
  <c r="P244" i="1" s="1"/>
  <c r="J244" i="1"/>
  <c r="Q244" i="1" s="1"/>
  <c r="S244" i="1" s="1"/>
  <c r="N243" i="1"/>
  <c r="M243" i="1"/>
  <c r="L243" i="1"/>
  <c r="K243" i="1"/>
  <c r="J243" i="1"/>
  <c r="N242" i="1"/>
  <c r="M242" i="1"/>
  <c r="Q242" i="1" s="1"/>
  <c r="S242" i="1" s="1"/>
  <c r="L242" i="1"/>
  <c r="K242" i="1"/>
  <c r="R242" i="1" s="1"/>
  <c r="J242" i="1"/>
  <c r="Q241" i="1"/>
  <c r="S241" i="1" s="1"/>
  <c r="N241" i="1"/>
  <c r="M241" i="1"/>
  <c r="L241" i="1"/>
  <c r="R241" i="1" s="1"/>
  <c r="K241" i="1"/>
  <c r="J241" i="1"/>
  <c r="P241" i="1" s="1"/>
  <c r="R240" i="1"/>
  <c r="N240" i="1"/>
  <c r="M240" i="1"/>
  <c r="L240" i="1"/>
  <c r="K240" i="1"/>
  <c r="J240" i="1"/>
  <c r="Q240" i="1" s="1"/>
  <c r="S240" i="1" s="1"/>
  <c r="N239" i="1"/>
  <c r="M239" i="1"/>
  <c r="L239" i="1"/>
  <c r="K239" i="1"/>
  <c r="J239" i="1"/>
  <c r="N238" i="1"/>
  <c r="M238" i="1"/>
  <c r="Q238" i="1" s="1"/>
  <c r="S238" i="1" s="1"/>
  <c r="L238" i="1"/>
  <c r="K238" i="1"/>
  <c r="R238" i="1" s="1"/>
  <c r="J238" i="1"/>
  <c r="Q237" i="1"/>
  <c r="S237" i="1" s="1"/>
  <c r="N237" i="1"/>
  <c r="M237" i="1"/>
  <c r="L237" i="1"/>
  <c r="R237" i="1" s="1"/>
  <c r="K237" i="1"/>
  <c r="J237" i="1"/>
  <c r="P237" i="1" s="1"/>
  <c r="R236" i="1"/>
  <c r="N236" i="1"/>
  <c r="M236" i="1"/>
  <c r="L236" i="1"/>
  <c r="K236" i="1"/>
  <c r="P236" i="1" s="1"/>
  <c r="J236" i="1"/>
  <c r="Q236" i="1" s="1"/>
  <c r="S236" i="1" s="1"/>
  <c r="N235" i="1"/>
  <c r="M235" i="1"/>
  <c r="L235" i="1"/>
  <c r="K235" i="1"/>
  <c r="J235" i="1"/>
  <c r="N234" i="1"/>
  <c r="M234" i="1"/>
  <c r="Q234" i="1" s="1"/>
  <c r="S234" i="1" s="1"/>
  <c r="L234" i="1"/>
  <c r="K234" i="1"/>
  <c r="R234" i="1" s="1"/>
  <c r="J234" i="1"/>
  <c r="Q233" i="1"/>
  <c r="S233" i="1" s="1"/>
  <c r="N233" i="1"/>
  <c r="M233" i="1"/>
  <c r="L233" i="1"/>
  <c r="R233" i="1" s="1"/>
  <c r="K233" i="1"/>
  <c r="J233" i="1"/>
  <c r="P233" i="1" s="1"/>
  <c r="R232" i="1"/>
  <c r="N232" i="1"/>
  <c r="M232" i="1"/>
  <c r="L232" i="1"/>
  <c r="K232" i="1"/>
  <c r="J232" i="1"/>
  <c r="Q232" i="1" s="1"/>
  <c r="S232" i="1" s="1"/>
  <c r="N231" i="1"/>
  <c r="M231" i="1"/>
  <c r="L231" i="1"/>
  <c r="K231" i="1"/>
  <c r="J231" i="1"/>
  <c r="N230" i="1"/>
  <c r="M230" i="1"/>
  <c r="Q230" i="1" s="1"/>
  <c r="S230" i="1" s="1"/>
  <c r="L230" i="1"/>
  <c r="K230" i="1"/>
  <c r="R230" i="1" s="1"/>
  <c r="J230" i="1"/>
  <c r="Q229" i="1"/>
  <c r="S229" i="1" s="1"/>
  <c r="N229" i="1"/>
  <c r="N257" i="1" s="1"/>
  <c r="M229" i="1"/>
  <c r="L229" i="1"/>
  <c r="R229" i="1" s="1"/>
  <c r="K229" i="1"/>
  <c r="J229" i="1"/>
  <c r="P229" i="1" s="1"/>
  <c r="R228" i="1"/>
  <c r="N228" i="1"/>
  <c r="M228" i="1"/>
  <c r="M257" i="1" s="1"/>
  <c r="L228" i="1"/>
  <c r="K228" i="1"/>
  <c r="K257" i="1" s="1"/>
  <c r="J228" i="1"/>
  <c r="Q228" i="1" s="1"/>
  <c r="O224" i="1"/>
  <c r="I224" i="1"/>
  <c r="H224" i="1"/>
  <c r="G224" i="1"/>
  <c r="A224" i="1"/>
  <c r="Q223" i="1"/>
  <c r="S223" i="1" s="1"/>
  <c r="N223" i="1"/>
  <c r="M223" i="1"/>
  <c r="L223" i="1"/>
  <c r="R223" i="1" s="1"/>
  <c r="K223" i="1"/>
  <c r="J223" i="1"/>
  <c r="P223" i="1" s="1"/>
  <c r="R222" i="1"/>
  <c r="N222" i="1"/>
  <c r="M222" i="1"/>
  <c r="L222" i="1"/>
  <c r="K222" i="1"/>
  <c r="P222" i="1" s="1"/>
  <c r="J222" i="1"/>
  <c r="N221" i="1"/>
  <c r="M221" i="1"/>
  <c r="L221" i="1"/>
  <c r="K221" i="1"/>
  <c r="R221" i="1" s="1"/>
  <c r="J221" i="1"/>
  <c r="N220" i="1"/>
  <c r="M220" i="1"/>
  <c r="Q220" i="1" s="1"/>
  <c r="S220" i="1" s="1"/>
  <c r="L220" i="1"/>
  <c r="K220" i="1"/>
  <c r="R220" i="1" s="1"/>
  <c r="J220" i="1"/>
  <c r="Q219" i="1"/>
  <c r="S219" i="1" s="1"/>
  <c r="N219" i="1"/>
  <c r="M219" i="1"/>
  <c r="L219" i="1"/>
  <c r="R219" i="1" s="1"/>
  <c r="K219" i="1"/>
  <c r="J219" i="1"/>
  <c r="R218" i="1"/>
  <c r="N218" i="1"/>
  <c r="M218" i="1"/>
  <c r="L218" i="1"/>
  <c r="K218" i="1"/>
  <c r="P218" i="1" s="1"/>
  <c r="J218" i="1"/>
  <c r="N217" i="1"/>
  <c r="M217" i="1"/>
  <c r="L217" i="1"/>
  <c r="K217" i="1"/>
  <c r="R217" i="1" s="1"/>
  <c r="J217" i="1"/>
  <c r="N216" i="1"/>
  <c r="M216" i="1"/>
  <c r="Q216" i="1" s="1"/>
  <c r="S216" i="1" s="1"/>
  <c r="L216" i="1"/>
  <c r="K216" i="1"/>
  <c r="R216" i="1" s="1"/>
  <c r="J216" i="1"/>
  <c r="Q215" i="1"/>
  <c r="S215" i="1" s="1"/>
  <c r="N215" i="1"/>
  <c r="M215" i="1"/>
  <c r="L215" i="1"/>
  <c r="R215" i="1" s="1"/>
  <c r="K215" i="1"/>
  <c r="J215" i="1"/>
  <c r="R214" i="1"/>
  <c r="N214" i="1"/>
  <c r="M214" i="1"/>
  <c r="L214" i="1"/>
  <c r="K214" i="1"/>
  <c r="P214" i="1" s="1"/>
  <c r="J214" i="1"/>
  <c r="N213" i="1"/>
  <c r="M213" i="1"/>
  <c r="L213" i="1"/>
  <c r="K213" i="1"/>
  <c r="R213" i="1" s="1"/>
  <c r="J213" i="1"/>
  <c r="P212" i="1"/>
  <c r="N212" i="1"/>
  <c r="M212" i="1"/>
  <c r="Q212" i="1" s="1"/>
  <c r="S212" i="1" s="1"/>
  <c r="L212" i="1"/>
  <c r="K212" i="1"/>
  <c r="R212" i="1" s="1"/>
  <c r="J212" i="1"/>
  <c r="Q211" i="1"/>
  <c r="S211" i="1" s="1"/>
  <c r="N211" i="1"/>
  <c r="M211" i="1"/>
  <c r="L211" i="1"/>
  <c r="R211" i="1" s="1"/>
  <c r="K211" i="1"/>
  <c r="J211" i="1"/>
  <c r="R210" i="1"/>
  <c r="N210" i="1"/>
  <c r="M210" i="1"/>
  <c r="L210" i="1"/>
  <c r="K210" i="1"/>
  <c r="P210" i="1" s="1"/>
  <c r="J210" i="1"/>
  <c r="N209" i="1"/>
  <c r="M209" i="1"/>
  <c r="L209" i="1"/>
  <c r="K209" i="1"/>
  <c r="R209" i="1" s="1"/>
  <c r="J209" i="1"/>
  <c r="N208" i="1"/>
  <c r="M208" i="1"/>
  <c r="Q208" i="1" s="1"/>
  <c r="S208" i="1" s="1"/>
  <c r="L208" i="1"/>
  <c r="K208" i="1"/>
  <c r="R208" i="1" s="1"/>
  <c r="J208" i="1"/>
  <c r="Q207" i="1"/>
  <c r="S207" i="1" s="1"/>
  <c r="N207" i="1"/>
  <c r="M207" i="1"/>
  <c r="L207" i="1"/>
  <c r="R207" i="1" s="1"/>
  <c r="K207" i="1"/>
  <c r="J207" i="1"/>
  <c r="R206" i="1"/>
  <c r="N206" i="1"/>
  <c r="M206" i="1"/>
  <c r="L206" i="1"/>
  <c r="K206" i="1"/>
  <c r="P206" i="1" s="1"/>
  <c r="J206" i="1"/>
  <c r="N205" i="1"/>
  <c r="M205" i="1"/>
  <c r="L205" i="1"/>
  <c r="K205" i="1"/>
  <c r="R205" i="1" s="1"/>
  <c r="J205" i="1"/>
  <c r="P204" i="1"/>
  <c r="N204" i="1"/>
  <c r="M204" i="1"/>
  <c r="Q204" i="1" s="1"/>
  <c r="S204" i="1" s="1"/>
  <c r="L204" i="1"/>
  <c r="K204" i="1"/>
  <c r="R204" i="1" s="1"/>
  <c r="J204" i="1"/>
  <c r="Q203" i="1"/>
  <c r="S203" i="1" s="1"/>
  <c r="N203" i="1"/>
  <c r="M203" i="1"/>
  <c r="L203" i="1"/>
  <c r="R203" i="1" s="1"/>
  <c r="K203" i="1"/>
  <c r="J203" i="1"/>
  <c r="R202" i="1"/>
  <c r="N202" i="1"/>
  <c r="M202" i="1"/>
  <c r="L202" i="1"/>
  <c r="K202" i="1"/>
  <c r="P202" i="1" s="1"/>
  <c r="J202" i="1"/>
  <c r="N201" i="1"/>
  <c r="M201" i="1"/>
  <c r="L201" i="1"/>
  <c r="K201" i="1"/>
  <c r="R201" i="1" s="1"/>
  <c r="J201" i="1"/>
  <c r="N200" i="1"/>
  <c r="M200" i="1"/>
  <c r="Q200" i="1" s="1"/>
  <c r="S200" i="1" s="1"/>
  <c r="L200" i="1"/>
  <c r="K200" i="1"/>
  <c r="R200" i="1" s="1"/>
  <c r="J200" i="1"/>
  <c r="Q199" i="1"/>
  <c r="S199" i="1" s="1"/>
  <c r="N199" i="1"/>
  <c r="M199" i="1"/>
  <c r="L199" i="1"/>
  <c r="R199" i="1" s="1"/>
  <c r="K199" i="1"/>
  <c r="J199" i="1"/>
  <c r="R198" i="1"/>
  <c r="N198" i="1"/>
  <c r="M198" i="1"/>
  <c r="L198" i="1"/>
  <c r="K198" i="1"/>
  <c r="P198" i="1" s="1"/>
  <c r="J198" i="1"/>
  <c r="N197" i="1"/>
  <c r="M197" i="1"/>
  <c r="L197" i="1"/>
  <c r="K197" i="1"/>
  <c r="R197" i="1" s="1"/>
  <c r="J197" i="1"/>
  <c r="N196" i="1"/>
  <c r="M196" i="1"/>
  <c r="Q196" i="1" s="1"/>
  <c r="S196" i="1" s="1"/>
  <c r="L196" i="1"/>
  <c r="K196" i="1"/>
  <c r="R196" i="1" s="1"/>
  <c r="J196" i="1"/>
  <c r="Q195" i="1"/>
  <c r="S195" i="1" s="1"/>
  <c r="N195" i="1"/>
  <c r="M195" i="1"/>
  <c r="L195" i="1"/>
  <c r="R195" i="1" s="1"/>
  <c r="K195" i="1"/>
  <c r="J195" i="1"/>
  <c r="R194" i="1"/>
  <c r="N194" i="1"/>
  <c r="M194" i="1"/>
  <c r="L194" i="1"/>
  <c r="K194" i="1"/>
  <c r="P194" i="1" s="1"/>
  <c r="J194" i="1"/>
  <c r="N193" i="1"/>
  <c r="M193" i="1"/>
  <c r="L193" i="1"/>
  <c r="K193" i="1"/>
  <c r="R193" i="1" s="1"/>
  <c r="J193" i="1"/>
  <c r="P192" i="1"/>
  <c r="N192" i="1"/>
  <c r="M192" i="1"/>
  <c r="Q192" i="1" s="1"/>
  <c r="S192" i="1" s="1"/>
  <c r="L192" i="1"/>
  <c r="K192" i="1"/>
  <c r="R192" i="1" s="1"/>
  <c r="J192" i="1"/>
  <c r="Q191" i="1"/>
  <c r="S191" i="1" s="1"/>
  <c r="N191" i="1"/>
  <c r="M191" i="1"/>
  <c r="L191" i="1"/>
  <c r="R191" i="1" s="1"/>
  <c r="K191" i="1"/>
  <c r="J191" i="1"/>
  <c r="R190" i="1"/>
  <c r="N190" i="1"/>
  <c r="M190" i="1"/>
  <c r="L190" i="1"/>
  <c r="K190" i="1"/>
  <c r="P190" i="1" s="1"/>
  <c r="J190" i="1"/>
  <c r="N189" i="1"/>
  <c r="M189" i="1"/>
  <c r="L189" i="1"/>
  <c r="K189" i="1"/>
  <c r="R189" i="1" s="1"/>
  <c r="J189" i="1"/>
  <c r="N188" i="1"/>
  <c r="M188" i="1"/>
  <c r="Q188" i="1" s="1"/>
  <c r="S188" i="1" s="1"/>
  <c r="L188" i="1"/>
  <c r="K188" i="1"/>
  <c r="R188" i="1" s="1"/>
  <c r="J188" i="1"/>
  <c r="Q187" i="1"/>
  <c r="S187" i="1" s="1"/>
  <c r="N187" i="1"/>
  <c r="M187" i="1"/>
  <c r="L187" i="1"/>
  <c r="R187" i="1" s="1"/>
  <c r="K187" i="1"/>
  <c r="J187" i="1"/>
  <c r="R186" i="1"/>
  <c r="N186" i="1"/>
  <c r="M186" i="1"/>
  <c r="L186" i="1"/>
  <c r="K186" i="1"/>
  <c r="P186" i="1" s="1"/>
  <c r="J186" i="1"/>
  <c r="N185" i="1"/>
  <c r="M185" i="1"/>
  <c r="L185" i="1"/>
  <c r="K185" i="1"/>
  <c r="R185" i="1" s="1"/>
  <c r="J185" i="1"/>
  <c r="N184" i="1"/>
  <c r="M184" i="1"/>
  <c r="Q184" i="1" s="1"/>
  <c r="S184" i="1" s="1"/>
  <c r="L184" i="1"/>
  <c r="K184" i="1"/>
  <c r="R184" i="1" s="1"/>
  <c r="J184" i="1"/>
  <c r="Q183" i="1"/>
  <c r="S183" i="1" s="1"/>
  <c r="N183" i="1"/>
  <c r="M183" i="1"/>
  <c r="L183" i="1"/>
  <c r="R183" i="1" s="1"/>
  <c r="K183" i="1"/>
  <c r="J183" i="1"/>
  <c r="R182" i="1"/>
  <c r="N182" i="1"/>
  <c r="M182" i="1"/>
  <c r="L182" i="1"/>
  <c r="K182" i="1"/>
  <c r="P182" i="1" s="1"/>
  <c r="J182" i="1"/>
  <c r="N181" i="1"/>
  <c r="M181" i="1"/>
  <c r="L181" i="1"/>
  <c r="K181" i="1"/>
  <c r="R181" i="1" s="1"/>
  <c r="J181" i="1"/>
  <c r="N180" i="1"/>
  <c r="M180" i="1"/>
  <c r="Q180" i="1" s="1"/>
  <c r="S180" i="1" s="1"/>
  <c r="L180" i="1"/>
  <c r="K180" i="1"/>
  <c r="R180" i="1" s="1"/>
  <c r="J180" i="1"/>
  <c r="Q179" i="1"/>
  <c r="S179" i="1" s="1"/>
  <c r="N179" i="1"/>
  <c r="M179" i="1"/>
  <c r="L179" i="1"/>
  <c r="R179" i="1" s="1"/>
  <c r="K179" i="1"/>
  <c r="J179" i="1"/>
  <c r="R178" i="1"/>
  <c r="N178" i="1"/>
  <c r="M178" i="1"/>
  <c r="L178" i="1"/>
  <c r="K178" i="1"/>
  <c r="P178" i="1" s="1"/>
  <c r="J178" i="1"/>
  <c r="N177" i="1"/>
  <c r="M177" i="1"/>
  <c r="L177" i="1"/>
  <c r="K177" i="1"/>
  <c r="R177" i="1" s="1"/>
  <c r="J177" i="1"/>
  <c r="N176" i="1"/>
  <c r="M176" i="1"/>
  <c r="Q176" i="1" s="1"/>
  <c r="S176" i="1" s="1"/>
  <c r="L176" i="1"/>
  <c r="K176" i="1"/>
  <c r="R176" i="1" s="1"/>
  <c r="J176" i="1"/>
  <c r="Q175" i="1"/>
  <c r="S175" i="1" s="1"/>
  <c r="N175" i="1"/>
  <c r="M175" i="1"/>
  <c r="L175" i="1"/>
  <c r="R175" i="1" s="1"/>
  <c r="K175" i="1"/>
  <c r="J175" i="1"/>
  <c r="R174" i="1"/>
  <c r="N174" i="1"/>
  <c r="M174" i="1"/>
  <c r="L174" i="1"/>
  <c r="K174" i="1"/>
  <c r="P174" i="1" s="1"/>
  <c r="J174" i="1"/>
  <c r="N173" i="1"/>
  <c r="M173" i="1"/>
  <c r="L173" i="1"/>
  <c r="K173" i="1"/>
  <c r="R173" i="1" s="1"/>
  <c r="J173" i="1"/>
  <c r="N172" i="1"/>
  <c r="M172" i="1"/>
  <c r="Q172" i="1" s="1"/>
  <c r="S172" i="1" s="1"/>
  <c r="L172" i="1"/>
  <c r="K172" i="1"/>
  <c r="R172" i="1" s="1"/>
  <c r="J172" i="1"/>
  <c r="Q171" i="1"/>
  <c r="S171" i="1" s="1"/>
  <c r="N171" i="1"/>
  <c r="M171" i="1"/>
  <c r="L171" i="1"/>
  <c r="R171" i="1" s="1"/>
  <c r="K171" i="1"/>
  <c r="J171" i="1"/>
  <c r="R170" i="1"/>
  <c r="R224" i="1" s="1"/>
  <c r="N170" i="1"/>
  <c r="N224" i="1" s="1"/>
  <c r="M170" i="1"/>
  <c r="M224" i="1" s="1"/>
  <c r="L170" i="1"/>
  <c r="K170" i="1"/>
  <c r="P170" i="1" s="1"/>
  <c r="J170" i="1"/>
  <c r="J224" i="1" s="1"/>
  <c r="O166" i="1"/>
  <c r="K166" i="1"/>
  <c r="I166" i="1"/>
  <c r="H166" i="1"/>
  <c r="G166" i="1"/>
  <c r="A166" i="1"/>
  <c r="Q165" i="1"/>
  <c r="S165" i="1" s="1"/>
  <c r="N165" i="1"/>
  <c r="M165" i="1"/>
  <c r="L165" i="1"/>
  <c r="R165" i="1" s="1"/>
  <c r="K165" i="1"/>
  <c r="J165" i="1"/>
  <c r="R164" i="1"/>
  <c r="N164" i="1"/>
  <c r="M164" i="1"/>
  <c r="L164" i="1"/>
  <c r="K164" i="1"/>
  <c r="J164" i="1"/>
  <c r="Q164" i="1" s="1"/>
  <c r="S164" i="1" s="1"/>
  <c r="N163" i="1"/>
  <c r="M163" i="1"/>
  <c r="L163" i="1"/>
  <c r="K163" i="1"/>
  <c r="J163" i="1"/>
  <c r="N162" i="1"/>
  <c r="N166" i="1" s="1"/>
  <c r="M162" i="1"/>
  <c r="M166" i="1" s="1"/>
  <c r="L162" i="1"/>
  <c r="K162" i="1"/>
  <c r="R162" i="1" s="1"/>
  <c r="J162" i="1"/>
  <c r="J166" i="1" s="1"/>
  <c r="O158" i="1"/>
  <c r="M158" i="1"/>
  <c r="K158" i="1"/>
  <c r="I158" i="1"/>
  <c r="H158" i="1"/>
  <c r="G158" i="1"/>
  <c r="A158" i="1"/>
  <c r="N157" i="1"/>
  <c r="N158" i="1" s="1"/>
  <c r="M157" i="1"/>
  <c r="L157" i="1"/>
  <c r="L158" i="1" s="1"/>
  <c r="K157" i="1"/>
  <c r="J157" i="1"/>
  <c r="O153" i="1"/>
  <c r="L153" i="1"/>
  <c r="I153" i="1"/>
  <c r="H153" i="1"/>
  <c r="G153" i="1"/>
  <c r="A153" i="1"/>
  <c r="R152" i="1"/>
  <c r="N152" i="1"/>
  <c r="M152" i="1"/>
  <c r="L152" i="1"/>
  <c r="K152" i="1"/>
  <c r="J152" i="1"/>
  <c r="N151" i="1"/>
  <c r="M151" i="1"/>
  <c r="L151" i="1"/>
  <c r="K151" i="1"/>
  <c r="R151" i="1" s="1"/>
  <c r="J151" i="1"/>
  <c r="N150" i="1"/>
  <c r="M150" i="1"/>
  <c r="Q150" i="1" s="1"/>
  <c r="S150" i="1" s="1"/>
  <c r="L150" i="1"/>
  <c r="K150" i="1"/>
  <c r="R150" i="1" s="1"/>
  <c r="J150" i="1"/>
  <c r="Q149" i="1"/>
  <c r="S149" i="1" s="1"/>
  <c r="N149" i="1"/>
  <c r="M149" i="1"/>
  <c r="L149" i="1"/>
  <c r="R149" i="1" s="1"/>
  <c r="K149" i="1"/>
  <c r="J149" i="1"/>
  <c r="P149" i="1" s="1"/>
  <c r="R148" i="1"/>
  <c r="N148" i="1"/>
  <c r="M148" i="1"/>
  <c r="L148" i="1"/>
  <c r="K148" i="1"/>
  <c r="J148" i="1"/>
  <c r="N147" i="1"/>
  <c r="M147" i="1"/>
  <c r="L147" i="1"/>
  <c r="K147" i="1"/>
  <c r="R147" i="1" s="1"/>
  <c r="J147" i="1"/>
  <c r="N146" i="1"/>
  <c r="M146" i="1"/>
  <c r="Q146" i="1" s="1"/>
  <c r="S146" i="1" s="1"/>
  <c r="L146" i="1"/>
  <c r="K146" i="1"/>
  <c r="R146" i="1" s="1"/>
  <c r="J146" i="1"/>
  <c r="Q145" i="1"/>
  <c r="S145" i="1" s="1"/>
  <c r="N145" i="1"/>
  <c r="M145" i="1"/>
  <c r="L145" i="1"/>
  <c r="R145" i="1" s="1"/>
  <c r="K145" i="1"/>
  <c r="J145" i="1"/>
  <c r="P145" i="1" s="1"/>
  <c r="R144" i="1"/>
  <c r="N144" i="1"/>
  <c r="M144" i="1"/>
  <c r="L144" i="1"/>
  <c r="K144" i="1"/>
  <c r="J144" i="1"/>
  <c r="N143" i="1"/>
  <c r="M143" i="1"/>
  <c r="L143" i="1"/>
  <c r="K143" i="1"/>
  <c r="R143" i="1" s="1"/>
  <c r="J143" i="1"/>
  <c r="N142" i="1"/>
  <c r="M142" i="1"/>
  <c r="Q142" i="1" s="1"/>
  <c r="S142" i="1" s="1"/>
  <c r="L142" i="1"/>
  <c r="K142" i="1"/>
  <c r="R142" i="1" s="1"/>
  <c r="J142" i="1"/>
  <c r="Q141" i="1"/>
  <c r="N141" i="1"/>
  <c r="N153" i="1" s="1"/>
  <c r="M141" i="1"/>
  <c r="L141" i="1"/>
  <c r="R141" i="1" s="1"/>
  <c r="K141" i="1"/>
  <c r="K153" i="1" s="1"/>
  <c r="J141" i="1"/>
  <c r="P141" i="1" s="1"/>
  <c r="O137" i="1"/>
  <c r="N137" i="1"/>
  <c r="I137" i="1"/>
  <c r="H137" i="1"/>
  <c r="G137" i="1"/>
  <c r="A137" i="1"/>
  <c r="N136" i="1"/>
  <c r="M136" i="1"/>
  <c r="Q136" i="1" s="1"/>
  <c r="S136" i="1" s="1"/>
  <c r="L136" i="1"/>
  <c r="K136" i="1"/>
  <c r="R136" i="1" s="1"/>
  <c r="J136" i="1"/>
  <c r="Q135" i="1"/>
  <c r="S135" i="1" s="1"/>
  <c r="N135" i="1"/>
  <c r="M135" i="1"/>
  <c r="L135" i="1"/>
  <c r="R135" i="1" s="1"/>
  <c r="K135" i="1"/>
  <c r="J135" i="1"/>
  <c r="P135" i="1" s="1"/>
  <c r="R134" i="1"/>
  <c r="N134" i="1"/>
  <c r="M134" i="1"/>
  <c r="L134" i="1"/>
  <c r="K134" i="1"/>
  <c r="J134" i="1"/>
  <c r="N133" i="1"/>
  <c r="M133" i="1"/>
  <c r="L133" i="1"/>
  <c r="K133" i="1"/>
  <c r="R133" i="1" s="1"/>
  <c r="J133" i="1"/>
  <c r="N132" i="1"/>
  <c r="M132" i="1"/>
  <c r="Q132" i="1" s="1"/>
  <c r="S132" i="1" s="1"/>
  <c r="L132" i="1"/>
  <c r="K132" i="1"/>
  <c r="R132" i="1" s="1"/>
  <c r="J132" i="1"/>
  <c r="Q131" i="1"/>
  <c r="S131" i="1" s="1"/>
  <c r="N131" i="1"/>
  <c r="M131" i="1"/>
  <c r="L131" i="1"/>
  <c r="R131" i="1" s="1"/>
  <c r="K131" i="1"/>
  <c r="J131" i="1"/>
  <c r="P131" i="1" s="1"/>
  <c r="R130" i="1"/>
  <c r="N130" i="1"/>
  <c r="M130" i="1"/>
  <c r="L130" i="1"/>
  <c r="K130" i="1"/>
  <c r="J130" i="1"/>
  <c r="N129" i="1"/>
  <c r="M129" i="1"/>
  <c r="L129" i="1"/>
  <c r="K129" i="1"/>
  <c r="R129" i="1" s="1"/>
  <c r="J129" i="1"/>
  <c r="N128" i="1"/>
  <c r="M128" i="1"/>
  <c r="Q128" i="1" s="1"/>
  <c r="S128" i="1" s="1"/>
  <c r="L128" i="1"/>
  <c r="K128" i="1"/>
  <c r="R128" i="1" s="1"/>
  <c r="J128" i="1"/>
  <c r="Q127" i="1"/>
  <c r="S127" i="1" s="1"/>
  <c r="N127" i="1"/>
  <c r="M127" i="1"/>
  <c r="L127" i="1"/>
  <c r="K127" i="1"/>
  <c r="J127" i="1"/>
  <c r="P127" i="1" s="1"/>
  <c r="R126" i="1"/>
  <c r="N126" i="1"/>
  <c r="M126" i="1"/>
  <c r="M137" i="1" s="1"/>
  <c r="L126" i="1"/>
  <c r="K126" i="1"/>
  <c r="J126" i="1"/>
  <c r="S122" i="1"/>
  <c r="O122" i="1"/>
  <c r="K122" i="1"/>
  <c r="I122" i="1"/>
  <c r="H122" i="1"/>
  <c r="G122" i="1"/>
  <c r="A122" i="1"/>
  <c r="Q121" i="1"/>
  <c r="S121" i="1" s="1"/>
  <c r="N121" i="1"/>
  <c r="M121" i="1"/>
  <c r="L121" i="1"/>
  <c r="R121" i="1" s="1"/>
  <c r="K121" i="1"/>
  <c r="J121" i="1"/>
  <c r="P121" i="1" s="1"/>
  <c r="R120" i="1"/>
  <c r="N120" i="1"/>
  <c r="M120" i="1"/>
  <c r="M122" i="1" s="1"/>
  <c r="L120" i="1"/>
  <c r="L122" i="1" s="1"/>
  <c r="K120" i="1"/>
  <c r="P120" i="1" s="1"/>
  <c r="J120" i="1"/>
  <c r="Q120" i="1" s="1"/>
  <c r="S120" i="1" s="1"/>
  <c r="S119" i="1"/>
  <c r="Q119" i="1"/>
  <c r="Q122" i="1" s="1"/>
  <c r="N119" i="1"/>
  <c r="N122" i="1" s="1"/>
  <c r="M119" i="1"/>
  <c r="K119" i="1"/>
  <c r="J119" i="1"/>
  <c r="J122" i="1" s="1"/>
  <c r="O115" i="1"/>
  <c r="K115" i="1"/>
  <c r="I115" i="1"/>
  <c r="H115" i="1"/>
  <c r="G115" i="1"/>
  <c r="A115" i="1"/>
  <c r="Q114" i="1"/>
  <c r="S114" i="1" s="1"/>
  <c r="N114" i="1"/>
  <c r="M114" i="1"/>
  <c r="L114" i="1"/>
  <c r="K114" i="1"/>
  <c r="J114" i="1"/>
  <c r="P114" i="1" s="1"/>
  <c r="R113" i="1"/>
  <c r="N113" i="1"/>
  <c r="N115" i="1" s="1"/>
  <c r="M113" i="1"/>
  <c r="M115" i="1" s="1"/>
  <c r="K113" i="1"/>
  <c r="J113" i="1"/>
  <c r="J115" i="1" s="1"/>
  <c r="O109" i="1"/>
  <c r="N109" i="1"/>
  <c r="J109" i="1"/>
  <c r="I109" i="1"/>
  <c r="H109" i="1"/>
  <c r="G109" i="1"/>
  <c r="A109" i="1"/>
  <c r="N108" i="1"/>
  <c r="M108" i="1"/>
  <c r="L108" i="1"/>
  <c r="K108" i="1"/>
  <c r="R108" i="1" s="1"/>
  <c r="J108" i="1"/>
  <c r="Q108" i="1" s="1"/>
  <c r="S108" i="1" s="1"/>
  <c r="Q107" i="1"/>
  <c r="S107" i="1" s="1"/>
  <c r="N107" i="1"/>
  <c r="M107" i="1"/>
  <c r="L107" i="1"/>
  <c r="L109" i="1" s="1"/>
  <c r="K107" i="1"/>
  <c r="J107" i="1"/>
  <c r="R106" i="1"/>
  <c r="N106" i="1"/>
  <c r="M106" i="1"/>
  <c r="M109" i="1" s="1"/>
  <c r="K106" i="1"/>
  <c r="K109" i="1" s="1"/>
  <c r="J106" i="1"/>
  <c r="O102" i="1"/>
  <c r="N102" i="1"/>
  <c r="I102" i="1"/>
  <c r="H102" i="1"/>
  <c r="G102" i="1"/>
  <c r="A102" i="1"/>
  <c r="P101" i="1"/>
  <c r="N101" i="1"/>
  <c r="M101" i="1"/>
  <c r="L101" i="1"/>
  <c r="K101" i="1"/>
  <c r="R101" i="1" s="1"/>
  <c r="J101" i="1"/>
  <c r="Q101" i="1" s="1"/>
  <c r="S101" i="1" s="1"/>
  <c r="Q100" i="1"/>
  <c r="S100" i="1" s="1"/>
  <c r="N100" i="1"/>
  <c r="M100" i="1"/>
  <c r="L100" i="1"/>
  <c r="K100" i="1"/>
  <c r="R100" i="1" s="1"/>
  <c r="J100" i="1"/>
  <c r="R99" i="1"/>
  <c r="N99" i="1"/>
  <c r="M99" i="1"/>
  <c r="Q99" i="1" s="1"/>
  <c r="S99" i="1" s="1"/>
  <c r="L99" i="1"/>
  <c r="K99" i="1"/>
  <c r="P99" i="1" s="1"/>
  <c r="J99" i="1"/>
  <c r="N98" i="1"/>
  <c r="M98" i="1"/>
  <c r="L98" i="1"/>
  <c r="R98" i="1" s="1"/>
  <c r="K98" i="1"/>
  <c r="J98" i="1"/>
  <c r="N97" i="1"/>
  <c r="M97" i="1"/>
  <c r="L97" i="1"/>
  <c r="K97" i="1"/>
  <c r="R97" i="1" s="1"/>
  <c r="J97" i="1"/>
  <c r="Q97" i="1" s="1"/>
  <c r="S97" i="1" s="1"/>
  <c r="Q96" i="1"/>
  <c r="S96" i="1" s="1"/>
  <c r="N96" i="1"/>
  <c r="M96" i="1"/>
  <c r="L96" i="1"/>
  <c r="K96" i="1"/>
  <c r="R96" i="1" s="1"/>
  <c r="J96" i="1"/>
  <c r="R95" i="1"/>
  <c r="N95" i="1"/>
  <c r="M95" i="1"/>
  <c r="L95" i="1"/>
  <c r="K95" i="1"/>
  <c r="P95" i="1" s="1"/>
  <c r="J95" i="1"/>
  <c r="N94" i="1"/>
  <c r="M94" i="1"/>
  <c r="L94" i="1"/>
  <c r="K94" i="1"/>
  <c r="R94" i="1" s="1"/>
  <c r="J94" i="1"/>
  <c r="N93" i="1"/>
  <c r="M93" i="1"/>
  <c r="L93" i="1"/>
  <c r="K93" i="1"/>
  <c r="R93" i="1" s="1"/>
  <c r="J93" i="1"/>
  <c r="Q93" i="1" s="1"/>
  <c r="S93" i="1" s="1"/>
  <c r="Q92" i="1"/>
  <c r="S92" i="1" s="1"/>
  <c r="N92" i="1"/>
  <c r="M92" i="1"/>
  <c r="L92" i="1"/>
  <c r="K92" i="1"/>
  <c r="R92" i="1" s="1"/>
  <c r="J92" i="1"/>
  <c r="R91" i="1"/>
  <c r="N91" i="1"/>
  <c r="M91" i="1"/>
  <c r="L91" i="1"/>
  <c r="K91" i="1"/>
  <c r="P91" i="1" s="1"/>
  <c r="J91" i="1"/>
  <c r="N90" i="1"/>
  <c r="M90" i="1"/>
  <c r="L90" i="1"/>
  <c r="L102" i="1" s="1"/>
  <c r="K90" i="1"/>
  <c r="R90" i="1" s="1"/>
  <c r="J90" i="1"/>
  <c r="P89" i="1"/>
  <c r="N89" i="1"/>
  <c r="M89" i="1"/>
  <c r="M102" i="1" s="1"/>
  <c r="L89" i="1"/>
  <c r="K89" i="1"/>
  <c r="J89" i="1"/>
  <c r="Q89" i="1" s="1"/>
  <c r="O85" i="1"/>
  <c r="K85" i="1"/>
  <c r="G85" i="1"/>
  <c r="R84" i="1"/>
  <c r="R85" i="1" s="1"/>
  <c r="N84" i="1"/>
  <c r="N85" i="1" s="1"/>
  <c r="M84" i="1"/>
  <c r="M85" i="1" s="1"/>
  <c r="L84" i="1"/>
  <c r="L85" i="1" s="1"/>
  <c r="K84" i="1"/>
  <c r="P84" i="1" s="1"/>
  <c r="P85" i="1" s="1"/>
  <c r="J84" i="1"/>
  <c r="J85" i="1" s="1"/>
  <c r="O80" i="1"/>
  <c r="K80" i="1"/>
  <c r="I80" i="1"/>
  <c r="H80" i="1"/>
  <c r="G80" i="1"/>
  <c r="A80" i="1"/>
  <c r="Q79" i="1"/>
  <c r="S79" i="1" s="1"/>
  <c r="N79" i="1"/>
  <c r="M79" i="1"/>
  <c r="L79" i="1"/>
  <c r="K79" i="1"/>
  <c r="R79" i="1" s="1"/>
  <c r="J79" i="1"/>
  <c r="R78" i="1"/>
  <c r="N78" i="1"/>
  <c r="M78" i="1"/>
  <c r="Q78" i="1" s="1"/>
  <c r="S78" i="1" s="1"/>
  <c r="L78" i="1"/>
  <c r="K78" i="1"/>
  <c r="P78" i="1" s="1"/>
  <c r="J78" i="1"/>
  <c r="N77" i="1"/>
  <c r="M77" i="1"/>
  <c r="L77" i="1"/>
  <c r="R77" i="1" s="1"/>
  <c r="K77" i="1"/>
  <c r="J77" i="1"/>
  <c r="R76" i="1"/>
  <c r="R80" i="1" s="1"/>
  <c r="N76" i="1"/>
  <c r="N80" i="1" s="1"/>
  <c r="M76" i="1"/>
  <c r="K76" i="1"/>
  <c r="J76" i="1"/>
  <c r="O72" i="1"/>
  <c r="L72" i="1"/>
  <c r="I72" i="1"/>
  <c r="H72" i="1"/>
  <c r="G72" i="1"/>
  <c r="A72" i="1"/>
  <c r="R71" i="1"/>
  <c r="N71" i="1"/>
  <c r="M71" i="1"/>
  <c r="L71" i="1"/>
  <c r="K71" i="1"/>
  <c r="J71" i="1"/>
  <c r="Q71" i="1" s="1"/>
  <c r="S71" i="1" s="1"/>
  <c r="R70" i="1"/>
  <c r="N70" i="1"/>
  <c r="M70" i="1"/>
  <c r="L70" i="1"/>
  <c r="K70" i="1"/>
  <c r="J70" i="1"/>
  <c r="N69" i="1"/>
  <c r="N72" i="1" s="1"/>
  <c r="M69" i="1"/>
  <c r="L69" i="1"/>
  <c r="K69" i="1"/>
  <c r="J69" i="1"/>
  <c r="P69" i="1" s="1"/>
  <c r="O65" i="1"/>
  <c r="L65" i="1"/>
  <c r="K65" i="1"/>
  <c r="I65" i="1"/>
  <c r="H65" i="1"/>
  <c r="G65" i="1"/>
  <c r="A65" i="1"/>
  <c r="R64" i="1"/>
  <c r="N64" i="1"/>
  <c r="M64" i="1"/>
  <c r="Q64" i="1" s="1"/>
  <c r="S64" i="1" s="1"/>
  <c r="L64" i="1"/>
  <c r="J64" i="1"/>
  <c r="P64" i="1" s="1"/>
  <c r="R63" i="1"/>
  <c r="N63" i="1"/>
  <c r="M63" i="1"/>
  <c r="Q63" i="1" s="1"/>
  <c r="Q65" i="1" s="1"/>
  <c r="L63" i="1"/>
  <c r="J63" i="1"/>
  <c r="J65" i="1" s="1"/>
  <c r="O59" i="1"/>
  <c r="N59" i="1"/>
  <c r="J59" i="1"/>
  <c r="I59" i="1"/>
  <c r="H59" i="1"/>
  <c r="G59" i="1"/>
  <c r="A59" i="1"/>
  <c r="N58" i="1"/>
  <c r="M58" i="1"/>
  <c r="K58" i="1"/>
  <c r="R58" i="1" s="1"/>
  <c r="J58" i="1"/>
  <c r="Q58" i="1" s="1"/>
  <c r="S58" i="1" s="1"/>
  <c r="Q57" i="1"/>
  <c r="S57" i="1" s="1"/>
  <c r="N57" i="1"/>
  <c r="M57" i="1"/>
  <c r="L57" i="1"/>
  <c r="L59" i="1" s="1"/>
  <c r="K57" i="1"/>
  <c r="R57" i="1" s="1"/>
  <c r="J57" i="1"/>
  <c r="N56" i="1"/>
  <c r="M56" i="1"/>
  <c r="Q56" i="1" s="1"/>
  <c r="S56" i="1" s="1"/>
  <c r="K56" i="1"/>
  <c r="R56" i="1" s="1"/>
  <c r="J56" i="1"/>
  <c r="Q55" i="1"/>
  <c r="N55" i="1"/>
  <c r="M55" i="1"/>
  <c r="K55" i="1"/>
  <c r="R55" i="1" s="1"/>
  <c r="J55" i="1"/>
  <c r="R51" i="1"/>
  <c r="O51" i="1"/>
  <c r="N51" i="1"/>
  <c r="M51" i="1"/>
  <c r="L51" i="1"/>
  <c r="J51" i="1"/>
  <c r="I51" i="1"/>
  <c r="H51" i="1"/>
  <c r="G51" i="1"/>
  <c r="A51" i="1"/>
  <c r="N50" i="1"/>
  <c r="R50" i="1" s="1"/>
  <c r="M50" i="1"/>
  <c r="K50" i="1"/>
  <c r="K51" i="1" s="1"/>
  <c r="J50" i="1"/>
  <c r="Q50" i="1" s="1"/>
  <c r="S50" i="1" s="1"/>
  <c r="S51" i="1" s="1"/>
  <c r="O46" i="1"/>
  <c r="I46" i="1"/>
  <c r="H46" i="1"/>
  <c r="G46" i="1"/>
  <c r="A46" i="1"/>
  <c r="Q45" i="1"/>
  <c r="S45" i="1" s="1"/>
  <c r="N45" i="1"/>
  <c r="M45" i="1"/>
  <c r="L45" i="1"/>
  <c r="R45" i="1" s="1"/>
  <c r="K45" i="1"/>
  <c r="J45" i="1"/>
  <c r="R44" i="1"/>
  <c r="N44" i="1"/>
  <c r="M44" i="1"/>
  <c r="L44" i="1"/>
  <c r="K44" i="1"/>
  <c r="J44" i="1"/>
  <c r="N43" i="1"/>
  <c r="M43" i="1"/>
  <c r="L43" i="1"/>
  <c r="K43" i="1"/>
  <c r="J43" i="1"/>
  <c r="Q43" i="1" s="1"/>
  <c r="S43" i="1" s="1"/>
  <c r="Q42" i="1"/>
  <c r="S42" i="1" s="1"/>
  <c r="N42" i="1"/>
  <c r="M42" i="1"/>
  <c r="L42" i="1"/>
  <c r="K42" i="1"/>
  <c r="R42" i="1" s="1"/>
  <c r="J42" i="1"/>
  <c r="Q41" i="1"/>
  <c r="S41" i="1" s="1"/>
  <c r="N41" i="1"/>
  <c r="M41" i="1"/>
  <c r="L41" i="1"/>
  <c r="R41" i="1" s="1"/>
  <c r="K41" i="1"/>
  <c r="J41" i="1"/>
  <c r="R40" i="1"/>
  <c r="N40" i="1"/>
  <c r="M40" i="1"/>
  <c r="L40" i="1"/>
  <c r="K40" i="1"/>
  <c r="J40" i="1"/>
  <c r="N39" i="1"/>
  <c r="M39" i="1"/>
  <c r="L39" i="1"/>
  <c r="K39" i="1"/>
  <c r="J39" i="1"/>
  <c r="Q39" i="1" s="1"/>
  <c r="S39" i="1" s="1"/>
  <c r="Q38" i="1"/>
  <c r="S38" i="1" s="1"/>
  <c r="N38" i="1"/>
  <c r="M38" i="1"/>
  <c r="L38" i="1"/>
  <c r="K38" i="1"/>
  <c r="R38" i="1" s="1"/>
  <c r="J38" i="1"/>
  <c r="Q37" i="1"/>
  <c r="S37" i="1" s="1"/>
  <c r="N37" i="1"/>
  <c r="M37" i="1"/>
  <c r="K37" i="1"/>
  <c r="R37" i="1" s="1"/>
  <c r="J37" i="1"/>
  <c r="N36" i="1"/>
  <c r="M36" i="1"/>
  <c r="Q36" i="1" s="1"/>
  <c r="S36" i="1" s="1"/>
  <c r="K36" i="1"/>
  <c r="R36" i="1" s="1"/>
  <c r="J36" i="1"/>
  <c r="Q35" i="1"/>
  <c r="S35" i="1" s="1"/>
  <c r="N35" i="1"/>
  <c r="M35" i="1"/>
  <c r="L35" i="1"/>
  <c r="L46" i="1" s="1"/>
  <c r="K35" i="1"/>
  <c r="J35" i="1"/>
  <c r="R34" i="1"/>
  <c r="N34" i="1"/>
  <c r="M34" i="1"/>
  <c r="Q34" i="1" s="1"/>
  <c r="S34" i="1" s="1"/>
  <c r="K34" i="1"/>
  <c r="J34" i="1"/>
  <c r="P34" i="1" s="1"/>
  <c r="R33" i="1"/>
  <c r="N33" i="1"/>
  <c r="M33" i="1"/>
  <c r="K33" i="1"/>
  <c r="J33" i="1"/>
  <c r="O29" i="1"/>
  <c r="N29" i="1"/>
  <c r="I29" i="1"/>
  <c r="H29" i="1"/>
  <c r="G29" i="1"/>
  <c r="A29" i="1"/>
  <c r="Q28" i="1"/>
  <c r="S28" i="1" s="1"/>
  <c r="N28" i="1"/>
  <c r="M28" i="1"/>
  <c r="L28" i="1"/>
  <c r="K28" i="1"/>
  <c r="R28" i="1" s="1"/>
  <c r="J28" i="1"/>
  <c r="Q27" i="1"/>
  <c r="S27" i="1" s="1"/>
  <c r="N27" i="1"/>
  <c r="M27" i="1"/>
  <c r="K27" i="1"/>
  <c r="R27" i="1" s="1"/>
  <c r="J27" i="1"/>
  <c r="N26" i="1"/>
  <c r="M26" i="1"/>
  <c r="Q26" i="1" s="1"/>
  <c r="S26" i="1" s="1"/>
  <c r="K26" i="1"/>
  <c r="R26" i="1" s="1"/>
  <c r="J26" i="1"/>
  <c r="S25" i="1"/>
  <c r="N25" i="1"/>
  <c r="M25" i="1"/>
  <c r="K25" i="1"/>
  <c r="R25" i="1" s="1"/>
  <c r="J25" i="1"/>
  <c r="P25" i="1" s="1"/>
  <c r="S24" i="1"/>
  <c r="N24" i="1"/>
  <c r="M24" i="1"/>
  <c r="K24" i="1"/>
  <c r="J24" i="1"/>
  <c r="P24" i="1" s="1"/>
  <c r="N23" i="1"/>
  <c r="R23" i="1" s="1"/>
  <c r="M23" i="1"/>
  <c r="K23" i="1"/>
  <c r="J23" i="1"/>
  <c r="Q23" i="1" s="1"/>
  <c r="S23" i="1" s="1"/>
  <c r="N22" i="1"/>
  <c r="M22" i="1"/>
  <c r="L22" i="1"/>
  <c r="K22" i="1"/>
  <c r="R22" i="1" s="1"/>
  <c r="J22" i="1"/>
  <c r="Q22" i="1" s="1"/>
  <c r="S22" i="1" s="1"/>
  <c r="Q21" i="1"/>
  <c r="S21" i="1" s="1"/>
  <c r="N21" i="1"/>
  <c r="M21" i="1"/>
  <c r="L21" i="1"/>
  <c r="L29" i="1" s="1"/>
  <c r="K21" i="1"/>
  <c r="J21" i="1"/>
  <c r="N20" i="1"/>
  <c r="M20" i="1"/>
  <c r="Q20" i="1" s="1"/>
  <c r="S20" i="1" s="1"/>
  <c r="K20" i="1"/>
  <c r="R20" i="1" s="1"/>
  <c r="J20" i="1"/>
  <c r="Q19" i="1"/>
  <c r="S19" i="1" s="1"/>
  <c r="N19" i="1"/>
  <c r="M19" i="1"/>
  <c r="K19" i="1"/>
  <c r="K29" i="1" s="1"/>
  <c r="J19" i="1"/>
  <c r="P19" i="1" s="1"/>
  <c r="R18" i="1"/>
  <c r="K18" i="1"/>
  <c r="J18" i="1"/>
  <c r="P18" i="1" s="1"/>
  <c r="R59" i="1" l="1"/>
  <c r="P22" i="1"/>
  <c r="R35" i="1"/>
  <c r="M65" i="1"/>
  <c r="R89" i="1"/>
  <c r="R102" i="1" s="1"/>
  <c r="K102" i="1"/>
  <c r="P93" i="1"/>
  <c r="P97" i="1"/>
  <c r="P188" i="1"/>
  <c r="P200" i="1"/>
  <c r="P216" i="1"/>
  <c r="P220" i="1"/>
  <c r="Q251" i="1"/>
  <c r="S251" i="1" s="1"/>
  <c r="P251" i="1"/>
  <c r="P336" i="1"/>
  <c r="R19" i="1"/>
  <c r="R29" i="1" s="1"/>
  <c r="R21" i="1"/>
  <c r="P21" i="1"/>
  <c r="R24" i="1"/>
  <c r="P26" i="1"/>
  <c r="N46" i="1"/>
  <c r="P36" i="1"/>
  <c r="R39" i="1"/>
  <c r="P39" i="1"/>
  <c r="R43" i="1"/>
  <c r="P43" i="1"/>
  <c r="K46" i="1"/>
  <c r="Q51" i="1"/>
  <c r="M59" i="1"/>
  <c r="P56" i="1"/>
  <c r="K59" i="1"/>
  <c r="N65" i="1"/>
  <c r="K72" i="1"/>
  <c r="R69" i="1"/>
  <c r="R72" i="1" s="1"/>
  <c r="M80" i="1"/>
  <c r="Q77" i="1"/>
  <c r="S77" i="1" s="1"/>
  <c r="P77" i="1"/>
  <c r="P79" i="1"/>
  <c r="Q90" i="1"/>
  <c r="S90" i="1" s="1"/>
  <c r="P90" i="1"/>
  <c r="P102" i="1" s="1"/>
  <c r="P92" i="1"/>
  <c r="Q94" i="1"/>
  <c r="S94" i="1" s="1"/>
  <c r="P94" i="1"/>
  <c r="P96" i="1"/>
  <c r="Q98" i="1"/>
  <c r="S98" i="1" s="1"/>
  <c r="P98" i="1"/>
  <c r="P100" i="1"/>
  <c r="J102" i="1"/>
  <c r="Q106" i="1"/>
  <c r="P108" i="1"/>
  <c r="L115" i="1"/>
  <c r="R114" i="1"/>
  <c r="R115" i="1" s="1"/>
  <c r="R119" i="1"/>
  <c r="R122" i="1" s="1"/>
  <c r="Q126" i="1"/>
  <c r="L137" i="1"/>
  <c r="R127" i="1"/>
  <c r="R137" i="1" s="1"/>
  <c r="Q130" i="1"/>
  <c r="S130" i="1" s="1"/>
  <c r="Q134" i="1"/>
  <c r="S134" i="1" s="1"/>
  <c r="R153" i="1"/>
  <c r="Q144" i="1"/>
  <c r="S144" i="1" s="1"/>
  <c r="Q148" i="1"/>
  <c r="S148" i="1" s="1"/>
  <c r="Q152" i="1"/>
  <c r="S152" i="1" s="1"/>
  <c r="P162" i="1"/>
  <c r="P166" i="1" s="1"/>
  <c r="P164" i="1"/>
  <c r="L224" i="1"/>
  <c r="P171" i="1"/>
  <c r="Q173" i="1"/>
  <c r="S173" i="1" s="1"/>
  <c r="P173" i="1"/>
  <c r="P175" i="1"/>
  <c r="Q177" i="1"/>
  <c r="S177" i="1" s="1"/>
  <c r="P177" i="1"/>
  <c r="P179" i="1"/>
  <c r="Q181" i="1"/>
  <c r="S181" i="1" s="1"/>
  <c r="P181" i="1"/>
  <c r="P183" i="1"/>
  <c r="Q185" i="1"/>
  <c r="S185" i="1" s="1"/>
  <c r="P185" i="1"/>
  <c r="P187" i="1"/>
  <c r="Q189" i="1"/>
  <c r="S189" i="1" s="1"/>
  <c r="P189" i="1"/>
  <c r="P191" i="1"/>
  <c r="Q193" i="1"/>
  <c r="S193" i="1" s="1"/>
  <c r="P193" i="1"/>
  <c r="P195" i="1"/>
  <c r="Q197" i="1"/>
  <c r="S197" i="1" s="1"/>
  <c r="P197" i="1"/>
  <c r="P199" i="1"/>
  <c r="Q201" i="1"/>
  <c r="S201" i="1" s="1"/>
  <c r="P201" i="1"/>
  <c r="P203" i="1"/>
  <c r="Q205" i="1"/>
  <c r="S205" i="1" s="1"/>
  <c r="P205" i="1"/>
  <c r="P207" i="1"/>
  <c r="Q209" i="1"/>
  <c r="S209" i="1" s="1"/>
  <c r="P209" i="1"/>
  <c r="P211" i="1"/>
  <c r="Q213" i="1"/>
  <c r="S213" i="1" s="1"/>
  <c r="P213" i="1"/>
  <c r="P215" i="1"/>
  <c r="Q217" i="1"/>
  <c r="S217" i="1" s="1"/>
  <c r="P217" i="1"/>
  <c r="P219" i="1"/>
  <c r="Q221" i="1"/>
  <c r="S221" i="1" s="1"/>
  <c r="P221" i="1"/>
  <c r="R231" i="1"/>
  <c r="R235" i="1"/>
  <c r="R239" i="1"/>
  <c r="R243" i="1"/>
  <c r="R247" i="1"/>
  <c r="R251" i="1"/>
  <c r="R253" i="1"/>
  <c r="R255" i="1"/>
  <c r="Q262" i="1"/>
  <c r="S262" i="1" s="1"/>
  <c r="Q266" i="1"/>
  <c r="S266" i="1" s="1"/>
  <c r="Q270" i="1"/>
  <c r="S270" i="1" s="1"/>
  <c r="Q274" i="1"/>
  <c r="S274" i="1" s="1"/>
  <c r="Q278" i="1"/>
  <c r="S278" i="1" s="1"/>
  <c r="Q282" i="1"/>
  <c r="S282" i="1" s="1"/>
  <c r="Q286" i="1"/>
  <c r="S286" i="1" s="1"/>
  <c r="Q290" i="1"/>
  <c r="S290" i="1" s="1"/>
  <c r="Q294" i="1"/>
  <c r="S294" i="1" s="1"/>
  <c r="Q298" i="1"/>
  <c r="S298" i="1" s="1"/>
  <c r="Q302" i="1"/>
  <c r="S302" i="1" s="1"/>
  <c r="Q306" i="1"/>
  <c r="S306" i="1" s="1"/>
  <c r="R309" i="1"/>
  <c r="R313" i="1"/>
  <c r="R317" i="1"/>
  <c r="P326" i="1"/>
  <c r="Q333" i="1"/>
  <c r="S333" i="1" s="1"/>
  <c r="P333" i="1"/>
  <c r="P335" i="1"/>
  <c r="Q337" i="1"/>
  <c r="S337" i="1" s="1"/>
  <c r="P337" i="1"/>
  <c r="Q341" i="1"/>
  <c r="S341" i="1" s="1"/>
  <c r="P341" i="1"/>
  <c r="Q345" i="1"/>
  <c r="S345" i="1" s="1"/>
  <c r="P345" i="1"/>
  <c r="R353" i="1"/>
  <c r="R359" i="1"/>
  <c r="R363" i="1"/>
  <c r="S370" i="1"/>
  <c r="Q409" i="1"/>
  <c r="R375" i="1"/>
  <c r="R379" i="1"/>
  <c r="R383" i="1"/>
  <c r="R387" i="1"/>
  <c r="R391" i="1"/>
  <c r="R395" i="1"/>
  <c r="P476" i="1"/>
  <c r="R476" i="1"/>
  <c r="J29" i="1"/>
  <c r="S141" i="1"/>
  <c r="P176" i="1"/>
  <c r="P184" i="1"/>
  <c r="P196" i="1"/>
  <c r="P208" i="1"/>
  <c r="Q231" i="1"/>
  <c r="S231" i="1" s="1"/>
  <c r="P231" i="1"/>
  <c r="Q235" i="1"/>
  <c r="S235" i="1" s="1"/>
  <c r="P235" i="1"/>
  <c r="Q239" i="1"/>
  <c r="S239" i="1" s="1"/>
  <c r="P239" i="1"/>
  <c r="Q243" i="1"/>
  <c r="S243" i="1" s="1"/>
  <c r="P243" i="1"/>
  <c r="Q247" i="1"/>
  <c r="S247" i="1" s="1"/>
  <c r="P247" i="1"/>
  <c r="Q255" i="1"/>
  <c r="S255" i="1" s="1"/>
  <c r="P255" i="1"/>
  <c r="K346" i="1"/>
  <c r="R332" i="1"/>
  <c r="P340" i="1"/>
  <c r="P344" i="1"/>
  <c r="Q361" i="1"/>
  <c r="P361" i="1"/>
  <c r="Q365" i="1"/>
  <c r="S365" i="1" s="1"/>
  <c r="P365" i="1"/>
  <c r="Q18" i="1"/>
  <c r="M29" i="1"/>
  <c r="P20" i="1"/>
  <c r="P23" i="1"/>
  <c r="P28" i="1"/>
  <c r="J46" i="1"/>
  <c r="R46" i="1"/>
  <c r="P38" i="1"/>
  <c r="P42" i="1"/>
  <c r="P50" i="1"/>
  <c r="P51" i="1" s="1"/>
  <c r="P58" i="1"/>
  <c r="R65" i="1"/>
  <c r="P107" i="1"/>
  <c r="P126" i="1"/>
  <c r="P128" i="1"/>
  <c r="P130" i="1"/>
  <c r="P132" i="1"/>
  <c r="P134" i="1"/>
  <c r="P136" i="1"/>
  <c r="M153" i="1"/>
  <c r="P142" i="1"/>
  <c r="P153" i="1" s="1"/>
  <c r="P144" i="1"/>
  <c r="P146" i="1"/>
  <c r="P148" i="1"/>
  <c r="P150" i="1"/>
  <c r="P152" i="1"/>
  <c r="Q157" i="1"/>
  <c r="J158" i="1"/>
  <c r="P157" i="1"/>
  <c r="P158" i="1" s="1"/>
  <c r="L166" i="1"/>
  <c r="Q163" i="1"/>
  <c r="S163" i="1" s="1"/>
  <c r="P163" i="1"/>
  <c r="P165" i="1"/>
  <c r="Q257" i="1"/>
  <c r="S228" i="1"/>
  <c r="S257" i="1" s="1"/>
  <c r="M319" i="1"/>
  <c r="P262" i="1"/>
  <c r="P264" i="1"/>
  <c r="P266" i="1"/>
  <c r="P268" i="1"/>
  <c r="P270" i="1"/>
  <c r="P272" i="1"/>
  <c r="P274" i="1"/>
  <c r="P276" i="1"/>
  <c r="P278" i="1"/>
  <c r="P280" i="1"/>
  <c r="P282" i="1"/>
  <c r="P284" i="1"/>
  <c r="P286" i="1"/>
  <c r="P288" i="1"/>
  <c r="P290" i="1"/>
  <c r="P292" i="1"/>
  <c r="P294" i="1"/>
  <c r="P296" i="1"/>
  <c r="P298" i="1"/>
  <c r="P300" i="1"/>
  <c r="P302" i="1"/>
  <c r="P304" i="1"/>
  <c r="P306" i="1"/>
  <c r="P308" i="1"/>
  <c r="P310" i="1"/>
  <c r="P312" i="1"/>
  <c r="P314" i="1"/>
  <c r="P316" i="1"/>
  <c r="P318" i="1"/>
  <c r="Q323" i="1"/>
  <c r="J328" i="1"/>
  <c r="P323" i="1"/>
  <c r="P325" i="1"/>
  <c r="Q327" i="1"/>
  <c r="S327" i="1" s="1"/>
  <c r="P327" i="1"/>
  <c r="S350" i="1"/>
  <c r="R351" i="1"/>
  <c r="R361" i="1"/>
  <c r="R365" i="1"/>
  <c r="M366" i="1"/>
  <c r="K409" i="1"/>
  <c r="R370" i="1"/>
  <c r="R409" i="1" s="1"/>
  <c r="P370" i="1"/>
  <c r="P372" i="1"/>
  <c r="P374" i="1"/>
  <c r="P376" i="1"/>
  <c r="P378" i="1"/>
  <c r="P380" i="1"/>
  <c r="P382" i="1"/>
  <c r="P384" i="1"/>
  <c r="P386" i="1"/>
  <c r="P388" i="1"/>
  <c r="P390" i="1"/>
  <c r="P392" i="1"/>
  <c r="P394" i="1"/>
  <c r="P396" i="1"/>
  <c r="R398" i="1"/>
  <c r="P398" i="1"/>
  <c r="R453" i="1"/>
  <c r="Q462" i="1"/>
  <c r="S457" i="1"/>
  <c r="S462" i="1" s="1"/>
  <c r="Q486" i="1"/>
  <c r="P29" i="1"/>
  <c r="Q33" i="1"/>
  <c r="M46" i="1"/>
  <c r="P57" i="1"/>
  <c r="J72" i="1"/>
  <c r="Q69" i="1"/>
  <c r="P172" i="1"/>
  <c r="P224" i="1" s="1"/>
  <c r="P180" i="1"/>
  <c r="P332" i="1"/>
  <c r="Q351" i="1"/>
  <c r="S351" i="1" s="1"/>
  <c r="P351" i="1"/>
  <c r="Q453" i="1"/>
  <c r="S451" i="1"/>
  <c r="S453" i="1" s="1"/>
  <c r="P27" i="1"/>
  <c r="P35" i="1"/>
  <c r="P37" i="1"/>
  <c r="Q40" i="1"/>
  <c r="S40" i="1" s="1"/>
  <c r="P40" i="1"/>
  <c r="P41" i="1"/>
  <c r="Q44" i="1"/>
  <c r="S44" i="1" s="1"/>
  <c r="P44" i="1"/>
  <c r="P45" i="1"/>
  <c r="P55" i="1"/>
  <c r="P59" i="1" s="1"/>
  <c r="Q59" i="1"/>
  <c r="S55" i="1"/>
  <c r="S59" i="1" s="1"/>
  <c r="S63" i="1"/>
  <c r="S65" i="1" s="1"/>
  <c r="M72" i="1"/>
  <c r="Q70" i="1"/>
  <c r="S70" i="1" s="1"/>
  <c r="P70" i="1"/>
  <c r="P72" i="1" s="1"/>
  <c r="J80" i="1"/>
  <c r="Q76" i="1"/>
  <c r="P76" i="1"/>
  <c r="P80" i="1" s="1"/>
  <c r="Q102" i="1"/>
  <c r="S89" i="1"/>
  <c r="Q91" i="1"/>
  <c r="S91" i="1" s="1"/>
  <c r="Q95" i="1"/>
  <c r="S95" i="1" s="1"/>
  <c r="R107" i="1"/>
  <c r="R109" i="1" s="1"/>
  <c r="Q129" i="1"/>
  <c r="S129" i="1" s="1"/>
  <c r="P129" i="1"/>
  <c r="Q133" i="1"/>
  <c r="S133" i="1" s="1"/>
  <c r="P133" i="1"/>
  <c r="J137" i="1"/>
  <c r="Q143" i="1"/>
  <c r="S143" i="1" s="1"/>
  <c r="P143" i="1"/>
  <c r="Q147" i="1"/>
  <c r="S147" i="1" s="1"/>
  <c r="P147" i="1"/>
  <c r="Q151" i="1"/>
  <c r="S151" i="1" s="1"/>
  <c r="P151" i="1"/>
  <c r="R157" i="1"/>
  <c r="R158" i="1" s="1"/>
  <c r="R163" i="1"/>
  <c r="R166" i="1" s="1"/>
  <c r="Q174" i="1"/>
  <c r="S174" i="1" s="1"/>
  <c r="Q178" i="1"/>
  <c r="S178" i="1" s="1"/>
  <c r="Q182" i="1"/>
  <c r="S182" i="1" s="1"/>
  <c r="Q186" i="1"/>
  <c r="S186" i="1" s="1"/>
  <c r="Q190" i="1"/>
  <c r="S190" i="1" s="1"/>
  <c r="Q194" i="1"/>
  <c r="S194" i="1" s="1"/>
  <c r="Q198" i="1"/>
  <c r="S198" i="1" s="1"/>
  <c r="Q202" i="1"/>
  <c r="S202" i="1" s="1"/>
  <c r="Q206" i="1"/>
  <c r="S206" i="1" s="1"/>
  <c r="Q210" i="1"/>
  <c r="S210" i="1" s="1"/>
  <c r="Q214" i="1"/>
  <c r="S214" i="1" s="1"/>
  <c r="Q218" i="1"/>
  <c r="S218" i="1" s="1"/>
  <c r="Q222" i="1"/>
  <c r="S222" i="1" s="1"/>
  <c r="K224" i="1"/>
  <c r="R257" i="1"/>
  <c r="P230" i="1"/>
  <c r="P232" i="1"/>
  <c r="P234" i="1"/>
  <c r="P238" i="1"/>
  <c r="P240" i="1"/>
  <c r="P242" i="1"/>
  <c r="P246" i="1"/>
  <c r="P250" i="1"/>
  <c r="P254" i="1"/>
  <c r="J319" i="1"/>
  <c r="Q261" i="1"/>
  <c r="P261" i="1"/>
  <c r="P263" i="1"/>
  <c r="Q265" i="1"/>
  <c r="S265" i="1" s="1"/>
  <c r="P265" i="1"/>
  <c r="P267" i="1"/>
  <c r="Q269" i="1"/>
  <c r="S269" i="1" s="1"/>
  <c r="P269" i="1"/>
  <c r="Q273" i="1"/>
  <c r="S273" i="1" s="1"/>
  <c r="P273" i="1"/>
  <c r="P275" i="1"/>
  <c r="Q277" i="1"/>
  <c r="S277" i="1" s="1"/>
  <c r="P277" i="1"/>
  <c r="P279" i="1"/>
  <c r="Q281" i="1"/>
  <c r="S281" i="1" s="1"/>
  <c r="P281" i="1"/>
  <c r="P283" i="1"/>
  <c r="Q285" i="1"/>
  <c r="S285" i="1" s="1"/>
  <c r="P285" i="1"/>
  <c r="P287" i="1"/>
  <c r="Q289" i="1"/>
  <c r="S289" i="1" s="1"/>
  <c r="P289" i="1"/>
  <c r="P291" i="1"/>
  <c r="Q293" i="1"/>
  <c r="S293" i="1" s="1"/>
  <c r="P293" i="1"/>
  <c r="P295" i="1"/>
  <c r="Q297" i="1"/>
  <c r="S297" i="1" s="1"/>
  <c r="P297" i="1"/>
  <c r="P299" i="1"/>
  <c r="Q301" i="1"/>
  <c r="S301" i="1" s="1"/>
  <c r="P301" i="1"/>
  <c r="P303" i="1"/>
  <c r="Q305" i="1"/>
  <c r="S305" i="1" s="1"/>
  <c r="P305" i="1"/>
  <c r="Q309" i="1"/>
  <c r="S309" i="1" s="1"/>
  <c r="P309" i="1"/>
  <c r="Q313" i="1"/>
  <c r="S313" i="1" s="1"/>
  <c r="P313" i="1"/>
  <c r="Q317" i="1"/>
  <c r="S317" i="1" s="1"/>
  <c r="P317" i="1"/>
  <c r="L319" i="1"/>
  <c r="R325" i="1"/>
  <c r="R337" i="1"/>
  <c r="R341" i="1"/>
  <c r="R345" i="1"/>
  <c r="M346" i="1"/>
  <c r="R350" i="1"/>
  <c r="R355" i="1" s="1"/>
  <c r="K355" i="1"/>
  <c r="P350" i="1"/>
  <c r="P352" i="1"/>
  <c r="P354" i="1"/>
  <c r="K366" i="1"/>
  <c r="R360" i="1"/>
  <c r="P360" i="1"/>
  <c r="P366" i="1" s="1"/>
  <c r="P362" i="1"/>
  <c r="P364" i="1"/>
  <c r="J409" i="1"/>
  <c r="Q371" i="1"/>
  <c r="S371" i="1" s="1"/>
  <c r="P371" i="1"/>
  <c r="Q375" i="1"/>
  <c r="S375" i="1" s="1"/>
  <c r="P375" i="1"/>
  <c r="Q379" i="1"/>
  <c r="S379" i="1" s="1"/>
  <c r="P379" i="1"/>
  <c r="Q383" i="1"/>
  <c r="S383" i="1" s="1"/>
  <c r="P383" i="1"/>
  <c r="Q387" i="1"/>
  <c r="S387" i="1" s="1"/>
  <c r="P387" i="1"/>
  <c r="Q391" i="1"/>
  <c r="S391" i="1" s="1"/>
  <c r="P391" i="1"/>
  <c r="Q395" i="1"/>
  <c r="S395" i="1" s="1"/>
  <c r="P395" i="1"/>
  <c r="Q476" i="1"/>
  <c r="S474" i="1"/>
  <c r="S476" i="1" s="1"/>
  <c r="S486" i="1"/>
  <c r="P402" i="1"/>
  <c r="P406" i="1"/>
  <c r="P413" i="1"/>
  <c r="P417" i="1"/>
  <c r="P421" i="1"/>
  <c r="P425" i="1"/>
  <c r="P429" i="1"/>
  <c r="M431" i="1"/>
  <c r="P436" i="1"/>
  <c r="P437" i="1" s="1"/>
  <c r="P443" i="1"/>
  <c r="K447" i="1"/>
  <c r="P459" i="1"/>
  <c r="P466" i="1"/>
  <c r="P483" i="1"/>
  <c r="P486" i="1" s="1"/>
  <c r="P493" i="1"/>
  <c r="P497" i="1"/>
  <c r="P501" i="1"/>
  <c r="P505" i="1"/>
  <c r="P509" i="1"/>
  <c r="P513" i="1"/>
  <c r="P514" i="1"/>
  <c r="P516" i="1"/>
  <c r="K532" i="1"/>
  <c r="P537" i="1"/>
  <c r="P541" i="1"/>
  <c r="S546" i="1"/>
  <c r="P546" i="1"/>
  <c r="P550" i="1"/>
  <c r="J553" i="1"/>
  <c r="Q563" i="1"/>
  <c r="S563" i="1" s="1"/>
  <c r="P563" i="1"/>
  <c r="J567" i="1"/>
  <c r="Q577" i="1"/>
  <c r="S576" i="1"/>
  <c r="S577" i="1" s="1"/>
  <c r="Q591" i="1"/>
  <c r="P591" i="1"/>
  <c r="Q595" i="1"/>
  <c r="S595" i="1" s="1"/>
  <c r="P595" i="1"/>
  <c r="Q599" i="1"/>
  <c r="S599" i="1" s="1"/>
  <c r="P599" i="1"/>
  <c r="Q603" i="1"/>
  <c r="S603" i="1" s="1"/>
  <c r="P603" i="1"/>
  <c r="Q610" i="1"/>
  <c r="S610" i="1" s="1"/>
  <c r="P610" i="1"/>
  <c r="P614" i="1"/>
  <c r="P831" i="1"/>
  <c r="P835" i="1"/>
  <c r="P839" i="1"/>
  <c r="P843" i="1"/>
  <c r="P847" i="1"/>
  <c r="P851" i="1"/>
  <c r="P855" i="1"/>
  <c r="J869" i="1"/>
  <c r="Q862" i="1"/>
  <c r="P862" i="1"/>
  <c r="P869" i="1" s="1"/>
  <c r="Q866" i="1"/>
  <c r="S866" i="1" s="1"/>
  <c r="P866" i="1"/>
  <c r="Q873" i="1"/>
  <c r="M911" i="1"/>
  <c r="Q986" i="1"/>
  <c r="S986" i="1" s="1"/>
  <c r="P986" i="1"/>
  <c r="S1000" i="1"/>
  <c r="S1006" i="1" s="1"/>
  <c r="Q1013" i="1"/>
  <c r="S1013" i="1" s="1"/>
  <c r="P1013" i="1"/>
  <c r="P1017" i="1"/>
  <c r="Q1017" i="1"/>
  <c r="S1017" i="1" s="1"/>
  <c r="Q1020" i="1"/>
  <c r="S1020" i="1" s="1"/>
  <c r="P1020" i="1"/>
  <c r="Q1023" i="1"/>
  <c r="S1023" i="1" s="1"/>
  <c r="P1023" i="1"/>
  <c r="J1062" i="1"/>
  <c r="Q1029" i="1"/>
  <c r="P1029" i="1"/>
  <c r="P1045" i="1"/>
  <c r="P1049" i="1"/>
  <c r="P1053" i="1"/>
  <c r="P1057" i="1"/>
  <c r="P1061" i="1"/>
  <c r="Q1096" i="1"/>
  <c r="S1096" i="1" s="1"/>
  <c r="P1096" i="1"/>
  <c r="Q1128" i="1"/>
  <c r="S1128" i="1" s="1"/>
  <c r="P1128" i="1"/>
  <c r="Q1160" i="1"/>
  <c r="S1160" i="1" s="1"/>
  <c r="P1160" i="1"/>
  <c r="Q1192" i="1"/>
  <c r="S1192" i="1" s="1"/>
  <c r="P1192" i="1"/>
  <c r="Q1224" i="1"/>
  <c r="S1224" i="1" s="1"/>
  <c r="P1224" i="1"/>
  <c r="Q1256" i="1"/>
  <c r="S1256" i="1" s="1"/>
  <c r="P1256" i="1"/>
  <c r="Q1288" i="1"/>
  <c r="S1288" i="1" s="1"/>
  <c r="P1288" i="1"/>
  <c r="Q1320" i="1"/>
  <c r="S1320" i="1" s="1"/>
  <c r="P1320" i="1"/>
  <c r="Q1352" i="1"/>
  <c r="S1352" i="1" s="1"/>
  <c r="P1352" i="1"/>
  <c r="Q1384" i="1"/>
  <c r="S1384" i="1" s="1"/>
  <c r="P1384" i="1"/>
  <c r="Q1416" i="1"/>
  <c r="S1416" i="1" s="1"/>
  <c r="P1416" i="1"/>
  <c r="Q1448" i="1"/>
  <c r="S1448" i="1" s="1"/>
  <c r="P1448" i="1"/>
  <c r="Q1480" i="1"/>
  <c r="S1480" i="1" s="1"/>
  <c r="P1480" i="1"/>
  <c r="Q1512" i="1"/>
  <c r="S1512" i="1" s="1"/>
  <c r="P1512" i="1"/>
  <c r="P1535" i="1"/>
  <c r="Q1535" i="1"/>
  <c r="S1535" i="1" s="1"/>
  <c r="Q1538" i="1"/>
  <c r="S1538" i="1" s="1"/>
  <c r="P1538" i="1"/>
  <c r="Q1541" i="1"/>
  <c r="S1541" i="1" s="1"/>
  <c r="P1541" i="1"/>
  <c r="P1597" i="1"/>
  <c r="P1629" i="1"/>
  <c r="P1661" i="1"/>
  <c r="P1720" i="1"/>
  <c r="P1784" i="1"/>
  <c r="P1848" i="1"/>
  <c r="P1912" i="1"/>
  <c r="Q2307" i="1"/>
  <c r="S2307" i="1" s="1"/>
  <c r="P2307" i="1"/>
  <c r="P33" i="1"/>
  <c r="P46" i="1" s="1"/>
  <c r="P63" i="1"/>
  <c r="P65" i="1" s="1"/>
  <c r="L80" i="1"/>
  <c r="P119" i="1"/>
  <c r="P122" i="1" s="1"/>
  <c r="K137" i="1"/>
  <c r="Q162" i="1"/>
  <c r="Q332" i="1"/>
  <c r="J366" i="1"/>
  <c r="P399" i="1"/>
  <c r="P403" i="1"/>
  <c r="P407" i="1"/>
  <c r="Q413" i="1"/>
  <c r="P414" i="1"/>
  <c r="P418" i="1"/>
  <c r="P422" i="1"/>
  <c r="P426" i="1"/>
  <c r="P430" i="1"/>
  <c r="R435" i="1"/>
  <c r="R437" i="1" s="1"/>
  <c r="P444" i="1"/>
  <c r="P460" i="1"/>
  <c r="M462" i="1"/>
  <c r="Q466" i="1"/>
  <c r="P467" i="1"/>
  <c r="L470" i="1"/>
  <c r="P484" i="1"/>
  <c r="P490" i="1"/>
  <c r="P494" i="1"/>
  <c r="P498" i="1"/>
  <c r="P502" i="1"/>
  <c r="P506" i="1"/>
  <c r="P510" i="1"/>
  <c r="P519" i="1"/>
  <c r="P523" i="1"/>
  <c r="P527" i="1"/>
  <c r="P531" i="1"/>
  <c r="P536" i="1"/>
  <c r="Q539" i="1"/>
  <c r="S539" i="1" s="1"/>
  <c r="R540" i="1"/>
  <c r="Q540" i="1"/>
  <c r="S540" i="1" s="1"/>
  <c r="K553" i="1"/>
  <c r="Q548" i="1"/>
  <c r="S548" i="1" s="1"/>
  <c r="Q549" i="1"/>
  <c r="S549" i="1" s="1"/>
  <c r="Q552" i="1"/>
  <c r="S552" i="1" s="1"/>
  <c r="M567" i="1"/>
  <c r="Q562" i="1"/>
  <c r="R563" i="1"/>
  <c r="K573" i="1"/>
  <c r="Q573" i="1"/>
  <c r="S571" i="1"/>
  <c r="S573" i="1" s="1"/>
  <c r="J584" i="1"/>
  <c r="Q581" i="1"/>
  <c r="P581" i="1"/>
  <c r="P584" i="1" s="1"/>
  <c r="P583" i="1"/>
  <c r="R591" i="1"/>
  <c r="R595" i="1"/>
  <c r="R599" i="1"/>
  <c r="R604" i="1" s="1"/>
  <c r="R601" i="1"/>
  <c r="R603" i="1"/>
  <c r="P608" i="1"/>
  <c r="Q615" i="1"/>
  <c r="S608" i="1"/>
  <c r="S615" i="1" s="1"/>
  <c r="R610" i="1"/>
  <c r="R612" i="1"/>
  <c r="K627" i="1"/>
  <c r="R620" i="1"/>
  <c r="P620" i="1"/>
  <c r="P622" i="1"/>
  <c r="P624" i="1"/>
  <c r="R626" i="1"/>
  <c r="J802" i="1"/>
  <c r="N802" i="1"/>
  <c r="Q633" i="1"/>
  <c r="S633" i="1" s="1"/>
  <c r="Q637" i="1"/>
  <c r="S637" i="1" s="1"/>
  <c r="R640" i="1"/>
  <c r="R644" i="1"/>
  <c r="R648" i="1"/>
  <c r="R652" i="1"/>
  <c r="R656" i="1"/>
  <c r="R660" i="1"/>
  <c r="R664" i="1"/>
  <c r="R668" i="1"/>
  <c r="R672" i="1"/>
  <c r="R676" i="1"/>
  <c r="R680" i="1"/>
  <c r="R684" i="1"/>
  <c r="R688" i="1"/>
  <c r="R692" i="1"/>
  <c r="R696" i="1"/>
  <c r="R700" i="1"/>
  <c r="R704" i="1"/>
  <c r="R708" i="1"/>
  <c r="R712" i="1"/>
  <c r="R716" i="1"/>
  <c r="R720" i="1"/>
  <c r="R724" i="1"/>
  <c r="R728" i="1"/>
  <c r="R732" i="1"/>
  <c r="R736" i="1"/>
  <c r="R740" i="1"/>
  <c r="R744" i="1"/>
  <c r="R748" i="1"/>
  <c r="R752" i="1"/>
  <c r="R756" i="1"/>
  <c r="R760" i="1"/>
  <c r="R764" i="1"/>
  <c r="R768" i="1"/>
  <c r="R772" i="1"/>
  <c r="R776" i="1"/>
  <c r="R780" i="1"/>
  <c r="R784" i="1"/>
  <c r="R788" i="1"/>
  <c r="R792" i="1"/>
  <c r="R796" i="1"/>
  <c r="R800" i="1"/>
  <c r="P807" i="1"/>
  <c r="P809" i="1"/>
  <c r="P811" i="1"/>
  <c r="P813" i="1"/>
  <c r="P815" i="1"/>
  <c r="P817" i="1"/>
  <c r="P819" i="1"/>
  <c r="P821" i="1"/>
  <c r="P823" i="1"/>
  <c r="P830" i="1"/>
  <c r="Q832" i="1"/>
  <c r="S832" i="1" s="1"/>
  <c r="P832" i="1"/>
  <c r="P834" i="1"/>
  <c r="Q836" i="1"/>
  <c r="S836" i="1" s="1"/>
  <c r="P836" i="1"/>
  <c r="P838" i="1"/>
  <c r="Q840" i="1"/>
  <c r="S840" i="1" s="1"/>
  <c r="P840" i="1"/>
  <c r="P842" i="1"/>
  <c r="Q844" i="1"/>
  <c r="S844" i="1" s="1"/>
  <c r="P844" i="1"/>
  <c r="P846" i="1"/>
  <c r="Q848" i="1"/>
  <c r="S848" i="1" s="1"/>
  <c r="P848" i="1"/>
  <c r="P850" i="1"/>
  <c r="Q852" i="1"/>
  <c r="S852" i="1" s="1"/>
  <c r="P852" i="1"/>
  <c r="P854" i="1"/>
  <c r="Q856" i="1"/>
  <c r="S856" i="1" s="1"/>
  <c r="P856" i="1"/>
  <c r="Q863" i="1"/>
  <c r="S863" i="1" s="1"/>
  <c r="M869" i="1"/>
  <c r="R864" i="1"/>
  <c r="R868" i="1"/>
  <c r="J911" i="1"/>
  <c r="N911" i="1"/>
  <c r="R876" i="1"/>
  <c r="R880" i="1"/>
  <c r="R911" i="1" s="1"/>
  <c r="R884" i="1"/>
  <c r="R888" i="1"/>
  <c r="R892" i="1"/>
  <c r="R896" i="1"/>
  <c r="R900" i="1"/>
  <c r="R904" i="1"/>
  <c r="R908" i="1"/>
  <c r="K911" i="1"/>
  <c r="P917" i="1"/>
  <c r="P919" i="1"/>
  <c r="P921" i="1"/>
  <c r="P923" i="1"/>
  <c r="P925" i="1"/>
  <c r="P927" i="1"/>
  <c r="P929" i="1"/>
  <c r="P931" i="1"/>
  <c r="P933" i="1"/>
  <c r="P935" i="1"/>
  <c r="P937" i="1"/>
  <c r="P939" i="1"/>
  <c r="P941" i="1"/>
  <c r="P943" i="1"/>
  <c r="P945" i="1"/>
  <c r="P947" i="1"/>
  <c r="P949" i="1"/>
  <c r="P951" i="1"/>
  <c r="P953" i="1"/>
  <c r="P955" i="1"/>
  <c r="P957" i="1"/>
  <c r="P959" i="1"/>
  <c r="P961" i="1"/>
  <c r="P963" i="1"/>
  <c r="P965" i="1"/>
  <c r="P967" i="1"/>
  <c r="P969" i="1"/>
  <c r="P971" i="1"/>
  <c r="P973" i="1"/>
  <c r="P975" i="1"/>
  <c r="R979" i="1"/>
  <c r="R992" i="1"/>
  <c r="R996" i="1" s="1"/>
  <c r="R1002" i="1"/>
  <c r="R1011" i="1"/>
  <c r="R1015" i="1"/>
  <c r="R1025" i="1" s="1"/>
  <c r="P1021" i="1"/>
  <c r="Q1021" i="1"/>
  <c r="S1021" i="1" s="1"/>
  <c r="Q1024" i="1"/>
  <c r="S1024" i="1" s="1"/>
  <c r="P1024" i="1"/>
  <c r="P1031" i="1"/>
  <c r="P1033" i="1"/>
  <c r="P1035" i="1"/>
  <c r="P1037" i="1"/>
  <c r="P1039" i="1"/>
  <c r="P1041" i="1"/>
  <c r="P1071" i="1"/>
  <c r="P1103" i="1"/>
  <c r="P1135" i="1"/>
  <c r="P1167" i="1"/>
  <c r="P1199" i="1"/>
  <c r="P1231" i="1"/>
  <c r="P1263" i="1"/>
  <c r="P1295" i="1"/>
  <c r="P1327" i="1"/>
  <c r="P1359" i="1"/>
  <c r="P1391" i="1"/>
  <c r="P1423" i="1"/>
  <c r="P1455" i="1"/>
  <c r="P1487" i="1"/>
  <c r="P1519" i="1"/>
  <c r="P71" i="1"/>
  <c r="P106" i="1"/>
  <c r="P109" i="1" s="1"/>
  <c r="P113" i="1"/>
  <c r="P115" i="1" s="1"/>
  <c r="J153" i="1"/>
  <c r="P228" i="1"/>
  <c r="J257" i="1"/>
  <c r="P324" i="1"/>
  <c r="L355" i="1"/>
  <c r="P415" i="1"/>
  <c r="S435" i="1"/>
  <c r="S437" i="1" s="1"/>
  <c r="P441" i="1"/>
  <c r="P447" i="1" s="1"/>
  <c r="M453" i="1"/>
  <c r="P457" i="1"/>
  <c r="J462" i="1"/>
  <c r="M476" i="1"/>
  <c r="J486" i="1"/>
  <c r="L532" i="1"/>
  <c r="Q490" i="1"/>
  <c r="K542" i="1"/>
  <c r="R536" i="1"/>
  <c r="P538" i="1"/>
  <c r="P539" i="1"/>
  <c r="J542" i="1"/>
  <c r="M553" i="1"/>
  <c r="P547" i="1"/>
  <c r="P548" i="1"/>
  <c r="R549" i="1"/>
  <c r="P551" i="1"/>
  <c r="P552" i="1"/>
  <c r="J558" i="1"/>
  <c r="P557" i="1"/>
  <c r="P558" i="1" s="1"/>
  <c r="L573" i="1"/>
  <c r="R571" i="1"/>
  <c r="R573" i="1" s="1"/>
  <c r="R584" i="1"/>
  <c r="N604" i="1"/>
  <c r="K615" i="1"/>
  <c r="R608" i="1"/>
  <c r="R615" i="1" s="1"/>
  <c r="J615" i="1"/>
  <c r="P619" i="1"/>
  <c r="Q621" i="1"/>
  <c r="S621" i="1" s="1"/>
  <c r="S627" i="1" s="1"/>
  <c r="P621" i="1"/>
  <c r="P623" i="1"/>
  <c r="Q625" i="1"/>
  <c r="S625" i="1" s="1"/>
  <c r="P625" i="1"/>
  <c r="K802" i="1"/>
  <c r="R631" i="1"/>
  <c r="P631" i="1"/>
  <c r="P633" i="1"/>
  <c r="P635" i="1"/>
  <c r="P637" i="1"/>
  <c r="P639" i="1"/>
  <c r="P641" i="1"/>
  <c r="P643" i="1"/>
  <c r="P645" i="1"/>
  <c r="P647" i="1"/>
  <c r="P649" i="1"/>
  <c r="P651" i="1"/>
  <c r="P653" i="1"/>
  <c r="P655" i="1"/>
  <c r="P657" i="1"/>
  <c r="P659" i="1"/>
  <c r="P661" i="1"/>
  <c r="P663" i="1"/>
  <c r="P665" i="1"/>
  <c r="P667" i="1"/>
  <c r="P669" i="1"/>
  <c r="P671" i="1"/>
  <c r="P673" i="1"/>
  <c r="P675" i="1"/>
  <c r="P677" i="1"/>
  <c r="P679" i="1"/>
  <c r="P681" i="1"/>
  <c r="P683" i="1"/>
  <c r="P685" i="1"/>
  <c r="P687" i="1"/>
  <c r="P689" i="1"/>
  <c r="P691" i="1"/>
  <c r="P693" i="1"/>
  <c r="P695" i="1"/>
  <c r="P697" i="1"/>
  <c r="P699" i="1"/>
  <c r="P701" i="1"/>
  <c r="P703" i="1"/>
  <c r="P705" i="1"/>
  <c r="P707" i="1"/>
  <c r="P709" i="1"/>
  <c r="P711" i="1"/>
  <c r="P713" i="1"/>
  <c r="P715" i="1"/>
  <c r="P717" i="1"/>
  <c r="P719" i="1"/>
  <c r="P721" i="1"/>
  <c r="P723" i="1"/>
  <c r="P725" i="1"/>
  <c r="P727" i="1"/>
  <c r="P729" i="1"/>
  <c r="P731" i="1"/>
  <c r="P733" i="1"/>
  <c r="P735" i="1"/>
  <c r="P737" i="1"/>
  <c r="P739" i="1"/>
  <c r="P741" i="1"/>
  <c r="P743" i="1"/>
  <c r="P745" i="1"/>
  <c r="P747" i="1"/>
  <c r="P749" i="1"/>
  <c r="P751" i="1"/>
  <c r="P753" i="1"/>
  <c r="P755" i="1"/>
  <c r="P757" i="1"/>
  <c r="P759" i="1"/>
  <c r="P761" i="1"/>
  <c r="P763" i="1"/>
  <c r="P765" i="1"/>
  <c r="P767" i="1"/>
  <c r="P769" i="1"/>
  <c r="P771" i="1"/>
  <c r="P773" i="1"/>
  <c r="P775" i="1"/>
  <c r="P777" i="1"/>
  <c r="P779" i="1"/>
  <c r="P781" i="1"/>
  <c r="P783" i="1"/>
  <c r="P785" i="1"/>
  <c r="P787" i="1"/>
  <c r="P789" i="1"/>
  <c r="P791" i="1"/>
  <c r="P793" i="1"/>
  <c r="P795" i="1"/>
  <c r="P797" i="1"/>
  <c r="P799" i="1"/>
  <c r="P801" i="1"/>
  <c r="J825" i="1"/>
  <c r="Q806" i="1"/>
  <c r="P806" i="1"/>
  <c r="P808" i="1"/>
  <c r="Q810" i="1"/>
  <c r="S810" i="1" s="1"/>
  <c r="P810" i="1"/>
  <c r="P812" i="1"/>
  <c r="Q814" i="1"/>
  <c r="S814" i="1" s="1"/>
  <c r="P814" i="1"/>
  <c r="P816" i="1"/>
  <c r="Q818" i="1"/>
  <c r="S818" i="1" s="1"/>
  <c r="P818" i="1"/>
  <c r="P820" i="1"/>
  <c r="Q822" i="1"/>
  <c r="S822" i="1" s="1"/>
  <c r="P822" i="1"/>
  <c r="P824" i="1"/>
  <c r="Q829" i="1"/>
  <c r="M858" i="1"/>
  <c r="R830" i="1"/>
  <c r="R858" i="1" s="1"/>
  <c r="R834" i="1"/>
  <c r="R838" i="1"/>
  <c r="R842" i="1"/>
  <c r="R846" i="1"/>
  <c r="R850" i="1"/>
  <c r="R854" i="1"/>
  <c r="R862" i="1"/>
  <c r="R866" i="1"/>
  <c r="K869" i="1"/>
  <c r="P873" i="1"/>
  <c r="P875" i="1"/>
  <c r="P877" i="1"/>
  <c r="P879" i="1"/>
  <c r="P881" i="1"/>
  <c r="P883" i="1"/>
  <c r="P885" i="1"/>
  <c r="P887" i="1"/>
  <c r="P889" i="1"/>
  <c r="P891" i="1"/>
  <c r="P893" i="1"/>
  <c r="P895" i="1"/>
  <c r="P897" i="1"/>
  <c r="P899" i="1"/>
  <c r="P901" i="1"/>
  <c r="P903" i="1"/>
  <c r="P905" i="1"/>
  <c r="P907" i="1"/>
  <c r="P909" i="1"/>
  <c r="P916" i="1"/>
  <c r="Q918" i="1"/>
  <c r="S918" i="1" s="1"/>
  <c r="P918" i="1"/>
  <c r="P920" i="1"/>
  <c r="Q922" i="1"/>
  <c r="S922" i="1" s="1"/>
  <c r="P922" i="1"/>
  <c r="P924" i="1"/>
  <c r="Q926" i="1"/>
  <c r="S926" i="1" s="1"/>
  <c r="P926" i="1"/>
  <c r="P928" i="1"/>
  <c r="Q930" i="1"/>
  <c r="S930" i="1" s="1"/>
  <c r="P930" i="1"/>
  <c r="P932" i="1"/>
  <c r="Q934" i="1"/>
  <c r="S934" i="1" s="1"/>
  <c r="P934" i="1"/>
  <c r="P936" i="1"/>
  <c r="Q938" i="1"/>
  <c r="S938" i="1" s="1"/>
  <c r="P938" i="1"/>
  <c r="P940" i="1"/>
  <c r="Q942" i="1"/>
  <c r="S942" i="1" s="1"/>
  <c r="P942" i="1"/>
  <c r="P944" i="1"/>
  <c r="Q946" i="1"/>
  <c r="S946" i="1" s="1"/>
  <c r="P946" i="1"/>
  <c r="P948" i="1"/>
  <c r="Q950" i="1"/>
  <c r="S950" i="1" s="1"/>
  <c r="P950" i="1"/>
  <c r="P952" i="1"/>
  <c r="Q954" i="1"/>
  <c r="S954" i="1" s="1"/>
  <c r="P954" i="1"/>
  <c r="P956" i="1"/>
  <c r="Q958" i="1"/>
  <c r="S958" i="1" s="1"/>
  <c r="P958" i="1"/>
  <c r="P960" i="1"/>
  <c r="Q962" i="1"/>
  <c r="S962" i="1" s="1"/>
  <c r="P962" i="1"/>
  <c r="P964" i="1"/>
  <c r="Q966" i="1"/>
  <c r="S966" i="1" s="1"/>
  <c r="P966" i="1"/>
  <c r="P968" i="1"/>
  <c r="Q970" i="1"/>
  <c r="S970" i="1" s="1"/>
  <c r="P970" i="1"/>
  <c r="P972" i="1"/>
  <c r="Q974" i="1"/>
  <c r="S974" i="1" s="1"/>
  <c r="P974" i="1"/>
  <c r="P976" i="1"/>
  <c r="P978" i="1"/>
  <c r="P980" i="1"/>
  <c r="J988" i="1"/>
  <c r="Q985" i="1"/>
  <c r="P985" i="1"/>
  <c r="R986" i="1"/>
  <c r="R988" i="1" s="1"/>
  <c r="M996" i="1"/>
  <c r="P993" i="1"/>
  <c r="P995" i="1"/>
  <c r="P1001" i="1"/>
  <c r="P1006" i="1" s="1"/>
  <c r="P1003" i="1"/>
  <c r="P1005" i="1"/>
  <c r="R1013" i="1"/>
  <c r="R1017" i="1"/>
  <c r="J1025" i="1"/>
  <c r="Q1080" i="1"/>
  <c r="S1080" i="1" s="1"/>
  <c r="P1080" i="1"/>
  <c r="Q1112" i="1"/>
  <c r="S1112" i="1" s="1"/>
  <c r="P1112" i="1"/>
  <c r="Q1144" i="1"/>
  <c r="S1144" i="1" s="1"/>
  <c r="P1144" i="1"/>
  <c r="Q1176" i="1"/>
  <c r="S1176" i="1" s="1"/>
  <c r="P1176" i="1"/>
  <c r="Q1208" i="1"/>
  <c r="S1208" i="1" s="1"/>
  <c r="P1208" i="1"/>
  <c r="Q1240" i="1"/>
  <c r="S1240" i="1" s="1"/>
  <c r="P1240" i="1"/>
  <c r="Q1272" i="1"/>
  <c r="S1272" i="1" s="1"/>
  <c r="P1272" i="1"/>
  <c r="Q1304" i="1"/>
  <c r="S1304" i="1" s="1"/>
  <c r="P1304" i="1"/>
  <c r="Q1336" i="1"/>
  <c r="S1336" i="1" s="1"/>
  <c r="P1336" i="1"/>
  <c r="Q1368" i="1"/>
  <c r="S1368" i="1" s="1"/>
  <c r="P1368" i="1"/>
  <c r="Q1400" i="1"/>
  <c r="S1400" i="1" s="1"/>
  <c r="P1400" i="1"/>
  <c r="Q1432" i="1"/>
  <c r="S1432" i="1" s="1"/>
  <c r="P1432" i="1"/>
  <c r="Q1464" i="1"/>
  <c r="S1464" i="1" s="1"/>
  <c r="P1464" i="1"/>
  <c r="Q1496" i="1"/>
  <c r="S1496" i="1" s="1"/>
  <c r="P1496" i="1"/>
  <c r="Q1528" i="1"/>
  <c r="S1528" i="1" s="1"/>
  <c r="P1528" i="1"/>
  <c r="P1613" i="1"/>
  <c r="P1645" i="1"/>
  <c r="P1688" i="1"/>
  <c r="P1752" i="1"/>
  <c r="P1816" i="1"/>
  <c r="P1880" i="1"/>
  <c r="P1944" i="1"/>
  <c r="Q84" i="1"/>
  <c r="S84" i="1" s="1"/>
  <c r="Q113" i="1"/>
  <c r="Q170" i="1"/>
  <c r="R261" i="1"/>
  <c r="R323" i="1"/>
  <c r="R414" i="1"/>
  <c r="R431" i="1" s="1"/>
  <c r="Q441" i="1"/>
  <c r="P452" i="1"/>
  <c r="P453" i="1" s="1"/>
  <c r="P475" i="1"/>
  <c r="R480" i="1"/>
  <c r="R486" i="1" s="1"/>
  <c r="R490" i="1"/>
  <c r="R532" i="1" s="1"/>
  <c r="Q514" i="1"/>
  <c r="S514" i="1" s="1"/>
  <c r="P515" i="1"/>
  <c r="P517" i="1"/>
  <c r="M542" i="1"/>
  <c r="Q537" i="1"/>
  <c r="S537" i="1" s="1"/>
  <c r="S542" i="1" s="1"/>
  <c r="R538" i="1"/>
  <c r="Q538" i="1"/>
  <c r="S538" i="1" s="1"/>
  <c r="Q541" i="1"/>
  <c r="S541" i="1" s="1"/>
  <c r="R547" i="1"/>
  <c r="Q547" i="1"/>
  <c r="S547" i="1" s="1"/>
  <c r="R551" i="1"/>
  <c r="R553" i="1" s="1"/>
  <c r="Q551" i="1"/>
  <c r="S551" i="1" s="1"/>
  <c r="R557" i="1"/>
  <c r="R558" i="1" s="1"/>
  <c r="Q557" i="1"/>
  <c r="R562" i="1"/>
  <c r="R567" i="1" s="1"/>
  <c r="K567" i="1"/>
  <c r="P562" i="1"/>
  <c r="P566" i="1"/>
  <c r="P572" i="1"/>
  <c r="P573" i="1" s="1"/>
  <c r="Q582" i="1"/>
  <c r="S582" i="1" s="1"/>
  <c r="P590" i="1"/>
  <c r="P594" i="1"/>
  <c r="P598" i="1"/>
  <c r="P602" i="1"/>
  <c r="P609" i="1"/>
  <c r="P613" i="1"/>
  <c r="R619" i="1"/>
  <c r="R621" i="1"/>
  <c r="R623" i="1"/>
  <c r="Q632" i="1"/>
  <c r="S632" i="1" s="1"/>
  <c r="P632" i="1"/>
  <c r="Q636" i="1"/>
  <c r="S636" i="1" s="1"/>
  <c r="P636" i="1"/>
  <c r="Q640" i="1"/>
  <c r="S640" i="1" s="1"/>
  <c r="P640" i="1"/>
  <c r="Q644" i="1"/>
  <c r="S644" i="1" s="1"/>
  <c r="P644" i="1"/>
  <c r="Q648" i="1"/>
  <c r="S648" i="1" s="1"/>
  <c r="P648" i="1"/>
  <c r="Q652" i="1"/>
  <c r="S652" i="1" s="1"/>
  <c r="P652" i="1"/>
  <c r="Q656" i="1"/>
  <c r="S656" i="1" s="1"/>
  <c r="P656" i="1"/>
  <c r="Q660" i="1"/>
  <c r="S660" i="1" s="1"/>
  <c r="P660" i="1"/>
  <c r="Q664" i="1"/>
  <c r="S664" i="1" s="1"/>
  <c r="P664" i="1"/>
  <c r="Q668" i="1"/>
  <c r="S668" i="1" s="1"/>
  <c r="P668" i="1"/>
  <c r="Q672" i="1"/>
  <c r="S672" i="1" s="1"/>
  <c r="P672" i="1"/>
  <c r="Q676" i="1"/>
  <c r="S676" i="1" s="1"/>
  <c r="P676" i="1"/>
  <c r="Q680" i="1"/>
  <c r="S680" i="1" s="1"/>
  <c r="P680" i="1"/>
  <c r="Q684" i="1"/>
  <c r="S684" i="1" s="1"/>
  <c r="P684" i="1"/>
  <c r="Q688" i="1"/>
  <c r="S688" i="1" s="1"/>
  <c r="P688" i="1"/>
  <c r="Q692" i="1"/>
  <c r="S692" i="1" s="1"/>
  <c r="P692" i="1"/>
  <c r="Q696" i="1"/>
  <c r="S696" i="1" s="1"/>
  <c r="P696" i="1"/>
  <c r="Q700" i="1"/>
  <c r="S700" i="1" s="1"/>
  <c r="P700" i="1"/>
  <c r="Q704" i="1"/>
  <c r="S704" i="1" s="1"/>
  <c r="P704" i="1"/>
  <c r="Q708" i="1"/>
  <c r="S708" i="1" s="1"/>
  <c r="P708" i="1"/>
  <c r="Q712" i="1"/>
  <c r="S712" i="1" s="1"/>
  <c r="P712" i="1"/>
  <c r="Q716" i="1"/>
  <c r="S716" i="1" s="1"/>
  <c r="P716" i="1"/>
  <c r="Q720" i="1"/>
  <c r="S720" i="1" s="1"/>
  <c r="P720" i="1"/>
  <c r="Q724" i="1"/>
  <c r="S724" i="1" s="1"/>
  <c r="P724" i="1"/>
  <c r="Q728" i="1"/>
  <c r="S728" i="1" s="1"/>
  <c r="P728" i="1"/>
  <c r="Q732" i="1"/>
  <c r="S732" i="1" s="1"/>
  <c r="P732" i="1"/>
  <c r="Q736" i="1"/>
  <c r="S736" i="1" s="1"/>
  <c r="P736" i="1"/>
  <c r="Q740" i="1"/>
  <c r="S740" i="1" s="1"/>
  <c r="P740" i="1"/>
  <c r="Q744" i="1"/>
  <c r="S744" i="1" s="1"/>
  <c r="P744" i="1"/>
  <c r="Q748" i="1"/>
  <c r="S748" i="1" s="1"/>
  <c r="P748" i="1"/>
  <c r="Q752" i="1"/>
  <c r="S752" i="1" s="1"/>
  <c r="P752" i="1"/>
  <c r="Q756" i="1"/>
  <c r="S756" i="1" s="1"/>
  <c r="P756" i="1"/>
  <c r="Q760" i="1"/>
  <c r="S760" i="1" s="1"/>
  <c r="P760" i="1"/>
  <c r="Q764" i="1"/>
  <c r="S764" i="1" s="1"/>
  <c r="P764" i="1"/>
  <c r="Q768" i="1"/>
  <c r="S768" i="1" s="1"/>
  <c r="P768" i="1"/>
  <c r="Q772" i="1"/>
  <c r="S772" i="1" s="1"/>
  <c r="P772" i="1"/>
  <c r="Q776" i="1"/>
  <c r="S776" i="1" s="1"/>
  <c r="P776" i="1"/>
  <c r="Q780" i="1"/>
  <c r="S780" i="1" s="1"/>
  <c r="P780" i="1"/>
  <c r="Q784" i="1"/>
  <c r="S784" i="1" s="1"/>
  <c r="P784" i="1"/>
  <c r="Q788" i="1"/>
  <c r="S788" i="1" s="1"/>
  <c r="P788" i="1"/>
  <c r="Q792" i="1"/>
  <c r="S792" i="1" s="1"/>
  <c r="P792" i="1"/>
  <c r="Q796" i="1"/>
  <c r="S796" i="1" s="1"/>
  <c r="P796" i="1"/>
  <c r="Q800" i="1"/>
  <c r="S800" i="1" s="1"/>
  <c r="P800" i="1"/>
  <c r="Q807" i="1"/>
  <c r="S807" i="1" s="1"/>
  <c r="M825" i="1"/>
  <c r="R808" i="1"/>
  <c r="R825" i="1" s="1"/>
  <c r="R812" i="1"/>
  <c r="R816" i="1"/>
  <c r="R820" i="1"/>
  <c r="R824" i="1"/>
  <c r="P865" i="1"/>
  <c r="Q876" i="1"/>
  <c r="S876" i="1" s="1"/>
  <c r="P876" i="1"/>
  <c r="Q880" i="1"/>
  <c r="S880" i="1" s="1"/>
  <c r="P880" i="1"/>
  <c r="Q884" i="1"/>
  <c r="S884" i="1" s="1"/>
  <c r="P884" i="1"/>
  <c r="Q888" i="1"/>
  <c r="S888" i="1" s="1"/>
  <c r="P888" i="1"/>
  <c r="Q892" i="1"/>
  <c r="S892" i="1" s="1"/>
  <c r="P892" i="1"/>
  <c r="Q896" i="1"/>
  <c r="S896" i="1" s="1"/>
  <c r="P896" i="1"/>
  <c r="Q900" i="1"/>
  <c r="S900" i="1" s="1"/>
  <c r="P900" i="1"/>
  <c r="Q904" i="1"/>
  <c r="S904" i="1" s="1"/>
  <c r="P904" i="1"/>
  <c r="Q908" i="1"/>
  <c r="S908" i="1" s="1"/>
  <c r="P908" i="1"/>
  <c r="Q915" i="1"/>
  <c r="M981" i="1"/>
  <c r="R916" i="1"/>
  <c r="R981" i="1" s="1"/>
  <c r="R920" i="1"/>
  <c r="R924" i="1"/>
  <c r="R928" i="1"/>
  <c r="R932" i="1"/>
  <c r="R936" i="1"/>
  <c r="R940" i="1"/>
  <c r="R944" i="1"/>
  <c r="R948" i="1"/>
  <c r="R952" i="1"/>
  <c r="R956" i="1"/>
  <c r="R960" i="1"/>
  <c r="R964" i="1"/>
  <c r="R968" i="1"/>
  <c r="R972" i="1"/>
  <c r="R976" i="1"/>
  <c r="Q979" i="1"/>
  <c r="S979" i="1" s="1"/>
  <c r="P979" i="1"/>
  <c r="Q992" i="1"/>
  <c r="P992" i="1"/>
  <c r="P996" i="1" s="1"/>
  <c r="J996" i="1"/>
  <c r="Q1002" i="1"/>
  <c r="S1002" i="1" s="1"/>
  <c r="P1002" i="1"/>
  <c r="J1006" i="1"/>
  <c r="S1010" i="1"/>
  <c r="P1012" i="1"/>
  <c r="P1016" i="1"/>
  <c r="Q1019" i="1"/>
  <c r="S1019" i="1" s="1"/>
  <c r="P1019" i="1"/>
  <c r="R1030" i="1"/>
  <c r="R1062" i="1" s="1"/>
  <c r="K1062" i="1"/>
  <c r="P1030" i="1"/>
  <c r="P1034" i="1"/>
  <c r="P1038" i="1"/>
  <c r="S1066" i="1"/>
  <c r="P1087" i="1"/>
  <c r="P1119" i="1"/>
  <c r="P1151" i="1"/>
  <c r="P1183" i="1"/>
  <c r="P1215" i="1"/>
  <c r="P1247" i="1"/>
  <c r="P1279" i="1"/>
  <c r="P1311" i="1"/>
  <c r="P1343" i="1"/>
  <c r="P1375" i="1"/>
  <c r="P1407" i="1"/>
  <c r="P1439" i="1"/>
  <c r="P1471" i="1"/>
  <c r="P1503" i="1"/>
  <c r="J604" i="1"/>
  <c r="J627" i="1"/>
  <c r="Q631" i="1"/>
  <c r="L825" i="1"/>
  <c r="L869" i="1"/>
  <c r="R977" i="1"/>
  <c r="R1000" i="1"/>
  <c r="R1006" i="1" s="1"/>
  <c r="R1019" i="1"/>
  <c r="R1023" i="1"/>
  <c r="L1062" i="1"/>
  <c r="Q1043" i="1"/>
  <c r="S1043" i="1" s="1"/>
  <c r="P1043" i="1"/>
  <c r="Q1047" i="1"/>
  <c r="S1047" i="1" s="1"/>
  <c r="P1047" i="1"/>
  <c r="Q1051" i="1"/>
  <c r="S1051" i="1" s="1"/>
  <c r="P1051" i="1"/>
  <c r="Q1055" i="1"/>
  <c r="S1055" i="1" s="1"/>
  <c r="P1055" i="1"/>
  <c r="Q1059" i="1"/>
  <c r="S1059" i="1" s="1"/>
  <c r="P1059" i="1"/>
  <c r="Q1068" i="1"/>
  <c r="S1068" i="1" s="1"/>
  <c r="P1068" i="1"/>
  <c r="P1070" i="1"/>
  <c r="P1075" i="1"/>
  <c r="Q1077" i="1"/>
  <c r="S1077" i="1" s="1"/>
  <c r="R1080" i="1"/>
  <c r="Q1084" i="1"/>
  <c r="S1084" i="1" s="1"/>
  <c r="P1084" i="1"/>
  <c r="P1086" i="1"/>
  <c r="P1091" i="1"/>
  <c r="Q1093" i="1"/>
  <c r="S1093" i="1" s="1"/>
  <c r="R1096" i="1"/>
  <c r="Q1100" i="1"/>
  <c r="S1100" i="1" s="1"/>
  <c r="P1100" i="1"/>
  <c r="P1102" i="1"/>
  <c r="P1107" i="1"/>
  <c r="Q1109" i="1"/>
  <c r="S1109" i="1" s="1"/>
  <c r="R1112" i="1"/>
  <c r="Q1116" i="1"/>
  <c r="S1116" i="1" s="1"/>
  <c r="P1116" i="1"/>
  <c r="P1118" i="1"/>
  <c r="P1123" i="1"/>
  <c r="Q1125" i="1"/>
  <c r="S1125" i="1" s="1"/>
  <c r="R1128" i="1"/>
  <c r="Q1132" i="1"/>
  <c r="S1132" i="1" s="1"/>
  <c r="P1132" i="1"/>
  <c r="P1134" i="1"/>
  <c r="P1139" i="1"/>
  <c r="Q1141" i="1"/>
  <c r="S1141" i="1" s="1"/>
  <c r="R1144" i="1"/>
  <c r="Q1148" i="1"/>
  <c r="S1148" i="1" s="1"/>
  <c r="P1148" i="1"/>
  <c r="P1150" i="1"/>
  <c r="P1155" i="1"/>
  <c r="Q1157" i="1"/>
  <c r="S1157" i="1" s="1"/>
  <c r="R1160" i="1"/>
  <c r="Q1164" i="1"/>
  <c r="S1164" i="1" s="1"/>
  <c r="P1164" i="1"/>
  <c r="P1166" i="1"/>
  <c r="P1171" i="1"/>
  <c r="Q1173" i="1"/>
  <c r="S1173" i="1" s="1"/>
  <c r="R1176" i="1"/>
  <c r="Q1180" i="1"/>
  <c r="S1180" i="1" s="1"/>
  <c r="P1180" i="1"/>
  <c r="P1182" i="1"/>
  <c r="P1187" i="1"/>
  <c r="Q1189" i="1"/>
  <c r="S1189" i="1" s="1"/>
  <c r="R1192" i="1"/>
  <c r="Q1196" i="1"/>
  <c r="S1196" i="1" s="1"/>
  <c r="P1196" i="1"/>
  <c r="P1198" i="1"/>
  <c r="P1203" i="1"/>
  <c r="Q1205" i="1"/>
  <c r="S1205" i="1" s="1"/>
  <c r="R1208" i="1"/>
  <c r="Q1212" i="1"/>
  <c r="S1212" i="1" s="1"/>
  <c r="P1212" i="1"/>
  <c r="P1214" i="1"/>
  <c r="P1219" i="1"/>
  <c r="Q1221" i="1"/>
  <c r="S1221" i="1" s="1"/>
  <c r="R1224" i="1"/>
  <c r="Q1228" i="1"/>
  <c r="S1228" i="1" s="1"/>
  <c r="P1228" i="1"/>
  <c r="P1230" i="1"/>
  <c r="P1235" i="1"/>
  <c r="Q1237" i="1"/>
  <c r="S1237" i="1" s="1"/>
  <c r="R1240" i="1"/>
  <c r="Q1244" i="1"/>
  <c r="S1244" i="1" s="1"/>
  <c r="P1244" i="1"/>
  <c r="P1246" i="1"/>
  <c r="P1251" i="1"/>
  <c r="Q1253" i="1"/>
  <c r="S1253" i="1" s="1"/>
  <c r="R1256" i="1"/>
  <c r="Q1260" i="1"/>
  <c r="S1260" i="1" s="1"/>
  <c r="P1260" i="1"/>
  <c r="P1262" i="1"/>
  <c r="P1267" i="1"/>
  <c r="Q1269" i="1"/>
  <c r="S1269" i="1" s="1"/>
  <c r="R1272" i="1"/>
  <c r="Q1276" i="1"/>
  <c r="S1276" i="1" s="1"/>
  <c r="P1276" i="1"/>
  <c r="P1278" i="1"/>
  <c r="P1283" i="1"/>
  <c r="Q1285" i="1"/>
  <c r="S1285" i="1" s="1"/>
  <c r="R1288" i="1"/>
  <c r="Q1292" i="1"/>
  <c r="S1292" i="1" s="1"/>
  <c r="P1292" i="1"/>
  <c r="P1294" i="1"/>
  <c r="P1299" i="1"/>
  <c r="Q1301" i="1"/>
  <c r="S1301" i="1" s="1"/>
  <c r="R1304" i="1"/>
  <c r="Q1308" i="1"/>
  <c r="S1308" i="1" s="1"/>
  <c r="P1308" i="1"/>
  <c r="P1310" i="1"/>
  <c r="P1315" i="1"/>
  <c r="Q1317" i="1"/>
  <c r="S1317" i="1" s="1"/>
  <c r="R1320" i="1"/>
  <c r="Q1324" i="1"/>
  <c r="S1324" i="1" s="1"/>
  <c r="P1324" i="1"/>
  <c r="P1326" i="1"/>
  <c r="P1331" i="1"/>
  <c r="Q1333" i="1"/>
  <c r="S1333" i="1" s="1"/>
  <c r="R1336" i="1"/>
  <c r="Q1340" i="1"/>
  <c r="S1340" i="1" s="1"/>
  <c r="P1340" i="1"/>
  <c r="P1342" i="1"/>
  <c r="P1347" i="1"/>
  <c r="Q1349" i="1"/>
  <c r="S1349" i="1" s="1"/>
  <c r="R1352" i="1"/>
  <c r="Q1356" i="1"/>
  <c r="S1356" i="1" s="1"/>
  <c r="P1356" i="1"/>
  <c r="P1358" i="1"/>
  <c r="P1363" i="1"/>
  <c r="Q1365" i="1"/>
  <c r="S1365" i="1" s="1"/>
  <c r="R1368" i="1"/>
  <c r="Q1372" i="1"/>
  <c r="S1372" i="1" s="1"/>
  <c r="P1372" i="1"/>
  <c r="P1374" i="1"/>
  <c r="P1379" i="1"/>
  <c r="Q1381" i="1"/>
  <c r="S1381" i="1" s="1"/>
  <c r="R1384" i="1"/>
  <c r="Q1388" i="1"/>
  <c r="S1388" i="1" s="1"/>
  <c r="P1388" i="1"/>
  <c r="P1390" i="1"/>
  <c r="P1395" i="1"/>
  <c r="Q1397" i="1"/>
  <c r="S1397" i="1" s="1"/>
  <c r="R1400" i="1"/>
  <c r="Q1404" i="1"/>
  <c r="S1404" i="1" s="1"/>
  <c r="P1404" i="1"/>
  <c r="P1406" i="1"/>
  <c r="P1411" i="1"/>
  <c r="Q1413" i="1"/>
  <c r="S1413" i="1" s="1"/>
  <c r="R1416" i="1"/>
  <c r="Q1420" i="1"/>
  <c r="S1420" i="1" s="1"/>
  <c r="P1420" i="1"/>
  <c r="P1422" i="1"/>
  <c r="P1427" i="1"/>
  <c r="Q1429" i="1"/>
  <c r="S1429" i="1" s="1"/>
  <c r="R1432" i="1"/>
  <c r="Q1436" i="1"/>
  <c r="S1436" i="1" s="1"/>
  <c r="P1436" i="1"/>
  <c r="P1438" i="1"/>
  <c r="P1443" i="1"/>
  <c r="Q1445" i="1"/>
  <c r="S1445" i="1" s="1"/>
  <c r="R1448" i="1"/>
  <c r="Q1452" i="1"/>
  <c r="S1452" i="1" s="1"/>
  <c r="P1452" i="1"/>
  <c r="P1454" i="1"/>
  <c r="P1459" i="1"/>
  <c r="Q1461" i="1"/>
  <c r="S1461" i="1" s="1"/>
  <c r="R1464" i="1"/>
  <c r="Q1468" i="1"/>
  <c r="S1468" i="1" s="1"/>
  <c r="P1468" i="1"/>
  <c r="P1470" i="1"/>
  <c r="P1475" i="1"/>
  <c r="Q1477" i="1"/>
  <c r="S1477" i="1" s="1"/>
  <c r="R1480" i="1"/>
  <c r="Q1484" i="1"/>
  <c r="S1484" i="1" s="1"/>
  <c r="P1484" i="1"/>
  <c r="P1486" i="1"/>
  <c r="P1491" i="1"/>
  <c r="Q1493" i="1"/>
  <c r="S1493" i="1" s="1"/>
  <c r="R1496" i="1"/>
  <c r="Q1500" i="1"/>
  <c r="S1500" i="1" s="1"/>
  <c r="P1500" i="1"/>
  <c r="P1502" i="1"/>
  <c r="P1507" i="1"/>
  <c r="Q1509" i="1"/>
  <c r="S1509" i="1" s="1"/>
  <c r="R1512" i="1"/>
  <c r="Q1516" i="1"/>
  <c r="S1516" i="1" s="1"/>
  <c r="P1516" i="1"/>
  <c r="P1518" i="1"/>
  <c r="P1523" i="1"/>
  <c r="Q1525" i="1"/>
  <c r="S1525" i="1" s="1"/>
  <c r="R1528" i="1"/>
  <c r="Q1532" i="1"/>
  <c r="S1532" i="1" s="1"/>
  <c r="P1532" i="1"/>
  <c r="R1538" i="1"/>
  <c r="P1539" i="1"/>
  <c r="Q1539" i="1"/>
  <c r="S1539" i="1" s="1"/>
  <c r="Q1542" i="1"/>
  <c r="S1542" i="1" s="1"/>
  <c r="P1542" i="1"/>
  <c r="Q1545" i="1"/>
  <c r="S1545" i="1" s="1"/>
  <c r="P1545" i="1"/>
  <c r="R1547" i="1"/>
  <c r="Q1549" i="1"/>
  <c r="S1549" i="1" s="1"/>
  <c r="P1549" i="1"/>
  <c r="R1551" i="1"/>
  <c r="Q1553" i="1"/>
  <c r="S1553" i="1" s="1"/>
  <c r="P1553" i="1"/>
  <c r="R1555" i="1"/>
  <c r="Q1557" i="1"/>
  <c r="S1557" i="1" s="1"/>
  <c r="P1557" i="1"/>
  <c r="R1559" i="1"/>
  <c r="Q1561" i="1"/>
  <c r="S1561" i="1" s="1"/>
  <c r="P1561" i="1"/>
  <c r="R1563" i="1"/>
  <c r="Q1565" i="1"/>
  <c r="S1565" i="1" s="1"/>
  <c r="P1565" i="1"/>
  <c r="R1567" i="1"/>
  <c r="Q1569" i="1"/>
  <c r="S1569" i="1" s="1"/>
  <c r="P1569" i="1"/>
  <c r="R1571" i="1"/>
  <c r="Q1573" i="1"/>
  <c r="S1573" i="1" s="1"/>
  <c r="P1573" i="1"/>
  <c r="R1575" i="1"/>
  <c r="Q1577" i="1"/>
  <c r="S1577" i="1" s="1"/>
  <c r="P1577" i="1"/>
  <c r="R1579" i="1"/>
  <c r="Q1581" i="1"/>
  <c r="S1581" i="1" s="1"/>
  <c r="P1581" i="1"/>
  <c r="R1583" i="1"/>
  <c r="Q1585" i="1"/>
  <c r="S1585" i="1" s="1"/>
  <c r="P1585" i="1"/>
  <c r="R1587" i="1"/>
  <c r="P1601" i="1"/>
  <c r="P1617" i="1"/>
  <c r="P1633" i="1"/>
  <c r="P1649" i="1"/>
  <c r="P1665" i="1"/>
  <c r="Q1697" i="1"/>
  <c r="S1697" i="1" s="1"/>
  <c r="P1697" i="1"/>
  <c r="Q1729" i="1"/>
  <c r="S1729" i="1" s="1"/>
  <c r="P1729" i="1"/>
  <c r="Q1761" i="1"/>
  <c r="S1761" i="1" s="1"/>
  <c r="P1761" i="1"/>
  <c r="Q1793" i="1"/>
  <c r="S1793" i="1" s="1"/>
  <c r="P1793" i="1"/>
  <c r="Q1825" i="1"/>
  <c r="S1825" i="1" s="1"/>
  <c r="P1825" i="1"/>
  <c r="Q1857" i="1"/>
  <c r="S1857" i="1" s="1"/>
  <c r="P1857" i="1"/>
  <c r="Q1889" i="1"/>
  <c r="S1889" i="1" s="1"/>
  <c r="P1889" i="1"/>
  <c r="Q1921" i="1"/>
  <c r="S1921" i="1" s="1"/>
  <c r="P1921" i="1"/>
  <c r="Q1953" i="1"/>
  <c r="S1953" i="1" s="1"/>
  <c r="P1953" i="1"/>
  <c r="P576" i="1"/>
  <c r="P577" i="1" s="1"/>
  <c r="J577" i="1"/>
  <c r="P588" i="1"/>
  <c r="P604" i="1" s="1"/>
  <c r="P829" i="1"/>
  <c r="J858" i="1"/>
  <c r="P915" i="1"/>
  <c r="J981" i="1"/>
  <c r="P987" i="1"/>
  <c r="L996" i="1"/>
  <c r="P1010" i="1"/>
  <c r="M1062" i="1"/>
  <c r="L2830" i="1"/>
  <c r="R1066" i="1"/>
  <c r="Q1072" i="1"/>
  <c r="S1072" i="1" s="1"/>
  <c r="P1072" i="1"/>
  <c r="P1074" i="1"/>
  <c r="P1079" i="1"/>
  <c r="Q1088" i="1"/>
  <c r="S1088" i="1" s="1"/>
  <c r="P1088" i="1"/>
  <c r="P1090" i="1"/>
  <c r="P1095" i="1"/>
  <c r="Q1104" i="1"/>
  <c r="S1104" i="1" s="1"/>
  <c r="P1104" i="1"/>
  <c r="P1106" i="1"/>
  <c r="P1111" i="1"/>
  <c r="Q1120" i="1"/>
  <c r="S1120" i="1" s="1"/>
  <c r="P1120" i="1"/>
  <c r="P1122" i="1"/>
  <c r="P1127" i="1"/>
  <c r="Q1136" i="1"/>
  <c r="S1136" i="1" s="1"/>
  <c r="P1136" i="1"/>
  <c r="P1138" i="1"/>
  <c r="P1143" i="1"/>
  <c r="Q1152" i="1"/>
  <c r="S1152" i="1" s="1"/>
  <c r="P1152" i="1"/>
  <c r="P1154" i="1"/>
  <c r="P1159" i="1"/>
  <c r="Q1168" i="1"/>
  <c r="S1168" i="1" s="1"/>
  <c r="P1168" i="1"/>
  <c r="P1170" i="1"/>
  <c r="P1175" i="1"/>
  <c r="Q1184" i="1"/>
  <c r="S1184" i="1" s="1"/>
  <c r="P1184" i="1"/>
  <c r="P1186" i="1"/>
  <c r="P1191" i="1"/>
  <c r="Q1200" i="1"/>
  <c r="S1200" i="1" s="1"/>
  <c r="P1200" i="1"/>
  <c r="P1202" i="1"/>
  <c r="P1207" i="1"/>
  <c r="Q1216" i="1"/>
  <c r="S1216" i="1" s="1"/>
  <c r="P1216" i="1"/>
  <c r="P1218" i="1"/>
  <c r="P1223" i="1"/>
  <c r="Q1232" i="1"/>
  <c r="S1232" i="1" s="1"/>
  <c r="P1232" i="1"/>
  <c r="P1234" i="1"/>
  <c r="P1239" i="1"/>
  <c r="Q1248" i="1"/>
  <c r="S1248" i="1" s="1"/>
  <c r="P1248" i="1"/>
  <c r="P1250" i="1"/>
  <c r="P1255" i="1"/>
  <c r="Q1264" i="1"/>
  <c r="S1264" i="1" s="1"/>
  <c r="P1264" i="1"/>
  <c r="P1266" i="1"/>
  <c r="P1271" i="1"/>
  <c r="Q1280" i="1"/>
  <c r="S1280" i="1" s="1"/>
  <c r="P1280" i="1"/>
  <c r="P1282" i="1"/>
  <c r="P1287" i="1"/>
  <c r="Q1296" i="1"/>
  <c r="S1296" i="1" s="1"/>
  <c r="P1296" i="1"/>
  <c r="P1298" i="1"/>
  <c r="P1303" i="1"/>
  <c r="Q1312" i="1"/>
  <c r="S1312" i="1" s="1"/>
  <c r="P1312" i="1"/>
  <c r="P1314" i="1"/>
  <c r="P1319" i="1"/>
  <c r="Q1328" i="1"/>
  <c r="S1328" i="1" s="1"/>
  <c r="P1328" i="1"/>
  <c r="P1330" i="1"/>
  <c r="P1335" i="1"/>
  <c r="Q1344" i="1"/>
  <c r="S1344" i="1" s="1"/>
  <c r="P1344" i="1"/>
  <c r="P1346" i="1"/>
  <c r="P1351" i="1"/>
  <c r="Q1360" i="1"/>
  <c r="S1360" i="1" s="1"/>
  <c r="P1360" i="1"/>
  <c r="P1362" i="1"/>
  <c r="P1367" i="1"/>
  <c r="Q1376" i="1"/>
  <c r="S1376" i="1" s="1"/>
  <c r="P1376" i="1"/>
  <c r="P1378" i="1"/>
  <c r="P1383" i="1"/>
  <c r="Q1392" i="1"/>
  <c r="S1392" i="1" s="1"/>
  <c r="P1392" i="1"/>
  <c r="P1394" i="1"/>
  <c r="P1399" i="1"/>
  <c r="Q1408" i="1"/>
  <c r="S1408" i="1" s="1"/>
  <c r="P1408" i="1"/>
  <c r="P1410" i="1"/>
  <c r="P1415" i="1"/>
  <c r="Q1424" i="1"/>
  <c r="S1424" i="1" s="1"/>
  <c r="P1424" i="1"/>
  <c r="P1426" i="1"/>
  <c r="P1431" i="1"/>
  <c r="Q1440" i="1"/>
  <c r="S1440" i="1" s="1"/>
  <c r="P1440" i="1"/>
  <c r="P1442" i="1"/>
  <c r="P1447" i="1"/>
  <c r="Q1456" i="1"/>
  <c r="S1456" i="1" s="1"/>
  <c r="P1456" i="1"/>
  <c r="P1458" i="1"/>
  <c r="P1463" i="1"/>
  <c r="Q1472" i="1"/>
  <c r="S1472" i="1" s="1"/>
  <c r="P1472" i="1"/>
  <c r="P1474" i="1"/>
  <c r="P1479" i="1"/>
  <c r="Q1488" i="1"/>
  <c r="S1488" i="1" s="1"/>
  <c r="P1488" i="1"/>
  <c r="P1490" i="1"/>
  <c r="P1495" i="1"/>
  <c r="Q1504" i="1"/>
  <c r="S1504" i="1" s="1"/>
  <c r="P1504" i="1"/>
  <c r="P1506" i="1"/>
  <c r="P1511" i="1"/>
  <c r="Q1520" i="1"/>
  <c r="S1520" i="1" s="1"/>
  <c r="P1520" i="1"/>
  <c r="P1522" i="1"/>
  <c r="P1527" i="1"/>
  <c r="Q1533" i="1"/>
  <c r="S1533" i="1" s="1"/>
  <c r="P1533" i="1"/>
  <c r="R1535" i="1"/>
  <c r="P1543" i="1"/>
  <c r="Q1543" i="1"/>
  <c r="S1543" i="1" s="1"/>
  <c r="Q1546" i="1"/>
  <c r="S1546" i="1" s="1"/>
  <c r="P1546" i="1"/>
  <c r="Q1550" i="1"/>
  <c r="S1550" i="1" s="1"/>
  <c r="P1550" i="1"/>
  <c r="Q1554" i="1"/>
  <c r="S1554" i="1" s="1"/>
  <c r="P1554" i="1"/>
  <c r="Q1558" i="1"/>
  <c r="S1558" i="1" s="1"/>
  <c r="P1558" i="1"/>
  <c r="Q1562" i="1"/>
  <c r="S1562" i="1" s="1"/>
  <c r="P1562" i="1"/>
  <c r="Q1566" i="1"/>
  <c r="S1566" i="1" s="1"/>
  <c r="P1566" i="1"/>
  <c r="Q1570" i="1"/>
  <c r="S1570" i="1" s="1"/>
  <c r="P1570" i="1"/>
  <c r="Q1574" i="1"/>
  <c r="S1574" i="1" s="1"/>
  <c r="P1574" i="1"/>
  <c r="Q1578" i="1"/>
  <c r="S1578" i="1" s="1"/>
  <c r="P1578" i="1"/>
  <c r="Q1582" i="1"/>
  <c r="S1582" i="1" s="1"/>
  <c r="P1582" i="1"/>
  <c r="Q1586" i="1"/>
  <c r="S1586" i="1" s="1"/>
  <c r="P1586" i="1"/>
  <c r="P1589" i="1"/>
  <c r="P1605" i="1"/>
  <c r="P1621" i="1"/>
  <c r="P1637" i="1"/>
  <c r="P1653" i="1"/>
  <c r="P1669" i="1"/>
  <c r="P1704" i="1"/>
  <c r="P1736" i="1"/>
  <c r="P1768" i="1"/>
  <c r="P1800" i="1"/>
  <c r="P1832" i="1"/>
  <c r="P1864" i="1"/>
  <c r="P1896" i="1"/>
  <c r="P1928" i="1"/>
  <c r="P2086" i="1"/>
  <c r="K1025" i="1"/>
  <c r="Q1031" i="1"/>
  <c r="S1031" i="1" s="1"/>
  <c r="P1032" i="1"/>
  <c r="Q1035" i="1"/>
  <c r="S1035" i="1" s="1"/>
  <c r="P1036" i="1"/>
  <c r="Q1039" i="1"/>
  <c r="S1039" i="1" s="1"/>
  <c r="P1040" i="1"/>
  <c r="R1042" i="1"/>
  <c r="P1042" i="1"/>
  <c r="R1046" i="1"/>
  <c r="P1046" i="1"/>
  <c r="R1050" i="1"/>
  <c r="P1050" i="1"/>
  <c r="R1054" i="1"/>
  <c r="P1054" i="1"/>
  <c r="R1058" i="1"/>
  <c r="P1058" i="1"/>
  <c r="M2830" i="1"/>
  <c r="P1067" i="1"/>
  <c r="Q1069" i="1"/>
  <c r="S1069" i="1" s="1"/>
  <c r="R1072" i="1"/>
  <c r="Q1076" i="1"/>
  <c r="S1076" i="1" s="1"/>
  <c r="P1076" i="1"/>
  <c r="P1083" i="1"/>
  <c r="Q1085" i="1"/>
  <c r="S1085" i="1" s="1"/>
  <c r="R1088" i="1"/>
  <c r="Q1092" i="1"/>
  <c r="S1092" i="1" s="1"/>
  <c r="P1092" i="1"/>
  <c r="P1099" i="1"/>
  <c r="Q1101" i="1"/>
  <c r="S1101" i="1" s="1"/>
  <c r="R1104" i="1"/>
  <c r="Q1108" i="1"/>
  <c r="S1108" i="1" s="1"/>
  <c r="P1108" i="1"/>
  <c r="P1115" i="1"/>
  <c r="Q1117" i="1"/>
  <c r="S1117" i="1" s="1"/>
  <c r="R1120" i="1"/>
  <c r="Q1124" i="1"/>
  <c r="S1124" i="1" s="1"/>
  <c r="P1124" i="1"/>
  <c r="P1131" i="1"/>
  <c r="Q1133" i="1"/>
  <c r="S1133" i="1" s="1"/>
  <c r="R1136" i="1"/>
  <c r="Q1140" i="1"/>
  <c r="S1140" i="1" s="1"/>
  <c r="P1140" i="1"/>
  <c r="P1147" i="1"/>
  <c r="Q1149" i="1"/>
  <c r="S1149" i="1" s="1"/>
  <c r="R1152" i="1"/>
  <c r="Q1156" i="1"/>
  <c r="S1156" i="1" s="1"/>
  <c r="P1156" i="1"/>
  <c r="P1163" i="1"/>
  <c r="Q1165" i="1"/>
  <c r="S1165" i="1" s="1"/>
  <c r="R1168" i="1"/>
  <c r="Q1172" i="1"/>
  <c r="S1172" i="1" s="1"/>
  <c r="P1172" i="1"/>
  <c r="P1179" i="1"/>
  <c r="Q1181" i="1"/>
  <c r="S1181" i="1" s="1"/>
  <c r="R1184" i="1"/>
  <c r="Q1188" i="1"/>
  <c r="S1188" i="1" s="1"/>
  <c r="P1188" i="1"/>
  <c r="P1195" i="1"/>
  <c r="Q1197" i="1"/>
  <c r="S1197" i="1" s="1"/>
  <c r="R1200" i="1"/>
  <c r="Q1204" i="1"/>
  <c r="S1204" i="1" s="1"/>
  <c r="P1204" i="1"/>
  <c r="P1211" i="1"/>
  <c r="Q1213" i="1"/>
  <c r="S1213" i="1" s="1"/>
  <c r="R1216" i="1"/>
  <c r="Q1220" i="1"/>
  <c r="S1220" i="1" s="1"/>
  <c r="P1220" i="1"/>
  <c r="P1227" i="1"/>
  <c r="Q1229" i="1"/>
  <c r="S1229" i="1" s="1"/>
  <c r="R1232" i="1"/>
  <c r="Q1236" i="1"/>
  <c r="S1236" i="1" s="1"/>
  <c r="P1236" i="1"/>
  <c r="P1243" i="1"/>
  <c r="Q1245" i="1"/>
  <c r="S1245" i="1" s="1"/>
  <c r="R1248" i="1"/>
  <c r="Q1252" i="1"/>
  <c r="S1252" i="1" s="1"/>
  <c r="P1252" i="1"/>
  <c r="P1259" i="1"/>
  <c r="Q1261" i="1"/>
  <c r="S1261" i="1" s="1"/>
  <c r="R1264" i="1"/>
  <c r="Q1268" i="1"/>
  <c r="S1268" i="1" s="1"/>
  <c r="P1268" i="1"/>
  <c r="P1275" i="1"/>
  <c r="Q1277" i="1"/>
  <c r="S1277" i="1" s="1"/>
  <c r="R1280" i="1"/>
  <c r="Q1284" i="1"/>
  <c r="S1284" i="1" s="1"/>
  <c r="P1284" i="1"/>
  <c r="P1291" i="1"/>
  <c r="Q1293" i="1"/>
  <c r="S1293" i="1" s="1"/>
  <c r="R1296" i="1"/>
  <c r="Q1300" i="1"/>
  <c r="S1300" i="1" s="1"/>
  <c r="P1300" i="1"/>
  <c r="P1307" i="1"/>
  <c r="Q1309" i="1"/>
  <c r="S1309" i="1" s="1"/>
  <c r="R1312" i="1"/>
  <c r="Q1316" i="1"/>
  <c r="S1316" i="1" s="1"/>
  <c r="P1316" i="1"/>
  <c r="P1323" i="1"/>
  <c r="Q1325" i="1"/>
  <c r="S1325" i="1" s="1"/>
  <c r="R1328" i="1"/>
  <c r="Q1332" i="1"/>
  <c r="S1332" i="1" s="1"/>
  <c r="P1332" i="1"/>
  <c r="P1339" i="1"/>
  <c r="Q1341" i="1"/>
  <c r="S1341" i="1" s="1"/>
  <c r="R1344" i="1"/>
  <c r="Q1348" i="1"/>
  <c r="S1348" i="1" s="1"/>
  <c r="P1348" i="1"/>
  <c r="P1355" i="1"/>
  <c r="Q1357" i="1"/>
  <c r="S1357" i="1" s="1"/>
  <c r="R1360" i="1"/>
  <c r="Q1364" i="1"/>
  <c r="S1364" i="1" s="1"/>
  <c r="P1364" i="1"/>
  <c r="P1371" i="1"/>
  <c r="Q1373" i="1"/>
  <c r="S1373" i="1" s="1"/>
  <c r="R1376" i="1"/>
  <c r="Q1380" i="1"/>
  <c r="S1380" i="1" s="1"/>
  <c r="P1380" i="1"/>
  <c r="P1387" i="1"/>
  <c r="Q1389" i="1"/>
  <c r="S1389" i="1" s="1"/>
  <c r="R1392" i="1"/>
  <c r="Q1396" i="1"/>
  <c r="S1396" i="1" s="1"/>
  <c r="P1396" i="1"/>
  <c r="P1403" i="1"/>
  <c r="Q1405" i="1"/>
  <c r="S1405" i="1" s="1"/>
  <c r="R1408" i="1"/>
  <c r="Q1412" i="1"/>
  <c r="S1412" i="1" s="1"/>
  <c r="P1412" i="1"/>
  <c r="P1419" i="1"/>
  <c r="Q1421" i="1"/>
  <c r="S1421" i="1" s="1"/>
  <c r="R1424" i="1"/>
  <c r="Q1428" i="1"/>
  <c r="S1428" i="1" s="1"/>
  <c r="P1428" i="1"/>
  <c r="P1435" i="1"/>
  <c r="Q1437" i="1"/>
  <c r="S1437" i="1" s="1"/>
  <c r="R1440" i="1"/>
  <c r="Q1444" i="1"/>
  <c r="S1444" i="1" s="1"/>
  <c r="P1444" i="1"/>
  <c r="P1451" i="1"/>
  <c r="Q1453" i="1"/>
  <c r="S1453" i="1" s="1"/>
  <c r="R1456" i="1"/>
  <c r="Q1460" i="1"/>
  <c r="S1460" i="1" s="1"/>
  <c r="P1460" i="1"/>
  <c r="P1467" i="1"/>
  <c r="Q1469" i="1"/>
  <c r="S1469" i="1" s="1"/>
  <c r="R1472" i="1"/>
  <c r="Q1476" i="1"/>
  <c r="S1476" i="1" s="1"/>
  <c r="P1476" i="1"/>
  <c r="P1483" i="1"/>
  <c r="Q1485" i="1"/>
  <c r="S1485" i="1" s="1"/>
  <c r="R1488" i="1"/>
  <c r="Q1492" i="1"/>
  <c r="S1492" i="1" s="1"/>
  <c r="P1492" i="1"/>
  <c r="P1499" i="1"/>
  <c r="Q1508" i="1"/>
  <c r="S1508" i="1" s="1"/>
  <c r="P1508" i="1"/>
  <c r="P1515" i="1"/>
  <c r="Q1524" i="1"/>
  <c r="S1524" i="1" s="1"/>
  <c r="P1524" i="1"/>
  <c r="P1531" i="1"/>
  <c r="Q1534" i="1"/>
  <c r="S1534" i="1" s="1"/>
  <c r="P1534" i="1"/>
  <c r="Q1537" i="1"/>
  <c r="S1537" i="1" s="1"/>
  <c r="P1537" i="1"/>
  <c r="P1547" i="1"/>
  <c r="Q1547" i="1"/>
  <c r="S1547" i="1" s="1"/>
  <c r="P1551" i="1"/>
  <c r="Q1551" i="1"/>
  <c r="S1551" i="1" s="1"/>
  <c r="P1555" i="1"/>
  <c r="Q1555" i="1"/>
  <c r="S1555" i="1" s="1"/>
  <c r="P1559" i="1"/>
  <c r="Q1559" i="1"/>
  <c r="S1559" i="1" s="1"/>
  <c r="R1562" i="1"/>
  <c r="P1563" i="1"/>
  <c r="Q1563" i="1"/>
  <c r="S1563" i="1" s="1"/>
  <c r="R1566" i="1"/>
  <c r="P1567" i="1"/>
  <c r="Q1567" i="1"/>
  <c r="S1567" i="1" s="1"/>
  <c r="R1570" i="1"/>
  <c r="P1571" i="1"/>
  <c r="Q1571" i="1"/>
  <c r="S1571" i="1" s="1"/>
  <c r="R1574" i="1"/>
  <c r="P1575" i="1"/>
  <c r="Q1575" i="1"/>
  <c r="S1575" i="1" s="1"/>
  <c r="R1578" i="1"/>
  <c r="P1579" i="1"/>
  <c r="Q1579" i="1"/>
  <c r="S1579" i="1" s="1"/>
  <c r="R1582" i="1"/>
  <c r="P1583" i="1"/>
  <c r="Q1583" i="1"/>
  <c r="S1583" i="1" s="1"/>
  <c r="R1586" i="1"/>
  <c r="P1587" i="1"/>
  <c r="Q1587" i="1"/>
  <c r="S1587" i="1" s="1"/>
  <c r="P1593" i="1"/>
  <c r="P1609" i="1"/>
  <c r="P1625" i="1"/>
  <c r="P1641" i="1"/>
  <c r="P1657" i="1"/>
  <c r="P1673" i="1"/>
  <c r="Q1681" i="1"/>
  <c r="S1681" i="1" s="1"/>
  <c r="P1681" i="1"/>
  <c r="Q1713" i="1"/>
  <c r="S1713" i="1" s="1"/>
  <c r="P1713" i="1"/>
  <c r="Q1745" i="1"/>
  <c r="S1745" i="1" s="1"/>
  <c r="P1745" i="1"/>
  <c r="Q1777" i="1"/>
  <c r="S1777" i="1" s="1"/>
  <c r="P1777" i="1"/>
  <c r="Q1809" i="1"/>
  <c r="S1809" i="1" s="1"/>
  <c r="P1809" i="1"/>
  <c r="Q1841" i="1"/>
  <c r="S1841" i="1" s="1"/>
  <c r="P1841" i="1"/>
  <c r="Q1873" i="1"/>
  <c r="S1873" i="1" s="1"/>
  <c r="P1873" i="1"/>
  <c r="Q1905" i="1"/>
  <c r="S1905" i="1" s="1"/>
  <c r="P1905" i="1"/>
  <c r="Q1937" i="1"/>
  <c r="S1937" i="1" s="1"/>
  <c r="P1937" i="1"/>
  <c r="P1963" i="1"/>
  <c r="Q1963" i="1"/>
  <c r="S1963" i="1" s="1"/>
  <c r="Q1966" i="1"/>
  <c r="S1966" i="1" s="1"/>
  <c r="P1966" i="1"/>
  <c r="Q1969" i="1"/>
  <c r="S1969" i="1" s="1"/>
  <c r="P1969" i="1"/>
  <c r="P1979" i="1"/>
  <c r="Q1979" i="1"/>
  <c r="S1979" i="1" s="1"/>
  <c r="Q1982" i="1"/>
  <c r="S1982" i="1" s="1"/>
  <c r="P1982" i="1"/>
  <c r="Q1985" i="1"/>
  <c r="S1985" i="1" s="1"/>
  <c r="P1985" i="1"/>
  <c r="P1995" i="1"/>
  <c r="Q1995" i="1"/>
  <c r="S1995" i="1" s="1"/>
  <c r="Q1998" i="1"/>
  <c r="S1998" i="1" s="1"/>
  <c r="P1998" i="1"/>
  <c r="Q2001" i="1"/>
  <c r="S2001" i="1" s="1"/>
  <c r="P2001" i="1"/>
  <c r="P2011" i="1"/>
  <c r="Q2011" i="1"/>
  <c r="S2011" i="1" s="1"/>
  <c r="Q2014" i="1"/>
  <c r="S2014" i="1" s="1"/>
  <c r="P2014" i="1"/>
  <c r="Q2017" i="1"/>
  <c r="S2017" i="1" s="1"/>
  <c r="P2017" i="1"/>
  <c r="P2027" i="1"/>
  <c r="Q2027" i="1"/>
  <c r="S2027" i="1" s="1"/>
  <c r="Q2030" i="1"/>
  <c r="S2030" i="1" s="1"/>
  <c r="P2030" i="1"/>
  <c r="R1533" i="1"/>
  <c r="P1536" i="1"/>
  <c r="R1537" i="1"/>
  <c r="P1540" i="1"/>
  <c r="R1541" i="1"/>
  <c r="P1544" i="1"/>
  <c r="R1545" i="1"/>
  <c r="P1548" i="1"/>
  <c r="R1549" i="1"/>
  <c r="P1552" i="1"/>
  <c r="R1553" i="1"/>
  <c r="P1556" i="1"/>
  <c r="R1557" i="1"/>
  <c r="P1560" i="1"/>
  <c r="R1561" i="1"/>
  <c r="P1564" i="1"/>
  <c r="R1565" i="1"/>
  <c r="P1568" i="1"/>
  <c r="R1569" i="1"/>
  <c r="P1572" i="1"/>
  <c r="R1573" i="1"/>
  <c r="P1576" i="1"/>
  <c r="R1577" i="1"/>
  <c r="P1580" i="1"/>
  <c r="R1581" i="1"/>
  <c r="P1584" i="1"/>
  <c r="R1585" i="1"/>
  <c r="P1588" i="1"/>
  <c r="P1591" i="1"/>
  <c r="P1592" i="1"/>
  <c r="P1595" i="1"/>
  <c r="P1596" i="1"/>
  <c r="P1599" i="1"/>
  <c r="P1600" i="1"/>
  <c r="P1603" i="1"/>
  <c r="P1604" i="1"/>
  <c r="P1607" i="1"/>
  <c r="P1608" i="1"/>
  <c r="P1611" i="1"/>
  <c r="P1612" i="1"/>
  <c r="P1615" i="1"/>
  <c r="P1616" i="1"/>
  <c r="P1619" i="1"/>
  <c r="P1620" i="1"/>
  <c r="P1623" i="1"/>
  <c r="P1624" i="1"/>
  <c r="P1627" i="1"/>
  <c r="P1628" i="1"/>
  <c r="P1631" i="1"/>
  <c r="P1632" i="1"/>
  <c r="P1635" i="1"/>
  <c r="P1636" i="1"/>
  <c r="P1639" i="1"/>
  <c r="P1640" i="1"/>
  <c r="P1643" i="1"/>
  <c r="P1644" i="1"/>
  <c r="P1647" i="1"/>
  <c r="P1648" i="1"/>
  <c r="P1651" i="1"/>
  <c r="P1652" i="1"/>
  <c r="P1655" i="1"/>
  <c r="P1656" i="1"/>
  <c r="P1659" i="1"/>
  <c r="P1660" i="1"/>
  <c r="P1663" i="1"/>
  <c r="P1664" i="1"/>
  <c r="P1667" i="1"/>
  <c r="P1668" i="1"/>
  <c r="P1671" i="1"/>
  <c r="P1672" i="1"/>
  <c r="P1675" i="1"/>
  <c r="P1676" i="1"/>
  <c r="Q1678" i="1"/>
  <c r="S1678" i="1" s="1"/>
  <c r="R1681" i="1"/>
  <c r="Q1685" i="1"/>
  <c r="S1685" i="1" s="1"/>
  <c r="P1685" i="1"/>
  <c r="P1692" i="1"/>
  <c r="Q1694" i="1"/>
  <c r="S1694" i="1" s="1"/>
  <c r="R1697" i="1"/>
  <c r="Q1701" i="1"/>
  <c r="S1701" i="1" s="1"/>
  <c r="P1701" i="1"/>
  <c r="P1708" i="1"/>
  <c r="Q1710" i="1"/>
  <c r="S1710" i="1" s="1"/>
  <c r="R1713" i="1"/>
  <c r="Q1717" i="1"/>
  <c r="S1717" i="1" s="1"/>
  <c r="P1717" i="1"/>
  <c r="P1724" i="1"/>
  <c r="Q1726" i="1"/>
  <c r="S1726" i="1" s="1"/>
  <c r="R1729" i="1"/>
  <c r="Q1733" i="1"/>
  <c r="S1733" i="1" s="1"/>
  <c r="P1733" i="1"/>
  <c r="P1740" i="1"/>
  <c r="Q1742" i="1"/>
  <c r="S1742" i="1" s="1"/>
  <c r="R1745" i="1"/>
  <c r="Q1749" i="1"/>
  <c r="S1749" i="1" s="1"/>
  <c r="P1749" i="1"/>
  <c r="P1756" i="1"/>
  <c r="Q1758" i="1"/>
  <c r="S1758" i="1" s="1"/>
  <c r="R1761" i="1"/>
  <c r="Q1765" i="1"/>
  <c r="S1765" i="1" s="1"/>
  <c r="P1765" i="1"/>
  <c r="P1772" i="1"/>
  <c r="Q1774" i="1"/>
  <c r="S1774" i="1" s="1"/>
  <c r="R1777" i="1"/>
  <c r="Q1781" i="1"/>
  <c r="S1781" i="1" s="1"/>
  <c r="P1781" i="1"/>
  <c r="P1788" i="1"/>
  <c r="Q1790" i="1"/>
  <c r="S1790" i="1" s="1"/>
  <c r="R1793" i="1"/>
  <c r="Q1797" i="1"/>
  <c r="S1797" i="1" s="1"/>
  <c r="P1797" i="1"/>
  <c r="P1804" i="1"/>
  <c r="Q1806" i="1"/>
  <c r="S1806" i="1" s="1"/>
  <c r="R1809" i="1"/>
  <c r="Q1813" i="1"/>
  <c r="S1813" i="1" s="1"/>
  <c r="P1813" i="1"/>
  <c r="P1820" i="1"/>
  <c r="Q1822" i="1"/>
  <c r="S1822" i="1" s="1"/>
  <c r="R1825" i="1"/>
  <c r="Q1829" i="1"/>
  <c r="S1829" i="1" s="1"/>
  <c r="P1829" i="1"/>
  <c r="P1836" i="1"/>
  <c r="Q1838" i="1"/>
  <c r="S1838" i="1" s="1"/>
  <c r="R1841" i="1"/>
  <c r="Q1845" i="1"/>
  <c r="S1845" i="1" s="1"/>
  <c r="P1845" i="1"/>
  <c r="P1852" i="1"/>
  <c r="Q1854" i="1"/>
  <c r="S1854" i="1" s="1"/>
  <c r="R1857" i="1"/>
  <c r="Q1861" i="1"/>
  <c r="S1861" i="1" s="1"/>
  <c r="P1861" i="1"/>
  <c r="P1868" i="1"/>
  <c r="Q1870" i="1"/>
  <c r="S1870" i="1" s="1"/>
  <c r="R1873" i="1"/>
  <c r="Q1877" i="1"/>
  <c r="S1877" i="1" s="1"/>
  <c r="P1877" i="1"/>
  <c r="P1884" i="1"/>
  <c r="Q1886" i="1"/>
  <c r="S1886" i="1" s="1"/>
  <c r="R1889" i="1"/>
  <c r="Q1893" i="1"/>
  <c r="S1893" i="1" s="1"/>
  <c r="P1893" i="1"/>
  <c r="P1900" i="1"/>
  <c r="Q1902" i="1"/>
  <c r="S1902" i="1" s="1"/>
  <c r="R1905" i="1"/>
  <c r="Q1909" i="1"/>
  <c r="S1909" i="1" s="1"/>
  <c r="P1909" i="1"/>
  <c r="P1916" i="1"/>
  <c r="Q1918" i="1"/>
  <c r="S1918" i="1" s="1"/>
  <c r="R1921" i="1"/>
  <c r="Q1925" i="1"/>
  <c r="S1925" i="1" s="1"/>
  <c r="P1925" i="1"/>
  <c r="P1932" i="1"/>
  <c r="Q1934" i="1"/>
  <c r="S1934" i="1" s="1"/>
  <c r="R1937" i="1"/>
  <c r="Q1941" i="1"/>
  <c r="S1941" i="1" s="1"/>
  <c r="P1941" i="1"/>
  <c r="P1948" i="1"/>
  <c r="Q1950" i="1"/>
  <c r="S1950" i="1" s="1"/>
  <c r="R1953" i="1"/>
  <c r="Q1957" i="1"/>
  <c r="S1957" i="1" s="1"/>
  <c r="P1957" i="1"/>
  <c r="R1966" i="1"/>
  <c r="P1967" i="1"/>
  <c r="Q1967" i="1"/>
  <c r="S1967" i="1" s="1"/>
  <c r="Q1970" i="1"/>
  <c r="S1970" i="1" s="1"/>
  <c r="P1970" i="1"/>
  <c r="Q1973" i="1"/>
  <c r="S1973" i="1" s="1"/>
  <c r="P1973" i="1"/>
  <c r="R1982" i="1"/>
  <c r="P1983" i="1"/>
  <c r="Q1983" i="1"/>
  <c r="S1983" i="1" s="1"/>
  <c r="Q1986" i="1"/>
  <c r="S1986" i="1" s="1"/>
  <c r="P1986" i="1"/>
  <c r="Q1989" i="1"/>
  <c r="S1989" i="1" s="1"/>
  <c r="P1989" i="1"/>
  <c r="R1998" i="1"/>
  <c r="P1999" i="1"/>
  <c r="Q1999" i="1"/>
  <c r="S1999" i="1" s="1"/>
  <c r="Q2002" i="1"/>
  <c r="S2002" i="1" s="1"/>
  <c r="P2002" i="1"/>
  <c r="Q2005" i="1"/>
  <c r="S2005" i="1" s="1"/>
  <c r="P2005" i="1"/>
  <c r="R2014" i="1"/>
  <c r="P2015" i="1"/>
  <c r="Q2015" i="1"/>
  <c r="S2015" i="1" s="1"/>
  <c r="Q2018" i="1"/>
  <c r="S2018" i="1" s="1"/>
  <c r="P2018" i="1"/>
  <c r="Q2021" i="1"/>
  <c r="S2021" i="1" s="1"/>
  <c r="P2021" i="1"/>
  <c r="R2030" i="1"/>
  <c r="P2031" i="1"/>
  <c r="Q2031" i="1"/>
  <c r="S2031" i="1" s="1"/>
  <c r="P2039" i="1"/>
  <c r="Q2039" i="1"/>
  <c r="S2039" i="1" s="1"/>
  <c r="P2047" i="1"/>
  <c r="Q2047" i="1"/>
  <c r="S2047" i="1" s="1"/>
  <c r="P2055" i="1"/>
  <c r="Q2055" i="1"/>
  <c r="S2055" i="1" s="1"/>
  <c r="P2063" i="1"/>
  <c r="Q2063" i="1"/>
  <c r="S2063" i="1" s="1"/>
  <c r="P2071" i="1"/>
  <c r="Q2071" i="1"/>
  <c r="S2071" i="1" s="1"/>
  <c r="P2079" i="1"/>
  <c r="Q2079" i="1"/>
  <c r="S2079" i="1" s="1"/>
  <c r="J2830" i="1"/>
  <c r="N2830" i="1"/>
  <c r="P1069" i="1"/>
  <c r="P1073" i="1"/>
  <c r="P1077" i="1"/>
  <c r="P1081" i="1"/>
  <c r="P1085" i="1"/>
  <c r="P1089" i="1"/>
  <c r="P1093" i="1"/>
  <c r="P1097" i="1"/>
  <c r="P1101" i="1"/>
  <c r="P1105" i="1"/>
  <c r="P1109" i="1"/>
  <c r="P1113" i="1"/>
  <c r="P1117" i="1"/>
  <c r="P1121" i="1"/>
  <c r="P1125" i="1"/>
  <c r="P1129" i="1"/>
  <c r="P1133" i="1"/>
  <c r="P1137" i="1"/>
  <c r="P1141" i="1"/>
  <c r="P1145" i="1"/>
  <c r="P1149" i="1"/>
  <c r="P1153" i="1"/>
  <c r="P1157" i="1"/>
  <c r="P1161" i="1"/>
  <c r="P1165" i="1"/>
  <c r="P1169" i="1"/>
  <c r="P1173" i="1"/>
  <c r="P1177" i="1"/>
  <c r="P1181" i="1"/>
  <c r="P1185" i="1"/>
  <c r="P1189" i="1"/>
  <c r="P1193" i="1"/>
  <c r="P1197" i="1"/>
  <c r="P1201" i="1"/>
  <c r="P1205" i="1"/>
  <c r="P1209" i="1"/>
  <c r="P1213" i="1"/>
  <c r="P1217" i="1"/>
  <c r="P1221" i="1"/>
  <c r="P1225" i="1"/>
  <c r="P1229" i="1"/>
  <c r="P1233" i="1"/>
  <c r="P1237" i="1"/>
  <c r="P1241" i="1"/>
  <c r="P1245" i="1"/>
  <c r="P1249" i="1"/>
  <c r="P1253" i="1"/>
  <c r="P1257" i="1"/>
  <c r="P1261" i="1"/>
  <c r="P1265" i="1"/>
  <c r="P1269" i="1"/>
  <c r="P1273" i="1"/>
  <c r="P1277" i="1"/>
  <c r="P1281" i="1"/>
  <c r="P1285" i="1"/>
  <c r="P1289" i="1"/>
  <c r="P1293" i="1"/>
  <c r="P1297" i="1"/>
  <c r="P1301" i="1"/>
  <c r="P1305" i="1"/>
  <c r="P1309" i="1"/>
  <c r="P1313" i="1"/>
  <c r="P1317" i="1"/>
  <c r="P1321" i="1"/>
  <c r="P1325" i="1"/>
  <c r="P1329" i="1"/>
  <c r="P1333" i="1"/>
  <c r="P1337" i="1"/>
  <c r="P1341" i="1"/>
  <c r="P1345" i="1"/>
  <c r="P1349" i="1"/>
  <c r="P1353" i="1"/>
  <c r="P1357" i="1"/>
  <c r="P1361" i="1"/>
  <c r="P1365" i="1"/>
  <c r="P1369" i="1"/>
  <c r="P1373" i="1"/>
  <c r="P1377" i="1"/>
  <c r="P1381" i="1"/>
  <c r="P1385" i="1"/>
  <c r="P1389" i="1"/>
  <c r="P1393" i="1"/>
  <c r="P1397" i="1"/>
  <c r="P1401" i="1"/>
  <c r="P1405" i="1"/>
  <c r="P1409" i="1"/>
  <c r="P1413" i="1"/>
  <c r="P1417" i="1"/>
  <c r="P1421" i="1"/>
  <c r="P1425" i="1"/>
  <c r="P1429" i="1"/>
  <c r="P1433" i="1"/>
  <c r="P1437" i="1"/>
  <c r="P1441" i="1"/>
  <c r="P1445" i="1"/>
  <c r="P1449" i="1"/>
  <c r="P1453" i="1"/>
  <c r="P1457" i="1"/>
  <c r="P1461" i="1"/>
  <c r="P1465" i="1"/>
  <c r="P1469" i="1"/>
  <c r="P1473" i="1"/>
  <c r="P1477" i="1"/>
  <c r="P1481" i="1"/>
  <c r="P1485" i="1"/>
  <c r="P1489" i="1"/>
  <c r="P1493" i="1"/>
  <c r="P1497" i="1"/>
  <c r="P1501" i="1"/>
  <c r="P1505" i="1"/>
  <c r="P1509" i="1"/>
  <c r="P1513" i="1"/>
  <c r="P1517" i="1"/>
  <c r="P1521" i="1"/>
  <c r="P1525" i="1"/>
  <c r="P1529" i="1"/>
  <c r="Q1590" i="1"/>
  <c r="S1590" i="1" s="1"/>
  <c r="P1590" i="1"/>
  <c r="Q1594" i="1"/>
  <c r="S1594" i="1" s="1"/>
  <c r="P1594" i="1"/>
  <c r="Q1598" i="1"/>
  <c r="S1598" i="1" s="1"/>
  <c r="P1598" i="1"/>
  <c r="Q1602" i="1"/>
  <c r="S1602" i="1" s="1"/>
  <c r="P1602" i="1"/>
  <c r="Q1606" i="1"/>
  <c r="S1606" i="1" s="1"/>
  <c r="P1606" i="1"/>
  <c r="Q1610" i="1"/>
  <c r="S1610" i="1" s="1"/>
  <c r="P1610" i="1"/>
  <c r="Q1614" i="1"/>
  <c r="S1614" i="1" s="1"/>
  <c r="P1614" i="1"/>
  <c r="Q1618" i="1"/>
  <c r="S1618" i="1" s="1"/>
  <c r="P1618" i="1"/>
  <c r="Q1622" i="1"/>
  <c r="S1622" i="1" s="1"/>
  <c r="P1622" i="1"/>
  <c r="Q1626" i="1"/>
  <c r="S1626" i="1" s="1"/>
  <c r="P1626" i="1"/>
  <c r="Q1630" i="1"/>
  <c r="S1630" i="1" s="1"/>
  <c r="P1630" i="1"/>
  <c r="Q1634" i="1"/>
  <c r="S1634" i="1" s="1"/>
  <c r="P1634" i="1"/>
  <c r="Q1638" i="1"/>
  <c r="S1638" i="1" s="1"/>
  <c r="P1638" i="1"/>
  <c r="Q1642" i="1"/>
  <c r="S1642" i="1" s="1"/>
  <c r="P1642" i="1"/>
  <c r="Q1646" i="1"/>
  <c r="S1646" i="1" s="1"/>
  <c r="P1646" i="1"/>
  <c r="Q1650" i="1"/>
  <c r="S1650" i="1" s="1"/>
  <c r="P1650" i="1"/>
  <c r="Q1654" i="1"/>
  <c r="S1654" i="1" s="1"/>
  <c r="P1654" i="1"/>
  <c r="Q1658" i="1"/>
  <c r="S1658" i="1" s="1"/>
  <c r="P1658" i="1"/>
  <c r="Q1662" i="1"/>
  <c r="S1662" i="1" s="1"/>
  <c r="P1662" i="1"/>
  <c r="Q1666" i="1"/>
  <c r="S1666" i="1" s="1"/>
  <c r="P1666" i="1"/>
  <c r="Q1670" i="1"/>
  <c r="S1670" i="1" s="1"/>
  <c r="P1670" i="1"/>
  <c r="Q1674" i="1"/>
  <c r="S1674" i="1" s="1"/>
  <c r="P1674" i="1"/>
  <c r="P1680" i="1"/>
  <c r="Q1682" i="1"/>
  <c r="S1682" i="1" s="1"/>
  <c r="R1685" i="1"/>
  <c r="Q1689" i="1"/>
  <c r="S1689" i="1" s="1"/>
  <c r="P1689" i="1"/>
  <c r="P1691" i="1"/>
  <c r="P1696" i="1"/>
  <c r="Q1698" i="1"/>
  <c r="S1698" i="1" s="1"/>
  <c r="R1701" i="1"/>
  <c r="Q1705" i="1"/>
  <c r="S1705" i="1" s="1"/>
  <c r="P1705" i="1"/>
  <c r="P1707" i="1"/>
  <c r="P1712" i="1"/>
  <c r="Q1714" i="1"/>
  <c r="S1714" i="1" s="1"/>
  <c r="R1717" i="1"/>
  <c r="Q1721" i="1"/>
  <c r="S1721" i="1" s="1"/>
  <c r="P1721" i="1"/>
  <c r="P1723" i="1"/>
  <c r="P1728" i="1"/>
  <c r="Q1730" i="1"/>
  <c r="S1730" i="1" s="1"/>
  <c r="R1733" i="1"/>
  <c r="Q1737" i="1"/>
  <c r="S1737" i="1" s="1"/>
  <c r="P1737" i="1"/>
  <c r="P1739" i="1"/>
  <c r="P1744" i="1"/>
  <c r="Q1746" i="1"/>
  <c r="S1746" i="1" s="1"/>
  <c r="R1749" i="1"/>
  <c r="Q1753" i="1"/>
  <c r="S1753" i="1" s="1"/>
  <c r="P1753" i="1"/>
  <c r="P1755" i="1"/>
  <c r="P1760" i="1"/>
  <c r="Q1762" i="1"/>
  <c r="S1762" i="1" s="1"/>
  <c r="R1765" i="1"/>
  <c r="Q1769" i="1"/>
  <c r="S1769" i="1" s="1"/>
  <c r="P1769" i="1"/>
  <c r="P1771" i="1"/>
  <c r="P1776" i="1"/>
  <c r="Q1778" i="1"/>
  <c r="S1778" i="1" s="1"/>
  <c r="R1781" i="1"/>
  <c r="Q1785" i="1"/>
  <c r="S1785" i="1" s="1"/>
  <c r="P1785" i="1"/>
  <c r="P1787" i="1"/>
  <c r="P1792" i="1"/>
  <c r="Q1794" i="1"/>
  <c r="S1794" i="1" s="1"/>
  <c r="R1797" i="1"/>
  <c r="Q1801" i="1"/>
  <c r="S1801" i="1" s="1"/>
  <c r="P1801" i="1"/>
  <c r="P1803" i="1"/>
  <c r="P1808" i="1"/>
  <c r="Q1810" i="1"/>
  <c r="S1810" i="1" s="1"/>
  <c r="R1813" i="1"/>
  <c r="Q1817" i="1"/>
  <c r="S1817" i="1" s="1"/>
  <c r="P1817" i="1"/>
  <c r="P1819" i="1"/>
  <c r="P1824" i="1"/>
  <c r="Q1826" i="1"/>
  <c r="S1826" i="1" s="1"/>
  <c r="R1829" i="1"/>
  <c r="Q1833" i="1"/>
  <c r="S1833" i="1" s="1"/>
  <c r="P1833" i="1"/>
  <c r="P1835" i="1"/>
  <c r="P1840" i="1"/>
  <c r="Q1842" i="1"/>
  <c r="S1842" i="1" s="1"/>
  <c r="R1845" i="1"/>
  <c r="Q1849" i="1"/>
  <c r="S1849" i="1" s="1"/>
  <c r="P1849" i="1"/>
  <c r="P1851" i="1"/>
  <c r="P1856" i="1"/>
  <c r="Q1858" i="1"/>
  <c r="S1858" i="1" s="1"/>
  <c r="R1861" i="1"/>
  <c r="Q1865" i="1"/>
  <c r="S1865" i="1" s="1"/>
  <c r="P1865" i="1"/>
  <c r="P1867" i="1"/>
  <c r="P1872" i="1"/>
  <c r="Q1874" i="1"/>
  <c r="S1874" i="1" s="1"/>
  <c r="R1877" i="1"/>
  <c r="Q1881" i="1"/>
  <c r="S1881" i="1" s="1"/>
  <c r="P1881" i="1"/>
  <c r="P1883" i="1"/>
  <c r="P1888" i="1"/>
  <c r="Q1890" i="1"/>
  <c r="S1890" i="1" s="1"/>
  <c r="R1893" i="1"/>
  <c r="Q1897" i="1"/>
  <c r="S1897" i="1" s="1"/>
  <c r="P1897" i="1"/>
  <c r="P1899" i="1"/>
  <c r="P1904" i="1"/>
  <c r="Q1906" i="1"/>
  <c r="S1906" i="1" s="1"/>
  <c r="R1909" i="1"/>
  <c r="Q1913" i="1"/>
  <c r="S1913" i="1" s="1"/>
  <c r="P1913" i="1"/>
  <c r="P1915" i="1"/>
  <c r="P1920" i="1"/>
  <c r="Q1922" i="1"/>
  <c r="S1922" i="1" s="1"/>
  <c r="R1925" i="1"/>
  <c r="Q1929" i="1"/>
  <c r="S1929" i="1" s="1"/>
  <c r="P1929" i="1"/>
  <c r="P1931" i="1"/>
  <c r="P1936" i="1"/>
  <c r="Q1938" i="1"/>
  <c r="S1938" i="1" s="1"/>
  <c r="R1941" i="1"/>
  <c r="Q1945" i="1"/>
  <c r="S1945" i="1" s="1"/>
  <c r="P1945" i="1"/>
  <c r="P1947" i="1"/>
  <c r="P1952" i="1"/>
  <c r="Q1954" i="1"/>
  <c r="S1954" i="1" s="1"/>
  <c r="Q1958" i="1"/>
  <c r="S1958" i="1" s="1"/>
  <c r="P1958" i="1"/>
  <c r="Q1961" i="1"/>
  <c r="S1961" i="1" s="1"/>
  <c r="P1961" i="1"/>
  <c r="R1963" i="1"/>
  <c r="R1970" i="1"/>
  <c r="P1971" i="1"/>
  <c r="Q1971" i="1"/>
  <c r="S1971" i="1" s="1"/>
  <c r="Q1974" i="1"/>
  <c r="S1974" i="1" s="1"/>
  <c r="P1974" i="1"/>
  <c r="Q1977" i="1"/>
  <c r="S1977" i="1" s="1"/>
  <c r="P1977" i="1"/>
  <c r="R1979" i="1"/>
  <c r="R1986" i="1"/>
  <c r="P1987" i="1"/>
  <c r="Q1987" i="1"/>
  <c r="S1987" i="1" s="1"/>
  <c r="Q1990" i="1"/>
  <c r="S1990" i="1" s="1"/>
  <c r="P1990" i="1"/>
  <c r="Q1993" i="1"/>
  <c r="S1993" i="1" s="1"/>
  <c r="P1993" i="1"/>
  <c r="R1995" i="1"/>
  <c r="R2002" i="1"/>
  <c r="P2003" i="1"/>
  <c r="Q2003" i="1"/>
  <c r="S2003" i="1" s="1"/>
  <c r="Q2006" i="1"/>
  <c r="S2006" i="1" s="1"/>
  <c r="P2006" i="1"/>
  <c r="Q2009" i="1"/>
  <c r="S2009" i="1" s="1"/>
  <c r="P2009" i="1"/>
  <c r="R2011" i="1"/>
  <c r="R2018" i="1"/>
  <c r="P2019" i="1"/>
  <c r="Q2019" i="1"/>
  <c r="S2019" i="1" s="1"/>
  <c r="Q2022" i="1"/>
  <c r="S2022" i="1" s="1"/>
  <c r="P2022" i="1"/>
  <c r="Q2025" i="1"/>
  <c r="S2025" i="1" s="1"/>
  <c r="P2025" i="1"/>
  <c r="R2027" i="1"/>
  <c r="P2094" i="1"/>
  <c r="K2830" i="1"/>
  <c r="P1066" i="1"/>
  <c r="Q1677" i="1"/>
  <c r="S1677" i="1" s="1"/>
  <c r="P1677" i="1"/>
  <c r="P1679" i="1"/>
  <c r="P1684" i="1"/>
  <c r="Q1693" i="1"/>
  <c r="S1693" i="1" s="1"/>
  <c r="P1693" i="1"/>
  <c r="P1695" i="1"/>
  <c r="P1700" i="1"/>
  <c r="Q1709" i="1"/>
  <c r="S1709" i="1" s="1"/>
  <c r="P1709" i="1"/>
  <c r="P1711" i="1"/>
  <c r="P1716" i="1"/>
  <c r="Q1725" i="1"/>
  <c r="S1725" i="1" s="1"/>
  <c r="P1725" i="1"/>
  <c r="P1727" i="1"/>
  <c r="P1732" i="1"/>
  <c r="Q1741" i="1"/>
  <c r="S1741" i="1" s="1"/>
  <c r="P1741" i="1"/>
  <c r="P1743" i="1"/>
  <c r="P1748" i="1"/>
  <c r="Q1757" i="1"/>
  <c r="S1757" i="1" s="1"/>
  <c r="P1757" i="1"/>
  <c r="P1759" i="1"/>
  <c r="P1764" i="1"/>
  <c r="Q1773" i="1"/>
  <c r="S1773" i="1" s="1"/>
  <c r="P1773" i="1"/>
  <c r="P1775" i="1"/>
  <c r="P1780" i="1"/>
  <c r="Q1789" i="1"/>
  <c r="S1789" i="1" s="1"/>
  <c r="P1789" i="1"/>
  <c r="P1791" i="1"/>
  <c r="P1796" i="1"/>
  <c r="Q1805" i="1"/>
  <c r="S1805" i="1" s="1"/>
  <c r="P1805" i="1"/>
  <c r="P1807" i="1"/>
  <c r="P1812" i="1"/>
  <c r="Q1821" i="1"/>
  <c r="S1821" i="1" s="1"/>
  <c r="P1821" i="1"/>
  <c r="P1823" i="1"/>
  <c r="P1828" i="1"/>
  <c r="Q1837" i="1"/>
  <c r="S1837" i="1" s="1"/>
  <c r="P1837" i="1"/>
  <c r="P1839" i="1"/>
  <c r="P1844" i="1"/>
  <c r="Q1853" i="1"/>
  <c r="S1853" i="1" s="1"/>
  <c r="P1853" i="1"/>
  <c r="P1855" i="1"/>
  <c r="P1860" i="1"/>
  <c r="Q1869" i="1"/>
  <c r="S1869" i="1" s="1"/>
  <c r="P1869" i="1"/>
  <c r="P1871" i="1"/>
  <c r="P1876" i="1"/>
  <c r="Q1885" i="1"/>
  <c r="S1885" i="1" s="1"/>
  <c r="P1885" i="1"/>
  <c r="P1887" i="1"/>
  <c r="P1892" i="1"/>
  <c r="Q1901" i="1"/>
  <c r="S1901" i="1" s="1"/>
  <c r="P1901" i="1"/>
  <c r="P1903" i="1"/>
  <c r="P1908" i="1"/>
  <c r="Q1917" i="1"/>
  <c r="S1917" i="1" s="1"/>
  <c r="P1917" i="1"/>
  <c r="P1919" i="1"/>
  <c r="P1924" i="1"/>
  <c r="Q1933" i="1"/>
  <c r="S1933" i="1" s="1"/>
  <c r="P1933" i="1"/>
  <c r="P1935" i="1"/>
  <c r="P1940" i="1"/>
  <c r="Q1949" i="1"/>
  <c r="S1949" i="1" s="1"/>
  <c r="P1949" i="1"/>
  <c r="P1951" i="1"/>
  <c r="P1956" i="1"/>
  <c r="P1959" i="1"/>
  <c r="Q1959" i="1"/>
  <c r="S1959" i="1" s="1"/>
  <c r="Q1962" i="1"/>
  <c r="S1962" i="1" s="1"/>
  <c r="P1962" i="1"/>
  <c r="Q1965" i="1"/>
  <c r="S1965" i="1" s="1"/>
  <c r="P1965" i="1"/>
  <c r="R1967" i="1"/>
  <c r="P1975" i="1"/>
  <c r="Q1975" i="1"/>
  <c r="S1975" i="1" s="1"/>
  <c r="Q1978" i="1"/>
  <c r="S1978" i="1" s="1"/>
  <c r="P1978" i="1"/>
  <c r="Q1981" i="1"/>
  <c r="S1981" i="1" s="1"/>
  <c r="P1981" i="1"/>
  <c r="R1983" i="1"/>
  <c r="P1991" i="1"/>
  <c r="Q1991" i="1"/>
  <c r="S1991" i="1" s="1"/>
  <c r="Q1994" i="1"/>
  <c r="S1994" i="1" s="1"/>
  <c r="P1994" i="1"/>
  <c r="Q1997" i="1"/>
  <c r="S1997" i="1" s="1"/>
  <c r="P1997" i="1"/>
  <c r="R1999" i="1"/>
  <c r="P2007" i="1"/>
  <c r="Q2007" i="1"/>
  <c r="S2007" i="1" s="1"/>
  <c r="Q2010" i="1"/>
  <c r="S2010" i="1" s="1"/>
  <c r="P2010" i="1"/>
  <c r="Q2013" i="1"/>
  <c r="S2013" i="1" s="1"/>
  <c r="P2013" i="1"/>
  <c r="R2015" i="1"/>
  <c r="P2023" i="1"/>
  <c r="Q2023" i="1"/>
  <c r="S2023" i="1" s="1"/>
  <c r="Q2026" i="1"/>
  <c r="S2026" i="1" s="1"/>
  <c r="P2026" i="1"/>
  <c r="Q2029" i="1"/>
  <c r="S2029" i="1" s="1"/>
  <c r="P2029" i="1"/>
  <c r="P2035" i="1"/>
  <c r="Q2035" i="1"/>
  <c r="S2035" i="1" s="1"/>
  <c r="P2043" i="1"/>
  <c r="Q2043" i="1"/>
  <c r="S2043" i="1" s="1"/>
  <c r="P2051" i="1"/>
  <c r="Q2051" i="1"/>
  <c r="S2051" i="1" s="1"/>
  <c r="P2059" i="1"/>
  <c r="Q2059" i="1"/>
  <c r="S2059" i="1" s="1"/>
  <c r="P2067" i="1"/>
  <c r="Q2067" i="1"/>
  <c r="S2067" i="1" s="1"/>
  <c r="P2075" i="1"/>
  <c r="Q2075" i="1"/>
  <c r="S2075" i="1" s="1"/>
  <c r="P2083" i="1"/>
  <c r="Q2083" i="1"/>
  <c r="S2083" i="1" s="1"/>
  <c r="Q2091" i="1"/>
  <c r="S2091" i="1" s="1"/>
  <c r="P2091" i="1"/>
  <c r="R1957" i="1"/>
  <c r="P1960" i="1"/>
  <c r="R1961" i="1"/>
  <c r="P1964" i="1"/>
  <c r="R1965" i="1"/>
  <c r="P1968" i="1"/>
  <c r="R1969" i="1"/>
  <c r="P1972" i="1"/>
  <c r="R1973" i="1"/>
  <c r="P1976" i="1"/>
  <c r="R1977" i="1"/>
  <c r="P1980" i="1"/>
  <c r="R1981" i="1"/>
  <c r="P1984" i="1"/>
  <c r="R1985" i="1"/>
  <c r="P1988" i="1"/>
  <c r="R1989" i="1"/>
  <c r="P1992" i="1"/>
  <c r="R1993" i="1"/>
  <c r="P1996" i="1"/>
  <c r="R1997" i="1"/>
  <c r="P2000" i="1"/>
  <c r="R2001" i="1"/>
  <c r="P2004" i="1"/>
  <c r="R2005" i="1"/>
  <c r="P2008" i="1"/>
  <c r="R2009" i="1"/>
  <c r="P2012" i="1"/>
  <c r="R2013" i="1"/>
  <c r="P2016" i="1"/>
  <c r="R2017" i="1"/>
  <c r="P2020" i="1"/>
  <c r="R2021" i="1"/>
  <c r="P2024" i="1"/>
  <c r="R2025" i="1"/>
  <c r="P2028" i="1"/>
  <c r="R2029" i="1"/>
  <c r="Q2034" i="1"/>
  <c r="S2034" i="1" s="1"/>
  <c r="P2034" i="1"/>
  <c r="Q2038" i="1"/>
  <c r="S2038" i="1" s="1"/>
  <c r="P2038" i="1"/>
  <c r="Q2042" i="1"/>
  <c r="S2042" i="1" s="1"/>
  <c r="P2042" i="1"/>
  <c r="Q2046" i="1"/>
  <c r="S2046" i="1" s="1"/>
  <c r="P2046" i="1"/>
  <c r="Q2050" i="1"/>
  <c r="S2050" i="1" s="1"/>
  <c r="P2050" i="1"/>
  <c r="Q2054" i="1"/>
  <c r="S2054" i="1" s="1"/>
  <c r="P2054" i="1"/>
  <c r="Q2058" i="1"/>
  <c r="S2058" i="1" s="1"/>
  <c r="P2058" i="1"/>
  <c r="Q2062" i="1"/>
  <c r="S2062" i="1" s="1"/>
  <c r="P2062" i="1"/>
  <c r="Q2066" i="1"/>
  <c r="S2066" i="1" s="1"/>
  <c r="P2066" i="1"/>
  <c r="Q2070" i="1"/>
  <c r="S2070" i="1" s="1"/>
  <c r="P2070" i="1"/>
  <c r="Q2074" i="1"/>
  <c r="S2074" i="1" s="1"/>
  <c r="P2074" i="1"/>
  <c r="Q2078" i="1"/>
  <c r="S2078" i="1" s="1"/>
  <c r="P2078" i="1"/>
  <c r="Q2082" i="1"/>
  <c r="S2082" i="1" s="1"/>
  <c r="P2082" i="1"/>
  <c r="Q2087" i="1"/>
  <c r="S2087" i="1" s="1"/>
  <c r="P2087" i="1"/>
  <c r="P2305" i="1"/>
  <c r="Q2305" i="1"/>
  <c r="S2305" i="1" s="1"/>
  <c r="P2359" i="1"/>
  <c r="P2363" i="1"/>
  <c r="P2411" i="1"/>
  <c r="Q2411" i="1"/>
  <c r="S2411" i="1" s="1"/>
  <c r="P2415" i="1"/>
  <c r="Q2415" i="1"/>
  <c r="S2415" i="1" s="1"/>
  <c r="P2419" i="1"/>
  <c r="Q2419" i="1"/>
  <c r="S2419" i="1" s="1"/>
  <c r="P2423" i="1"/>
  <c r="Q2423" i="1"/>
  <c r="S2423" i="1" s="1"/>
  <c r="P2427" i="1"/>
  <c r="Q2427" i="1"/>
  <c r="S2427" i="1" s="1"/>
  <c r="Q2537" i="1"/>
  <c r="S2537" i="1" s="1"/>
  <c r="P2537" i="1"/>
  <c r="Q2569" i="1"/>
  <c r="S2569" i="1" s="1"/>
  <c r="P2569" i="1"/>
  <c r="P1678" i="1"/>
  <c r="P1682" i="1"/>
  <c r="P1686" i="1"/>
  <c r="P1690" i="1"/>
  <c r="P1694" i="1"/>
  <c r="P1698" i="1"/>
  <c r="P1702" i="1"/>
  <c r="P1706" i="1"/>
  <c r="P1710" i="1"/>
  <c r="P1714" i="1"/>
  <c r="P1718" i="1"/>
  <c r="P1722" i="1"/>
  <c r="P1726" i="1"/>
  <c r="P1730" i="1"/>
  <c r="P1734" i="1"/>
  <c r="P1738" i="1"/>
  <c r="P1742" i="1"/>
  <c r="P1746" i="1"/>
  <c r="P1750" i="1"/>
  <c r="P1754" i="1"/>
  <c r="P1758" i="1"/>
  <c r="P1762" i="1"/>
  <c r="P1766" i="1"/>
  <c r="P1770" i="1"/>
  <c r="P1774" i="1"/>
  <c r="P1778" i="1"/>
  <c r="P1782" i="1"/>
  <c r="P1786" i="1"/>
  <c r="P1790" i="1"/>
  <c r="P1794" i="1"/>
  <c r="P1798" i="1"/>
  <c r="P1802" i="1"/>
  <c r="P1806" i="1"/>
  <c r="P1810" i="1"/>
  <c r="P1814" i="1"/>
  <c r="P1818" i="1"/>
  <c r="P1822" i="1"/>
  <c r="P1826" i="1"/>
  <c r="P1830" i="1"/>
  <c r="P1834" i="1"/>
  <c r="P1838" i="1"/>
  <c r="P1842" i="1"/>
  <c r="P1846" i="1"/>
  <c r="P1850" i="1"/>
  <c r="P1854" i="1"/>
  <c r="P1858" i="1"/>
  <c r="P1862" i="1"/>
  <c r="P1866" i="1"/>
  <c r="P1870" i="1"/>
  <c r="P1874" i="1"/>
  <c r="P1878" i="1"/>
  <c r="P1882" i="1"/>
  <c r="P1886" i="1"/>
  <c r="P1890" i="1"/>
  <c r="P1894" i="1"/>
  <c r="P1898" i="1"/>
  <c r="P1902" i="1"/>
  <c r="P1906" i="1"/>
  <c r="P1910" i="1"/>
  <c r="P1914" i="1"/>
  <c r="P1918" i="1"/>
  <c r="P1922" i="1"/>
  <c r="P1926" i="1"/>
  <c r="P1930" i="1"/>
  <c r="P1934" i="1"/>
  <c r="P1938" i="1"/>
  <c r="P1942" i="1"/>
  <c r="P1946" i="1"/>
  <c r="P1950" i="1"/>
  <c r="P1954" i="1"/>
  <c r="P2033" i="1"/>
  <c r="P2037" i="1"/>
  <c r="P2041" i="1"/>
  <c r="P2045" i="1"/>
  <c r="P2049" i="1"/>
  <c r="P2053" i="1"/>
  <c r="P2057" i="1"/>
  <c r="P2061" i="1"/>
  <c r="P2065" i="1"/>
  <c r="P2069" i="1"/>
  <c r="P2073" i="1"/>
  <c r="P2077" i="1"/>
  <c r="P2081" i="1"/>
  <c r="P2085" i="1"/>
  <c r="Q2085" i="1"/>
  <c r="S2085" i="1" s="1"/>
  <c r="P2309" i="1"/>
  <c r="Q2309" i="1"/>
  <c r="S2309" i="1" s="1"/>
  <c r="Q2311" i="1"/>
  <c r="S2311" i="1" s="1"/>
  <c r="P2311" i="1"/>
  <c r="Q2033" i="1"/>
  <c r="S2033" i="1" s="1"/>
  <c r="Q2037" i="1"/>
  <c r="S2037" i="1" s="1"/>
  <c r="Q2041" i="1"/>
  <c r="S2041" i="1" s="1"/>
  <c r="Q2045" i="1"/>
  <c r="S2045" i="1" s="1"/>
  <c r="Q2049" i="1"/>
  <c r="S2049" i="1" s="1"/>
  <c r="Q2053" i="1"/>
  <c r="S2053" i="1" s="1"/>
  <c r="Q2057" i="1"/>
  <c r="S2057" i="1" s="1"/>
  <c r="Q2061" i="1"/>
  <c r="S2061" i="1" s="1"/>
  <c r="Q2065" i="1"/>
  <c r="S2065" i="1" s="1"/>
  <c r="Q2069" i="1"/>
  <c r="S2069" i="1" s="1"/>
  <c r="Q2073" i="1"/>
  <c r="S2073" i="1" s="1"/>
  <c r="Q2077" i="1"/>
  <c r="S2077" i="1" s="1"/>
  <c r="Q2081" i="1"/>
  <c r="S2081" i="1" s="1"/>
  <c r="P2391" i="1"/>
  <c r="P2395" i="1"/>
  <c r="R2090" i="1"/>
  <c r="P2090" i="1"/>
  <c r="R2098" i="1"/>
  <c r="Q2099" i="1"/>
  <c r="S2099" i="1" s="1"/>
  <c r="P2099" i="1"/>
  <c r="Q2103" i="1"/>
  <c r="S2103" i="1" s="1"/>
  <c r="P2103" i="1"/>
  <c r="Q2107" i="1"/>
  <c r="S2107" i="1" s="1"/>
  <c r="P2107" i="1"/>
  <c r="Q2111" i="1"/>
  <c r="S2111" i="1" s="1"/>
  <c r="P2111" i="1"/>
  <c r="Q2115" i="1"/>
  <c r="S2115" i="1" s="1"/>
  <c r="P2115" i="1"/>
  <c r="Q2119" i="1"/>
  <c r="S2119" i="1" s="1"/>
  <c r="P2119" i="1"/>
  <c r="Q2123" i="1"/>
  <c r="S2123" i="1" s="1"/>
  <c r="P2123" i="1"/>
  <c r="Q2127" i="1"/>
  <c r="S2127" i="1" s="1"/>
  <c r="P2127" i="1"/>
  <c r="Q2131" i="1"/>
  <c r="S2131" i="1" s="1"/>
  <c r="P2131" i="1"/>
  <c r="Q2135" i="1"/>
  <c r="S2135" i="1" s="1"/>
  <c r="P2135" i="1"/>
  <c r="Q2139" i="1"/>
  <c r="S2139" i="1" s="1"/>
  <c r="P2139" i="1"/>
  <c r="Q2143" i="1"/>
  <c r="S2143" i="1" s="1"/>
  <c r="P2143" i="1"/>
  <c r="Q2147" i="1"/>
  <c r="S2147" i="1" s="1"/>
  <c r="P2147" i="1"/>
  <c r="Q2151" i="1"/>
  <c r="S2151" i="1" s="1"/>
  <c r="P2151" i="1"/>
  <c r="Q2155" i="1"/>
  <c r="S2155" i="1" s="1"/>
  <c r="P2155" i="1"/>
  <c r="Q2159" i="1"/>
  <c r="S2159" i="1" s="1"/>
  <c r="P2159" i="1"/>
  <c r="Q2163" i="1"/>
  <c r="S2163" i="1" s="1"/>
  <c r="P2163" i="1"/>
  <c r="Q2167" i="1"/>
  <c r="S2167" i="1" s="1"/>
  <c r="P2167" i="1"/>
  <c r="Q2171" i="1"/>
  <c r="S2171" i="1" s="1"/>
  <c r="P2171" i="1"/>
  <c r="Q2175" i="1"/>
  <c r="S2175" i="1" s="1"/>
  <c r="P2175" i="1"/>
  <c r="Q2179" i="1"/>
  <c r="S2179" i="1" s="1"/>
  <c r="P2179" i="1"/>
  <c r="Q2183" i="1"/>
  <c r="S2183" i="1" s="1"/>
  <c r="P2183" i="1"/>
  <c r="Q2187" i="1"/>
  <c r="S2187" i="1" s="1"/>
  <c r="P2187" i="1"/>
  <c r="Q2191" i="1"/>
  <c r="S2191" i="1" s="1"/>
  <c r="P2191" i="1"/>
  <c r="Q2195" i="1"/>
  <c r="S2195" i="1" s="1"/>
  <c r="P2195" i="1"/>
  <c r="Q2199" i="1"/>
  <c r="S2199" i="1" s="1"/>
  <c r="P2199" i="1"/>
  <c r="Q2203" i="1"/>
  <c r="S2203" i="1" s="1"/>
  <c r="P2203" i="1"/>
  <c r="Q2207" i="1"/>
  <c r="S2207" i="1" s="1"/>
  <c r="P2207" i="1"/>
  <c r="Q2211" i="1"/>
  <c r="S2211" i="1" s="1"/>
  <c r="P2211" i="1"/>
  <c r="Q2215" i="1"/>
  <c r="S2215" i="1" s="1"/>
  <c r="P2215" i="1"/>
  <c r="Q2219" i="1"/>
  <c r="S2219" i="1" s="1"/>
  <c r="P2219" i="1"/>
  <c r="Q2223" i="1"/>
  <c r="S2223" i="1" s="1"/>
  <c r="P2223" i="1"/>
  <c r="Q2227" i="1"/>
  <c r="S2227" i="1" s="1"/>
  <c r="P2227" i="1"/>
  <c r="Q2231" i="1"/>
  <c r="S2231" i="1" s="1"/>
  <c r="P2231" i="1"/>
  <c r="Q2235" i="1"/>
  <c r="S2235" i="1" s="1"/>
  <c r="P2235" i="1"/>
  <c r="Q2239" i="1"/>
  <c r="S2239" i="1" s="1"/>
  <c r="P2239" i="1"/>
  <c r="Q2243" i="1"/>
  <c r="S2243" i="1" s="1"/>
  <c r="P2243" i="1"/>
  <c r="Q2247" i="1"/>
  <c r="S2247" i="1" s="1"/>
  <c r="P2247" i="1"/>
  <c r="Q2251" i="1"/>
  <c r="S2251" i="1" s="1"/>
  <c r="P2251" i="1"/>
  <c r="Q2255" i="1"/>
  <c r="S2255" i="1" s="1"/>
  <c r="P2255" i="1"/>
  <c r="Q2259" i="1"/>
  <c r="S2259" i="1" s="1"/>
  <c r="P2259" i="1"/>
  <c r="Q2263" i="1"/>
  <c r="S2263" i="1" s="1"/>
  <c r="P2263" i="1"/>
  <c r="Q2267" i="1"/>
  <c r="S2267" i="1" s="1"/>
  <c r="P2267" i="1"/>
  <c r="Q2271" i="1"/>
  <c r="S2271" i="1" s="1"/>
  <c r="P2271" i="1"/>
  <c r="Q2275" i="1"/>
  <c r="S2275" i="1" s="1"/>
  <c r="P2275" i="1"/>
  <c r="Q2279" i="1"/>
  <c r="S2279" i="1" s="1"/>
  <c r="P2279" i="1"/>
  <c r="Q2283" i="1"/>
  <c r="S2283" i="1" s="1"/>
  <c r="P2283" i="1"/>
  <c r="Q2287" i="1"/>
  <c r="S2287" i="1" s="1"/>
  <c r="P2287" i="1"/>
  <c r="Q2291" i="1"/>
  <c r="S2291" i="1" s="1"/>
  <c r="P2291" i="1"/>
  <c r="Q2295" i="1"/>
  <c r="S2295" i="1" s="1"/>
  <c r="P2295" i="1"/>
  <c r="Q2299" i="1"/>
  <c r="S2299" i="1" s="1"/>
  <c r="P2299" i="1"/>
  <c r="P2313" i="1"/>
  <c r="Q2313" i="1"/>
  <c r="S2313" i="1" s="1"/>
  <c r="Q2315" i="1"/>
  <c r="S2315" i="1" s="1"/>
  <c r="P2315" i="1"/>
  <c r="P2375" i="1"/>
  <c r="P2379" i="1"/>
  <c r="P2407" i="1"/>
  <c r="Q2410" i="1"/>
  <c r="S2410" i="1" s="1"/>
  <c r="P2410" i="1"/>
  <c r="Q2414" i="1"/>
  <c r="S2414" i="1" s="1"/>
  <c r="P2414" i="1"/>
  <c r="Q2418" i="1"/>
  <c r="S2418" i="1" s="1"/>
  <c r="P2418" i="1"/>
  <c r="Q2422" i="1"/>
  <c r="S2422" i="1" s="1"/>
  <c r="P2422" i="1"/>
  <c r="Q2426" i="1"/>
  <c r="S2426" i="1" s="1"/>
  <c r="P2426" i="1"/>
  <c r="Q2430" i="1"/>
  <c r="S2430" i="1" s="1"/>
  <c r="P2430" i="1"/>
  <c r="Q2605" i="1"/>
  <c r="S2605" i="1" s="1"/>
  <c r="P2605" i="1"/>
  <c r="Q2637" i="1"/>
  <c r="S2637" i="1" s="1"/>
  <c r="P2637" i="1"/>
  <c r="Q2095" i="1"/>
  <c r="S2095" i="1" s="1"/>
  <c r="P2095" i="1"/>
  <c r="Q2098" i="1"/>
  <c r="S2098" i="1" s="1"/>
  <c r="P2098" i="1"/>
  <c r="Q2102" i="1"/>
  <c r="S2102" i="1" s="1"/>
  <c r="P2102" i="1"/>
  <c r="Q2106" i="1"/>
  <c r="S2106" i="1" s="1"/>
  <c r="P2106" i="1"/>
  <c r="P2108" i="1"/>
  <c r="Q2110" i="1"/>
  <c r="S2110" i="1" s="1"/>
  <c r="P2110" i="1"/>
  <c r="P2112" i="1"/>
  <c r="Q2114" i="1"/>
  <c r="S2114" i="1" s="1"/>
  <c r="P2114" i="1"/>
  <c r="P2116" i="1"/>
  <c r="Q2118" i="1"/>
  <c r="S2118" i="1" s="1"/>
  <c r="P2118" i="1"/>
  <c r="P2120" i="1"/>
  <c r="Q2122" i="1"/>
  <c r="S2122" i="1" s="1"/>
  <c r="P2122" i="1"/>
  <c r="P2124" i="1"/>
  <c r="Q2126" i="1"/>
  <c r="S2126" i="1" s="1"/>
  <c r="P2126" i="1"/>
  <c r="P2128" i="1"/>
  <c r="Q2130" i="1"/>
  <c r="S2130" i="1" s="1"/>
  <c r="P2130" i="1"/>
  <c r="P2132" i="1"/>
  <c r="Q2134" i="1"/>
  <c r="S2134" i="1" s="1"/>
  <c r="P2134" i="1"/>
  <c r="P2136" i="1"/>
  <c r="Q2138" i="1"/>
  <c r="S2138" i="1" s="1"/>
  <c r="P2138" i="1"/>
  <c r="P2140" i="1"/>
  <c r="Q2142" i="1"/>
  <c r="S2142" i="1" s="1"/>
  <c r="P2142" i="1"/>
  <c r="P2144" i="1"/>
  <c r="Q2146" i="1"/>
  <c r="S2146" i="1" s="1"/>
  <c r="P2146" i="1"/>
  <c r="P2148" i="1"/>
  <c r="Q2150" i="1"/>
  <c r="S2150" i="1" s="1"/>
  <c r="P2150" i="1"/>
  <c r="P2152" i="1"/>
  <c r="Q2154" i="1"/>
  <c r="S2154" i="1" s="1"/>
  <c r="P2154" i="1"/>
  <c r="P2156" i="1"/>
  <c r="Q2158" i="1"/>
  <c r="S2158" i="1" s="1"/>
  <c r="P2158" i="1"/>
  <c r="P2160" i="1"/>
  <c r="Q2162" i="1"/>
  <c r="S2162" i="1" s="1"/>
  <c r="P2162" i="1"/>
  <c r="P2164" i="1"/>
  <c r="Q2166" i="1"/>
  <c r="S2166" i="1" s="1"/>
  <c r="P2166" i="1"/>
  <c r="P2168" i="1"/>
  <c r="Q2170" i="1"/>
  <c r="S2170" i="1" s="1"/>
  <c r="P2170" i="1"/>
  <c r="P2172" i="1"/>
  <c r="Q2174" i="1"/>
  <c r="S2174" i="1" s="1"/>
  <c r="P2174" i="1"/>
  <c r="P2176" i="1"/>
  <c r="Q2178" i="1"/>
  <c r="S2178" i="1" s="1"/>
  <c r="P2178" i="1"/>
  <c r="P2180" i="1"/>
  <c r="Q2182" i="1"/>
  <c r="S2182" i="1" s="1"/>
  <c r="P2182" i="1"/>
  <c r="P2184" i="1"/>
  <c r="Q2186" i="1"/>
  <c r="S2186" i="1" s="1"/>
  <c r="P2186" i="1"/>
  <c r="P2188" i="1"/>
  <c r="Q2190" i="1"/>
  <c r="S2190" i="1" s="1"/>
  <c r="P2190" i="1"/>
  <c r="P2192" i="1"/>
  <c r="Q2194" i="1"/>
  <c r="S2194" i="1" s="1"/>
  <c r="P2194" i="1"/>
  <c r="P2196" i="1"/>
  <c r="Q2198" i="1"/>
  <c r="S2198" i="1" s="1"/>
  <c r="P2198" i="1"/>
  <c r="P2200" i="1"/>
  <c r="Q2202" i="1"/>
  <c r="S2202" i="1" s="1"/>
  <c r="P2202" i="1"/>
  <c r="P2204" i="1"/>
  <c r="Q2206" i="1"/>
  <c r="S2206" i="1" s="1"/>
  <c r="P2206" i="1"/>
  <c r="P2208" i="1"/>
  <c r="Q2210" i="1"/>
  <c r="S2210" i="1" s="1"/>
  <c r="P2210" i="1"/>
  <c r="P2212" i="1"/>
  <c r="Q2214" i="1"/>
  <c r="S2214" i="1" s="1"/>
  <c r="P2214" i="1"/>
  <c r="P2216" i="1"/>
  <c r="Q2218" i="1"/>
  <c r="S2218" i="1" s="1"/>
  <c r="P2218" i="1"/>
  <c r="P2220" i="1"/>
  <c r="Q2222" i="1"/>
  <c r="S2222" i="1" s="1"/>
  <c r="P2222" i="1"/>
  <c r="P2224" i="1"/>
  <c r="Q2226" i="1"/>
  <c r="S2226" i="1" s="1"/>
  <c r="P2226" i="1"/>
  <c r="P2228" i="1"/>
  <c r="Q2230" i="1"/>
  <c r="S2230" i="1" s="1"/>
  <c r="P2230" i="1"/>
  <c r="P2232" i="1"/>
  <c r="Q2234" i="1"/>
  <c r="S2234" i="1" s="1"/>
  <c r="P2234" i="1"/>
  <c r="P2236" i="1"/>
  <c r="Q2238" i="1"/>
  <c r="S2238" i="1" s="1"/>
  <c r="P2238" i="1"/>
  <c r="P2240" i="1"/>
  <c r="Q2242" i="1"/>
  <c r="S2242" i="1" s="1"/>
  <c r="P2242" i="1"/>
  <c r="P2244" i="1"/>
  <c r="Q2246" i="1"/>
  <c r="S2246" i="1" s="1"/>
  <c r="P2246" i="1"/>
  <c r="P2248" i="1"/>
  <c r="Q2250" i="1"/>
  <c r="S2250" i="1" s="1"/>
  <c r="P2250" i="1"/>
  <c r="P2252" i="1"/>
  <c r="Q2254" i="1"/>
  <c r="S2254" i="1" s="1"/>
  <c r="P2254" i="1"/>
  <c r="P2256" i="1"/>
  <c r="Q2258" i="1"/>
  <c r="S2258" i="1" s="1"/>
  <c r="P2258" i="1"/>
  <c r="P2260" i="1"/>
  <c r="Q2262" i="1"/>
  <c r="S2262" i="1" s="1"/>
  <c r="P2262" i="1"/>
  <c r="P2264" i="1"/>
  <c r="Q2266" i="1"/>
  <c r="S2266" i="1" s="1"/>
  <c r="P2266" i="1"/>
  <c r="P2268" i="1"/>
  <c r="Q2270" i="1"/>
  <c r="S2270" i="1" s="1"/>
  <c r="P2270" i="1"/>
  <c r="P2272" i="1"/>
  <c r="Q2274" i="1"/>
  <c r="S2274" i="1" s="1"/>
  <c r="P2274" i="1"/>
  <c r="P2276" i="1"/>
  <c r="Q2278" i="1"/>
  <c r="S2278" i="1" s="1"/>
  <c r="P2278" i="1"/>
  <c r="P2280" i="1"/>
  <c r="Q2282" i="1"/>
  <c r="S2282" i="1" s="1"/>
  <c r="P2282" i="1"/>
  <c r="P2284" i="1"/>
  <c r="Q2286" i="1"/>
  <c r="S2286" i="1" s="1"/>
  <c r="P2286" i="1"/>
  <c r="P2288" i="1"/>
  <c r="Q2290" i="1"/>
  <c r="S2290" i="1" s="1"/>
  <c r="P2290" i="1"/>
  <c r="P2292" i="1"/>
  <c r="Q2294" i="1"/>
  <c r="S2294" i="1" s="1"/>
  <c r="P2294" i="1"/>
  <c r="P2296" i="1"/>
  <c r="Q2298" i="1"/>
  <c r="S2298" i="1" s="1"/>
  <c r="P2298" i="1"/>
  <c r="P2301" i="1"/>
  <c r="Q2301" i="1"/>
  <c r="S2301" i="1" s="1"/>
  <c r="Q2303" i="1"/>
  <c r="S2303" i="1" s="1"/>
  <c r="P2303" i="1"/>
  <c r="P2317" i="1"/>
  <c r="Q2317" i="1"/>
  <c r="S2317" i="1" s="1"/>
  <c r="Q2319" i="1"/>
  <c r="S2319" i="1" s="1"/>
  <c r="P2319" i="1"/>
  <c r="R2102" i="1"/>
  <c r="R2106" i="1"/>
  <c r="R2110" i="1"/>
  <c r="R2114" i="1"/>
  <c r="R2118" i="1"/>
  <c r="R2122" i="1"/>
  <c r="R2126" i="1"/>
  <c r="R2130" i="1"/>
  <c r="R2134" i="1"/>
  <c r="R2138" i="1"/>
  <c r="R2142" i="1"/>
  <c r="R2146" i="1"/>
  <c r="R2150" i="1"/>
  <c r="R2154" i="1"/>
  <c r="R2158" i="1"/>
  <c r="R2162" i="1"/>
  <c r="R2166" i="1"/>
  <c r="R2170" i="1"/>
  <c r="R2174" i="1"/>
  <c r="R2178" i="1"/>
  <c r="R2182" i="1"/>
  <c r="R2186" i="1"/>
  <c r="R2190" i="1"/>
  <c r="R2194" i="1"/>
  <c r="R2198" i="1"/>
  <c r="R2202" i="1"/>
  <c r="R2206" i="1"/>
  <c r="R2210" i="1"/>
  <c r="R2214" i="1"/>
  <c r="R2218" i="1"/>
  <c r="R2222" i="1"/>
  <c r="R2226" i="1"/>
  <c r="R2230" i="1"/>
  <c r="R2234" i="1"/>
  <c r="R2238" i="1"/>
  <c r="R2242" i="1"/>
  <c r="R2246" i="1"/>
  <c r="R2250" i="1"/>
  <c r="R2254" i="1"/>
  <c r="R2258" i="1"/>
  <c r="R2262" i="1"/>
  <c r="R2266" i="1"/>
  <c r="R2270" i="1"/>
  <c r="R2274" i="1"/>
  <c r="R2278" i="1"/>
  <c r="R2282" i="1"/>
  <c r="R2286" i="1"/>
  <c r="R2290" i="1"/>
  <c r="R2294" i="1"/>
  <c r="R2298" i="1"/>
  <c r="Q2300" i="1"/>
  <c r="S2300" i="1" s="1"/>
  <c r="P2300" i="1"/>
  <c r="R2301" i="1"/>
  <c r="Q2304" i="1"/>
  <c r="S2304" i="1" s="1"/>
  <c r="P2304" i="1"/>
  <c r="R2305" i="1"/>
  <c r="Q2308" i="1"/>
  <c r="S2308" i="1" s="1"/>
  <c r="P2308" i="1"/>
  <c r="R2309" i="1"/>
  <c r="Q2312" i="1"/>
  <c r="S2312" i="1" s="1"/>
  <c r="P2312" i="1"/>
  <c r="R2313" i="1"/>
  <c r="Q2316" i="1"/>
  <c r="S2316" i="1" s="1"/>
  <c r="P2316" i="1"/>
  <c r="R2317" i="1"/>
  <c r="Q2320" i="1"/>
  <c r="S2320" i="1" s="1"/>
  <c r="P2320" i="1"/>
  <c r="Q2324" i="1"/>
  <c r="S2324" i="1" s="1"/>
  <c r="P2324" i="1"/>
  <c r="Q2328" i="1"/>
  <c r="S2328" i="1" s="1"/>
  <c r="P2328" i="1"/>
  <c r="Q2332" i="1"/>
  <c r="S2332" i="1" s="1"/>
  <c r="P2332" i="1"/>
  <c r="Q2336" i="1"/>
  <c r="S2336" i="1" s="1"/>
  <c r="P2336" i="1"/>
  <c r="Q2340" i="1"/>
  <c r="S2340" i="1" s="1"/>
  <c r="P2340" i="1"/>
  <c r="Q2344" i="1"/>
  <c r="S2344" i="1" s="1"/>
  <c r="P2344" i="1"/>
  <c r="Q2348" i="1"/>
  <c r="S2348" i="1" s="1"/>
  <c r="P2348" i="1"/>
  <c r="Q2352" i="1"/>
  <c r="S2352" i="1" s="1"/>
  <c r="P2352" i="1"/>
  <c r="Q2356" i="1"/>
  <c r="S2356" i="1" s="1"/>
  <c r="P2356" i="1"/>
  <c r="Q2368" i="1"/>
  <c r="S2368" i="1" s="1"/>
  <c r="P2368" i="1"/>
  <c r="Q2372" i="1"/>
  <c r="S2372" i="1" s="1"/>
  <c r="P2372" i="1"/>
  <c r="Q2384" i="1"/>
  <c r="S2384" i="1" s="1"/>
  <c r="P2384" i="1"/>
  <c r="Q2388" i="1"/>
  <c r="S2388" i="1" s="1"/>
  <c r="P2388" i="1"/>
  <c r="Q2400" i="1"/>
  <c r="S2400" i="1" s="1"/>
  <c r="P2400" i="1"/>
  <c r="Q2404" i="1"/>
  <c r="S2404" i="1" s="1"/>
  <c r="P2404" i="1"/>
  <c r="R2033" i="1"/>
  <c r="R2037" i="1"/>
  <c r="R2041" i="1"/>
  <c r="R2045" i="1"/>
  <c r="R2049" i="1"/>
  <c r="R2053" i="1"/>
  <c r="R2057" i="1"/>
  <c r="R2061" i="1"/>
  <c r="R2065" i="1"/>
  <c r="R2069" i="1"/>
  <c r="R2073" i="1"/>
  <c r="R2077" i="1"/>
  <c r="R2081" i="1"/>
  <c r="R2085" i="1"/>
  <c r="P2088" i="1"/>
  <c r="R2089" i="1"/>
  <c r="P2089" i="1"/>
  <c r="P2092" i="1"/>
  <c r="R2093" i="1"/>
  <c r="P2093" i="1"/>
  <c r="P2096" i="1"/>
  <c r="R2097" i="1"/>
  <c r="P2097" i="1"/>
  <c r="P2100" i="1"/>
  <c r="R2101" i="1"/>
  <c r="P2101" i="1"/>
  <c r="R2105" i="1"/>
  <c r="P2105" i="1"/>
  <c r="R2109" i="1"/>
  <c r="P2109" i="1"/>
  <c r="R2113" i="1"/>
  <c r="P2113" i="1"/>
  <c r="R2117" i="1"/>
  <c r="P2117" i="1"/>
  <c r="R2121" i="1"/>
  <c r="P2121" i="1"/>
  <c r="R2125" i="1"/>
  <c r="P2125" i="1"/>
  <c r="R2129" i="1"/>
  <c r="P2129" i="1"/>
  <c r="R2133" i="1"/>
  <c r="P2133" i="1"/>
  <c r="R2137" i="1"/>
  <c r="P2137" i="1"/>
  <c r="R2141" i="1"/>
  <c r="P2141" i="1"/>
  <c r="R2145" i="1"/>
  <c r="P2145" i="1"/>
  <c r="R2149" i="1"/>
  <c r="P2149" i="1"/>
  <c r="R2153" i="1"/>
  <c r="P2153" i="1"/>
  <c r="R2157" i="1"/>
  <c r="P2157" i="1"/>
  <c r="R2161" i="1"/>
  <c r="P2161" i="1"/>
  <c r="R2165" i="1"/>
  <c r="P2165" i="1"/>
  <c r="R2169" i="1"/>
  <c r="P2169" i="1"/>
  <c r="R2173" i="1"/>
  <c r="P2173" i="1"/>
  <c r="R2177" i="1"/>
  <c r="P2177" i="1"/>
  <c r="R2181" i="1"/>
  <c r="P2181" i="1"/>
  <c r="R2185" i="1"/>
  <c r="P2185" i="1"/>
  <c r="R2189" i="1"/>
  <c r="P2189" i="1"/>
  <c r="R2193" i="1"/>
  <c r="P2193" i="1"/>
  <c r="R2197" i="1"/>
  <c r="P2197" i="1"/>
  <c r="R2201" i="1"/>
  <c r="P2201" i="1"/>
  <c r="R2205" i="1"/>
  <c r="P2205" i="1"/>
  <c r="R2209" i="1"/>
  <c r="P2209" i="1"/>
  <c r="R2213" i="1"/>
  <c r="P2213" i="1"/>
  <c r="R2217" i="1"/>
  <c r="P2217" i="1"/>
  <c r="R2221" i="1"/>
  <c r="P2221" i="1"/>
  <c r="R2225" i="1"/>
  <c r="P2225" i="1"/>
  <c r="R2229" i="1"/>
  <c r="P2229" i="1"/>
  <c r="R2233" i="1"/>
  <c r="P2233" i="1"/>
  <c r="R2237" i="1"/>
  <c r="P2237" i="1"/>
  <c r="R2241" i="1"/>
  <c r="P2241" i="1"/>
  <c r="R2245" i="1"/>
  <c r="P2245" i="1"/>
  <c r="R2249" i="1"/>
  <c r="P2249" i="1"/>
  <c r="R2253" i="1"/>
  <c r="P2253" i="1"/>
  <c r="R2257" i="1"/>
  <c r="P2257" i="1"/>
  <c r="R2261" i="1"/>
  <c r="P2261" i="1"/>
  <c r="R2265" i="1"/>
  <c r="P2265" i="1"/>
  <c r="R2269" i="1"/>
  <c r="P2269" i="1"/>
  <c r="R2273" i="1"/>
  <c r="P2273" i="1"/>
  <c r="R2277" i="1"/>
  <c r="P2277" i="1"/>
  <c r="R2281" i="1"/>
  <c r="P2281" i="1"/>
  <c r="R2285" i="1"/>
  <c r="P2285" i="1"/>
  <c r="R2289" i="1"/>
  <c r="P2289" i="1"/>
  <c r="R2293" i="1"/>
  <c r="P2293" i="1"/>
  <c r="R2297" i="1"/>
  <c r="P2297" i="1"/>
  <c r="P2302" i="1"/>
  <c r="P2306" i="1"/>
  <c r="P2310" i="1"/>
  <c r="P2314" i="1"/>
  <c r="P2318" i="1"/>
  <c r="Q2321" i="1"/>
  <c r="S2321" i="1" s="1"/>
  <c r="P2321" i="1"/>
  <c r="Q2325" i="1"/>
  <c r="S2325" i="1" s="1"/>
  <c r="P2325" i="1"/>
  <c r="Q2329" i="1"/>
  <c r="S2329" i="1" s="1"/>
  <c r="P2329" i="1"/>
  <c r="Q2333" i="1"/>
  <c r="S2333" i="1" s="1"/>
  <c r="P2333" i="1"/>
  <c r="Q2337" i="1"/>
  <c r="S2337" i="1" s="1"/>
  <c r="P2337" i="1"/>
  <c r="Q2341" i="1"/>
  <c r="S2341" i="1" s="1"/>
  <c r="P2341" i="1"/>
  <c r="Q2345" i="1"/>
  <c r="S2345" i="1" s="1"/>
  <c r="P2345" i="1"/>
  <c r="Q2349" i="1"/>
  <c r="S2349" i="1" s="1"/>
  <c r="P2349" i="1"/>
  <c r="Q2353" i="1"/>
  <c r="S2353" i="1" s="1"/>
  <c r="P2353" i="1"/>
  <c r="P2366" i="1"/>
  <c r="R2368" i="1"/>
  <c r="P2382" i="1"/>
  <c r="R2384" i="1"/>
  <c r="P2398" i="1"/>
  <c r="R2400" i="1"/>
  <c r="R2299" i="1"/>
  <c r="R2303" i="1"/>
  <c r="R2307" i="1"/>
  <c r="R2311" i="1"/>
  <c r="R2315" i="1"/>
  <c r="R2319" i="1"/>
  <c r="R2320" i="1"/>
  <c r="R2324" i="1"/>
  <c r="R2328" i="1"/>
  <c r="R2332" i="1"/>
  <c r="R2336" i="1"/>
  <c r="R2340" i="1"/>
  <c r="R2344" i="1"/>
  <c r="R2348" i="1"/>
  <c r="R2352" i="1"/>
  <c r="R2356" i="1"/>
  <c r="P2358" i="1"/>
  <c r="Q2360" i="1"/>
  <c r="S2360" i="1" s="1"/>
  <c r="P2360" i="1"/>
  <c r="P2367" i="1"/>
  <c r="Q2369" i="1"/>
  <c r="S2369" i="1" s="1"/>
  <c r="R2372" i="1"/>
  <c r="P2374" i="1"/>
  <c r="Q2376" i="1"/>
  <c r="S2376" i="1" s="1"/>
  <c r="P2376" i="1"/>
  <c r="P2383" i="1"/>
  <c r="Q2385" i="1"/>
  <c r="S2385" i="1" s="1"/>
  <c r="R2388" i="1"/>
  <c r="P2390" i="1"/>
  <c r="Q2392" i="1"/>
  <c r="S2392" i="1" s="1"/>
  <c r="P2392" i="1"/>
  <c r="P2399" i="1"/>
  <c r="Q2401" i="1"/>
  <c r="S2401" i="1" s="1"/>
  <c r="R2404" i="1"/>
  <c r="P2406" i="1"/>
  <c r="Q2408" i="1"/>
  <c r="S2408" i="1" s="1"/>
  <c r="P2408" i="1"/>
  <c r="R2323" i="1"/>
  <c r="P2323" i="1"/>
  <c r="R2327" i="1"/>
  <c r="P2327" i="1"/>
  <c r="R2331" i="1"/>
  <c r="P2331" i="1"/>
  <c r="R2335" i="1"/>
  <c r="P2335" i="1"/>
  <c r="R2339" i="1"/>
  <c r="P2339" i="1"/>
  <c r="R2343" i="1"/>
  <c r="P2343" i="1"/>
  <c r="R2347" i="1"/>
  <c r="P2347" i="1"/>
  <c r="R2351" i="1"/>
  <c r="P2351" i="1"/>
  <c r="R2355" i="1"/>
  <c r="P2355" i="1"/>
  <c r="P2362" i="1"/>
  <c r="Q2364" i="1"/>
  <c r="S2364" i="1" s="1"/>
  <c r="P2364" i="1"/>
  <c r="P2371" i="1"/>
  <c r="P2378" i="1"/>
  <c r="Q2380" i="1"/>
  <c r="S2380" i="1" s="1"/>
  <c r="P2380" i="1"/>
  <c r="P2387" i="1"/>
  <c r="P2394" i="1"/>
  <c r="Q2396" i="1"/>
  <c r="S2396" i="1" s="1"/>
  <c r="P2396" i="1"/>
  <c r="P2403" i="1"/>
  <c r="Q2409" i="1"/>
  <c r="S2409" i="1" s="1"/>
  <c r="P2409" i="1"/>
  <c r="R2411" i="1"/>
  <c r="Q2413" i="1"/>
  <c r="S2413" i="1" s="1"/>
  <c r="P2413" i="1"/>
  <c r="R2415" i="1"/>
  <c r="Q2417" i="1"/>
  <c r="S2417" i="1" s="1"/>
  <c r="P2417" i="1"/>
  <c r="R2419" i="1"/>
  <c r="Q2421" i="1"/>
  <c r="S2421" i="1" s="1"/>
  <c r="P2421" i="1"/>
  <c r="R2423" i="1"/>
  <c r="Q2425" i="1"/>
  <c r="S2425" i="1" s="1"/>
  <c r="P2425" i="1"/>
  <c r="R2427" i="1"/>
  <c r="Q2429" i="1"/>
  <c r="S2429" i="1" s="1"/>
  <c r="P2429" i="1"/>
  <c r="Q2553" i="1"/>
  <c r="S2553" i="1" s="1"/>
  <c r="P2553" i="1"/>
  <c r="Q2585" i="1"/>
  <c r="S2585" i="1" s="1"/>
  <c r="P2585" i="1"/>
  <c r="R2409" i="1"/>
  <c r="P2412" i="1"/>
  <c r="R2413" i="1"/>
  <c r="P2416" i="1"/>
  <c r="R2417" i="1"/>
  <c r="P2420" i="1"/>
  <c r="R2421" i="1"/>
  <c r="P2424" i="1"/>
  <c r="R2425" i="1"/>
  <c r="P2428" i="1"/>
  <c r="R2429" i="1"/>
  <c r="P2432" i="1"/>
  <c r="P2436" i="1"/>
  <c r="P2440" i="1"/>
  <c r="P2444" i="1"/>
  <c r="P2448" i="1"/>
  <c r="P2452" i="1"/>
  <c r="P2456" i="1"/>
  <c r="P2460" i="1"/>
  <c r="P2464" i="1"/>
  <c r="P2468" i="1"/>
  <c r="P2472" i="1"/>
  <c r="P2476" i="1"/>
  <c r="P2480" i="1"/>
  <c r="P2484" i="1"/>
  <c r="P2488" i="1"/>
  <c r="P2492" i="1"/>
  <c r="P2496" i="1"/>
  <c r="P2500" i="1"/>
  <c r="P2504" i="1"/>
  <c r="P2508" i="1"/>
  <c r="P2512" i="1"/>
  <c r="P2516" i="1"/>
  <c r="P2520" i="1"/>
  <c r="P2524" i="1"/>
  <c r="Q2533" i="1"/>
  <c r="S2533" i="1" s="1"/>
  <c r="P2533" i="1"/>
  <c r="Q2549" i="1"/>
  <c r="S2549" i="1" s="1"/>
  <c r="P2549" i="1"/>
  <c r="Q2565" i="1"/>
  <c r="S2565" i="1" s="1"/>
  <c r="P2565" i="1"/>
  <c r="Q2581" i="1"/>
  <c r="S2581" i="1" s="1"/>
  <c r="P2581" i="1"/>
  <c r="Q2597" i="1"/>
  <c r="S2597" i="1" s="1"/>
  <c r="P2597" i="1"/>
  <c r="P2612" i="1"/>
  <c r="Q2690" i="1"/>
  <c r="S2690" i="1" s="1"/>
  <c r="P2690" i="1"/>
  <c r="Q2698" i="1"/>
  <c r="S2698" i="1" s="1"/>
  <c r="P2698" i="1"/>
  <c r="Q2706" i="1"/>
  <c r="S2706" i="1" s="1"/>
  <c r="P2706" i="1"/>
  <c r="Q2714" i="1"/>
  <c r="S2714" i="1" s="1"/>
  <c r="P2714" i="1"/>
  <c r="Q2722" i="1"/>
  <c r="S2722" i="1" s="1"/>
  <c r="P2722" i="1"/>
  <c r="Q2730" i="1"/>
  <c r="S2730" i="1" s="1"/>
  <c r="P2730" i="1"/>
  <c r="P2357" i="1"/>
  <c r="P2361" i="1"/>
  <c r="P2365" i="1"/>
  <c r="P2369" i="1"/>
  <c r="P2373" i="1"/>
  <c r="P2377" i="1"/>
  <c r="P2381" i="1"/>
  <c r="P2385" i="1"/>
  <c r="P2389" i="1"/>
  <c r="P2393" i="1"/>
  <c r="P2397" i="1"/>
  <c r="P2401" i="1"/>
  <c r="P2405" i="1"/>
  <c r="P2431" i="1"/>
  <c r="Q2433" i="1"/>
  <c r="S2433" i="1" s="1"/>
  <c r="P2433" i="1"/>
  <c r="P2435" i="1"/>
  <c r="Q2437" i="1"/>
  <c r="S2437" i="1" s="1"/>
  <c r="P2437" i="1"/>
  <c r="P2439" i="1"/>
  <c r="Q2441" i="1"/>
  <c r="S2441" i="1" s="1"/>
  <c r="P2441" i="1"/>
  <c r="P2443" i="1"/>
  <c r="Q2445" i="1"/>
  <c r="S2445" i="1" s="1"/>
  <c r="P2445" i="1"/>
  <c r="P2447" i="1"/>
  <c r="Q2449" i="1"/>
  <c r="S2449" i="1" s="1"/>
  <c r="P2449" i="1"/>
  <c r="P2451" i="1"/>
  <c r="Q2453" i="1"/>
  <c r="S2453" i="1" s="1"/>
  <c r="P2453" i="1"/>
  <c r="P2455" i="1"/>
  <c r="Q2457" i="1"/>
  <c r="S2457" i="1" s="1"/>
  <c r="P2457" i="1"/>
  <c r="P2459" i="1"/>
  <c r="Q2461" i="1"/>
  <c r="S2461" i="1" s="1"/>
  <c r="P2461" i="1"/>
  <c r="P2463" i="1"/>
  <c r="Q2465" i="1"/>
  <c r="S2465" i="1" s="1"/>
  <c r="P2465" i="1"/>
  <c r="P2467" i="1"/>
  <c r="Q2469" i="1"/>
  <c r="S2469" i="1" s="1"/>
  <c r="P2469" i="1"/>
  <c r="P2471" i="1"/>
  <c r="Q2473" i="1"/>
  <c r="S2473" i="1" s="1"/>
  <c r="P2473" i="1"/>
  <c r="P2475" i="1"/>
  <c r="Q2477" i="1"/>
  <c r="S2477" i="1" s="1"/>
  <c r="P2477" i="1"/>
  <c r="P2479" i="1"/>
  <c r="Q2481" i="1"/>
  <c r="S2481" i="1" s="1"/>
  <c r="P2481" i="1"/>
  <c r="P2483" i="1"/>
  <c r="Q2485" i="1"/>
  <c r="S2485" i="1" s="1"/>
  <c r="P2485" i="1"/>
  <c r="P2487" i="1"/>
  <c r="Q2489" i="1"/>
  <c r="S2489" i="1" s="1"/>
  <c r="P2489" i="1"/>
  <c r="P2491" i="1"/>
  <c r="Q2493" i="1"/>
  <c r="S2493" i="1" s="1"/>
  <c r="P2493" i="1"/>
  <c r="P2495" i="1"/>
  <c r="Q2497" i="1"/>
  <c r="S2497" i="1" s="1"/>
  <c r="P2497" i="1"/>
  <c r="P2499" i="1"/>
  <c r="Q2501" i="1"/>
  <c r="S2501" i="1" s="1"/>
  <c r="P2501" i="1"/>
  <c r="P2503" i="1"/>
  <c r="Q2505" i="1"/>
  <c r="S2505" i="1" s="1"/>
  <c r="P2505" i="1"/>
  <c r="P2507" i="1"/>
  <c r="Q2509" i="1"/>
  <c r="S2509" i="1" s="1"/>
  <c r="P2509" i="1"/>
  <c r="P2511" i="1"/>
  <c r="Q2513" i="1"/>
  <c r="S2513" i="1" s="1"/>
  <c r="P2513" i="1"/>
  <c r="P2515" i="1"/>
  <c r="Q2517" i="1"/>
  <c r="S2517" i="1" s="1"/>
  <c r="P2517" i="1"/>
  <c r="P2519" i="1"/>
  <c r="Q2521" i="1"/>
  <c r="S2521" i="1" s="1"/>
  <c r="P2521" i="1"/>
  <c r="P2523" i="1"/>
  <c r="Q2525" i="1"/>
  <c r="S2525" i="1" s="1"/>
  <c r="P2525" i="1"/>
  <c r="Q2529" i="1"/>
  <c r="S2529" i="1" s="1"/>
  <c r="P2529" i="1"/>
  <c r="Q2545" i="1"/>
  <c r="S2545" i="1" s="1"/>
  <c r="P2545" i="1"/>
  <c r="Q2561" i="1"/>
  <c r="S2561" i="1" s="1"/>
  <c r="P2561" i="1"/>
  <c r="Q2577" i="1"/>
  <c r="S2577" i="1" s="1"/>
  <c r="P2577" i="1"/>
  <c r="Q2593" i="1"/>
  <c r="S2593" i="1" s="1"/>
  <c r="P2593" i="1"/>
  <c r="Q2621" i="1"/>
  <c r="S2621" i="1" s="1"/>
  <c r="P2621" i="1"/>
  <c r="Q2541" i="1"/>
  <c r="S2541" i="1" s="1"/>
  <c r="P2541" i="1"/>
  <c r="Q2557" i="1"/>
  <c r="S2557" i="1" s="1"/>
  <c r="P2557" i="1"/>
  <c r="Q2573" i="1"/>
  <c r="S2573" i="1" s="1"/>
  <c r="P2573" i="1"/>
  <c r="Q2589" i="1"/>
  <c r="S2589" i="1" s="1"/>
  <c r="P2589" i="1"/>
  <c r="P2628" i="1"/>
  <c r="P2647" i="1"/>
  <c r="P2649" i="1"/>
  <c r="P2655" i="1"/>
  <c r="P2657" i="1"/>
  <c r="R2529" i="1"/>
  <c r="R2533" i="1"/>
  <c r="R2537" i="1"/>
  <c r="R2541" i="1"/>
  <c r="R2545" i="1"/>
  <c r="R2549" i="1"/>
  <c r="R2553" i="1"/>
  <c r="R2557" i="1"/>
  <c r="R2561" i="1"/>
  <c r="R2565" i="1"/>
  <c r="R2569" i="1"/>
  <c r="R2573" i="1"/>
  <c r="R2577" i="1"/>
  <c r="R2581" i="1"/>
  <c r="R2585" i="1"/>
  <c r="R2589" i="1"/>
  <c r="R2593" i="1"/>
  <c r="R2597" i="1"/>
  <c r="P2600" i="1"/>
  <c r="Q2602" i="1"/>
  <c r="S2602" i="1" s="1"/>
  <c r="R2605" i="1"/>
  <c r="P2607" i="1"/>
  <c r="Q2609" i="1"/>
  <c r="S2609" i="1" s="1"/>
  <c r="P2609" i="1"/>
  <c r="P2616" i="1"/>
  <c r="Q2618" i="1"/>
  <c r="S2618" i="1" s="1"/>
  <c r="R2621" i="1"/>
  <c r="P2623" i="1"/>
  <c r="Q2625" i="1"/>
  <c r="S2625" i="1" s="1"/>
  <c r="P2625" i="1"/>
  <c r="P2632" i="1"/>
  <c r="Q2634" i="1"/>
  <c r="S2634" i="1" s="1"/>
  <c r="R2637" i="1"/>
  <c r="P2639" i="1"/>
  <c r="Q2641" i="1"/>
  <c r="S2641" i="1" s="1"/>
  <c r="P2641" i="1"/>
  <c r="P2646" i="1"/>
  <c r="P2654" i="1"/>
  <c r="P2758" i="1"/>
  <c r="P2434" i="1"/>
  <c r="P2438" i="1"/>
  <c r="P2527" i="1"/>
  <c r="P2528" i="1"/>
  <c r="P2531" i="1"/>
  <c r="P2532" i="1"/>
  <c r="P2536" i="1"/>
  <c r="P2540" i="1"/>
  <c r="P2544" i="1"/>
  <c r="P2548" i="1"/>
  <c r="P2552" i="1"/>
  <c r="P2556" i="1"/>
  <c r="P2560" i="1"/>
  <c r="P2564" i="1"/>
  <c r="P2568" i="1"/>
  <c r="P2572" i="1"/>
  <c r="P2576" i="1"/>
  <c r="P2580" i="1"/>
  <c r="P2584" i="1"/>
  <c r="P2588" i="1"/>
  <c r="P2592" i="1"/>
  <c r="P2596" i="1"/>
  <c r="P2604" i="1"/>
  <c r="Q2613" i="1"/>
  <c r="S2613" i="1" s="1"/>
  <c r="P2613" i="1"/>
  <c r="P2620" i="1"/>
  <c r="Q2629" i="1"/>
  <c r="S2629" i="1" s="1"/>
  <c r="P2629" i="1"/>
  <c r="P2636" i="1"/>
  <c r="P2645" i="1"/>
  <c r="P2651" i="1"/>
  <c r="P2653" i="1"/>
  <c r="P2659" i="1"/>
  <c r="Q2686" i="1"/>
  <c r="S2686" i="1" s="1"/>
  <c r="P2686" i="1"/>
  <c r="Q2694" i="1"/>
  <c r="S2694" i="1" s="1"/>
  <c r="P2694" i="1"/>
  <c r="Q2702" i="1"/>
  <c r="S2702" i="1" s="1"/>
  <c r="P2702" i="1"/>
  <c r="Q2710" i="1"/>
  <c r="S2710" i="1" s="1"/>
  <c r="P2710" i="1"/>
  <c r="Q2718" i="1"/>
  <c r="S2718" i="1" s="1"/>
  <c r="P2718" i="1"/>
  <c r="Q2726" i="1"/>
  <c r="S2726" i="1" s="1"/>
  <c r="P2726" i="1"/>
  <c r="Q2527" i="1"/>
  <c r="S2527" i="1" s="1"/>
  <c r="Q2530" i="1"/>
  <c r="S2530" i="1" s="1"/>
  <c r="P2530" i="1"/>
  <c r="Q2534" i="1"/>
  <c r="S2534" i="1" s="1"/>
  <c r="P2534" i="1"/>
  <c r="P2535" i="1"/>
  <c r="Q2538" i="1"/>
  <c r="S2538" i="1" s="1"/>
  <c r="P2538" i="1"/>
  <c r="P2539" i="1"/>
  <c r="Q2542" i="1"/>
  <c r="S2542" i="1" s="1"/>
  <c r="P2542" i="1"/>
  <c r="P2543" i="1"/>
  <c r="Q2546" i="1"/>
  <c r="S2546" i="1" s="1"/>
  <c r="P2546" i="1"/>
  <c r="P2547" i="1"/>
  <c r="Q2550" i="1"/>
  <c r="S2550" i="1" s="1"/>
  <c r="P2550" i="1"/>
  <c r="P2551" i="1"/>
  <c r="Q2554" i="1"/>
  <c r="S2554" i="1" s="1"/>
  <c r="P2554" i="1"/>
  <c r="P2555" i="1"/>
  <c r="Q2558" i="1"/>
  <c r="S2558" i="1" s="1"/>
  <c r="P2558" i="1"/>
  <c r="P2559" i="1"/>
  <c r="Q2562" i="1"/>
  <c r="S2562" i="1" s="1"/>
  <c r="P2562" i="1"/>
  <c r="P2563" i="1"/>
  <c r="Q2566" i="1"/>
  <c r="S2566" i="1" s="1"/>
  <c r="P2566" i="1"/>
  <c r="P2567" i="1"/>
  <c r="Q2570" i="1"/>
  <c r="S2570" i="1" s="1"/>
  <c r="P2570" i="1"/>
  <c r="P2571" i="1"/>
  <c r="Q2574" i="1"/>
  <c r="S2574" i="1" s="1"/>
  <c r="P2574" i="1"/>
  <c r="P2575" i="1"/>
  <c r="Q2578" i="1"/>
  <c r="S2578" i="1" s="1"/>
  <c r="P2578" i="1"/>
  <c r="P2579" i="1"/>
  <c r="Q2582" i="1"/>
  <c r="S2582" i="1" s="1"/>
  <c r="P2582" i="1"/>
  <c r="P2583" i="1"/>
  <c r="Q2586" i="1"/>
  <c r="S2586" i="1" s="1"/>
  <c r="P2586" i="1"/>
  <c r="P2587" i="1"/>
  <c r="Q2590" i="1"/>
  <c r="S2590" i="1" s="1"/>
  <c r="P2590" i="1"/>
  <c r="P2591" i="1"/>
  <c r="Q2594" i="1"/>
  <c r="S2594" i="1" s="1"/>
  <c r="P2594" i="1"/>
  <c r="P2595" i="1"/>
  <c r="Q2598" i="1"/>
  <c r="S2598" i="1" s="1"/>
  <c r="P2598" i="1"/>
  <c r="P2599" i="1"/>
  <c r="Q2601" i="1"/>
  <c r="S2601" i="1" s="1"/>
  <c r="P2601" i="1"/>
  <c r="P2608" i="1"/>
  <c r="Q2610" i="1"/>
  <c r="S2610" i="1" s="1"/>
  <c r="R2613" i="1"/>
  <c r="P2615" i="1"/>
  <c r="Q2617" i="1"/>
  <c r="S2617" i="1" s="1"/>
  <c r="P2617" i="1"/>
  <c r="P2624" i="1"/>
  <c r="Q2626" i="1"/>
  <c r="S2626" i="1" s="1"/>
  <c r="R2629" i="1"/>
  <c r="P2631" i="1"/>
  <c r="Q2633" i="1"/>
  <c r="S2633" i="1" s="1"/>
  <c r="P2633" i="1"/>
  <c r="P2640" i="1"/>
  <c r="Q2642" i="1"/>
  <c r="S2642" i="1" s="1"/>
  <c r="P2650" i="1"/>
  <c r="P2658" i="1"/>
  <c r="P2663" i="1"/>
  <c r="P2667" i="1"/>
  <c r="P2671" i="1"/>
  <c r="P2675" i="1"/>
  <c r="P2679" i="1"/>
  <c r="P2683" i="1"/>
  <c r="R2686" i="1"/>
  <c r="R2690" i="1"/>
  <c r="R2694" i="1"/>
  <c r="R2698" i="1"/>
  <c r="R2702" i="1"/>
  <c r="R2706" i="1"/>
  <c r="R2710" i="1"/>
  <c r="R2714" i="1"/>
  <c r="R2718" i="1"/>
  <c r="R2722" i="1"/>
  <c r="R2726" i="1"/>
  <c r="R2730" i="1"/>
  <c r="P2734" i="1"/>
  <c r="P2735" i="1"/>
  <c r="P2737" i="1"/>
  <c r="P2774" i="1"/>
  <c r="P2782" i="1"/>
  <c r="P2790" i="1"/>
  <c r="P2798" i="1"/>
  <c r="P2802" i="1"/>
  <c r="P2806" i="1"/>
  <c r="P2810" i="1"/>
  <c r="P2814" i="1"/>
  <c r="P2818" i="1"/>
  <c r="P2822" i="1"/>
  <c r="P2826" i="1"/>
  <c r="P2602" i="1"/>
  <c r="P2606" i="1"/>
  <c r="P2610" i="1"/>
  <c r="P2614" i="1"/>
  <c r="P2618" i="1"/>
  <c r="P2622" i="1"/>
  <c r="P2626" i="1"/>
  <c r="P2630" i="1"/>
  <c r="P2634" i="1"/>
  <c r="P2638" i="1"/>
  <c r="P2642" i="1"/>
  <c r="R2662" i="1"/>
  <c r="Q2662" i="1"/>
  <c r="S2662" i="1" s="1"/>
  <c r="R2666" i="1"/>
  <c r="Q2666" i="1"/>
  <c r="S2666" i="1" s="1"/>
  <c r="R2670" i="1"/>
  <c r="Q2670" i="1"/>
  <c r="S2670" i="1" s="1"/>
  <c r="R2674" i="1"/>
  <c r="Q2674" i="1"/>
  <c r="S2674" i="1" s="1"/>
  <c r="R2678" i="1"/>
  <c r="Q2678" i="1"/>
  <c r="S2678" i="1" s="1"/>
  <c r="R2682" i="1"/>
  <c r="Q2682" i="1"/>
  <c r="S2682" i="1" s="1"/>
  <c r="Q2687" i="1"/>
  <c r="S2687" i="1" s="1"/>
  <c r="Q2691" i="1"/>
  <c r="S2691" i="1" s="1"/>
  <c r="Q2695" i="1"/>
  <c r="S2695" i="1" s="1"/>
  <c r="Q2699" i="1"/>
  <c r="S2699" i="1" s="1"/>
  <c r="Q2703" i="1"/>
  <c r="S2703" i="1" s="1"/>
  <c r="Q2707" i="1"/>
  <c r="S2707" i="1" s="1"/>
  <c r="Q2711" i="1"/>
  <c r="S2711" i="1" s="1"/>
  <c r="Q2715" i="1"/>
  <c r="S2715" i="1" s="1"/>
  <c r="Q2719" i="1"/>
  <c r="S2719" i="1" s="1"/>
  <c r="Q2723" i="1"/>
  <c r="S2723" i="1" s="1"/>
  <c r="Q2727" i="1"/>
  <c r="S2727" i="1" s="1"/>
  <c r="Q2731" i="1"/>
  <c r="S2731" i="1" s="1"/>
  <c r="P2763" i="1"/>
  <c r="P2764" i="1"/>
  <c r="P2644" i="1"/>
  <c r="P2648" i="1"/>
  <c r="P2652" i="1"/>
  <c r="P2656" i="1"/>
  <c r="P2660" i="1"/>
  <c r="P2664" i="1"/>
  <c r="P2668" i="1"/>
  <c r="P2672" i="1"/>
  <c r="P2676" i="1"/>
  <c r="P2680" i="1"/>
  <c r="P2684" i="1"/>
  <c r="P2685" i="1"/>
  <c r="P2687" i="1"/>
  <c r="P2689" i="1"/>
  <c r="P2691" i="1"/>
  <c r="P2693" i="1"/>
  <c r="P2695" i="1"/>
  <c r="P2697" i="1"/>
  <c r="P2699" i="1"/>
  <c r="P2701" i="1"/>
  <c r="P2703" i="1"/>
  <c r="P2705" i="1"/>
  <c r="P2707" i="1"/>
  <c r="P2709" i="1"/>
  <c r="P2711" i="1"/>
  <c r="P2713" i="1"/>
  <c r="P2715" i="1"/>
  <c r="P2717" i="1"/>
  <c r="P2719" i="1"/>
  <c r="P2721" i="1"/>
  <c r="P2723" i="1"/>
  <c r="P2725" i="1"/>
  <c r="P2727" i="1"/>
  <c r="P2729" i="1"/>
  <c r="P2731" i="1"/>
  <c r="P2733" i="1"/>
  <c r="P2738" i="1"/>
  <c r="P2739" i="1"/>
  <c r="P2778" i="1"/>
  <c r="P2786" i="1"/>
  <c r="P2794" i="1"/>
  <c r="P2746" i="1"/>
  <c r="R2748" i="1"/>
  <c r="P2751" i="1"/>
  <c r="P2752" i="1"/>
  <c r="P2767" i="1"/>
  <c r="P2768" i="1"/>
  <c r="P2750" i="1"/>
  <c r="P2755" i="1"/>
  <c r="P2756" i="1"/>
  <c r="P2766" i="1"/>
  <c r="P2771" i="1"/>
  <c r="P2772" i="1"/>
  <c r="P2776" i="1"/>
  <c r="P2780" i="1"/>
  <c r="P2784" i="1"/>
  <c r="P2788" i="1"/>
  <c r="P2792" i="1"/>
  <c r="P2796" i="1"/>
  <c r="P2800" i="1"/>
  <c r="P2804" i="1"/>
  <c r="P2808" i="1"/>
  <c r="P2812" i="1"/>
  <c r="P2816" i="1"/>
  <c r="P2820" i="1"/>
  <c r="P2824" i="1"/>
  <c r="P2828" i="1"/>
  <c r="Q2735" i="1"/>
  <c r="S2735" i="1" s="1"/>
  <c r="P2736" i="1"/>
  <c r="Q2739" i="1"/>
  <c r="S2739" i="1" s="1"/>
  <c r="P2740" i="1"/>
  <c r="P2744" i="1"/>
  <c r="P2759" i="1"/>
  <c r="P2760" i="1"/>
  <c r="P2775" i="1"/>
  <c r="P2779" i="1"/>
  <c r="P2783" i="1"/>
  <c r="P2787" i="1"/>
  <c r="P2791" i="1"/>
  <c r="P2795" i="1"/>
  <c r="P2799" i="1"/>
  <c r="P2803" i="1"/>
  <c r="P2807" i="1"/>
  <c r="P2811" i="1"/>
  <c r="P2815" i="1"/>
  <c r="P2819" i="1"/>
  <c r="P2823" i="1"/>
  <c r="P2827" i="1"/>
  <c r="P2749" i="1"/>
  <c r="Q2752" i="1"/>
  <c r="S2752" i="1" s="1"/>
  <c r="P2753" i="1"/>
  <c r="Q2756" i="1"/>
  <c r="S2756" i="1" s="1"/>
  <c r="P2757" i="1"/>
  <c r="Q2760" i="1"/>
  <c r="S2760" i="1" s="1"/>
  <c r="P2761" i="1"/>
  <c r="Q2764" i="1"/>
  <c r="S2764" i="1" s="1"/>
  <c r="P2765" i="1"/>
  <c r="Q2768" i="1"/>
  <c r="S2768" i="1" s="1"/>
  <c r="P2769" i="1"/>
  <c r="Q2772" i="1"/>
  <c r="S2772" i="1" s="1"/>
  <c r="P2773" i="1"/>
  <c r="Q2776" i="1"/>
  <c r="S2776" i="1" s="1"/>
  <c r="P2777" i="1"/>
  <c r="Q2780" i="1"/>
  <c r="S2780" i="1" s="1"/>
  <c r="P2781" i="1"/>
  <c r="Q2784" i="1"/>
  <c r="S2784" i="1" s="1"/>
  <c r="P2785" i="1"/>
  <c r="Q2788" i="1"/>
  <c r="S2788" i="1" s="1"/>
  <c r="P2789" i="1"/>
  <c r="Q2792" i="1"/>
  <c r="S2792" i="1" s="1"/>
  <c r="P2793" i="1"/>
  <c r="Q2796" i="1"/>
  <c r="S2796" i="1" s="1"/>
  <c r="P2797" i="1"/>
  <c r="Q2800" i="1"/>
  <c r="S2800" i="1" s="1"/>
  <c r="P2801" i="1"/>
  <c r="Q2804" i="1"/>
  <c r="S2804" i="1" s="1"/>
  <c r="P2805" i="1"/>
  <c r="Q2808" i="1"/>
  <c r="S2808" i="1" s="1"/>
  <c r="P2809" i="1"/>
  <c r="Q2812" i="1"/>
  <c r="S2812" i="1" s="1"/>
  <c r="P2813" i="1"/>
  <c r="Q2816" i="1"/>
  <c r="S2816" i="1" s="1"/>
  <c r="P2817" i="1"/>
  <c r="Q2820" i="1"/>
  <c r="S2820" i="1" s="1"/>
  <c r="P2821" i="1"/>
  <c r="Q2824" i="1"/>
  <c r="S2824" i="1" s="1"/>
  <c r="P2825" i="1"/>
  <c r="Q2828" i="1"/>
  <c r="S2828" i="1" s="1"/>
  <c r="P2829" i="1"/>
  <c r="Q532" i="1" l="1"/>
  <c r="S490" i="1"/>
  <c r="S532" i="1" s="1"/>
  <c r="Q542" i="1"/>
  <c r="Q627" i="1"/>
  <c r="P553" i="1"/>
  <c r="P319" i="1"/>
  <c r="Q158" i="1"/>
  <c r="S157" i="1"/>
  <c r="S158" i="1" s="1"/>
  <c r="Q153" i="1"/>
  <c r="R366" i="1"/>
  <c r="P2830" i="1"/>
  <c r="P1025" i="1"/>
  <c r="P981" i="1"/>
  <c r="S631" i="1"/>
  <c r="S802" i="1" s="1"/>
  <c r="Q802" i="1"/>
  <c r="Q558" i="1"/>
  <c r="S557" i="1"/>
  <c r="S558" i="1" s="1"/>
  <c r="R328" i="1"/>
  <c r="P988" i="1"/>
  <c r="P825" i="1"/>
  <c r="P802" i="1"/>
  <c r="P627" i="1"/>
  <c r="P462" i="1"/>
  <c r="P257" i="1"/>
  <c r="P615" i="1"/>
  <c r="Q584" i="1"/>
  <c r="S581" i="1"/>
  <c r="S584" i="1" s="1"/>
  <c r="P542" i="1"/>
  <c r="S413" i="1"/>
  <c r="S431" i="1" s="1"/>
  <c r="Q431" i="1"/>
  <c r="P1062" i="1"/>
  <c r="Q1006" i="1"/>
  <c r="Q911" i="1"/>
  <c r="S873" i="1"/>
  <c r="S911" i="1" s="1"/>
  <c r="Q869" i="1"/>
  <c r="S862" i="1"/>
  <c r="S869" i="1" s="1"/>
  <c r="Q553" i="1"/>
  <c r="P431" i="1"/>
  <c r="P355" i="1"/>
  <c r="Q319" i="1"/>
  <c r="S261" i="1"/>
  <c r="S319" i="1" s="1"/>
  <c r="S323" i="1"/>
  <c r="S328" i="1" s="1"/>
  <c r="Q328" i="1"/>
  <c r="P137" i="1"/>
  <c r="S153" i="1"/>
  <c r="S409" i="1"/>
  <c r="Q115" i="1"/>
  <c r="S113" i="1"/>
  <c r="S115" i="1" s="1"/>
  <c r="K2832" i="1"/>
  <c r="R2830" i="1"/>
  <c r="S2830" i="1"/>
  <c r="S2832" i="1" s="1"/>
  <c r="S1025" i="1"/>
  <c r="Q996" i="1"/>
  <c r="S992" i="1"/>
  <c r="S996" i="1" s="1"/>
  <c r="P567" i="1"/>
  <c r="R319" i="1"/>
  <c r="S985" i="1"/>
  <c r="S988" i="1" s="1"/>
  <c r="Q988" i="1"/>
  <c r="R869" i="1"/>
  <c r="Q825" i="1"/>
  <c r="S806" i="1"/>
  <c r="S825" i="1" s="1"/>
  <c r="R802" i="1"/>
  <c r="R542" i="1"/>
  <c r="S332" i="1"/>
  <c r="S346" i="1" s="1"/>
  <c r="Q346" i="1"/>
  <c r="Q1062" i="1"/>
  <c r="S1029" i="1"/>
  <c r="S1062" i="1" s="1"/>
  <c r="S553" i="1"/>
  <c r="S76" i="1"/>
  <c r="S80" i="1" s="1"/>
  <c r="Q80" i="1"/>
  <c r="P346" i="1"/>
  <c r="S355" i="1"/>
  <c r="R346" i="1"/>
  <c r="Q137" i="1"/>
  <c r="S126" i="1"/>
  <c r="S137" i="1" s="1"/>
  <c r="P858" i="1"/>
  <c r="Q2830" i="1"/>
  <c r="Q1025" i="1"/>
  <c r="Q981" i="1"/>
  <c r="S915" i="1"/>
  <c r="S981" i="1" s="1"/>
  <c r="R627" i="1"/>
  <c r="Q447" i="1"/>
  <c r="S441" i="1"/>
  <c r="S447" i="1" s="1"/>
  <c r="Q224" i="1"/>
  <c r="S170" i="1"/>
  <c r="S224" i="1" s="1"/>
  <c r="P911" i="1"/>
  <c r="Q858" i="1"/>
  <c r="S829" i="1"/>
  <c r="S858" i="1" s="1"/>
  <c r="Q567" i="1"/>
  <c r="S562" i="1"/>
  <c r="S567" i="1" s="1"/>
  <c r="P532" i="1"/>
  <c r="S466" i="1"/>
  <c r="S470" i="1" s="1"/>
  <c r="Q470" i="1"/>
  <c r="S162" i="1"/>
  <c r="S166" i="1" s="1"/>
  <c r="Q166" i="1"/>
  <c r="S591" i="1"/>
  <c r="S604" i="1" s="1"/>
  <c r="Q604" i="1"/>
  <c r="P470" i="1"/>
  <c r="S102" i="1"/>
  <c r="Q72" i="1"/>
  <c r="S69" i="1"/>
  <c r="S72" i="1" s="1"/>
  <c r="Q46" i="1"/>
  <c r="S33" i="1"/>
  <c r="S46" i="1" s="1"/>
  <c r="P409" i="1"/>
  <c r="Q355" i="1"/>
  <c r="P328" i="1"/>
  <c r="Q29" i="1"/>
  <c r="S18" i="1"/>
  <c r="S29" i="1" s="1"/>
  <c r="Q366" i="1"/>
  <c r="S361" i="1"/>
  <c r="S366" i="1" s="1"/>
  <c r="Q109" i="1"/>
  <c r="S106" i="1"/>
  <c r="S109" i="1" s="1"/>
  <c r="P2832" i="1" l="1"/>
  <c r="R2832" i="1"/>
  <c r="Q2832" i="1"/>
</calcChain>
</file>

<file path=xl/comments1.xml><?xml version="1.0" encoding="utf-8"?>
<comments xmlns="http://schemas.openxmlformats.org/spreadsheetml/2006/main">
  <authors>
    <author>Sofia Altagracia Frias Hilario</author>
    <author>Sofía Alt. Frías Hilario</author>
  </authors>
  <commentList>
    <comment ref="G28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Asignado a la Direccion de Recursos Humanos.</t>
        </r>
      </text>
    </comment>
    <comment ref="E50" authorId="0" shapeId="0">
      <text>
        <r>
          <rPr>
            <b/>
            <sz val="9"/>
            <color indexed="81"/>
            <rFont val="Tahoma"/>
            <charset val="1"/>
          </rPr>
          <t>Sofia Altagracia Frias Hilario:</t>
        </r>
        <r>
          <rPr>
            <sz val="9"/>
            <color indexed="81"/>
            <rFont val="Tahoma"/>
            <charset val="1"/>
          </rPr>
          <t xml:space="preserve">
Hilario:
PAGO DIFERENCIAL A PERSONAL FIJO EN CARGOS DE CARRERA, SE LE PAGA UNA DIFERENCIA $18,500.00
POR SU DESIGNACION POR CONCEPTO DE INTERINATO.</t>
        </r>
      </text>
    </comment>
    <comment ref="G157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Asignado a la Direccion de Recursos Humanos.</t>
        </r>
      </text>
    </comment>
    <comment ref="E344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60" authorId="0" shapeId="0">
      <text>
        <r>
          <rPr>
            <b/>
            <sz val="9"/>
            <color indexed="81"/>
            <rFont val="Tahoma"/>
            <charset val="1"/>
          </rPr>
          <t>Sofia Altagracia Frias Hilario:</t>
        </r>
        <r>
          <rPr>
            <sz val="9"/>
            <color indexed="81"/>
            <rFont val="Tahoma"/>
            <charset val="1"/>
          </rPr>
          <t xml:space="preserve">
PAGO DIFERENCIAL A PERSONAL FIJO EN CARGOS DE CARRERA, SE LE PAGA UNA DIFERENCIA $20,000.00
POR SU DESIGNACION POR CONCEPTO DE INTERINATO.</t>
        </r>
      </text>
    </comment>
    <comment ref="E396" authorId="0" shapeId="0">
      <text>
        <r>
          <rPr>
            <b/>
            <sz val="9"/>
            <color indexed="81"/>
            <rFont val="Tahoma"/>
            <charset val="1"/>
          </rPr>
          <t>Sofia Altagracia Frias Hilario:</t>
        </r>
        <r>
          <rPr>
            <sz val="9"/>
            <color indexed="81"/>
            <rFont val="Tahoma"/>
            <charset val="1"/>
          </rPr>
          <t xml:space="preserve">
PAGO DIFERENCIAL A PERSONAL FIJO EN CARGOS DE CARRERA, SE LE PAGA UNA DIFERENCIA $13,000.00
POR SU DESIGNACION POR CONCEPTO DE INTERINATO.</t>
        </r>
      </text>
    </comment>
    <comment ref="E1021" authorId="0" shapeId="0">
      <text>
        <r>
          <rPr>
            <b/>
            <sz val="9"/>
            <color indexed="81"/>
            <rFont val="Tahoma"/>
            <charset val="1"/>
          </rPr>
          <t>Sofia Altagracia Frias Hilario:</t>
        </r>
        <r>
          <rPr>
            <sz val="9"/>
            <color indexed="81"/>
            <rFont val="Tahoma"/>
            <charset val="1"/>
          </rPr>
          <t xml:space="preserve">
PAGO DIFERENCIAL A PERSONAL FIJO EN CARGOS DE CARRERA, SE LE PAGA UNA DIFERENCIA $8,500.00
POR SU DESIGNACION POR CONCEPTO DE INTERINATO.</t>
        </r>
      </text>
    </comment>
    <comment ref="B1463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607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<sst xmlns="http://schemas.openxmlformats.org/spreadsheetml/2006/main" count="13070" uniqueCount="2922">
  <si>
    <t xml:space="preserve">PROGRAMA DE MEDICAMENTOS ESENCIALES </t>
  </si>
  <si>
    <t>CENTRAL DE APOYO LOGÍSTICO</t>
  </si>
  <si>
    <t>PROMESE CAL</t>
  </si>
  <si>
    <t xml:space="preserve">PAGO SUELDOS DICIEMBRE 2021: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</si>
  <si>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</si>
  <si>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</si>
  <si>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</si>
  <si>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</si>
  <si>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</si>
  <si>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Riesgos Laborales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</si>
  <si>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</si>
  <si>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</si>
  <si>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</si>
  <si>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</si>
  <si>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</si>
  <si>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</si>
  <si>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</si>
  <si>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</si>
  <si>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</si>
  <si>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</si>
  <si>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</si>
  <si>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</si>
  <si>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            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</si>
  <si>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</si>
  <si>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</si>
  <si>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</si>
  <si>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</si>
  <si>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</si>
  <si>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</si>
  <si>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</si>
  <si>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</si>
  <si>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</si>
  <si>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</si>
  <si>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SUSY CAROLINA PINEDA CHU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</si>
  <si>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</si>
  <si>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</si>
  <si>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</si>
  <si>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</si>
  <si>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</si>
  <si>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</si>
  <si>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</si>
  <si>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</si>
  <si>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</si>
  <si>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</si>
  <si>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</si>
  <si>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</si>
  <si>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>SANTO GERVACIO SANCHEZ</t>
  </si>
  <si>
    <t xml:space="preserve">FREDDY ALBERTO MENA FERNANDEZ </t>
  </si>
  <si>
    <t>LUIS FERNANDO CARABALLO NUÑEZ</t>
  </si>
  <si>
    <t>SUB DIRECCIÓN GENERAL</t>
  </si>
  <si>
    <t>ANDREA CANDIDA DIFO MARTE</t>
  </si>
  <si>
    <t>SUB DIRECTOR</t>
  </si>
  <si>
    <t>CARLOS ALBERTO PADILLA DURAN</t>
  </si>
  <si>
    <t xml:space="preserve">YLIANA ELIZABETH RODRIGUEZ CID 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</si>
  <si>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</si>
  <si>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</si>
  <si>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</si>
  <si>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</si>
  <si>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</si>
  <si>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</si>
  <si>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VARGAS DE DIAZ</t>
  </si>
  <si>
    <t>DANIEL ENRIQUE DOÑE PEREZ</t>
  </si>
  <si>
    <t>AUXILIAR ADMINISTRATIVO</t>
  </si>
  <si>
    <t>MARCOS ANTONIO DE JESUS MEJIA MARTINEZ</t>
  </si>
  <si>
    <t>KATTY ZUHEYLI PIMENTEL FERREIRA</t>
  </si>
  <si>
    <t>YOCASTA NILEYSI CASTAÑO DIAZ</t>
  </si>
  <si>
    <t>DEPARTAMENTO DE ACCESO A LA INFORMACIÓN</t>
  </si>
  <si>
    <t>MARIA DE LOS ANGELES RODRIGUEZ GUERRERO</t>
  </si>
  <si>
    <t>ENCARGADA</t>
  </si>
  <si>
    <t>DIRECCIÓN DE PLANIFICACIÓN Y DESARROLLO</t>
  </si>
  <si>
    <t>SERGIO MAURICIO SANCHEZ GELISTA</t>
  </si>
  <si>
    <t>DIRECTOR</t>
  </si>
  <si>
    <t>ALEJANDRO ROJAS LOPEZ</t>
  </si>
  <si>
    <t>CONSULTOR ESPECIALISTA</t>
  </si>
  <si>
    <t xml:space="preserve">VICMEIRYS GARRIDO SANTANA </t>
  </si>
  <si>
    <t>DENNIS MARGARITA CUELLO PICHARDO</t>
  </si>
  <si>
    <t>ANALISTA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</si>
  <si>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</si>
  <si>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</si>
  <si>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</si>
  <si>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</si>
  <si>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</si>
  <si>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DEPARTAMENTO DE CALIDAD EN LA GESTIÓN</t>
  </si>
  <si>
    <t>LAHIRI ENMANUEL FORTUNATO ROJAS</t>
  </si>
  <si>
    <t xml:space="preserve">DEPARTAMENTO DE CALIDAD EN LA GESTIÓN </t>
  </si>
  <si>
    <t xml:space="preserve">ENCARGADO </t>
  </si>
  <si>
    <t>KERLAYNER CUEVAS MENDEZ DE PEREZ</t>
  </si>
  <si>
    <t>JANLE GUSTAVO LOPEZ HERNANDEZ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</si>
  <si>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</si>
  <si>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</si>
  <si>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</si>
  <si>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</si>
  <si>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</si>
  <si>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</si>
  <si>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>ELENA MADURO JAZMIN</t>
  </si>
  <si>
    <t>ASISTENTE ADMINISTRATIVO I</t>
  </si>
  <si>
    <t>YADIRA DEL CARMEN VERAS VELOZ</t>
  </si>
  <si>
    <t>ANALISTA LEGAL</t>
  </si>
  <si>
    <t>DEPARTAMENTO DE LITIGIOS</t>
  </si>
  <si>
    <r>
      <t>DIRECCI</t>
    </r>
    <r>
      <rPr>
        <b/>
        <sz val="12"/>
        <color indexed="8"/>
        <rFont val="Calibri"/>
        <family val="2"/>
      </rPr>
      <t>Ó</t>
    </r>
    <r>
      <rPr>
        <b/>
        <sz val="12"/>
        <color indexed="8"/>
        <rFont val="Calibri"/>
        <family val="2"/>
      </rPr>
      <t>N DE RECURSOS HUMANOS</t>
    </r>
  </si>
  <si>
    <t>YUDELIN RAMIREZ QUEDAZA</t>
  </si>
  <si>
    <t xml:space="preserve">DIRECCION DE RECURSOS HUMANOS  </t>
  </si>
  <si>
    <t>TECNICO ADMINISTRATIVO</t>
  </si>
  <si>
    <t>GRISELDA ANTONIA MARTINEZ FLORES</t>
  </si>
  <si>
    <t>ELIDA YOSAIRA FELIZ PEREZ</t>
  </si>
  <si>
    <t>ASISTENTE ADMINISTRATIVA II</t>
  </si>
  <si>
    <t>LAURA PATRICIA CALDERON RODRIGUEZ</t>
  </si>
  <si>
    <t>AUXILIAR DE ADMINISTRATIVA</t>
  </si>
  <si>
    <t xml:space="preserve">WENDY MARGARITA SANTANA DE ANGOMAS </t>
  </si>
  <si>
    <t>RECEPCIONISTA</t>
  </si>
  <si>
    <t xml:space="preserve">ELVI DE JESUS TOLENTINO ARROYO </t>
  </si>
  <si>
    <t xml:space="preserve">LLANEYRA SANTOS JAQUEZ </t>
  </si>
  <si>
    <t>AUXILIAR ADMINISTRATIVA</t>
  </si>
  <si>
    <t>ELENIA ALONZO FIGUEROA</t>
  </si>
  <si>
    <t>SILVIA EDITA FELIZ FERNANDEZ</t>
  </si>
  <si>
    <t>DIONMY MARICELY VIDAL ESTEVEZ</t>
  </si>
  <si>
    <t xml:space="preserve">ESTEFANY MORILLO ROMERO </t>
  </si>
  <si>
    <t>ROBERT ALEXANDER CORDONES ESPINAL</t>
  </si>
  <si>
    <t xml:space="preserve">DIGITADOR </t>
  </si>
  <si>
    <t xml:space="preserve">ARNOL SAHID MELGEN PEREZ </t>
  </si>
  <si>
    <t>COORDINADOR DE GESTION HUMANA</t>
  </si>
  <si>
    <t>DEPARTAMENTO DE RECLUTAMIENTO, SELECCIÓN Y EVALUACIÓN DEL DESEMPEÑO</t>
  </si>
  <si>
    <t>GISELA VERONICA MATIAS MENDEZ</t>
  </si>
  <si>
    <t>DEPARTAMENTO DE RECLUTAMIENTO, SELECCIÓN Y EVALUACION DEL DESEMPEÑO</t>
  </si>
  <si>
    <t>PRISCI DELICIA PUJOLS MEJIA</t>
  </si>
  <si>
    <t>CAIROLY MARICELI FELIZ MEDRANO</t>
  </si>
  <si>
    <t xml:space="preserve">ADMINISTRADORA DE INFORMACION 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</si>
  <si>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</si>
  <si>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</si>
  <si>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</si>
  <si>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</si>
  <si>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</si>
  <si>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DEPARTAMENTO DE REGISTRO, CONTROL Y NÓMINA</t>
  </si>
  <si>
    <t>SOFIA ALTAGRACIA FRIAS HILARIO</t>
  </si>
  <si>
    <t xml:space="preserve">DEPARTAMENTO DE REGISTRO, CONTROL Y NOMINA </t>
  </si>
  <si>
    <t>KARINA ELIZABETH PAREDES SANTOS</t>
  </si>
  <si>
    <t>ANALISTA DE NOMINA</t>
  </si>
  <si>
    <t>LAURA YAJAHIRA PIMENTEL LUGO</t>
  </si>
  <si>
    <t>DEPARTAMENTO DE COMUNICACIONES</t>
  </si>
  <si>
    <t>PEDRO ALBERTO HERNANDEZ RODRIGUEZ</t>
  </si>
  <si>
    <t>COORDINADOR</t>
  </si>
  <si>
    <t>ROSMERY CRUZ SANCHEZ</t>
  </si>
  <si>
    <t>RESPONSABLE DE PROTOCOLO</t>
  </si>
  <si>
    <t>FRANCISCO RICARDO ACEVEDO GARCIA</t>
  </si>
  <si>
    <t>DISEÑADOR DE PAGINA WEB</t>
  </si>
  <si>
    <t>FRANCISCO DE LA CRUZ SANCHEZ</t>
  </si>
  <si>
    <t xml:space="preserve">FOTOGRAFO </t>
  </si>
  <si>
    <t>ANA ANYELINA LOPEZ SANTOS</t>
  </si>
  <si>
    <t>RELACIONISTA PUBLICA</t>
  </si>
  <si>
    <t xml:space="preserve">MARIELA PEREZ </t>
  </si>
  <si>
    <t xml:space="preserve">FELIX RAYNIER HENRIQUE CASTAÑO </t>
  </si>
  <si>
    <t xml:space="preserve">GENESIS ARGENTINA MARTINEZ RAMIREZ </t>
  </si>
  <si>
    <t>LOREN NICOLE CARRASCO</t>
  </si>
  <si>
    <t xml:space="preserve">JOHNNY ARMADO ROMERO ROSARIO </t>
  </si>
  <si>
    <t>LAURA LORRET OGANDO TAVERAS</t>
  </si>
  <si>
    <t>DEPARTAMENTO DE FISCALIZACIÓN</t>
  </si>
  <si>
    <t>RUTH DELANIA TAVAREZ LUCIANO</t>
  </si>
  <si>
    <t>TECNICO ADMINISTRATIVA</t>
  </si>
  <si>
    <t xml:space="preserve">JENNY CANARIO DE LOS SANTOS </t>
  </si>
  <si>
    <t xml:space="preserve">SECRETARIA </t>
  </si>
  <si>
    <t>ELIO ANTONIO LIZ ALVAREZ</t>
  </si>
  <si>
    <r>
      <t>SUPERVISOR DE ALMACEN-</t>
    </r>
    <r>
      <rPr>
        <b/>
        <sz val="11"/>
        <color indexed="8"/>
        <rFont val="Calibri"/>
        <family val="2"/>
      </rPr>
      <t>ALMACÉN REGIÓN NORTE/SANTIAGO</t>
    </r>
  </si>
  <si>
    <t>FRANK NEUDY DE LOS SANTOS ADAMES</t>
  </si>
  <si>
    <t>SUPERVISOR DE ALMACEN</t>
  </si>
  <si>
    <t>FIOR D'ALIZA ENCARNACION  DE ROSARIO</t>
  </si>
  <si>
    <t xml:space="preserve">SUPERVISORA </t>
  </si>
  <si>
    <t>KATTERYN FLOR ENCARNACION GOMEZ</t>
  </si>
  <si>
    <t>SUPERVISORA DE ALMACEN</t>
  </si>
  <si>
    <t>FABIOLA ALTAGRACIA RIVAS SENA</t>
  </si>
  <si>
    <t>LILIAN DE LA CRUZ MELLA</t>
  </si>
  <si>
    <t>LUIS ALBERTO DE LA CRUZ ABAD</t>
  </si>
  <si>
    <t>SUPERVISOR DE ALMACÉN</t>
  </si>
  <si>
    <t>RAMON JONATHAN MELLA HIDALGO</t>
  </si>
  <si>
    <t>RICHARD JIMENEZ</t>
  </si>
  <si>
    <t>ELIZABETH POLANCO DE JAVIER</t>
  </si>
  <si>
    <t>SUPERVISORA DE ALMACÉN</t>
  </si>
  <si>
    <t>DIRECCIÓN ADMINISTRATIVO FINANCIERO</t>
  </si>
  <si>
    <t>VILMA MARIA ROMÁN RAMÍREZ</t>
  </si>
  <si>
    <t>DIRECCION ADMINISTRATIVO FINANCIERO</t>
  </si>
  <si>
    <t>ASISTENTE ADMINISTRATIVA</t>
  </si>
  <si>
    <t>DEPARTAMENTO ADMINISTRATIVO</t>
  </si>
  <si>
    <t>HECTOR RAFAEL FERNANDO HERNANDEZ DULUC</t>
  </si>
  <si>
    <t xml:space="preserve">DEPARTAMENTO ADMINISTRATIVO </t>
  </si>
  <si>
    <t>ALMACENISTA</t>
  </si>
  <si>
    <t>JOSE ALTAGRACIA ROSARIO FELIZ</t>
  </si>
  <si>
    <t>JUANA CEDEÑO PEGUERO</t>
  </si>
  <si>
    <t>ANALISTA DE PROCESOS ADMINISTRATIVOS</t>
  </si>
  <si>
    <t>ANA BELKIS REYES PEGUERO</t>
  </si>
  <si>
    <t xml:space="preserve">DIVISIÓN DE TRANSPORTACIÓN </t>
  </si>
  <si>
    <t>ADOLFO NUÑEZ ROJAS</t>
  </si>
  <si>
    <t>DIVISION DE TRANSPORTACION</t>
  </si>
  <si>
    <t>CHOFER I</t>
  </si>
  <si>
    <t>ABRAHAM PEREZ</t>
  </si>
  <si>
    <t>CHOFER II</t>
  </si>
  <si>
    <t>ALBERTO VIZCAINO CARVAJAL</t>
  </si>
  <si>
    <t>ANGEL LUIS DE JESUS LORA</t>
  </si>
  <si>
    <t>JUAN RAMON FRIAS GRULLON</t>
  </si>
  <si>
    <t>ARMANDO RAFAEL DEL ROSARIO ARREDONDO</t>
  </si>
  <si>
    <t>BENITO ANTONIO CAMACHO MOSCOSO</t>
  </si>
  <si>
    <t xml:space="preserve">CHOFER I </t>
  </si>
  <si>
    <t>ELVIS ELADIO CRUZ MARIÑEZ</t>
  </si>
  <si>
    <t xml:space="preserve">SUPERVISOR DE TRANSPORTACION </t>
  </si>
  <si>
    <t>BLADIMIR MENDEZ JIMENEZ</t>
  </si>
  <si>
    <t>BOLIVAR BENITEZ CAMPUSANO</t>
  </si>
  <si>
    <t>CARLOS ALBERTO PELAEZ MORENO</t>
  </si>
  <si>
    <t>MECANICO</t>
  </si>
  <si>
    <t>CARLOS FRANCISCO HERNANDEZ RODRIGUEZ</t>
  </si>
  <si>
    <t>CAVENDISH BERZELIUS BELLIARD UREÑA</t>
  </si>
  <si>
    <t>DINAL ESMELIN ENCARNACION GONZALEZ</t>
  </si>
  <si>
    <t xml:space="preserve">ARGELIS ALBERTO TAVERAS MARCELINO </t>
  </si>
  <si>
    <t>EMMANUEL ANTONIO QUIÑONES PERALTA</t>
  </si>
  <si>
    <t>EDUARDO LUIS FERMIN SALAZAR</t>
  </si>
  <si>
    <t>GILBERTO ANTONIO CABRERA</t>
  </si>
  <si>
    <r>
      <t>CHOFER II</t>
    </r>
    <r>
      <rPr>
        <b/>
        <sz val="11"/>
        <color indexed="8"/>
        <rFont val="Calibri"/>
        <family val="2"/>
      </rPr>
      <t xml:space="preserve"> (CON ASIENTO EN EL ALM. REGION NORTE)</t>
    </r>
  </si>
  <si>
    <t>GREGORIO FORNERIN SURIEL</t>
  </si>
  <si>
    <t>HENRY MONTILLA MATEO</t>
  </si>
  <si>
    <t>LAVADOR DE VEHICULO</t>
  </si>
  <si>
    <t>MANUEL DE LOS SANTOS PICHARDO CRUZ</t>
  </si>
  <si>
    <t>HAIRO PEREZ</t>
  </si>
  <si>
    <t>HERIBERTO CASTILLO GARCIA</t>
  </si>
  <si>
    <t>ISIDRO AGUSTIN JIMENEZ BANKS</t>
  </si>
  <si>
    <t>CHOFER l</t>
  </si>
  <si>
    <t>JESUS VASQUEZ SOSA</t>
  </si>
  <si>
    <t xml:space="preserve">JOSE AMBIORIX CARLITO </t>
  </si>
  <si>
    <t>JOSE LUCIANO CASTRO CANDELARIO</t>
  </si>
  <si>
    <t>LAVADOR VEHICULOS</t>
  </si>
  <si>
    <t>JOSE MANUEL SOTO CARVAJAL</t>
  </si>
  <si>
    <t>JOSE TOMAS GIL QUEZADA</t>
  </si>
  <si>
    <t>JUAN CARLOS CRUZ</t>
  </si>
  <si>
    <t>JUAN CARLOS DISLA</t>
  </si>
  <si>
    <t>JUSTO EDELMIRO MERCADO MARTINEZ</t>
  </si>
  <si>
    <t xml:space="preserve">MARTIRES JOSE PEREZ OSORIA </t>
  </si>
  <si>
    <t>KARINY JOHANNA NUÑEZ PEGUERO</t>
  </si>
  <si>
    <t>MANUEL ALBERTO RIVERA ARISTY</t>
  </si>
  <si>
    <t>MICHAEL MESA LOPEZ</t>
  </si>
  <si>
    <t>MIGUEL MARTINEZ BAUTISTA</t>
  </si>
  <si>
    <t>NICOLAS ALCANTARA</t>
  </si>
  <si>
    <t>PABLO ZACARIAS TAVERAS DUVAL</t>
  </si>
  <si>
    <t>FRANCISCO ALEJANDRO ACOSTA MERCADO</t>
  </si>
  <si>
    <t>RAFAEL BIENVENIDO GOMEZ ROMERO</t>
  </si>
  <si>
    <t>RAMON ANTONIO PICHARDO JIMENEZ</t>
  </si>
  <si>
    <r>
      <t>CHOFER I-</t>
    </r>
    <r>
      <rPr>
        <sz val="8"/>
        <color indexed="8"/>
        <rFont val="Calibri"/>
        <family val="2"/>
      </rPr>
      <t>LP</t>
    </r>
  </si>
  <si>
    <t>ANTHONY SUERO MENA</t>
  </si>
  <si>
    <t xml:space="preserve">RODOLFO  ENMANUEL GOMEZ SANCHEZ  </t>
  </si>
  <si>
    <t xml:space="preserve">JOAN CARLOS ALVARADO LOPEZ </t>
  </si>
  <si>
    <t>CRISTHIAN CIPRIANO ROQUE</t>
  </si>
  <si>
    <t xml:space="preserve">ORLANDO URIBE MARTINEZ </t>
  </si>
  <si>
    <t xml:space="preserve">VICTOR ANTONIO CAPELLAN LUNA </t>
  </si>
  <si>
    <t xml:space="preserve">RAFAEL FLORENTINO CALDERON </t>
  </si>
  <si>
    <t>JOSE ADRIANO POLANCO TAVAREZ</t>
  </si>
  <si>
    <t>YORTI ANTONIO GIL SUSAÑA</t>
  </si>
  <si>
    <t xml:space="preserve">SAMUEL ANTONIO LORENZO JIMENEZ </t>
  </si>
  <si>
    <t xml:space="preserve">VICTOR JULIO REYES DE LOS SANTOS </t>
  </si>
  <si>
    <t>RODOLFO POLANCO BURGOS</t>
  </si>
  <si>
    <t>DIVISIÓN DE SERVICIOS GENERALES</t>
  </si>
  <si>
    <t>KETTY GRISERT PEREZ SANTANA</t>
  </si>
  <si>
    <t xml:space="preserve">DIVISION DE SERVICIOS GENERALES </t>
  </si>
  <si>
    <t>JENNIFER YAMILET ALMONTE</t>
  </si>
  <si>
    <t xml:space="preserve">XIOJEIDIS POLANCO JIMENEZ </t>
  </si>
  <si>
    <t>JOHANNA ELIZABETH FERNANDEZ MARTE</t>
  </si>
  <si>
    <t>ADELKYS MARIA GONZALEZ NICASIO</t>
  </si>
  <si>
    <t>CAMARERA</t>
  </si>
  <si>
    <t>ANA AMELIA RAMOS BATISTA</t>
  </si>
  <si>
    <t>ANASTACIA MORA</t>
  </si>
  <si>
    <t>BRICHER JABELIX PLACENCIA GARCIA</t>
  </si>
  <si>
    <t>CESARIN SANCHEZ CORDERO</t>
  </si>
  <si>
    <t>CAMARERO</t>
  </si>
  <si>
    <t>DANI ALEXANDER DE AZA MARET</t>
  </si>
  <si>
    <t>DIOMARES REYES</t>
  </si>
  <si>
    <t>DOMINGA VALDEZ DIAZ</t>
  </si>
  <si>
    <t>DANIEL ALFONSO PEGUERO CARABALO</t>
  </si>
  <si>
    <t xml:space="preserve">AUXILIAR DE ALMACEN Y SUMINISTRO </t>
  </si>
  <si>
    <t>MAYRA ESTEFANIA TORRES</t>
  </si>
  <si>
    <t>JACQUELINE PERALTA PAULINO</t>
  </si>
  <si>
    <t>PEDRO SANCHEZ SANTANA</t>
  </si>
  <si>
    <t>MARIA DEL PILAR MENDEZ CARVAJAL</t>
  </si>
  <si>
    <t>JOSE HERRERA</t>
  </si>
  <si>
    <t>WANDA CRISTINA SANTANA</t>
  </si>
  <si>
    <t>YAJAHIRA DEL ROSARIO VALENZUELA</t>
  </si>
  <si>
    <t>IDANIA MERCEDES NOLASCO FERNANDEZ</t>
  </si>
  <si>
    <t>RAUL SANCHEZ MEJIA</t>
  </si>
  <si>
    <t>RAMONA ALTAGRACIA BREA</t>
  </si>
  <si>
    <t>SIXTA ALTAGRACIA ABAD MORENO</t>
  </si>
  <si>
    <t xml:space="preserve">CLARA VASQUEZ REYES </t>
  </si>
  <si>
    <t>WILSON RAFAEL PINALES GUERRERO</t>
  </si>
  <si>
    <t>YOSELIN LANTIGUA VARGAS</t>
  </si>
  <si>
    <t>SANTA MARITZA DE LOS SANTOS DE RIVER</t>
  </si>
  <si>
    <t>CONFESORA CAMACHO REYES</t>
  </si>
  <si>
    <t>SECCIÓN DE MAYORDOMIA</t>
  </si>
  <si>
    <t>LUIS JOSE AGUASVIVAS REYES</t>
  </si>
  <si>
    <t xml:space="preserve">SECCION DE MAYORDOMIA </t>
  </si>
  <si>
    <t xml:space="preserve">SUPERVISOR </t>
  </si>
  <si>
    <t>XIOMARA LINARES CABRAL</t>
  </si>
  <si>
    <t xml:space="preserve">LISSET ALGRACIA FABIAN DE DE LEON </t>
  </si>
  <si>
    <t>ALCIBIADES SOLANO</t>
  </si>
  <si>
    <t>CONSERJE</t>
  </si>
  <si>
    <t>AMAURIS PLACENCIA</t>
  </si>
  <si>
    <t>MARIA CRISTINA LUGO JAVIER</t>
  </si>
  <si>
    <t>MARILEIDY DE JESUS GERVACIO</t>
  </si>
  <si>
    <t>JOVANNY LARA</t>
  </si>
  <si>
    <t>ANA CAROLINA MOJICA THEN</t>
  </si>
  <si>
    <t xml:space="preserve">REYES CORDERO SANCHEZ 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</si>
  <si>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</si>
  <si>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</si>
  <si>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</si>
  <si>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</si>
  <si>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t xml:space="preserve">RAFAEL POLANCO ROJAS </t>
  </si>
  <si>
    <t>ARCADIA ALCANTARA VALDEZ</t>
  </si>
  <si>
    <t>AURORA AQUINO VALDEZ</t>
  </si>
  <si>
    <t>AUSTRALIA RODRIGUEZ ARIAS</t>
  </si>
  <si>
    <r>
      <t xml:space="preserve">CONSERJE </t>
    </r>
    <r>
      <rPr>
        <b/>
        <sz val="11"/>
        <color indexed="8"/>
        <rFont val="Calibri"/>
        <family val="2"/>
      </rPr>
      <t>(CON ASIENTO EN EL ALM. REGION NORTE)</t>
    </r>
  </si>
  <si>
    <t>CARMEN PEREYRA LOPEZ</t>
  </si>
  <si>
    <t xml:space="preserve">CRISTOBAL CONSUEGRA COLON </t>
  </si>
  <si>
    <t>CREISY VARGAS VALDEZ</t>
  </si>
  <si>
    <t>CRISTINO RAMIREZ VICENTE</t>
  </si>
  <si>
    <t xml:space="preserve">OLAYNIS MENDEZ MENDEZ </t>
  </si>
  <si>
    <t>EDUARDO JOAQUIN SANTANA LOPEZ</t>
  </si>
  <si>
    <t xml:space="preserve">YERILI ALTAGRACIA CASTILLO </t>
  </si>
  <si>
    <t>ELADIA MARIA DUVERGES ACOSTA</t>
  </si>
  <si>
    <t>ELENA MATOS</t>
  </si>
  <si>
    <t>ELIZABETH ARIAS JIMENEZ</t>
  </si>
  <si>
    <t>EPIFANIA BELIZE MORA BASILIO</t>
  </si>
  <si>
    <t>ISABEL NAVARRO NAVARRO</t>
  </si>
  <si>
    <t>JOEL DE JESUS LIRIANO HERNANDEZ</t>
  </si>
  <si>
    <r>
      <t xml:space="preserve">JARDINERO </t>
    </r>
    <r>
      <rPr>
        <b/>
        <sz val="11"/>
        <color indexed="8"/>
        <rFont val="Calibri"/>
        <family val="2"/>
      </rPr>
      <t>(CON ASIENTO EN EL ALM. REGION NORTE)</t>
    </r>
  </si>
  <si>
    <t>JOSE BENJAMIN REYES TEJEDA</t>
  </si>
  <si>
    <t>JUAN JAVIER GUZMAN VASQUEZ</t>
  </si>
  <si>
    <t>JUANA HERNANDEZ</t>
  </si>
  <si>
    <t>LEIDY ISABEL MEDINA</t>
  </si>
  <si>
    <t>MARIA SALOME BETEMIT MORALES</t>
  </si>
  <si>
    <r>
      <t>CONSERJE</t>
    </r>
    <r>
      <rPr>
        <b/>
        <sz val="11"/>
        <color indexed="8"/>
        <rFont val="Calibri"/>
        <family val="2"/>
      </rPr>
      <t xml:space="preserve"> (CON ASIENTO EN EL ALM. REGION NORTE)</t>
    </r>
  </si>
  <si>
    <t>AMBAR YUDIT GONZALEZ PEREZ</t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</si>
  <si>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</si>
  <si>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</si>
  <si>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</si>
  <si>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</si>
  <si>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</si>
  <si>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</si>
  <si>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</si>
  <si>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</si>
  <si>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</si>
  <si>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</si>
  <si>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</si>
  <si>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</si>
  <si>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</si>
  <si>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>ROMERIS ARACELIS ABREU DE DIOS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</si>
  <si>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</si>
  <si>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</si>
  <si>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</si>
  <si>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</si>
  <si>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</si>
  <si>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</si>
  <si>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</si>
  <si>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ALMACEN Y SUMINISTRO</t>
  </si>
  <si>
    <t>FRANKLIN ANTONIO NUÑEZ GARCIA</t>
  </si>
  <si>
    <t xml:space="preserve">SECCION DE ALMACEN Y SUMINISTRO </t>
  </si>
  <si>
    <t>AUXILIAR DE ALMACEN Y SUMINISTRO</t>
  </si>
  <si>
    <t>JOSE DE LOS SANTOS VALDEZ</t>
  </si>
  <si>
    <t>AUXILIAR DE INVENTARIO DE ALMACÉN DE REPUESTO</t>
  </si>
  <si>
    <t>JUNIOR ALBERTO VASQUEZ SOLANO</t>
  </si>
  <si>
    <t>AUXILIAR ALMACEN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</si>
  <si>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</si>
  <si>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</si>
  <si>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</si>
  <si>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</si>
  <si>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</si>
  <si>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ENCARGADO</t>
  </si>
  <si>
    <t>BRIGIDA DE LOS SANTOS</t>
  </si>
  <si>
    <t>MENSAJERA INTERNA</t>
  </si>
  <si>
    <t>ESTANISLADA VICENTE VELOZ</t>
  </si>
  <si>
    <t>HALINA MARIA DEL VILLAR MALDONADO</t>
  </si>
  <si>
    <t>HECTOR MANUEL CORDERO ALMONTE</t>
  </si>
  <si>
    <t>MENSAJERO EXTERNO</t>
  </si>
  <si>
    <t>MARY IBELIA ESPINOSA</t>
  </si>
  <si>
    <t>NARCISO SOSA GALVEZ</t>
  </si>
  <si>
    <t>PELAGIO VARGAS NUÑEZ</t>
  </si>
  <si>
    <t>RAFAELINA MATEO CASTILLO</t>
  </si>
  <si>
    <t>SOBEIDA MARIA TIBURCIO BAUTISTA</t>
  </si>
  <si>
    <t>SANDRA ACOSTA MEDINA DE PARREÑO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</si>
  <si>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</si>
  <si>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</si>
  <si>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</si>
  <si>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</si>
  <si>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A E INFRAESTRUCTURA</t>
    </r>
  </si>
  <si>
    <t>JESUS JEANCARLOS ZORRILLA SALAZAR</t>
  </si>
  <si>
    <t>DEPARTAMENTO DE INGENIERIA E INFRAESTRUCTURA</t>
  </si>
  <si>
    <t>SUPERVISOR</t>
  </si>
  <si>
    <t xml:space="preserve">CARMEN ALEXANDRA GARCIA BLANCO </t>
  </si>
  <si>
    <t xml:space="preserve">YOLANNY ALEXANDRA SANTOS BAUTISTA </t>
  </si>
  <si>
    <t>PEDRO JOSE MARIA LUCIANO</t>
  </si>
  <si>
    <t xml:space="preserve">ELVIN ANTONIO RODRIGUEZ </t>
  </si>
  <si>
    <t>DIVISIÓN DE OBRAS, CONSTRUCCIONES Y SERVICIOS</t>
  </si>
  <si>
    <t>ALTAGRACIA MARIANYIR PEREZ LLUBERES</t>
  </si>
  <si>
    <t>SUPERVISOR DE OBRAS, CONST. Y SERVICIOS</t>
  </si>
  <si>
    <t>ALEXANDER TAVERAS RIVAS</t>
  </si>
  <si>
    <t>AMAURY JOSE FELIX ARIAS</t>
  </si>
  <si>
    <t>BRAULIO GILBERTO DE LOS SANTOS</t>
  </si>
  <si>
    <t>JORGE ARTURO SIERRA DEL VALLE</t>
  </si>
  <si>
    <t xml:space="preserve">RAFAEL ENCARNACION </t>
  </si>
  <si>
    <t>VICTOR JOSE BEEVERS BAEZ</t>
  </si>
  <si>
    <r>
      <t>DIVISIÓN DE MEJORA Y ACONDICIONAMIENTO F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SICO</t>
    </r>
  </si>
  <si>
    <t>CARLOS CABRERA LUNA</t>
  </si>
  <si>
    <t>DIVISIÓN DE MEJORA Y ACONDICIONAMIENTO FÍSICO</t>
  </si>
  <si>
    <r>
      <t>ELECTRICISTA-</t>
    </r>
    <r>
      <rPr>
        <b/>
        <sz val="11"/>
        <color indexed="8"/>
        <rFont val="Calibri"/>
        <family val="2"/>
      </rPr>
      <t>CON ASIENTO ALMACEN REGION NORTE</t>
    </r>
  </si>
  <si>
    <t>ELIEZER RAMIREZ</t>
  </si>
  <si>
    <r>
      <t>HERRERO</t>
    </r>
    <r>
      <rPr>
        <sz val="8"/>
        <color indexed="8"/>
        <rFont val="Calibri"/>
        <family val="2"/>
      </rPr>
      <t>-LP</t>
    </r>
  </si>
  <si>
    <t>FRANCISCO TAVERAS CABRERA</t>
  </si>
  <si>
    <r>
      <t>TECNICO EN REFRIGERACIÓN-</t>
    </r>
    <r>
      <rPr>
        <b/>
        <sz val="11"/>
        <color indexed="8"/>
        <rFont val="Calibri"/>
        <family val="2"/>
      </rPr>
      <t>CON ASIENTO ALMACEN REGIÓN NORTE</t>
    </r>
  </si>
  <si>
    <t>SMERLIN RAFAEL MESA NATERA</t>
  </si>
  <si>
    <t>EBANISTA</t>
  </si>
  <si>
    <t>DANIEL DEL ROSARIO DE LA ROSA</t>
  </si>
  <si>
    <t>ELECTRICISTA</t>
  </si>
  <si>
    <t>FRANCISCO ANTONIO OZUNA SANTANA</t>
  </si>
  <si>
    <t xml:space="preserve">FRANCISCO ANTONIO PERALTA PLASENCIA </t>
  </si>
  <si>
    <t>SUPERVISOR DE MANTENIMIENTO</t>
  </si>
  <si>
    <t>NOELIO LANTIGUA ECHAVARRIA</t>
  </si>
  <si>
    <t>AYUDANTE DE MANTENIMIENTO</t>
  </si>
  <si>
    <t>PEDRO DAMIAN FLORES REYES</t>
  </si>
  <si>
    <t>ALBAÑIL</t>
  </si>
  <si>
    <t>RAMON PIMENTEL SANTOS</t>
  </si>
  <si>
    <t>HERRERO</t>
  </si>
  <si>
    <t>REYES MELANIO GOMEZ POLANCO</t>
  </si>
  <si>
    <t xml:space="preserve">JOSE DOLORES VASQUEZ ALCANTARA </t>
  </si>
  <si>
    <t>JOSE EMMANUEL DURAN TUCKER</t>
  </si>
  <si>
    <t xml:space="preserve">ROQUE MEDINA PACHANO </t>
  </si>
  <si>
    <t xml:space="preserve">FRANCISCO ARACENA FRIAS </t>
  </si>
  <si>
    <t>AGUSTIN ARIAS RAMIREZ</t>
  </si>
  <si>
    <t>JOE  PEREZ ROBLES</t>
  </si>
  <si>
    <t xml:space="preserve">WILTON NICOLAS MARTINEZ REYES </t>
  </si>
  <si>
    <t>PINTOR</t>
  </si>
  <si>
    <t xml:space="preserve">HENRY FRANCISCO TORIBIO FERNANDEZ </t>
  </si>
  <si>
    <t>ELIEZER CORNELIO REYES</t>
  </si>
  <si>
    <t>KELVYN DANIEL REYES DE LA CRUZ</t>
  </si>
  <si>
    <t>WILSON ANTONIO TIO BRENS</t>
  </si>
  <si>
    <t xml:space="preserve">DARWIN ANDRES BONILLA GONZALEZ </t>
  </si>
  <si>
    <t xml:space="preserve">RUFINO MOSCOSO GARCIA </t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</si>
  <si>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</si>
  <si>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</si>
  <si>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</si>
  <si>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</si>
  <si>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</si>
  <si>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</si>
  <si>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</si>
  <si>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</si>
  <si>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 xml:space="preserve">RUDDY DE JESUS </t>
  </si>
  <si>
    <t>MICHAEL ADONAIH BUENO LOPEZ</t>
  </si>
  <si>
    <t>ANDRES DE LOS SANTOS VALLEJO</t>
  </si>
  <si>
    <t>TECNICO EN REFRIGERACIÓN</t>
  </si>
  <si>
    <t xml:space="preserve">BLAS DERMIL BURGOS MONTAÑO </t>
  </si>
  <si>
    <t>MIGUEL ANGEL BRITO GUTIERREZ</t>
  </si>
  <si>
    <t>CARLOS ENRIQUE CANELA HENRIQUEZ</t>
  </si>
  <si>
    <t>LUIS SANDINO RODRIGUEZ SALDIVAR</t>
  </si>
  <si>
    <t>AGRACIADO RAMIREZ DE LA ROSA</t>
  </si>
  <si>
    <t xml:space="preserve">RAUL TOLEDO ENCARNACION </t>
  </si>
  <si>
    <t>DEPARTAMENTO FINANCIERO</t>
  </si>
  <si>
    <t>JESUCITA FELIZ DE MARTINEZ</t>
  </si>
  <si>
    <t xml:space="preserve">DEPARTAMENTO FINANCIERO </t>
  </si>
  <si>
    <t>ADRIAN CABAN LOPEZ</t>
  </si>
  <si>
    <t>DIGITADOR</t>
  </si>
  <si>
    <t>ALBERTO VALENTIN CUEVAS SANTANA</t>
  </si>
  <si>
    <t>CONTADOR I</t>
  </si>
  <si>
    <t>ANA CAROLINA ENCARNACION MONTERO</t>
  </si>
  <si>
    <t xml:space="preserve">DIGITADORA </t>
  </si>
  <si>
    <t>ANGEL GABRIEL DURAN FELIZ</t>
  </si>
  <si>
    <t>CARLOS LUIS PEREZ GOMEZ</t>
  </si>
  <si>
    <t>DIGITADOR II</t>
  </si>
  <si>
    <t>CINDY SAMARIA COLLADO DURAN</t>
  </si>
  <si>
    <t>DIGNA MARIA BOURDIER ALVARADO</t>
  </si>
  <si>
    <t>ENMANUEL NICOLAS UREÑA PEREZ</t>
  </si>
  <si>
    <t>FREDERICK ANTHONY VELASQUEZ GUZMAN</t>
  </si>
  <si>
    <t>HILDA UNIRIS GERONIMO FERRERAS</t>
  </si>
  <si>
    <t>JESUS ANGEL PERALTA PEREZ</t>
  </si>
  <si>
    <t>JOHANNA BAEZ CONTRERAS DE DELGADO</t>
  </si>
  <si>
    <t>MARIEL DEL CARMEN HERNANDEZ SANTANA</t>
  </si>
  <si>
    <t>SECRETARIA II</t>
  </si>
  <si>
    <t>RAFAEL ANTONIO SALCEDO ARIAS</t>
  </si>
  <si>
    <t>RAFAEL EMILIO SANTANA MARTINEZ</t>
  </si>
  <si>
    <t>YANERIS PIANTINI GUZMAN</t>
  </si>
  <si>
    <t>YUDY ESTHER MARCANO CORCINO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</si>
  <si>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</si>
  <si>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</si>
  <si>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</si>
  <si>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</si>
  <si>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</si>
  <si>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</si>
  <si>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</si>
  <si>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</si>
  <si>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t xml:space="preserve">ENCARGADA </t>
  </si>
  <si>
    <t>ROSA PORTES SANTANA DE MARTINEZ</t>
  </si>
  <si>
    <t>BELKYS TEJADA FERNANDEZ</t>
  </si>
  <si>
    <t>YAFANNY ALBANIA MORA MARTINEZ</t>
  </si>
  <si>
    <t>AUXILIAR CONTABILIDAD</t>
  </si>
  <si>
    <t>VIRGILIA DEL CARMEN RODRIGUEZ GUTIERREZ</t>
  </si>
  <si>
    <t>NAHUEL ALEXANDER RODRIGUEZ LANGOMAS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</si>
  <si>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</si>
  <si>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</si>
  <si>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</si>
  <si>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</si>
  <si>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</si>
  <si>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AUXILIAR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</si>
  <si>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</si>
  <si>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</si>
  <si>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</si>
  <si>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</si>
  <si>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YAUKY ALEXANDER ORTEGA LOPEZ</t>
  </si>
  <si>
    <t>JOSE DEL CARMEN UREÑA FERREIRA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</si>
  <si>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</si>
  <si>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</si>
  <si>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</si>
  <si>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</si>
  <si>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FERNANDO MATEO PEÑA DE LA ROSA</t>
  </si>
  <si>
    <t>JUANA FAMILIA DE LEON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</si>
  <si>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</si>
  <si>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</si>
  <si>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</si>
  <si>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</si>
  <si>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</si>
  <si>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2"/>
        <color indexed="8"/>
        <rFont val="Calibri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</si>
  <si>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</si>
  <si>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</si>
  <si>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</si>
  <si>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</si>
  <si>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NICOLE ANDREINA CEPEDA CASTILLO</t>
  </si>
  <si>
    <t>SECRETARIA I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</si>
  <si>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</si>
  <si>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</si>
  <si>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</si>
  <si>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</si>
  <si>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</si>
  <si>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</si>
  <si>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</si>
  <si>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</si>
  <si>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LIDIA ALBANIA TORRES PEÑA</t>
  </si>
  <si>
    <t>LAURISA SANCHEZ RAMIREZ</t>
  </si>
  <si>
    <t>AUXILIAR DE INGRESOS</t>
  </si>
  <si>
    <t xml:space="preserve">DANIA CAROLINA ULLOA SANTOS 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</si>
  <si>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</si>
  <si>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</si>
  <si>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</si>
  <si>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</si>
  <si>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</si>
  <si>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</si>
  <si>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</si>
  <si>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</si>
  <si>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ARIEL ANTONIO BARRIENTO MEDRANO</t>
  </si>
  <si>
    <t>COLECTOR MONTE CRISTI ZONA M</t>
  </si>
  <si>
    <t>BARBARA FLORENTINO SUERO</t>
  </si>
  <si>
    <t>COLECTORA</t>
  </si>
  <si>
    <t>DIOGENES RAFAEL ESPINAL DURAN</t>
  </si>
  <si>
    <t>DOMITILA DE JESUS OVALLES BETANCES</t>
  </si>
  <si>
    <t>COLECTOR SALCEDO Z-12</t>
  </si>
  <si>
    <t>SANDY ANEUDYS PRESBOT FIGUEROA</t>
  </si>
  <si>
    <t>COLECTOR</t>
  </si>
  <si>
    <t>EUSEBIO POLANCO LANTIGUA</t>
  </si>
  <si>
    <t>COLECTOR SAN FCO. DE MACORIS Z</t>
  </si>
  <si>
    <t>FIOR DN ALIZA RAMIREZ ROSADO</t>
  </si>
  <si>
    <t>COLECTOR AZUA Z-Ñ</t>
  </si>
  <si>
    <t>FRANCISCO ALCANTARA JAVIER</t>
  </si>
  <si>
    <t>JACOBO ANDRES HERNANDEZ POLANCO</t>
  </si>
  <si>
    <t>COLECTOR HATO MAYOR Z-M</t>
  </si>
  <si>
    <t>JOEL NATHANAEL HERNANDEZ GERONIMO</t>
  </si>
  <si>
    <t>JORGE ANTONIO NINA RODRIGUEZ</t>
  </si>
  <si>
    <t>COLECTOR II</t>
  </si>
  <si>
    <t>JOSE ANDRES BAUTISTA DE LOS SANTOS</t>
  </si>
  <si>
    <t>JOSE PILAR RECIO SALVADORA</t>
  </si>
  <si>
    <t>COLECTOR ELIAS PIÑA Z-H</t>
  </si>
  <si>
    <t>JUAN FRANCISCO JAVIER CONTRERAS</t>
  </si>
  <si>
    <t>COLECTOR YAMASA Z-K</t>
  </si>
  <si>
    <t xml:space="preserve">OLIVER DE JESUS TEJADA LOPEZ </t>
  </si>
  <si>
    <t>GISELL ALFONSINA GUERRERO JUMA</t>
  </si>
  <si>
    <t>JUAN PABLO ESPINOSA</t>
  </si>
  <si>
    <t>COLECTOR SUPLENTE D. N.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</si>
  <si>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</si>
  <si>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</si>
  <si>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</si>
  <si>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</si>
  <si>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</si>
  <si>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MARIA DAMIL FRANCO TEJADA</t>
  </si>
  <si>
    <t>MAXIMO DAVID HELENA</t>
  </si>
  <si>
    <t>COLECTOR PTO. PLATA 2, ZONA 8</t>
  </si>
  <si>
    <t>OSCAR RAFAEL PAULINO TEJADA</t>
  </si>
  <si>
    <t>PATRIA MARTINEZ DE PIMENTEL</t>
  </si>
  <si>
    <t>RAMON ANTONIO JEREZ WISQUIS</t>
  </si>
  <si>
    <t>RAMON ANTONIO MOJICA ZAPATA</t>
  </si>
  <si>
    <t>RAMON MARIA MOSQUEA SANCHEZ</t>
  </si>
  <si>
    <t>RUDDY HERRERA AQUINO</t>
  </si>
  <si>
    <t>SANTIAGO VASQUEZ MENA</t>
  </si>
  <si>
    <t>VICTOR MANUEL LUGO TORRES</t>
  </si>
  <si>
    <t>YLSA RUBELKYS TAPIA CAMACHO</t>
  </si>
  <si>
    <t>WENDY RAMONA FRIAS MINAYA</t>
  </si>
  <si>
    <t>DEPARTAMENTO DE COMPRAS Y CONTRATACIONES</t>
  </si>
  <si>
    <t>ARISTIDES AMAURY SEGURA MEDINA</t>
  </si>
  <si>
    <t>JUNIOR DE LOS SANTOS LAZARO</t>
  </si>
  <si>
    <t>AUXILIAR DE OFICINA</t>
  </si>
  <si>
    <t>JEIDY LAURA MENDOZA FELIZ</t>
  </si>
  <si>
    <t>ISAURA SUERO MERAN</t>
  </si>
  <si>
    <t>MIGUELINA ENCARNACION REYNOSO MORENO</t>
  </si>
  <si>
    <t>MARIELA VALDEZ MATOS</t>
  </si>
  <si>
    <t>DIVISIÓN DE LICITACIONES</t>
  </si>
  <si>
    <t>MYRNA CELESTE SEGURA SOTO</t>
  </si>
  <si>
    <t xml:space="preserve">DIVISION DE LICITACIONES </t>
  </si>
  <si>
    <t>PAOLA SANTA FARIAS PACIANS</t>
  </si>
  <si>
    <t>ASISTENTE ADMINISTRATIVA III</t>
  </si>
  <si>
    <t>KENCY JOEL CAMINERO GUTIERREZ</t>
  </si>
  <si>
    <t xml:space="preserve">ELIZABETH DE LA CRUZ TELLERIA </t>
  </si>
  <si>
    <t>CARMEN DINORAH PIMENTEL BAEZ DE ARIAS</t>
  </si>
  <si>
    <t xml:space="preserve">ANALISTA DE MUESTRA </t>
  </si>
  <si>
    <t>CARLOS LUIS PLACENCIO VALERIO</t>
  </si>
  <si>
    <t>ADMINISTRADOR DE SISTEMA DE I</t>
  </si>
  <si>
    <t>ERIKA MARIA CRUZ UREÑA</t>
  </si>
  <si>
    <t>SECCIÓN DE MUESTRAS</t>
  </si>
  <si>
    <t>ROSA ANGELA EUNICE VIDAL ACOSTA</t>
  </si>
  <si>
    <t xml:space="preserve">SECCION DE MUESTRAS </t>
  </si>
  <si>
    <r>
      <t>DIRECCIÓN DE TECNOLOG</t>
    </r>
    <r>
      <rPr>
        <b/>
        <sz val="12"/>
        <color indexed="8"/>
        <rFont val="Calibri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</si>
  <si>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</si>
  <si>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</si>
  <si>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</si>
  <si>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MARTHA ALTAGRACIA MATOS VALLEO</t>
  </si>
  <si>
    <t xml:space="preserve">AUXILIAR ADMINISTRATIVA </t>
  </si>
  <si>
    <t>ANYERI ADREINA VIGAY</t>
  </si>
  <si>
    <t>ROSSELIN DIAZ MATOS</t>
  </si>
  <si>
    <t>ROSEVELIN RODRIGUEZ DE LOS SANTOS</t>
  </si>
  <si>
    <t>DIGITADORA</t>
  </si>
  <si>
    <t>DEPARTAMENTO DE OPERACIONES TIC</t>
  </si>
  <si>
    <t>JOHANNA ROSSIO RODRIGUEZ DE LOPEZ</t>
  </si>
  <si>
    <r>
      <t>RESPONSABLE DE REDES Y TELEFONICA-</t>
    </r>
    <r>
      <rPr>
        <b/>
        <sz val="11"/>
        <color indexed="8"/>
        <rFont val="Calibri"/>
        <family val="2"/>
      </rPr>
      <t>CON ASIENTO ALMACEN REGION NORTE</t>
    </r>
  </si>
  <si>
    <t>DENNISSE EUFEMIA MARTINEZ VALERA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</si>
  <si>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</si>
  <si>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</si>
  <si>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</si>
  <si>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</si>
  <si>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</si>
  <si>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t>AUXILIAR ADMINISTRATIVO I</t>
  </si>
  <si>
    <t>RUBEN DARIO CABREJA CASTILLO</t>
  </si>
  <si>
    <t>SOPORTE TECNICO</t>
  </si>
  <si>
    <r>
      <t>DIRECCIÓN DE TR</t>
    </r>
    <r>
      <rPr>
        <b/>
        <sz val="12"/>
        <color indexed="8"/>
        <rFont val="Calibri"/>
        <family val="2"/>
      </rPr>
      <t>ÁMITES Y SERVICIOS PARA LA SALUD</t>
    </r>
  </si>
  <si>
    <t>BELGICA JOSEFINA MERCEDES REYES</t>
  </si>
  <si>
    <t>DIRECCIÓN DE TRAMITES Y SERVICIOS PARA LA SALUD</t>
  </si>
  <si>
    <t>ADRIANA MABEL CONCEPCION SANTANA</t>
  </si>
  <si>
    <t>ALEJANDRINA ANTONIA MORA PAULINO</t>
  </si>
  <si>
    <t xml:space="preserve">ARELIS JULISSA JIMENEZ LORA </t>
  </si>
  <si>
    <t xml:space="preserve">ARIEL JOSE CRUZ HERNANDEZ </t>
  </si>
  <si>
    <t>YESENIA ALTAGRACIA MARTÍNEZ RODRÍGUEZ</t>
  </si>
  <si>
    <t>BLANCA IRIS MEJIA MERCEDES</t>
  </si>
  <si>
    <t>FARMACEUTICA</t>
  </si>
  <si>
    <t>CLEMENTE ZABALA PINALES</t>
  </si>
  <si>
    <t>EVELYN SANTANA DE LA CRUZ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</si>
  <si>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</si>
  <si>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</si>
  <si>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</si>
  <si>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</si>
  <si>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</si>
  <si>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</si>
  <si>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</si>
  <si>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ADMINISTRATIVO-</t>
    </r>
    <r>
      <rPr>
        <b/>
        <sz val="11"/>
        <color indexed="8"/>
        <rFont val="Calibri"/>
        <family val="2"/>
      </rPr>
      <t>CON ASIENTO ALMACEN REGIONAL SANTIAGO</t>
    </r>
  </si>
  <si>
    <t>MIGUEL ANGEL YSABEL JIMENEZ</t>
  </si>
  <si>
    <t>ODYL ALEJANDRA TRINIDAD PICHARDO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</si>
  <si>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</si>
  <si>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</si>
  <si>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</si>
  <si>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</si>
  <si>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</si>
  <si>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 xml:space="preserve">ISMENIA E.DEL C JESUS FERNANDEZ RODRIGUEZ </t>
  </si>
  <si>
    <t>CARLOS MANUEL FERREIRAS SANCHEZ</t>
  </si>
  <si>
    <t>ALEXANDRA NICOLASA GARCIA MARTE</t>
  </si>
  <si>
    <t>EULALIA REYES PERALTA</t>
  </si>
  <si>
    <t>KATTERINNA ELIZABETH AMARANTE CID</t>
  </si>
  <si>
    <t>DIRECCIÓN DE OPERACIONES Y LOGISTICA</t>
  </si>
  <si>
    <t>LUIS EMILIO PEREZ GARCIA</t>
  </si>
  <si>
    <t>SOCORRO RAMIREZ TURBI</t>
  </si>
  <si>
    <r>
      <t>SECRETARIA II-</t>
    </r>
    <r>
      <rPr>
        <b/>
        <sz val="11"/>
        <color indexed="8"/>
        <rFont val="Calibri"/>
        <family val="2"/>
      </rPr>
      <t>ALMACEN-KM 13 AUT. MONUMENTAL</t>
    </r>
  </si>
  <si>
    <t xml:space="preserve">PAOLA JAQUEZ CAPELLAN </t>
  </si>
  <si>
    <t xml:space="preserve">ELMER ESTANY ALCANTARA RODRIGUEZ </t>
  </si>
  <si>
    <t>JUAN BIENVENIDO MONCION AGRAMONTE</t>
  </si>
  <si>
    <t>REMIS MARIA FULCAR QUEVEDO</t>
  </si>
  <si>
    <t>COORDINADORA DE DESPACHOS</t>
  </si>
  <si>
    <t>SHARON VERONICA CUESTA MEDINA</t>
  </si>
  <si>
    <t>ANALISTA DE REQUERIMIENTO Y LOGISTICA</t>
  </si>
  <si>
    <t>JEAN PAUL HERNANDEZ PEREZ</t>
  </si>
  <si>
    <t>ANALISTA DE OPERACIONES Y LOGISTICA</t>
  </si>
  <si>
    <r>
      <t>DEPARTAMENTO ALMAC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N GENERAL DE INSUMOS PARA LA SALUD</t>
    </r>
  </si>
  <si>
    <t>ALBERTO NUÑEZ SABINO</t>
  </si>
  <si>
    <t>DEPARTAMENTO ALMACÉN GENERAL DE INSUMOS PARA LA SALUD</t>
  </si>
  <si>
    <t>ANA ISABEL SANCHEZ AGRAMONTE</t>
  </si>
  <si>
    <t>SUPERVISORA DE MESA</t>
  </si>
  <si>
    <t>ANDERSON LEONARDO MATEO MORA</t>
  </si>
  <si>
    <t>AUXILIAR DE ALMACEN</t>
  </si>
  <si>
    <t>ANGEL DANIEL DEL ORBE OLIVO</t>
  </si>
  <si>
    <t>ANGEL ESTEBAN MEDINA MOJICA</t>
  </si>
  <si>
    <t xml:space="preserve">CRISTHIAN MANUEL ABREU GARCIA </t>
  </si>
  <si>
    <t>ANTHONY MANUEL CABA REYNOSO</t>
  </si>
  <si>
    <t>LUIS ALBERTO MORA</t>
  </si>
  <si>
    <t>RAUL AMADO CABRERA ORTEGA</t>
  </si>
  <si>
    <t>BELKIS CANDELARIO TORRES</t>
  </si>
  <si>
    <t>BRENDA ALMONTE RIVERA</t>
  </si>
  <si>
    <t>CARLOS MIGUEL REINOSO PAREDES</t>
  </si>
  <si>
    <t>SUPERVISOR DE MESA</t>
  </si>
  <si>
    <t>CELESTE MILAGROS CARRION MARTINEZ</t>
  </si>
  <si>
    <t>CLEIDER BELTRE VALDEZ</t>
  </si>
  <si>
    <t>CRISTIAN RAMON DIONICIO PINALES</t>
  </si>
  <si>
    <t>JUAN CARLOS MARTINEZ  MORDAN</t>
  </si>
  <si>
    <t>GENIS JIMENEZ FAMILIA</t>
  </si>
  <si>
    <t>JOSE PLACIDO GUZMAN</t>
  </si>
  <si>
    <t>VERIFICADOR</t>
  </si>
  <si>
    <t>ROBERTO DE LA CRUZ CONTRERAS</t>
  </si>
  <si>
    <t>JOSE GABRIEL ROA MORA</t>
  </si>
  <si>
    <t>MARINO ANTONIO QUIROZ ROSARIO</t>
  </si>
  <si>
    <t xml:space="preserve">PORFIRIO NICOLAS JIMENEZ </t>
  </si>
  <si>
    <t>VERIFICADORA</t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</si>
  <si>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</si>
  <si>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</si>
  <si>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</si>
  <si>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</si>
  <si>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</si>
  <si>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</si>
  <si>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</si>
  <si>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MATOS</t>
  </si>
  <si>
    <t>NELSON LORENZO REYES JIMENEZ</t>
  </si>
  <si>
    <t xml:space="preserve">ADRIAN ANTONIO MARTINEZ CRUZ </t>
  </si>
  <si>
    <t>ANGELO MIESES RIVERA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</si>
  <si>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</si>
  <si>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</si>
  <si>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</si>
  <si>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</si>
  <si>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</si>
  <si>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DANI MANUEL FERNANDEZ MATEO</t>
  </si>
  <si>
    <t>DARIEL DARIO BREA TERRERO</t>
  </si>
  <si>
    <t>DAVID VICTORIA SEGURA</t>
  </si>
  <si>
    <t>DENYS PEREZ GERALDO</t>
  </si>
  <si>
    <t>DIOGENES MIGUEL MINAYA ULLOA</t>
  </si>
  <si>
    <t>EDWIN HERNANDEZ</t>
  </si>
  <si>
    <t>EMILKA TAVERAS SALDAÑA</t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</si>
  <si>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</si>
  <si>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</si>
  <si>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</si>
  <si>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</si>
  <si>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</si>
  <si>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</si>
  <si>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CARLOS DANIEL TAVERAS SUERO</t>
  </si>
  <si>
    <t>DOMINGO ADALBERTO RAMIREZ</t>
  </si>
  <si>
    <t>ANDERSON MOISES CONTRERAS MERCEDES</t>
  </si>
  <si>
    <t xml:space="preserve">AUXILIAR DE ALMACEN </t>
  </si>
  <si>
    <t>ANDRES BLANCO ESTRELLA</t>
  </si>
  <si>
    <t>ANTONIO ANDERSON POLANCO</t>
  </si>
  <si>
    <t>GUILLERMO JOSE LARA BUENO</t>
  </si>
  <si>
    <t>IGNACIO DE JESUS CRISOSTOMO</t>
  </si>
  <si>
    <t>IRVIN ALMONTE BALBUENA</t>
  </si>
  <si>
    <t>JHON JOSE GERVACIO</t>
  </si>
  <si>
    <t>JORGE LUIS FIGUEROA MEDINA</t>
  </si>
  <si>
    <t>JOSE ALBERTO PEREZ RAMIREZ</t>
  </si>
  <si>
    <t>JOSE MIGUEL DELGADILLO ESPINAL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</si>
  <si>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</si>
  <si>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</si>
  <si>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</si>
  <si>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</si>
  <si>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</si>
  <si>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</si>
  <si>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t>ROBERTO IGNACIO SANCHEZ Y SANCHEZ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</si>
  <si>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</si>
  <si>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</si>
  <si>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</si>
  <si>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</si>
  <si>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</si>
  <si>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</si>
  <si>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VERIFICADORA </t>
  </si>
  <si>
    <t xml:space="preserve">OCTAVIO ZENA </t>
  </si>
  <si>
    <t>RAFAEL REYES RAMIREZ</t>
  </si>
  <si>
    <t>ROBIN JUNIOR CAPELLAN DE LA PAZ</t>
  </si>
  <si>
    <t>WANDER TERRERO REYES</t>
  </si>
  <si>
    <t xml:space="preserve">JOSE MIGUEL BAUTISTA AVILES </t>
  </si>
  <si>
    <t>ROBERT BARRERT FERRER</t>
  </si>
  <si>
    <t>FRANCIS JIMENEZ CABRERA</t>
  </si>
  <si>
    <t>SUPERVISOR (A)</t>
  </si>
  <si>
    <t xml:space="preserve">ANDRES NICOLE ESTEVEZ DURAN </t>
  </si>
  <si>
    <t>AXEL ROBERT SERRA POLANCO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</si>
  <si>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</si>
  <si>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</si>
  <si>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</si>
  <si>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</si>
  <si>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</si>
  <si>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>GERAL JOSE TAVERAS PARRA</t>
  </si>
  <si>
    <t>ISSAIA PAYANO PINEDA</t>
  </si>
  <si>
    <t xml:space="preserve">JON JAIRO POLANCO ARACHE </t>
  </si>
  <si>
    <t xml:space="preserve">JOSE ALBERTO PADILLA ALEJO </t>
  </si>
  <si>
    <t xml:space="preserve">JOSE ANIBAL BATISTA DE LA CRUZ </t>
  </si>
  <si>
    <t>OPERADOR DE MONTACARGA</t>
  </si>
  <si>
    <t xml:space="preserve">LUCIANO ANTONIO MOTTA GOICO </t>
  </si>
  <si>
    <t>LUIS SILVESTRE DE LEON JIMENEZ</t>
  </si>
  <si>
    <t>MARIANA MORALES ROJAS</t>
  </si>
  <si>
    <t xml:space="preserve">MIRIAN FELIZ MARTINEZ </t>
  </si>
  <si>
    <t>YUNIOR DE LA CRUZ ARIAS</t>
  </si>
  <si>
    <t>FELIX JOHAN DELGADO GUEVARA</t>
  </si>
  <si>
    <t>INDIRA DEL CARMEN ACOSTA GIL</t>
  </si>
  <si>
    <t>IVELISSE PLACERES PEÑA</t>
  </si>
  <si>
    <t>SUPERVISORA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</si>
  <si>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</si>
  <si>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</si>
  <si>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</si>
  <si>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</si>
  <si>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</si>
  <si>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</si>
  <si>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</si>
  <si>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</si>
  <si>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</si>
  <si>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8"/>
        <color indexed="8"/>
        <rFont val="Calibri"/>
        <family val="2"/>
      </rPr>
      <t>LP</t>
    </r>
  </si>
  <si>
    <t>JUAN CRUZ RIVERA CONTRERAS</t>
  </si>
  <si>
    <t>JUAN OVIDIO GARCIA FELIZ</t>
  </si>
  <si>
    <t>LIAM ISABELA SOSA DE LA CRUZ</t>
  </si>
  <si>
    <t>LUIS ENMANUEL FERNANDEZ TAVERAS</t>
  </si>
  <si>
    <t>LUIS MANUEL RIVERAS FERRER</t>
  </si>
  <si>
    <t>LUIS MIGUEL ALONZO DE JESUS</t>
  </si>
  <si>
    <t>LUZ YSAURA GONZALEZ ADAMES</t>
  </si>
  <si>
    <t>MANUEL MERCEDES MARTE</t>
  </si>
  <si>
    <t>FIOR DALISA DE LEON RODRIGUEZ</t>
  </si>
  <si>
    <t>MARIA JOSEFINA DE JESUS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</si>
  <si>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</si>
  <si>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</si>
  <si>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</si>
  <si>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</si>
  <si>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</si>
  <si>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</si>
  <si>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</si>
  <si>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WILSON ABREU BATISTA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</si>
  <si>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</si>
  <si>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</si>
  <si>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</si>
  <si>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</si>
  <si>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</si>
  <si>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</si>
  <si>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NOEMI JENNIFFER CERON TAVAREZ</t>
  </si>
  <si>
    <t>OSVALDO MATEO JIMENEZ</t>
  </si>
  <si>
    <t>PEDRO JAVIER ROSARIO SALANO</t>
  </si>
  <si>
    <t>RADDIES MONTILLA VALDEZ</t>
  </si>
  <si>
    <t>RADHAMES SANTANA</t>
  </si>
  <si>
    <t>RAFAEL PEGUERO SANCHEZ</t>
  </si>
  <si>
    <t>RAMON BURGOS DE AZA</t>
  </si>
  <si>
    <t>LUIS RODOLFO JIMENEZ PEÑA</t>
  </si>
  <si>
    <t xml:space="preserve">JAIRO ENCARNACION ROSARIO </t>
  </si>
  <si>
    <t xml:space="preserve">ELVIS FERNANDEZ TAYLOR </t>
  </si>
  <si>
    <t xml:space="preserve">ANGEL ANDRES BLANCO LOPEZ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</si>
  <si>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</si>
  <si>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</si>
  <si>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</si>
  <si>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</si>
  <si>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</si>
  <si>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t xml:space="preserve">MICHELLE ALEJANDRA ACEVEDO DE LOS SANTOS </t>
  </si>
  <si>
    <t xml:space="preserve">EDSON OSCAR REYES NOVAS </t>
  </si>
  <si>
    <t>RAMON RODRIGUEZ RODRIGUEZ</t>
  </si>
  <si>
    <t>RAMONA BENCOSME FAÑA</t>
  </si>
  <si>
    <t>GIANNY ILEENE PEREYRA MELO</t>
  </si>
  <si>
    <t xml:space="preserve">GRISELDA SANTANA DE LA CRUZ 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</si>
  <si>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</si>
  <si>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</si>
  <si>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</si>
  <si>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</si>
  <si>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</si>
  <si>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</si>
  <si>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</si>
  <si>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</si>
  <si>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</si>
  <si>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</si>
  <si>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t>STEVEN ALEJANDRO PEGUERO VILOMAR</t>
  </si>
  <si>
    <t>WILLIAM MINAYA MATEO</t>
  </si>
  <si>
    <t>YOJANSEL BALBUENA SEGURA</t>
  </si>
  <si>
    <t>YOSJANIS FELIZ FELIZ</t>
  </si>
  <si>
    <t>DIVISIÓN RECEPCIÓN DE INSUMOS PARA LA SALUD</t>
  </si>
  <si>
    <t>ALEJANDRO CARLOS MEJIA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</si>
  <si>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</si>
  <si>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</si>
  <si>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</si>
  <si>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</si>
  <si>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</si>
  <si>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</si>
  <si>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</si>
  <si>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</si>
  <si>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</si>
  <si>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VERIFICADOR-</t>
    </r>
    <r>
      <rPr>
        <b/>
        <sz val="11"/>
        <color indexed="8"/>
        <rFont val="Calibri"/>
        <family val="2"/>
      </rPr>
      <t>ALMACEN-KM 13 AUT. MONUMENTAL</t>
    </r>
  </si>
  <si>
    <t>CRISTINA QUITERIO MAÑON</t>
  </si>
  <si>
    <t>CLAUDIO ENMANUEL CASTILLO VOLQUEZ</t>
  </si>
  <si>
    <t>DANIELITO CAMPUSANO WILLIAMS</t>
  </si>
  <si>
    <t>JOSE MANUEL BERIGUETE PEREZ</t>
  </si>
  <si>
    <r>
      <t>ALMACENISTA-</t>
    </r>
    <r>
      <rPr>
        <b/>
        <sz val="11"/>
        <color indexed="8"/>
        <rFont val="Calibri"/>
        <family val="2"/>
      </rPr>
      <t>ALMACEN-KM 13 AUT. MONUMENTAL</t>
    </r>
  </si>
  <si>
    <t>SERGIO JUNIOR BAEZ MATOS</t>
  </si>
  <si>
    <t>DIGITADOR I</t>
  </si>
  <si>
    <t>AGUSTIN RINCON RAMIREZ</t>
  </si>
  <si>
    <t>FARMAUCETICO</t>
  </si>
  <si>
    <t>CARMEN DE LOS SANTOS LEYBA HERNANDEZ</t>
  </si>
  <si>
    <t>FARMAUCETICA</t>
  </si>
  <si>
    <t>CLARIBEL MONTERO</t>
  </si>
  <si>
    <t>EULALIA REYES</t>
  </si>
  <si>
    <t>ANALISTA DE RECEPCIÓN DE INSUMOS PARA LA SALUD</t>
  </si>
  <si>
    <t>DIVISIÓN DESPACHO DE INSUMOS PARA LA SALUD</t>
  </si>
  <si>
    <t>MAXIMO ANTONIO DIAZ RIVAS</t>
  </si>
  <si>
    <r>
      <t>SUPERVISOR</t>
    </r>
    <r>
      <rPr>
        <sz val="8"/>
        <color indexed="8"/>
        <rFont val="Calibri"/>
        <family val="2"/>
      </rPr>
      <t>-</t>
    </r>
    <r>
      <rPr>
        <b/>
        <sz val="8"/>
        <color indexed="8"/>
        <rFont val="Calibri"/>
        <family val="2"/>
      </rPr>
      <t>LP</t>
    </r>
  </si>
  <si>
    <t>ANDY BRUNO MEJIA</t>
  </si>
  <si>
    <t>ARIALDY JIMENEZ DE JESUS</t>
  </si>
  <si>
    <t xml:space="preserve">EMPACADOR </t>
  </si>
  <si>
    <t>DANY DE LOS SANTOS SANCHEZ</t>
  </si>
  <si>
    <t>HECTOR MANUEL PEÑA NUÑEZ</t>
  </si>
  <si>
    <t>IGNACIO BENEDICTO SUAREZ GOMEZ</t>
  </si>
  <si>
    <t>JELIN MARIA ARAUJO ANGOMAS</t>
  </si>
  <si>
    <t>JOSE ALEXANDER MEDINA FRANCO</t>
  </si>
  <si>
    <t>JOSE FRANCISCO CUEVAS SENA</t>
  </si>
  <si>
    <t>LUIS ROJAS ARIAS</t>
  </si>
  <si>
    <t>BRADI VENTURA JAQUEZ POPA</t>
  </si>
  <si>
    <t>MARCOS MAHYCOS SALDAÑA SANCHEZ</t>
  </si>
  <si>
    <t>OSCAR ANTONIO SOTO MARIÑEZ</t>
  </si>
  <si>
    <t>RICHARD MANUEL CUEVAS</t>
  </si>
  <si>
    <t>MARIO CASTRO</t>
  </si>
  <si>
    <t xml:space="preserve">SUANDY MORILLO POLANCO </t>
  </si>
  <si>
    <t>ARELIS GUTIERREZ ALMANZAR</t>
  </si>
  <si>
    <t>SOPORTE ADMINISTRATIVO</t>
  </si>
  <si>
    <t>ARMANDO HENRIQUEZ</t>
  </si>
  <si>
    <t>BARTOLOME EUSEBIO HOBSON</t>
  </si>
  <si>
    <t>JUAN RENE RODRIGUEZ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</si>
  <si>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</si>
  <si>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</si>
  <si>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</si>
  <si>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</si>
  <si>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</si>
  <si>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</si>
  <si>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</si>
  <si>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</si>
  <si>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</si>
  <si>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</si>
  <si>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</si>
  <si>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</si>
  <si>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ENCARGADA DE DEVOLUCIONES DE INSUMOS</t>
  </si>
  <si>
    <t>GLADYS MIGUELINA ALMONTE GONZALEZ DE MONTALVO</t>
  </si>
  <si>
    <t>ENCARGADA DE DECOMISO DE INSUMOS</t>
  </si>
  <si>
    <t>ANTHONY DAMIRON SANTOS</t>
  </si>
  <si>
    <t>FELIX FRANCISCO MORONTA PEÑA</t>
  </si>
  <si>
    <t>AURY ROSARIO OZORIA</t>
  </si>
  <si>
    <t>MERY DE JESUS</t>
  </si>
  <si>
    <t>JUAN LUIS PERALTA SANTOS</t>
  </si>
  <si>
    <t xml:space="preserve"> ALMACÉN REGIONAL NORTE</t>
  </si>
  <si>
    <t>ANYER DE LOS SANTOS VENTURA</t>
  </si>
  <si>
    <t xml:space="preserve">DIVISION ALMACEN REGIONAL NORTE </t>
  </si>
  <si>
    <t>ARIAN RAFAEL MARTINEZ CARELA</t>
  </si>
  <si>
    <t>AYADELKY ARGENTINA MOLINA PEÑA</t>
  </si>
  <si>
    <t>CHARLIE MOISES VASQUEZ CRUZ</t>
  </si>
  <si>
    <t xml:space="preserve">VIRGILIO RODRIGUEZ SALCEDO </t>
  </si>
  <si>
    <t xml:space="preserve">RUDDY ANTONIO FLETE BATISTA </t>
  </si>
  <si>
    <t xml:space="preserve">MARLEN LISETTE DILONE PICHARDO </t>
  </si>
  <si>
    <t>DANELIS ANTONIA MENDOZA VALERIO</t>
  </si>
  <si>
    <t>DANLY FEDERICO LLAVERIAS MUÑOZ</t>
  </si>
  <si>
    <t>ANALISTA FARMACEUTICA</t>
  </si>
  <si>
    <t>DARIO MIGUEL RODRIGUEZ CABRERA</t>
  </si>
  <si>
    <t>EDWARD ALBERTO CABRERA SOTO</t>
  </si>
  <si>
    <t>JOSE LUIS FRANCISCO CORNIEL TAVERAS</t>
  </si>
  <si>
    <t>FELIX RADHAMES TEJADA PERALTA</t>
  </si>
  <si>
    <t>FARMACEUTICO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</si>
  <si>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</si>
  <si>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</si>
  <si>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</si>
  <si>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</si>
  <si>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</si>
  <si>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</si>
  <si>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JOSUE DE JESUS FERNANDEZ REYES</t>
  </si>
  <si>
    <t>LILIBETH ALTAGRACIA RODRIGUEZ PERALTA</t>
  </si>
  <si>
    <t>LUIS MANUEL SANTOS LOPEZ</t>
  </si>
  <si>
    <t>MAGALY JOSEFINA TAVERAS PEREZ</t>
  </si>
  <si>
    <t>MARTIN SOSA RODRIGUEZ</t>
  </si>
  <si>
    <t xml:space="preserve">JUAN FRANCISCO RODRIGUEZ ROSADO </t>
  </si>
  <si>
    <t xml:space="preserve">VERIFICADOR </t>
  </si>
  <si>
    <t xml:space="preserve">DOMINGO ANTONIO SANTOS GRULLON </t>
  </si>
  <si>
    <t>ANDREA TAVAREZ DE ALVAREZ</t>
  </si>
  <si>
    <t>MASSIEL ALTAGRACIA CRUZ SANTOS</t>
  </si>
  <si>
    <t>PEDRO ALBERTO SANTOS JIMENEZ</t>
  </si>
  <si>
    <t>RAFAEL YGNACIO OLIVO ESPINAL</t>
  </si>
  <si>
    <t>MADEYVI INMACULADA MADERA RODRIGUEZ</t>
  </si>
  <si>
    <r>
      <t>DIGITADOR-</t>
    </r>
    <r>
      <rPr>
        <b/>
        <sz val="11"/>
        <color indexed="8"/>
        <rFont val="Calibri"/>
        <family val="2"/>
      </rPr>
      <t>ASIGNADO A LA DIRECCIÓN DE TRAMITES Y SERVICIOS PARA LA SALUD</t>
    </r>
  </si>
  <si>
    <t>ROMEX ALEXANDER DE LA CRUZ VASQUEZ</t>
  </si>
  <si>
    <t>STARLIN TORIBIO NUÑEZ</t>
  </si>
  <si>
    <r>
      <t>SOPORTE TECNICO</t>
    </r>
    <r>
      <rPr>
        <b/>
        <sz val="11"/>
        <color indexed="8"/>
        <rFont val="Calibri"/>
        <family val="2"/>
      </rPr>
      <t>-</t>
    </r>
    <r>
      <rPr>
        <sz val="11"/>
        <color theme="1"/>
        <rFont val="Calibri"/>
        <family val="2"/>
        <scheme val="minor"/>
      </rPr>
      <t>ASIGNADO DPTO. TIC.</t>
    </r>
  </si>
  <si>
    <t>WILSON ARIAS PAULINO</t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</si>
  <si>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</si>
  <si>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</si>
  <si>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</si>
  <si>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</si>
  <si>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</si>
  <si>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FARMACEUTICA-</t>
    </r>
    <r>
      <rPr>
        <b/>
        <sz val="11"/>
        <color indexed="8"/>
        <rFont val="Calibri"/>
        <family val="2"/>
      </rPr>
      <t>ASIGNADA A LA DIRECCIÓN DE TRAMITES Y SERVICIOS PARA LA SALUD</t>
    </r>
  </si>
  <si>
    <t>DEPARTAMENTO DE DISTRIBUCIÓN</t>
  </si>
  <si>
    <t>ARISMENDY BONE GONZALEZ</t>
  </si>
  <si>
    <t>AUXILIAR DE DISTRIBUCION</t>
  </si>
  <si>
    <t xml:space="preserve">DANILO SANTOS </t>
  </si>
  <si>
    <t>ELIN EMILIO DE LOS SANTOS BALBUENA</t>
  </si>
  <si>
    <t>JOSE MIGUEL POLANCO FERNANDEZ</t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</si>
  <si>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</si>
  <si>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</si>
  <si>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</si>
  <si>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</si>
  <si>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</si>
  <si>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</si>
  <si>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 xml:space="preserve">ERIC RAFAEL FLORIAN POLANCO </t>
  </si>
  <si>
    <t xml:space="preserve">FELIX ALFONSO SANTOS ENCARNACION </t>
  </si>
  <si>
    <t xml:space="preserve">JHONNY ELIEZER AGRAMONTE ALBERTO </t>
  </si>
  <si>
    <t>JOSE AMADO BAEZ SUAREZ</t>
  </si>
  <si>
    <t>JUAN GUILLERMO ARIAS</t>
  </si>
  <si>
    <t xml:space="preserve">GENESIS MARIVIC ENCARNACION MATIAS </t>
  </si>
  <si>
    <t xml:space="preserve">JAVISON ANTONIO ROSARIO TAPIA </t>
  </si>
  <si>
    <t xml:space="preserve">EDUARDO FURCAL AQUINO </t>
  </si>
  <si>
    <t>MIGUELITO ROSA DE LA ROSA</t>
  </si>
  <si>
    <t>JUAN DARIO RODRIGUEZ GARCIA</t>
  </si>
  <si>
    <r>
      <t>AUXILIAR DE DISTRIBUCION</t>
    </r>
    <r>
      <rPr>
        <b/>
        <sz val="11"/>
        <color indexed="8"/>
        <rFont val="Calibri"/>
        <family val="2"/>
      </rPr>
      <t xml:space="preserve"> (CON ASIENTO EN EL ALM. REGION NORTE)</t>
    </r>
  </si>
  <si>
    <t>NELSON JUNIOR TORIBIO MEDINA</t>
  </si>
  <si>
    <t>WINTON CARLOS INFANTE TINEO</t>
  </si>
  <si>
    <t>ALBERTO HIDALGO MENA</t>
  </si>
  <si>
    <t>ANTONIO JOSE PEREZ FELIZ</t>
  </si>
  <si>
    <t xml:space="preserve">SANDY DE JESUS FERNANDEZ FERNANDEZ </t>
  </si>
  <si>
    <t>FRANCISCO JOSE ABREU TORRES</t>
  </si>
  <si>
    <t>FRANKLIN FELIX FERNANDEZ GARCIA</t>
  </si>
  <si>
    <t>BENJAMIN CLASE BURGOS</t>
  </si>
  <si>
    <t>CARLOS RAFAEL CANARIO SANCHEZ</t>
  </si>
  <si>
    <t>GISSELL ALTAGRACIA RODRIGUEZ CERDA</t>
  </si>
  <si>
    <t xml:space="preserve">RECEPCIONISTA </t>
  </si>
  <si>
    <t>JUAN CARLOS MACARIO</t>
  </si>
  <si>
    <t>MANUEL ARTURO PEREZ ESPINAL</t>
  </si>
  <si>
    <t>MARIO VALDEZ DE LOS ANGELES</t>
  </si>
  <si>
    <t>NICOLAS CAMINERO ROSARIO</t>
  </si>
  <si>
    <t>RAMON BENEDICTO LOVERAS CEPIN</t>
  </si>
  <si>
    <t>RANDY ENMANUEL SALVADOR MARMOLEJOS</t>
  </si>
  <si>
    <t>ANGEL SANTIAGO DE JESUS HERNANDEZ</t>
  </si>
  <si>
    <t>ARTURO DENDI TOLENTINO</t>
  </si>
  <si>
    <t>CARLOS VALENTIN ARAUJO MARTE</t>
  </si>
  <si>
    <t>CRISTIAN ALEXANDER RIVAS FERNANDEZ</t>
  </si>
  <si>
    <t>SERGIO ISAEL OFFRER MORA</t>
  </si>
  <si>
    <t>HUMBERTO ARAMBOLES MARTE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</si>
  <si>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</si>
  <si>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</si>
  <si>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</si>
  <si>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</si>
  <si>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</si>
  <si>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</si>
  <si>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</si>
  <si>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</si>
  <si>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 xml:space="preserve">CHOFER II </t>
    </r>
    <r>
      <rPr>
        <b/>
        <sz val="11"/>
        <color indexed="8"/>
        <rFont val="Calibri"/>
        <family val="2"/>
      </rPr>
      <t>(CON ASIENTO EN EL ALM. REGION NORTE)</t>
    </r>
  </si>
  <si>
    <t>JERSIN GUILLERMO PEÑA PEREZ</t>
  </si>
  <si>
    <r>
      <t xml:space="preserve">SUPERVISOR DE DISTRIBUCION  </t>
    </r>
    <r>
      <rPr>
        <b/>
        <sz val="11"/>
        <color indexed="8"/>
        <rFont val="Calibri"/>
        <family val="2"/>
      </rPr>
      <t>(CON ASIENTO EN EL ALM. REGION NORTE)</t>
    </r>
  </si>
  <si>
    <t>NELVIN SERRANO ROSARIO</t>
  </si>
  <si>
    <t>JOSE MIGUEL REYES</t>
  </si>
  <si>
    <t xml:space="preserve">OSCAR DE JESUS MUÑOZ RODRIGUEZ </t>
  </si>
  <si>
    <t xml:space="preserve">YANCARLOS ALMONTE </t>
  </si>
  <si>
    <t>JULIO ENRIQUE RIVAS BELLIARD</t>
  </si>
  <si>
    <t xml:space="preserve">LUIS ALBERTO ARAUJO INFANTE </t>
  </si>
  <si>
    <t xml:space="preserve">ELVIS LORENZO LINAREZ </t>
  </si>
  <si>
    <t xml:space="preserve">AMBIORIX JUNIOR ROJAS ESCOLASTICO </t>
  </si>
  <si>
    <t xml:space="preserve">EDUARDO BRITO ACOSTA </t>
  </si>
  <si>
    <t xml:space="preserve">CLETO DURAN </t>
  </si>
  <si>
    <t>CHOFER ll</t>
  </si>
  <si>
    <t xml:space="preserve">ANTONIO JOSE BURGOS ALVARADO </t>
  </si>
  <si>
    <t xml:space="preserve">DEIVI MANUEL MONTERO FELIZ </t>
  </si>
  <si>
    <t xml:space="preserve">ROLANDO BERROA </t>
  </si>
  <si>
    <t>AGUSTIN DE JESUS FERNANDEZ BELLO</t>
  </si>
  <si>
    <t>LUIS MANUEL MEDINA</t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</si>
  <si>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</si>
  <si>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</si>
  <si>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</si>
  <si>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</si>
  <si>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DIVISIÓN DE INSPECCIÓN DE CALIDAD DE MEDICAMENTOS</t>
  </si>
  <si>
    <t>ANA RAQUEL DE LA CRUZ FELIZ</t>
  </si>
  <si>
    <t>JOSE MIGUEL GENAO PEREZ</t>
  </si>
  <si>
    <t>INSPECTOR DE AMPOLLAS Y VIALES</t>
  </si>
  <si>
    <t>FLERIDA DE LOS SANTOS</t>
  </si>
  <si>
    <t>HILARIO RODRIGUEZ EVANGELISTA</t>
  </si>
  <si>
    <t>ANALISTA DE INSPECCION DE CALIDADA DE MED.</t>
  </si>
  <si>
    <r>
      <t>DIVISIÓN DE ANAL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TICA DE MEDICAMENTOS</t>
    </r>
  </si>
  <si>
    <t>ANNY MERCEDES HERNANDEZ UREÑA</t>
  </si>
  <si>
    <t>DIVISIÓN DE ANALITICA DE MEDICAMENTOS</t>
  </si>
  <si>
    <t>XIOMARA MARIELY CRUZ PEÑA</t>
  </si>
  <si>
    <t>JAHAIRA CRISTOPHER MONTAS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</si>
  <si>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</si>
  <si>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</si>
  <si>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</si>
  <si>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</si>
  <si>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</si>
  <si>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ANNETTE YANIL VASQUEZ SANTANA</t>
  </si>
  <si>
    <t>ANALISTA DE INFORMACION FP</t>
  </si>
  <si>
    <t>DELPHY ELISA MONTERO RAMIREZ</t>
  </si>
  <si>
    <t>FRAYMAR FRANCISCO ARIAS NUÑEZ</t>
  </si>
  <si>
    <t>BRITHALY GUILLEN MORLA</t>
  </si>
  <si>
    <t xml:space="preserve">YACER ALTAGRACIA JIMENEZ ARVELO </t>
  </si>
  <si>
    <t>KATHERINE FELIZ CRUZ</t>
  </si>
  <si>
    <t xml:space="preserve">MIGUEL ANGEL MARIÑEZ MEREJO </t>
  </si>
  <si>
    <t>EVANGELISTA FRIAS DE LOS SANTOS</t>
  </si>
  <si>
    <t>LEONELA SANTOS MONSANTO</t>
  </si>
  <si>
    <t>MAXIMO VINICIO IMBERT</t>
  </si>
  <si>
    <t>ANGEL JAVIER NUÑEZ DISLA</t>
  </si>
  <si>
    <t>TECNICO EN DOCUMENTACIÓN DE  FARMACIAS DEL PUEBLO</t>
  </si>
  <si>
    <t>MELISSA DE LOS ANGELES VASQUEZ</t>
  </si>
  <si>
    <t xml:space="preserve">DILAYNI CELENIA MEJIA JIMENEZ </t>
  </si>
  <si>
    <t>ROSA MARIA SANCHEZ HIDALGO</t>
  </si>
  <si>
    <r>
      <t>DEPARTAMENTO T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CNICA FARMACÉUTICA</t>
    </r>
  </si>
  <si>
    <t>DULCE ROSARIO VILLALONA CASTILLO</t>
  </si>
  <si>
    <t>DEPARTAMENTO TÉCNICA FARMACÉUTICA</t>
  </si>
  <si>
    <t>ADELAIDA MORILLO ROMERO</t>
  </si>
  <si>
    <t>ANALISTA DE PROCESOS FARMACEUTICOS</t>
  </si>
  <si>
    <t>DOMINGA BAUTISTA PAYANO</t>
  </si>
  <si>
    <t>SOLEDAD ORTIZ CLAXTON</t>
  </si>
  <si>
    <t xml:space="preserve">COORDINADORA PROVINCIAL </t>
  </si>
  <si>
    <t>FRANKLIN JOSE SOTO CASTILLO</t>
  </si>
  <si>
    <r>
      <t>SUPERVISOR (A) FP-</t>
    </r>
    <r>
      <rPr>
        <sz val="8"/>
        <color indexed="8"/>
        <rFont val="Calibri"/>
        <family val="2"/>
      </rPr>
      <t>LP</t>
    </r>
  </si>
  <si>
    <t>ALEXANDRA DEL CARMEN HERNANDEZ CABRERA</t>
  </si>
  <si>
    <t>SUPERVISOR FP SANTIAGO ZONA 2</t>
  </si>
  <si>
    <t>AURILEIDY REYES DIAZ</t>
  </si>
  <si>
    <t>SUPERVISOR FP SALCEDO</t>
  </si>
  <si>
    <t>CARLIXTA OBEYDA CEDANO DE LA ROSA DE</t>
  </si>
  <si>
    <t>SUPERVISOR (A) FP HIGUEY</t>
  </si>
  <si>
    <t>DAYSI ALTAGRACIA GOMEZ DEL GIUDICE</t>
  </si>
  <si>
    <t>SUPERVISOR (A) FP</t>
  </si>
  <si>
    <t>DEYSI PEÑALO MEDINA</t>
  </si>
  <si>
    <t>SUPERVISOR FP EL SEYBO</t>
  </si>
  <si>
    <t>DOROTEA RODRIGUEZ NUÑEZ</t>
  </si>
  <si>
    <t>SUPERVISORA FP  MOCA</t>
  </si>
  <si>
    <t>ELENA ALTAGRACIA NUÑEZ MENDOZA</t>
  </si>
  <si>
    <t>SUPERVISOR FP D. N. ZONA 9</t>
  </si>
  <si>
    <t>FATIMA MARIELY GUZMAN AMEZQUITA</t>
  </si>
  <si>
    <t>SUPERVISOR FP LA VEGA 1</t>
  </si>
  <si>
    <t>IVETTE PEREZ FLORES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</si>
  <si>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</si>
  <si>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</si>
  <si>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</si>
  <si>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</si>
  <si>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</si>
  <si>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ENILDA RODRIGUEZ RODRIGUEZ</t>
  </si>
  <si>
    <t>LUZ NABILA FERNANDEZ RODRIGUEZ DE ALMANZAR</t>
  </si>
  <si>
    <t>MARIELINA PEÑA OLIVENCE</t>
  </si>
  <si>
    <t>SUPERVISOR FP SANTIAGO ZONA 0</t>
  </si>
  <si>
    <t>MARLENY MARCELLY TAPIA MERCEDES</t>
  </si>
  <si>
    <t>MIGUEL RAFAEL PAVON DIPLAN</t>
  </si>
  <si>
    <t>NIRVEL ORMEDO MINYETTYS MINYETTYS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</si>
  <si>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</si>
  <si>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</si>
  <si>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</si>
  <si>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</si>
  <si>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</si>
  <si>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</si>
  <si>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</si>
  <si>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</si>
  <si>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</si>
  <si>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</si>
  <si>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</si>
  <si>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</si>
  <si>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</si>
  <si>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t>CLARA MARGARITA MARTELL CASTILLO</t>
  </si>
  <si>
    <r>
      <t>DEPARTAMENTO T</t>
    </r>
    <r>
      <rPr>
        <b/>
        <sz val="12"/>
        <color indexed="8"/>
        <rFont val="Calibri"/>
        <family val="2"/>
      </rPr>
      <t>ÉCNICA FARMACÉUTICA-PERSONAL DE FARMACIAS DEL PUEBLO</t>
    </r>
  </si>
  <si>
    <t>ABERCIA REYES DIAZ</t>
  </si>
  <si>
    <t>AUXILIAR DE FARMACIA</t>
  </si>
  <si>
    <t>ABRAHAM SOTO</t>
  </si>
  <si>
    <t>ADA MARIA VALDEZ CASADO</t>
  </si>
  <si>
    <t>ADALGISA INMACULADA MORA CORONADO</t>
  </si>
  <si>
    <t>ADALGISA TAPIA</t>
  </si>
  <si>
    <t>ADALINA FELIZ SERRANO</t>
  </si>
  <si>
    <t>ADANELA ACEVEDO HERRERA</t>
  </si>
  <si>
    <t>ADELA JACQUELINE SANCHEZ</t>
  </si>
  <si>
    <t>ADELSO ALEXANDER DE LEON APONTE</t>
  </si>
  <si>
    <t>ADILANIS MONTERO PEÑA</t>
  </si>
  <si>
    <t>ADINERSI FELIZ SEGURA</t>
  </si>
  <si>
    <t>ADRIANA MARIA HERNANDEZ MENDOZA</t>
  </si>
  <si>
    <t>ADRIANA SUERO DOÑE</t>
  </si>
  <si>
    <t xml:space="preserve">AIDA LUISA DIAZ SANCHEZ </t>
  </si>
  <si>
    <t>ALANA NATIVIDAD ESCARRAMAN MARTINEZ</t>
  </si>
  <si>
    <t>ALBA CAROLINA MARTE LUNA</t>
  </si>
  <si>
    <t>ALBA IRIS GONZALEZ SANTANA</t>
  </si>
  <si>
    <t>ALBA JASMIL PEÑA MINAYA</t>
  </si>
  <si>
    <t>ALBA LIDIA NIN FELIZ</t>
  </si>
  <si>
    <t>ALBA YRIS HILARIO VALDERA</t>
  </si>
  <si>
    <t>ALBIDA ENCARNACION DIAZ</t>
  </si>
  <si>
    <t>ALEJANDRA FERRERAS REYES</t>
  </si>
  <si>
    <t>ALEJANDRA GOMEZ PUELLO</t>
  </si>
  <si>
    <t>ALEXANDRA AQUINO</t>
  </si>
  <si>
    <t>ALEXANDRA MARIA SANTOS FERNANDEZ</t>
  </si>
  <si>
    <t>ALEXANDRA MARTINEZ MICHEL</t>
  </si>
  <si>
    <t>ALEXANDRA PEREZ RAMIREZ</t>
  </si>
  <si>
    <t>ALONDRA ROSARIO</t>
  </si>
  <si>
    <t>ALTAGRACIA DOMINGA GUERRERO SEGURA</t>
  </si>
  <si>
    <t>ALTAGRACIA EMILIA BELTRE DIAZ</t>
  </si>
  <si>
    <t>ALTAGRACIA ESPINO EVANGELISTA</t>
  </si>
  <si>
    <t>ALTAGRACIA EUFEMIA AGRAMONTE</t>
  </si>
  <si>
    <t>ALTAGRACIA MIREYA BAEZ FIGUEREO</t>
  </si>
  <si>
    <r>
      <t>AUXILIAR DE FARMACIA-</t>
    </r>
    <r>
      <rPr>
        <sz val="8"/>
        <rFont val="Calibri"/>
        <family val="2"/>
      </rPr>
      <t>LP</t>
    </r>
  </si>
  <si>
    <t>AMADA ALTAGRACIA CUEVAS GUZMAN</t>
  </si>
  <si>
    <t>AMALIA GIRON AMANCIO</t>
  </si>
  <si>
    <t>AMANDI MONTERO MONTERO</t>
  </si>
  <si>
    <t>AMARILIS RAMONA LOPEZ DOMINGUEZ</t>
  </si>
  <si>
    <t>AMARILYS ANTONIA NUÑEZ GIL</t>
  </si>
  <si>
    <t>AMARILYS DEL CARMEN PADILLA ALMONTE</t>
  </si>
  <si>
    <t xml:space="preserve">AMBAR LORENA ARTILES VILORIO </t>
  </si>
  <si>
    <t>ANA ALTAGRACIA NUESI VARGAS</t>
  </si>
  <si>
    <t>ANA AURORA QUIÑONES CRESPO</t>
  </si>
  <si>
    <t>ANA BARTOLINA RAMOS ESTEVEZ</t>
  </si>
  <si>
    <t>ANA BERKIS MORENO MADE</t>
  </si>
  <si>
    <t>ANA CELESTE MARCELINO FRANCO</t>
  </si>
  <si>
    <t>ANA CRISTINA FABIAN GALAN</t>
  </si>
  <si>
    <t>ANA CRISTINA GONZALEZ ROSA</t>
  </si>
  <si>
    <t>ANA DELIA MOREL</t>
  </si>
  <si>
    <t>ANA ELENA FELIZ CUELLO</t>
  </si>
  <si>
    <t>ANA ELIZABETH GARCIA MERCEDES</t>
  </si>
  <si>
    <t>ANA ELSA QUEZADA GONZALEZ</t>
  </si>
  <si>
    <t>ANA FRANCISCA SOSA GARCIA</t>
  </si>
  <si>
    <r>
      <t>AUXILIAR DE FARMACIA-</t>
    </r>
    <r>
      <rPr>
        <sz val="8"/>
        <color indexed="8"/>
        <rFont val="Calibri"/>
        <family val="2"/>
      </rPr>
      <t>LP</t>
    </r>
  </si>
  <si>
    <t>ANA JACQUELINE PERALTA</t>
  </si>
  <si>
    <t>ANA JOSEFINA PEÑA MORILLO</t>
  </si>
  <si>
    <t>ANA JULIA CARBAJAL</t>
  </si>
  <si>
    <t>ANA LUCIA CANELA CHECO</t>
  </si>
  <si>
    <t>ANA MARIA DIEZ</t>
  </si>
  <si>
    <t>ANA MARIA LUNA GERMAN</t>
  </si>
  <si>
    <t>ANA MARIA PIÑA FLORENTINO</t>
  </si>
  <si>
    <t>ANA NELLY REYES QUIROZ</t>
  </si>
  <si>
    <t>ANA RAMONA PEÑA GUTIERREZ</t>
  </si>
  <si>
    <t>ANA SOBEIDA ALMONTE</t>
  </si>
  <si>
    <t>ANA VERONICA ROSARIO ALMANZAR</t>
  </si>
  <si>
    <t>ANA VICTORIA JEREZ RESTITUYO</t>
  </si>
  <si>
    <t>ANA VICTORIA REINOSO PICHARDO</t>
  </si>
  <si>
    <t>ANA YARILI PAYANO VARGAS</t>
  </si>
  <si>
    <t>ANA YONELYS SANCHEZ DE LOS SANTOS</t>
  </si>
  <si>
    <t>ANA YUBELKYS GUZMAN UREÑA</t>
  </si>
  <si>
    <t>ANAIS ANTONIA GONZALEZ HENRIQUEZ</t>
  </si>
  <si>
    <t>ANAIS MERCEDES TEJADA HERNANDEZ</t>
  </si>
  <si>
    <t>ANAISA POZO GARRIDO</t>
  </si>
  <si>
    <t>ANALICE MEDRANO ACOSTA</t>
  </si>
  <si>
    <t>ANATALIA DEL CARMEN ROSARIO ESPINAL</t>
  </si>
  <si>
    <t xml:space="preserve">ANAYELIS LUCIA VALERIO RODRIGUEZ </t>
  </si>
  <si>
    <t>ANDREA AQUINO ALCANTARA</t>
  </si>
  <si>
    <t>ANDREA ARIAS</t>
  </si>
  <si>
    <t>ANDREA PEREZ DIAZ</t>
  </si>
  <si>
    <t xml:space="preserve">ANDREINA MARSSIEL LORA GONZALEZ </t>
  </si>
  <si>
    <t>ANEIDY ELIZAMNIA SANTOS DIAZ</t>
  </si>
  <si>
    <t>ANGEL MATIAS SIERRA SIERRA</t>
  </si>
  <si>
    <t>ANGELA BRITO DE JESUS</t>
  </si>
  <si>
    <t>ANGELA DEL CARMEN GENERE</t>
  </si>
  <si>
    <t>ANGELA FAMILIA ESTEVEZ</t>
  </si>
  <si>
    <t>ANGELA MARIA DE OLEO ADAMES</t>
  </si>
  <si>
    <t>ANGELA MARIA GONZALEZ ROSA</t>
  </si>
  <si>
    <t>ANGELA MARIA RODRIGUEZ MONSANTO</t>
  </si>
  <si>
    <t>ANGELA SEGURA TRINIDAD</t>
  </si>
  <si>
    <t>ANGELICA MARIA SANTANA PEREZ</t>
  </si>
  <si>
    <t>ANGELICA NOLASCO DE LA CRUZ</t>
  </si>
  <si>
    <t>ANGELITA BENZAN FIGUEREO</t>
  </si>
  <si>
    <t>ANNY RAMONA IGLESIAS Y REYES</t>
  </si>
  <si>
    <t>ANTONIA LOPEZ SANCHEZ</t>
  </si>
  <si>
    <t>ANTONIA MOREL BATISTA</t>
  </si>
  <si>
    <t>ANTONIA RODRIGUEZ DUARTE</t>
  </si>
  <si>
    <t>ANTONIO MARTE VELOZ</t>
  </si>
  <si>
    <t>ARELIA ALTAGRACIA MEJIA PEÑA</t>
  </si>
  <si>
    <t>ARGELIS CEBALLOS PAREDES</t>
  </si>
  <si>
    <t>ARGENI JOSE ALVAREZ ZARZUELA</t>
  </si>
  <si>
    <t>ARIANNYS CASILLA DE LA PAZ</t>
  </si>
  <si>
    <t>ARISLEYDA DE LA CRUZ ALMONTE</t>
  </si>
  <si>
    <t>ARTURO AMADOR GOMEZ</t>
  </si>
  <si>
    <t>ASUNCION MARIA VILLAMAN</t>
  </si>
  <si>
    <t>AUINDRI CASTRO MORA</t>
  </si>
  <si>
    <t>AURA ELISA JOSE LOPEZ</t>
  </si>
  <si>
    <t>AURA ESTHER REYES GARCIA</t>
  </si>
  <si>
    <t>AURIS ENCARNACION MONTERO</t>
  </si>
  <si>
    <t>AUSTRALIA DEL CARMEN MOLINA REYES</t>
  </si>
  <si>
    <t>AWILDA CRISTINA SANTANA REGALADO</t>
  </si>
  <si>
    <t>AWILDA MERCEDES GARCIA COLLADO</t>
  </si>
  <si>
    <t>LORENA BELTRE VICENTE</t>
  </si>
  <si>
    <t>SINTHIA ISABEL BRITO CASTILLO</t>
  </si>
  <si>
    <t>FRANCHESCA ROSSO FILPO</t>
  </si>
  <si>
    <t xml:space="preserve">MELODI SANTA OVANDO </t>
  </si>
  <si>
    <t>MIRANDA BAEZ</t>
  </si>
  <si>
    <t xml:space="preserve">KAELY MANUELA MENDEZ GONZALEZ </t>
  </si>
  <si>
    <t xml:space="preserve">MARIA ALTAGRACIA PEREZ MATOS </t>
  </si>
  <si>
    <t xml:space="preserve">INDHIRA CUELLO FELIZ </t>
  </si>
  <si>
    <t xml:space="preserve">MARY LEONELA GONZALEZ BETANCES </t>
  </si>
  <si>
    <t>SOLEDAD DILEIBY DIAZ JIMENEZ</t>
  </si>
  <si>
    <t>ARILENNY CORCINO REYES</t>
  </si>
  <si>
    <t>NADIA PRISCILA SILFA PEREZ</t>
  </si>
  <si>
    <t>KATHERINE PERALTA FUENTE</t>
  </si>
  <si>
    <t xml:space="preserve">HARDIN MENDOZA ACOSTA </t>
  </si>
  <si>
    <t xml:space="preserve">SELIDA ISMERAILY LOPEZ RUIZ </t>
  </si>
  <si>
    <t>CARMEN RADAISY MATOS CIPRIAN</t>
  </si>
  <si>
    <t>JOSELYN MARLENE ROMERO DE LOS SANTOS</t>
  </si>
  <si>
    <t xml:space="preserve">KARLA MIOSOTTY MARTINEZ DE DE LOS SANTOS </t>
  </si>
  <si>
    <t>LISVET ISKARLY JAQUEZ SANCHEZ</t>
  </si>
  <si>
    <t>ELIANNY DE JESUS DURAN</t>
  </si>
  <si>
    <t>DEYANIRA DURAN RODRIGUEZ DE RODRIGUEZ</t>
  </si>
  <si>
    <t>BIENVENIDA SANCHEZ SANCHEZ</t>
  </si>
  <si>
    <t xml:space="preserve">JOHAN MANUEL MIRANDA CASTRO </t>
  </si>
  <si>
    <t>ROSMERY MARIA RODRIGUEZ TEJADA</t>
  </si>
  <si>
    <t xml:space="preserve">ELBA IRIS MARTINEZ DE MONEGRO </t>
  </si>
  <si>
    <t xml:space="preserve">PATRICIA VIRGINIA BAEZ JEREZ </t>
  </si>
  <si>
    <t xml:space="preserve">ESTEBANIA PIERRE LUIS </t>
  </si>
  <si>
    <t>YEIMI ALTAGRACIA OTAÑO VALDEZ</t>
  </si>
  <si>
    <t xml:space="preserve">NAOMY FRANYELY DURAN MORENO </t>
  </si>
  <si>
    <t xml:space="preserve">ESCARLING BERENICE GUERRERO SANCHEZ </t>
  </si>
  <si>
    <t xml:space="preserve">NAYROVEL ALTAGRACIA ARIAS CASTRO </t>
  </si>
  <si>
    <t xml:space="preserve">DOUSKARI ALEXANDRA RODRIGUEZ QUEIPO </t>
  </si>
  <si>
    <t>ARELIS MAGDALENA ABREU CASTILLO</t>
  </si>
  <si>
    <t xml:space="preserve">ARIS SMITH ALVARADO </t>
  </si>
  <si>
    <t xml:space="preserve">JENIFER NICOL MONTAÑO CEDEÑO </t>
  </si>
  <si>
    <t xml:space="preserve">JUNIOR ALEXANDER SANCHEZ IMBERT </t>
  </si>
  <si>
    <t>FATIMA JAVIER MELO</t>
  </si>
  <si>
    <t>ROSELY DE LA CRUZ SOTO</t>
  </si>
  <si>
    <t>ELCIRA CASADO DIAZ</t>
  </si>
  <si>
    <t>LEIDI LAURA BAUTISTA ROSARIO</t>
  </si>
  <si>
    <t>ELSA CAROLINA CUSTODIO PEREZ</t>
  </si>
  <si>
    <t>MARIA ALTAGRACIA DURAN GALAN</t>
  </si>
  <si>
    <t>LORENA GRISELL MORILLO MOQUETE</t>
  </si>
  <si>
    <t>ELIZABETH SANTIAGO MARTINEZ</t>
  </si>
  <si>
    <t xml:space="preserve">ANA LEYDI DE LA CRUZ ROSSO </t>
  </si>
  <si>
    <t>ARQUIDANIA MARIA ACOSTA DE LA CRUZ</t>
  </si>
  <si>
    <t>URSULA BONILLA TINEO</t>
  </si>
  <si>
    <t>ARISLEIDY ASIATICO ORTEGA</t>
  </si>
  <si>
    <t>ELDRY REXMANIA MOLINA MEDRANO</t>
  </si>
  <si>
    <t>GLADIS MARIA CAMILO BATISTA</t>
  </si>
  <si>
    <t>LINDA JEAN JEAN</t>
  </si>
  <si>
    <t>ROSALIS GUADALUPE ESTEVEZ</t>
  </si>
  <si>
    <t>YISEL SANTANA BATISTA</t>
  </si>
  <si>
    <t>YENY ANNETTE MONTERO CANDELARIO</t>
  </si>
  <si>
    <t xml:space="preserve">MIREYA CHARLES </t>
  </si>
  <si>
    <t>IRINA MARGARITA GOMEZ SANTANA</t>
  </si>
  <si>
    <t>ANNA KARLEINNA BELLIARD BERRIDO</t>
  </si>
  <si>
    <t xml:space="preserve">YASMELYS ORTIZ DE PAULINO </t>
  </si>
  <si>
    <t>ENERCIDA RIJO ZACARIAS</t>
  </si>
  <si>
    <t>FANNY ESTHER CLAIXTE SERRANO</t>
  </si>
  <si>
    <t>MARIA DEL CARMEN BURGOS MILIANO</t>
  </si>
  <si>
    <t>ANA BEATRIZ FRIAS FERRERAS</t>
  </si>
  <si>
    <t>MARIELIS YAILIN RODRIGUEZ</t>
  </si>
  <si>
    <t>MARIA WILFREISIS MORILLO GUZMAN</t>
  </si>
  <si>
    <t xml:space="preserve">LOIDA CAROLINA SOTO FRANCO </t>
  </si>
  <si>
    <t>JOELY ALEJANDRA HERNANDEZ CALCAÑO</t>
  </si>
  <si>
    <t>TERESITA DIAZ ROSARIO DE RAMOS</t>
  </si>
  <si>
    <t>ANYELA REYES AZOR</t>
  </si>
  <si>
    <t xml:space="preserve">RAFAELA ANTONIA APONTE CRUZ </t>
  </si>
  <si>
    <t>ROCIO PENELOPE CAPELLAN GUZMAN</t>
  </si>
  <si>
    <t>KIRSSY MARLENIS BARRERA VICIOSO</t>
  </si>
  <si>
    <t>CELSA YISSEL SANTIAGO BRITO</t>
  </si>
  <si>
    <t>MARGARITA VENTURA ALMARANTE DE UREÑA</t>
  </si>
  <si>
    <t xml:space="preserve">GEORGINA HERNANDEZ SANTOS </t>
  </si>
  <si>
    <t>PAULINA GONZALEZ</t>
  </si>
  <si>
    <t>DARLYN ALTAGRACIA VALENTIN MARTINEZ</t>
  </si>
  <si>
    <t>ANGELA DEL CARMEN MEJIA NUÑEZ</t>
  </si>
  <si>
    <t xml:space="preserve">ANGELA MARIA QUIÑONEZ MELO </t>
  </si>
  <si>
    <t>BACILIA MONTERO MONTERO</t>
  </si>
  <si>
    <t>BALDIVIA FLORIAN SENA</t>
  </si>
  <si>
    <t>BARTOLA SANCHEZ</t>
  </si>
  <si>
    <t>BARTOLINA PEREZ ARCINIEGA</t>
  </si>
  <si>
    <t>BEATRIZ BAEZ ESPINAL</t>
  </si>
  <si>
    <t>BELKIS BAUTISTA</t>
  </si>
  <si>
    <t>BELKYS ALTAGRACIA VASQUEZ MARTINEZ</t>
  </si>
  <si>
    <t>BELKYS MARGARITA ALMONTE SANTANA</t>
  </si>
  <si>
    <t>BENECIA ELIZABET ENCARNACION MOYA</t>
  </si>
  <si>
    <t xml:space="preserve">BERGICA ALTAGRACIA FERNANDEZ SANTOS </t>
  </si>
  <si>
    <t>BERILENNI FLORES MENDEZ</t>
  </si>
  <si>
    <t>BERKIS MARGARITA AYBAR ABREU</t>
  </si>
  <si>
    <t>BERNALDA SATURRIA</t>
  </si>
  <si>
    <t>BERNARDA CONFESORA MAÑANA ADAMES</t>
  </si>
  <si>
    <t xml:space="preserve">BERNARDO GARCIA ROSARIO </t>
  </si>
  <si>
    <t>BETANIA MARIA MEJIA FELICIANO</t>
  </si>
  <si>
    <t>BETHANIA DE LOS ANGELES GONZALEZ</t>
  </si>
  <si>
    <t>BEZAYRA GONZALEZ LUNA</t>
  </si>
  <si>
    <t>BIBIANA VICIOSO MORETA</t>
  </si>
  <si>
    <t>BIENVENIDA ALTAGRACIA GIL BENITEZ</t>
  </si>
  <si>
    <t>BIENVENIDA OZUNA DEL CARMEN</t>
  </si>
  <si>
    <t>BIENVENIDO ANTONIO TRINIDAD CASTILLO</t>
  </si>
  <si>
    <t>BIRMANIA ALTAGRACIA SANTANA ORTIZ</t>
  </si>
  <si>
    <t>BLANCA MARIA ALTAGRACIA SANTANA MERC</t>
  </si>
  <si>
    <t>BRAYLIN JULISSA JIMENEZ MARTINEZ DE CARUFFO</t>
  </si>
  <si>
    <t xml:space="preserve">BRENDA MICHELLE MARTINEZ RAMIREZ </t>
  </si>
  <si>
    <t>BRIGIDA OZORIA RODRIGUEZ</t>
  </si>
  <si>
    <t>BRUNILDA DE LA CRUZ GUERRERO</t>
  </si>
  <si>
    <t>BRUNILDA GARCES RAMIREZ</t>
  </si>
  <si>
    <t>CANDIDA CEDANO SANDOVAL</t>
  </si>
  <si>
    <t>CARIDAD DE JESUS MARTE BERNABE</t>
  </si>
  <si>
    <t>CARIDAD VASQUEZ SANTANA</t>
  </si>
  <si>
    <t>CARINA GENOVEVA DIAZ CORNIELL</t>
  </si>
  <si>
    <t>CARLOS PEREZ COLON</t>
  </si>
  <si>
    <t>CARLOS ROBERTO GUTIERREZ DIAZ</t>
  </si>
  <si>
    <t>CARMELINA SANCHEZ ROSARIO</t>
  </si>
  <si>
    <t>CARMEN ALVARADO THEN</t>
  </si>
  <si>
    <t>CARMEN ANTONIA SANCHEZ</t>
  </si>
  <si>
    <t>CARMEN CONFESORA BAEZ HERNANDEZ</t>
  </si>
  <si>
    <t>CARMEN DEL ROSARIO ESTEVEZ JAQUEZ</t>
  </si>
  <si>
    <t>CARMEN DELIA PEREZ MEDRANO</t>
  </si>
  <si>
    <t>CARMEN DOLORES JIMENEZ</t>
  </si>
  <si>
    <t>CARMEN DORALIZA ALMANZAR CASTELLANOS</t>
  </si>
  <si>
    <t>CARMEN LAURA GUERRERO MELO</t>
  </si>
  <si>
    <t>CARMEN MILEIDY CUSTODIO RAMIREZ</t>
  </si>
  <si>
    <t>CARMEN NARDELIN TORIBIO TAVAREZ</t>
  </si>
  <si>
    <t>CARMEN TERESA GOMEZ PERDOMO</t>
  </si>
  <si>
    <t>CARMEN VERONICA SUERO</t>
  </si>
  <si>
    <t>CAROL JULISSA HERNANDEZ PEREZ</t>
  </si>
  <si>
    <t>CAROLINA BAUTISTA DE LA CRUZ</t>
  </si>
  <si>
    <t>CAROLINA NUÑEZ MARTINEZ</t>
  </si>
  <si>
    <t>CAROLINA ORTIZ MONTAS</t>
  </si>
  <si>
    <t>CASSANDRA HERNANDEZ LOPEZ</t>
  </si>
  <si>
    <t>CATALINA BERROA NUÑEZ</t>
  </si>
  <si>
    <t>CATALINA MEDINA MEDINA</t>
  </si>
  <si>
    <t>CAYRA MACIEL GERONIMO MACEO</t>
  </si>
  <si>
    <t>CECILIA CASTRO MARTE</t>
  </si>
  <si>
    <t>CELIA MERCEDES SANCHEZ ABREU</t>
  </si>
  <si>
    <t>CELIDA DE JESUS ESPINOSA BATISTA</t>
  </si>
  <si>
    <t>CERAFINA TORRES</t>
  </si>
  <si>
    <t>CESAR DARIO RAMIREZ VALENZUELA</t>
  </si>
  <si>
    <t>CESAR GONZALO RAMIREZ RAMIREZ</t>
  </si>
  <si>
    <t>CESARINA MARIA FERNANDEZ</t>
  </si>
  <si>
    <t>CESARINA REBECA DIAZ CORTES</t>
  </si>
  <si>
    <t>CHEIDY MANUELA VARGAS MONTILLA</t>
  </si>
  <si>
    <t>CLARA ALTAGRACIA ORTIZ ROSARIO</t>
  </si>
  <si>
    <t>CLARIBEL GARCIA GARCIA</t>
  </si>
  <si>
    <t>CLARIBEL SANTANA DE JESUS</t>
  </si>
  <si>
    <t>CLARISA MARIA GOMEZ</t>
  </si>
  <si>
    <t>CLARISA RAMONA GONZALEZ ALMONTE</t>
  </si>
  <si>
    <t>CLARY LIDIA TEJADA MEJIA</t>
  </si>
  <si>
    <t>CLAUDIA EDUVIRGEN LARA ARIAS</t>
  </si>
  <si>
    <t>CLAUDIA ELIZABET RAMIRES DE LOS SANT</t>
  </si>
  <si>
    <t>CLAUDIA JAQUEZ MATEO</t>
  </si>
  <si>
    <t>CLAUDIA MARIA SILVERIO BONILLA</t>
  </si>
  <si>
    <t>CLAUDINA DEL CARMEN MORAN VASQUEZ</t>
  </si>
  <si>
    <t>CLEOTILDE AURINDA MEDRANO ABREU</t>
  </si>
  <si>
    <t>CONFESORA PEGUERO VILORIO</t>
  </si>
  <si>
    <t>CRISTIAN ERIDANIA VALDEZ REYNOSO</t>
  </si>
  <si>
    <t>CRISTIAN SAMUEL GONZALEZ REYNOSO</t>
  </si>
  <si>
    <t>CRISTINA DRULLARD DRULLARD</t>
  </si>
  <si>
    <t>CRISTINA EVANGELISTA DISLA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</si>
  <si>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</si>
  <si>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</si>
  <si>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</si>
  <si>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</si>
  <si>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</si>
  <si>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DAHIANA CESARINA HOLGUIN ROSARIO</t>
  </si>
  <si>
    <t>DAHIANNYS ESTHER GOMEZ FELIZ</t>
  </si>
  <si>
    <t>DAISSY ANGELA RODRIGUEZ TORRES DE SUAREZ</t>
  </si>
  <si>
    <t>DALMA DONAIDA NIN GUZMAN</t>
  </si>
  <si>
    <t>DAMAIRYS MIGUELINA CHAVEZ ALVAREZ</t>
  </si>
  <si>
    <t>DANISA ARIAS CLETO</t>
  </si>
  <si>
    <t xml:space="preserve">DANYELI GABRIELA ROSARIO JIMENEZ </t>
  </si>
  <si>
    <t>DARIO ALBERTO SANTANA VASQUEZ</t>
  </si>
  <si>
    <t>DARLENY CABRERA REINOSO</t>
  </si>
  <si>
    <t>DAROLI TAVAREZ SEVERINO</t>
  </si>
  <si>
    <t>DAVIESMI CUEVAS</t>
  </si>
  <si>
    <t>DAYAISY GUZMAN QUEVEDO</t>
  </si>
  <si>
    <t>DAYHANA ROSA PAULINO</t>
  </si>
  <si>
    <t>DEBORA CONTANZA GOMEZ REYES</t>
  </si>
  <si>
    <t>DELIA BERENIZE SANCHEZ GERALDO</t>
  </si>
  <si>
    <t>DELIA ESMERALDA DURAN</t>
  </si>
  <si>
    <t>DELIS MARIA ESTEVEZ MONCION</t>
  </si>
  <si>
    <t>DELSA BEATRIZ CIPRIAN DIAZ</t>
  </si>
  <si>
    <t>DENIS YOCASTA PRESINAL</t>
  </si>
  <si>
    <t>DENISE LISSETTE PEÑA SEGURA</t>
  </si>
  <si>
    <t>DERSIDA YISSEL FELIZ</t>
  </si>
  <si>
    <t>DEYANIRA DIAZ PAULINO</t>
  </si>
  <si>
    <t xml:space="preserve">DEYANIRIS GOMEZ NUÑEZ </t>
  </si>
  <si>
    <t>DILCIA DOLORES ARAUJO ANTIGUA</t>
  </si>
  <si>
    <t>DILUVINA PATRICIO FLORES</t>
  </si>
  <si>
    <t>DIONICIA SANCHEZ SILVESTRE</t>
  </si>
  <si>
    <t>DIONY ROJAS</t>
  </si>
  <si>
    <t>DOMINGA DE LA ROSA OGANDO</t>
  </si>
  <si>
    <t xml:space="preserve">DOMINGA VENTURA DE LOS SANTOS </t>
  </si>
  <si>
    <t>DOMIRALFI DE JESUS CASTAÑO DE HERNAN</t>
  </si>
  <si>
    <t>DORA ESTHER PARDILLA P. DE PERDOMO</t>
  </si>
  <si>
    <t>DORALUZ MONTERO VALERA</t>
  </si>
  <si>
    <t>DORIS RAMONA MENDEZ SOTO</t>
  </si>
  <si>
    <t>DORKA ELIZABETH BLAKE HERNANDEZ</t>
  </si>
  <si>
    <t>DORKA NELYS FRIAS ESCARRAN</t>
  </si>
  <si>
    <t>DULCE MARIA MANZANILLO</t>
  </si>
  <si>
    <t>DULCE MARIA TORIBIO CABRERA</t>
  </si>
  <si>
    <t xml:space="preserve">EDILENNY DE LA PAZ FELIZ </t>
  </si>
  <si>
    <t>EDUARDO ALBERTO REINOSO MOREL</t>
  </si>
  <si>
    <t>EDY ALTAGRACIA QUIÑONEZ REYES</t>
  </si>
  <si>
    <t>ELANIA MARGARITA GUZMAN GONZALEZ</t>
  </si>
  <si>
    <t>ELIA OGANDO DE LOS SANTOS</t>
  </si>
  <si>
    <t>ELIDA ALTAGRACIA VALENZUELA SOSA</t>
  </si>
  <si>
    <t>ELISA CUEVAS MONTERO</t>
  </si>
  <si>
    <t>ELIZABETH DEL CARMEN DOMINGUEZ NUÑEZ</t>
  </si>
  <si>
    <t>ELIZABETH DEL CARMEN REYES PEÑALO</t>
  </si>
  <si>
    <t>ELIZABETH ESMITH LUCIANO JIMENEZ</t>
  </si>
  <si>
    <t>ELIZABETH MARIA MARTINEZ TAPIA</t>
  </si>
  <si>
    <t>ELIZABETH PARRA FRIAS</t>
  </si>
  <si>
    <t>ELIZABETH SANTOS DE JESUS</t>
  </si>
  <si>
    <t>ELOYDA TURBI MATOS</t>
  </si>
  <si>
    <t>ELSA AGRIPINA MOREL NOVO</t>
  </si>
  <si>
    <t>ELSA ALTAGRACIA VENTURA TORIBIO DE CASTRO</t>
  </si>
  <si>
    <t>ELSA EVELIN FRANCISCA COLLADO ANDRIC</t>
  </si>
  <si>
    <t>ELVA NELLY BIERD SANCHEZ</t>
  </si>
  <si>
    <t>EMMANUEL FRANCISCO HERNANDEZ</t>
  </si>
  <si>
    <t>ENELDA RAFAELA JIMENEZ MIRANDA</t>
  </si>
  <si>
    <t>ERASMO MONTERO ORTEGA</t>
  </si>
  <si>
    <t>ERIKA MELISA GARCIA PEÑA</t>
  </si>
  <si>
    <t>ESAIRY REYES HENRIQUEZ</t>
  </si>
  <si>
    <t>ESMAILYN ODALIX RUIZ BAEZ</t>
  </si>
  <si>
    <t>ESMERLIN DEL CARMEN MENDOZA SUAREZ</t>
  </si>
  <si>
    <t xml:space="preserve">ESMIRNA CASTRO ROA </t>
  </si>
  <si>
    <t>ESTEFANI BONILLA LOPEZ</t>
  </si>
  <si>
    <t xml:space="preserve">ESTEFANIA DEL CARMEN JAVIER ESTRELLA </t>
  </si>
  <si>
    <t>ESTEFANIA ROMAN TORRES</t>
  </si>
  <si>
    <t>ESTEPHANY POLO NOLASCO</t>
  </si>
  <si>
    <t xml:space="preserve">ESTHEFANIA CASTILLO ESCOTO </t>
  </si>
  <si>
    <t>ESTRELLA MARIA ANGELICA RODRIGUEZ DE CASTAÑOS</t>
  </si>
  <si>
    <t>ETHEL MARY DE JESUS CAMACHO</t>
  </si>
  <si>
    <t>EUGENIA CASTILLO SAVIÑON</t>
  </si>
  <si>
    <t>EULALIA DE LA CRUZ MARTINEZ</t>
  </si>
  <si>
    <t>EULALIE VARGAS FRANCISCO</t>
  </si>
  <si>
    <t>EVANYELIS MIGUELINA CABRERA ARAUJO</t>
  </si>
  <si>
    <t>EVELYN DEL CARMEN TAVERAS HERNANDEZ</t>
  </si>
  <si>
    <t>EVELYN ROSANNA PEÑA MARTINEZ</t>
  </si>
  <si>
    <t>EVELYN YADIRA MAMBRU CASTELLANO</t>
  </si>
  <si>
    <t>FACUNDA DE LEON MARTINEZ</t>
  </si>
  <si>
    <t>FALNY MARIA SOLANO DURAN</t>
  </si>
  <si>
    <t>FANNY ALTAGRACIA LORENZO JIMENEZ</t>
  </si>
  <si>
    <t>FANNY JIMENEZ VALDEZ</t>
  </si>
  <si>
    <t>FANNY VELOZ QUEZADA</t>
  </si>
  <si>
    <t>FARILENNY ALVAREZ GARABITOS</t>
  </si>
  <si>
    <t>FATIMA ALTAGRACIA PEREZ CABA</t>
  </si>
  <si>
    <t>FATIMA MERCEDES TEJADA HERNANDEZ</t>
  </si>
  <si>
    <t>FATIMA VERONICA AQUINO PAULINO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</si>
  <si>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</si>
  <si>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</si>
  <si>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</si>
  <si>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</si>
  <si>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</si>
  <si>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FELICIA RODRIGUEZ GONZALEZ</t>
  </si>
  <si>
    <t>FELICIA SALDAÑA MARTINEZ</t>
  </si>
  <si>
    <t>FELICIDAD BETANIA MOTA ROSARIO</t>
  </si>
  <si>
    <t>FELICITO MORLA DE LA CRUZ</t>
  </si>
  <si>
    <t>FERMINA DE LA CRUZ VARGAS</t>
  </si>
  <si>
    <t>FERMINA MARIA SEVERINO DE LEON</t>
  </si>
  <si>
    <t>FERMINA ROJAS HERNANDEZ</t>
  </si>
  <si>
    <t>FIDEL REYES DE LA ROSA</t>
  </si>
  <si>
    <t>FIOR DALIZA ALVAREZ ALMONTE</t>
  </si>
  <si>
    <t>FIOR DALIZA SURIEL CALDERON</t>
  </si>
  <si>
    <t>FIOR MARIA MILIANO RODRIGUEZ</t>
  </si>
  <si>
    <t>FLAVIA CAMINERO</t>
  </si>
  <si>
    <t>FLOR DE LIZ DURAN MARTINEZ</t>
  </si>
  <si>
    <t>FLOR MARIA CASTILLO ARACENA</t>
  </si>
  <si>
    <t xml:space="preserve">FLOR MARIA GARCIA PEREZ </t>
  </si>
  <si>
    <t>FLORA TINEO NUÑEZ DE ROSARIO</t>
  </si>
  <si>
    <t>FLORANGEL MATEO MONTERO</t>
  </si>
  <si>
    <t>FLORANGEL NUÑEZ SANTOS</t>
  </si>
  <si>
    <t>FLORINDA ARAUJO</t>
  </si>
  <si>
    <t>FLORIPE YANELY RODRIGUEZ ESPINAL</t>
  </si>
  <si>
    <t>FRANCIA ELIZABETH PEREZ CUEVAS</t>
  </si>
  <si>
    <t>FRANCIA PAOLA MARTINEZ TEJEDA</t>
  </si>
  <si>
    <t>FRANCIS BIENVENIDO MATOS MATOS</t>
  </si>
  <si>
    <t>FRANCIS MAYELINE SALAZAR VALDEZ</t>
  </si>
  <si>
    <t>FRANCISCA ANTONIA MERCADO MENDEZ</t>
  </si>
  <si>
    <t>FRANCISCA COMAS DE DE LEON</t>
  </si>
  <si>
    <t>FRANCISCA LOPEZ</t>
  </si>
  <si>
    <t>FRANCISCA MADE VALDEZ</t>
  </si>
  <si>
    <t>FRANCISCA SILVESTRE RAMIREZ DE GASTO</t>
  </si>
  <si>
    <t>FRANCISCA YSAURA MARTINEZ JEREZ</t>
  </si>
  <si>
    <t>FRANCISCO ALBERTO DE LOS SANTOS MONT</t>
  </si>
  <si>
    <t>FRANKLIN DE JESUS LIZ JORGE</t>
  </si>
  <si>
    <t>FRANKLIN SOLANO RODRIGUEZ</t>
  </si>
  <si>
    <t>FRAYMER ARISMENDY SANCHEZ VILORIO</t>
  </si>
  <si>
    <t>FREDDY ANTONIO OLIVERO GUERRERO</t>
  </si>
  <si>
    <t>FRESOLINA ROSARIO</t>
  </si>
  <si>
    <t>GEAM RAMONA PERALTA</t>
  </si>
  <si>
    <t>GENARA ALEJANDRO DE LOS SANTOS</t>
  </si>
  <si>
    <t xml:space="preserve">GENESIS ADAMES </t>
  </si>
  <si>
    <t>GENRY TOMAS HERNANDEZ CALCAÑO</t>
  </si>
  <si>
    <t>GERFA ALTAGRACIA DE LA CRUZ MARTINEZ</t>
  </si>
  <si>
    <t>GERMANIA FLORIAN</t>
  </si>
  <si>
    <t>GLADYS FABIAN BELTRE</t>
  </si>
  <si>
    <t>GLADYS PONCEANO MEJIA</t>
  </si>
  <si>
    <t>GLENY MERCEDES BRITO REYES</t>
  </si>
  <si>
    <t>GRECIA HERRERA FRIAS</t>
  </si>
  <si>
    <t>GRECIA RAMIREZ DE LA CRUZ</t>
  </si>
  <si>
    <t>GREGORIO ANDRES PERALTA JORGE</t>
  </si>
  <si>
    <t>GREICY LUCIA VARGAS RODRIGUEZ</t>
  </si>
  <si>
    <t xml:space="preserve">GREYMI MARIA CORTORREAL VELEZ </t>
  </si>
  <si>
    <t xml:space="preserve">GRISEL MIGDALIA RAMIREZ NIN </t>
  </si>
  <si>
    <t>GUMERCINDA MOREL</t>
  </si>
  <si>
    <t>HALEM DE JESUS CIPRIAN PEREZ</t>
  </si>
  <si>
    <t>HEIDI MARIA FERNANDEZ ESTRELLA</t>
  </si>
  <si>
    <t>HEIDY MARINA MORA GUZMAN</t>
  </si>
  <si>
    <t>HERIBERTA GUZMAN ALCANTARA</t>
  </si>
  <si>
    <t>HERMINIA MERCEDES SALCEDO</t>
  </si>
  <si>
    <t xml:space="preserve">HILMA MARITZA ENCARNACION SENA </t>
  </si>
  <si>
    <t xml:space="preserve">HIRCANIA  STEFANY NOVA PERALTA </t>
  </si>
  <si>
    <t>HULGA MONTAS MONTERO</t>
  </si>
  <si>
    <t>IANNA AURELIA DE LEON AMARO</t>
  </si>
  <si>
    <t>IDALISA MONTERO ENCARNACION</t>
  </si>
  <si>
    <t>ILIANA DELGADO GUEVARA</t>
  </si>
  <si>
    <t>INDEL EMALOISCA PEREZ RODRIGUEZ</t>
  </si>
  <si>
    <t>INDHIRA ESTHER GABRIEL MARTINEZ</t>
  </si>
  <si>
    <t>INDHIRA KATIUSKA LEBRON MORA</t>
  </si>
  <si>
    <t>INGRID PILAR SANCHEZ NUÑEZ</t>
  </si>
  <si>
    <t>INGRIS YAJAIRA QUIÑONEZ SANCHEZ</t>
  </si>
  <si>
    <t>IRENE HILARIO DURAN</t>
  </si>
  <si>
    <t>IRENE NOVA SOLANO</t>
  </si>
  <si>
    <t>IRENES YSABEL JIMENEZ JACOBO</t>
  </si>
  <si>
    <t>IRINA DOLORES ESTEVEZ BONILLA</t>
  </si>
  <si>
    <t>IRONELIS MORA MORA</t>
  </si>
  <si>
    <t>ISABEL CLARA HEREDIA</t>
  </si>
  <si>
    <t>ISABEL EDUVIGES DE JESUS MARTINEZ</t>
  </si>
  <si>
    <t>ISABEL GARCIA BAUTISTA</t>
  </si>
  <si>
    <t>ISABEL MARTINEZ RESTITUYO</t>
  </si>
  <si>
    <t>JACINTA DEL CARMEN CORDERO NUÑEZ</t>
  </si>
  <si>
    <t>JACQUELINE ALTAGRACIA JEREZ</t>
  </si>
  <si>
    <t xml:space="preserve">JANEIRY RAFAELINA JIMENEZ ADAMES </t>
  </si>
  <si>
    <t>JAPHET ALMANZAR NUÑEZ</t>
  </si>
  <si>
    <t>JASMIN ALTAGRACIA LOPEZ ROSARIO</t>
  </si>
  <si>
    <t>JATNNA MATOS COLON</t>
  </si>
  <si>
    <t>JENNIFER ALTAGRACIA ROJAS GOMEZ</t>
  </si>
  <si>
    <t>JENNIFER MUÑOZ MORILLO</t>
  </si>
  <si>
    <t>JENNY ALTAGRACIA ROSARIO DE SANTOS</t>
  </si>
  <si>
    <t>JENNY ALTAGRACIA SALAZAR JIMENEZ</t>
  </si>
  <si>
    <t>JESIEL MOISES REGALADO DOMINGUEZ</t>
  </si>
  <si>
    <t>JESUCITA VAZQUEZ OLAVERRIA</t>
  </si>
  <si>
    <t>JESUS MANUEL ROMERO VALDEZ</t>
  </si>
  <si>
    <t>JHORADI ALTAGRACIA MEDINA PEÑA</t>
  </si>
  <si>
    <t>JIANNY FERNANDEZ VALENZUELA</t>
  </si>
  <si>
    <t>JINA DE LA ROSA</t>
  </si>
  <si>
    <t>JOENNY FLOR GONZALEZ PERSINAL</t>
  </si>
  <si>
    <t>JOHANNA GOMEZ MERCEDES</t>
  </si>
  <si>
    <t>JOHANNA MARIA JIMENEZ SUAREZ</t>
  </si>
  <si>
    <t xml:space="preserve">JOHANNA MARLENY MARTINEZ MEJIA </t>
  </si>
  <si>
    <t>JOHANNY LISSETTE ABREU</t>
  </si>
  <si>
    <t>JOHANNY MARGARITA ARIAS SOTO</t>
  </si>
  <si>
    <t>JOHNNY APARICIO DE JESUS RIVERA ALVA</t>
  </si>
  <si>
    <t>JOSE ALFREDO VARGAS RAPOZO</t>
  </si>
  <si>
    <t>JOSE ANTONIO ENCARNACION SANTANA</t>
  </si>
  <si>
    <t>JOSE ARIAS COLOME</t>
  </si>
  <si>
    <t>JOSE FEDERICO JAQUEZ HERRERA</t>
  </si>
  <si>
    <t>JOSE LUIS DURAN SUGILIO</t>
  </si>
  <si>
    <t>JOSE LUIS GUTIERREZ REYES</t>
  </si>
  <si>
    <t>JOSE PEREZ</t>
  </si>
  <si>
    <t>JOSE RAFAEL MOTA PLACENCIO</t>
  </si>
  <si>
    <t>JOSEFA ALFONSECA JACOBO</t>
  </si>
  <si>
    <t>JOSEFA ALTAGRACIA VASQUEZ FRANCISCO</t>
  </si>
  <si>
    <t>JOSEFA RUIZ DE AZA</t>
  </si>
  <si>
    <t>JOSEFINA ACEVEDO RODRIGUEZ</t>
  </si>
  <si>
    <t>JOSEFINA ALTAGRACIA ARIAS MOREL</t>
  </si>
  <si>
    <t>JOSEFINA ALTAGRACIA RODRIGUEZ LIRIAN</t>
  </si>
  <si>
    <t>JOSEFINA DEL CARMEN MENDOZA COSTE</t>
  </si>
  <si>
    <t>JOSEFINA GUZMAN JAQUEZ DE ROSA</t>
  </si>
  <si>
    <t>JOSEFINA MENDEZ GARCIA</t>
  </si>
  <si>
    <t>JOSEFINA MONTAS RUIZ</t>
  </si>
  <si>
    <t xml:space="preserve">JOSEFINA ROSANNY FELIZ FELIZ </t>
  </si>
  <si>
    <t>JOSELIN CONTRERAS REYES</t>
  </si>
  <si>
    <t>JOSELINE DE JESUS SANCHEZ</t>
  </si>
  <si>
    <t>JOULENE ELIGIA HICIANO FRIAS</t>
  </si>
  <si>
    <t>JUAN MANUEL PEREZ ABREU</t>
  </si>
  <si>
    <t>JUAN MERCEDES MARTINEZ ALMONTE</t>
  </si>
  <si>
    <t>JUANA DANIELA CASTILLO GARCIA</t>
  </si>
  <si>
    <t>JUANA ELENA SUAREZ DE POLONIA</t>
  </si>
  <si>
    <t>JUANA ESPERANZA ALVAREZ GERMAN</t>
  </si>
  <si>
    <t>JUANA FRANCISCA QUEZADA LIRIANO</t>
  </si>
  <si>
    <t>JUANA LUNA BRIOSO</t>
  </si>
  <si>
    <t>JUANA MARIA DURAN NUÑEZ</t>
  </si>
  <si>
    <t xml:space="preserve">JUANA MARIA SUERO DOMINGUEZ </t>
  </si>
  <si>
    <t>JUANA MIRIAN REYES CASTRO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</si>
  <si>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</si>
  <si>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</si>
  <si>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</si>
  <si>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</si>
  <si>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</si>
  <si>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JULIA LUCIANO PEREZ</t>
  </si>
  <si>
    <t>JULIA MARIA CORNIEL PEREZ</t>
  </si>
  <si>
    <t>JULIA MILAGROS FRANCISCO BATISTA</t>
  </si>
  <si>
    <t>JULIA SANTOS RODRIGUEZ</t>
  </si>
  <si>
    <t>JULIANA ROSARIO CEPEDA</t>
  </si>
  <si>
    <t>JULIANA SEVERINO HERNANDEZ DE NINA</t>
  </si>
  <si>
    <t>JULIO CESAR ROSARIO BELLIARD</t>
  </si>
  <si>
    <t>JULIO VARGAS CASTILLO</t>
  </si>
  <si>
    <t>JULISSA ROSAURYS CARMONA GONZALEZ</t>
  </si>
  <si>
    <t>KASTERIN INERSI MEDINA ESTEVEZ</t>
  </si>
  <si>
    <t>KATERINE ELIZABETH VICTORIANO GIL</t>
  </si>
  <si>
    <t>KATIRIA MILAGROS DE LOS SANTOS</t>
  </si>
  <si>
    <t>KATY GALVAN PIMENTEL</t>
  </si>
  <si>
    <t>KENIA ALEXANDRA KELLY</t>
  </si>
  <si>
    <t>KENIA ANTONIA CASTRO ARACENA</t>
  </si>
  <si>
    <t>KENIA ANTONIA OGANDO AQUINO</t>
  </si>
  <si>
    <t>KENIA JOSEFINA BATISTA</t>
  </si>
  <si>
    <t>KETY YAINERYS MEDINA FELIZ</t>
  </si>
  <si>
    <t>LARIELIS VICTORIA BIDO ROMERO</t>
  </si>
  <si>
    <t>LAURA DEL ROSARIO JIMENEZ CASTILLO</t>
  </si>
  <si>
    <t>LAURA MASSIEL MONTILLA SEGURA</t>
  </si>
  <si>
    <t>LAUREN YARITZA DELGADO AGRAMONTE</t>
  </si>
  <si>
    <t>LEANDRA ANTONIA DE JESUS REYNOSO</t>
  </si>
  <si>
    <t>LEDYS CRISTINA MARTE PEREZ</t>
  </si>
  <si>
    <t>LEIDY YESENIA MOSQUEA GONZALEZ</t>
  </si>
  <si>
    <t>LENWHIR JAMPHIER ESPINAL MONEGRO</t>
  </si>
  <si>
    <t>LEOMIRNA LISVETTE PIÑA HERASME</t>
  </si>
  <si>
    <t>LEONIDAS ANTONIO OSORIA</t>
  </si>
  <si>
    <t>LEONIDE RAMOS CLASE</t>
  </si>
  <si>
    <t>LEONORA ESTRELLA ROSARIO</t>
  </si>
  <si>
    <t>LEONORA MARTINEZ DE POLANCO</t>
  </si>
  <si>
    <t>LEYDY MARY MONTILLAS VARGAS</t>
  </si>
  <si>
    <t>LIDIA DEL CARMEN VICTORIANO GARCIA</t>
  </si>
  <si>
    <t>LIDIA ESTHER MARCHENA</t>
  </si>
  <si>
    <t>LILIAN ANTONIA ROJAS GUZMAN</t>
  </si>
  <si>
    <t>LINEIRIS GARCIA ALCANTARA</t>
  </si>
  <si>
    <t>LINNY ENCARNACION FERRERAS</t>
  </si>
  <si>
    <t>LISA JULIA DE LEON MONTERO</t>
  </si>
  <si>
    <t>LISS LIRANYI PUJOLS MINYETY</t>
  </si>
  <si>
    <t xml:space="preserve">LISSET WALQUIRIA ZORRILLA RUIZ </t>
  </si>
  <si>
    <t>LOIDA YOLAINNY CARRION CARABALLO</t>
  </si>
  <si>
    <t>LORENZA MERAN CONTRERAS</t>
  </si>
  <si>
    <t>LUCIA CASTRO ESPINAL</t>
  </si>
  <si>
    <t>LUCRECIA DE JESUS CALCAÑO</t>
  </si>
  <si>
    <t>LUCRECIA DE LA ROSA HERNANDEZ</t>
  </si>
  <si>
    <t>LUCY HANY PEREZ RAMIREZ</t>
  </si>
  <si>
    <t>LUIS JENDY MURPHY DIAZ</t>
  </si>
  <si>
    <t xml:space="preserve">LUISA MARGARITA PUJOLS DIAZ </t>
  </si>
  <si>
    <t xml:space="preserve">LUISA MARIEL MORONTA BIDO </t>
  </si>
  <si>
    <t>LUSANNYS BIENVENIDA MANCEBO PEÑA DE</t>
  </si>
  <si>
    <t>LUZ ALTAGRACIA MORROBEL MARTINEZ</t>
  </si>
  <si>
    <t>LUZ MARIA ACOSTA PEREZ</t>
  </si>
  <si>
    <t>LUZ MARIA MARTE</t>
  </si>
  <si>
    <t>LUZ MARIA MENDEZ FLORIAN</t>
  </si>
  <si>
    <t>LUZ MARY LIZARDO RODRIGUEZ</t>
  </si>
  <si>
    <t>LUZ MERCEDES QUELIZ SORIANO</t>
  </si>
  <si>
    <t>MABEL DURAN POLANCO</t>
  </si>
  <si>
    <t>MADELIN ROSARIO BATISTA</t>
  </si>
  <si>
    <t>MAGALIS PEREZ LEBRON</t>
  </si>
  <si>
    <t>MAGALY KING KELLY</t>
  </si>
  <si>
    <t>MAGALYS ENCARNACION ARIAS</t>
  </si>
  <si>
    <t>MAGDALENA MARTE JIMENEZ</t>
  </si>
  <si>
    <t>MAHOLY ABREU RODRIGUEZ</t>
  </si>
  <si>
    <t>MAIRA DIAZ DE OLEO</t>
  </si>
  <si>
    <t>MARCELINA PEGUERO</t>
  </si>
  <si>
    <t>MARCIA FIGUEROA SANCHEZ</t>
  </si>
  <si>
    <t>MARCIA MARIA SOSA TAVAREZ</t>
  </si>
  <si>
    <t>MARCIA YSABEL CEDANO SANTANA</t>
  </si>
  <si>
    <t>MARGARITA BRITO AQUINO</t>
  </si>
  <si>
    <t>MARGARITA FELIZ ALCANTARA</t>
  </si>
  <si>
    <t>MARGARITA JIMENEZ FELIZ</t>
  </si>
  <si>
    <t>MARIA ALEJANDRA MONTERO URDANETA</t>
  </si>
  <si>
    <t>MARIA ALTAGRACIA BATISTA</t>
  </si>
  <si>
    <t>MARIA ALTAGRACIA BAUTISTA CABA</t>
  </si>
  <si>
    <t>MARIA ALTAGRACIA DE LA CRUZ</t>
  </si>
  <si>
    <t>MARIA ALTAGRACIA DE LEON</t>
  </si>
  <si>
    <t>MARIA ALTAGRACIA GARCIA HIRALDO</t>
  </si>
  <si>
    <t>MARIA ALTAGRACIA GUZMAN BUENO</t>
  </si>
  <si>
    <t>MARIA ALTAGRACIA PEREZ VASQUEZ DE JI</t>
  </si>
  <si>
    <t>MARIA ALTAGRACIA SANCHEZ PIMENTEL</t>
  </si>
  <si>
    <t>MARIA ANTONIA ESTEPAN</t>
  </si>
  <si>
    <t xml:space="preserve">MARIA ANTONIA FAMILIA RUIZ </t>
  </si>
  <si>
    <t>MARIA ANTONIA TORRES GUZMAN</t>
  </si>
  <si>
    <t>MARIA BEATRIS TURBIDES DE LA CRUZ</t>
  </si>
  <si>
    <t>MARIA CRISTINA BURDIER FRANCO</t>
  </si>
  <si>
    <t>MARIA CRISTINA ENCARNACION RODRIGUEZ</t>
  </si>
  <si>
    <t>MARIA DE LOS ANGELES JIMENEZ LASOSE</t>
  </si>
  <si>
    <t xml:space="preserve">MARIA DE LOS ANGELES LARA </t>
  </si>
  <si>
    <t>MARIA DE LOS ANGELES MALDONADO SILVE</t>
  </si>
  <si>
    <t>MARIA DE LOS ANGELES SANCHEZ CRUZ</t>
  </si>
  <si>
    <t>MARIA DEL CARMEN ABREU</t>
  </si>
  <si>
    <t>MARIA DEL CARMEN CORREA PEÑA</t>
  </si>
  <si>
    <t>MARIA DEL CARMEN JIMENEZ TERRERO</t>
  </si>
  <si>
    <t>MARIA DEL CARMEN PERALTA HIDALGO</t>
  </si>
  <si>
    <t>MARIA DEL CARMEN PEREZ SOLANO</t>
  </si>
  <si>
    <t>MARIA DEL PILAR DE LA CRUZ MANZUETA</t>
  </si>
  <si>
    <t>MARIA DEL ROSARIO PACHECO GIL</t>
  </si>
  <si>
    <t>MARIA DOLORES CRUCEY</t>
  </si>
  <si>
    <t>MARIA DULCE MARTE GONZALEZ</t>
  </si>
  <si>
    <t xml:space="preserve">MARIA ELENA HERNANDEZ ESPINAL </t>
  </si>
  <si>
    <t>MARIA ELENA NUÑEZ MARTINEZ</t>
  </si>
  <si>
    <t>MARIA ELISA MEDINA</t>
  </si>
  <si>
    <t>MARIA EPIFANIA SEVERINO MEJIA DE LOP</t>
  </si>
  <si>
    <t>MARIA ESPERANZA GUTIERREZ ROSARIO</t>
  </si>
  <si>
    <t xml:space="preserve">MARIA ESTEFANY JIMENEZ DE LUIS </t>
  </si>
  <si>
    <t>MARIA ESTELA VELOZ</t>
  </si>
  <si>
    <t>MARIA EUGENIA ALMONTE BENITEZ</t>
  </si>
  <si>
    <t>MARIA EUGENIA DE LA ROSA AVILA</t>
  </si>
  <si>
    <t>MARIA EVANGELISTA AGRAMONTE ARNO</t>
  </si>
  <si>
    <t>MARIA HEREDIA SUAREZ</t>
  </si>
  <si>
    <t>MARIA INMACULADA PICHARDO LIZ</t>
  </si>
  <si>
    <t>MARIA ISABEL CUEVAS MARTINEZ</t>
  </si>
  <si>
    <t xml:space="preserve">MARIA ISABEL PEGUERO GUZMAN </t>
  </si>
  <si>
    <t>MARIA JOSEFINA SUERO JIMENEZ</t>
  </si>
  <si>
    <t>MARIA LEONIDAS CAPELLAN</t>
  </si>
  <si>
    <t>MARIA LOPEZ FIGUEROA</t>
  </si>
  <si>
    <t>MARIA MAGDALENA GONZALEZ SANTOS</t>
  </si>
  <si>
    <t>MARIA MAGDALENA MELLA</t>
  </si>
  <si>
    <t>MARIA MARGARITA DE SALA CENTAN</t>
  </si>
  <si>
    <t>MARIA MARGARITA JIMENEZ HERNANDEZ</t>
  </si>
  <si>
    <t>MARIA MARTINA PUELLO PERALTA</t>
  </si>
  <si>
    <t>MARIA MODESTA MERCEDES APONTE DIAZ</t>
  </si>
  <si>
    <t>MARIA NELLY FRANCO ARIAS</t>
  </si>
  <si>
    <t>MARIA ONEIDA TAVAREZ</t>
  </si>
  <si>
    <t>MARIA PASTORA MENDEZ CORDERO</t>
  </si>
  <si>
    <t xml:space="preserve">MARIA RAFAELA GOMEZ RODRIGUEZ </t>
  </si>
  <si>
    <t>MARIA REYNA MARTE FELIPE</t>
  </si>
  <si>
    <t>MARIA REYNOSO MOTA</t>
  </si>
  <si>
    <t>MARIA TRINIDAD CUEVAS</t>
  </si>
  <si>
    <t>MARIA TRINIDAD ROSARIO PAULINO</t>
  </si>
  <si>
    <t xml:space="preserve">MARIA VICTORIA CASSO JOAQUIN </t>
  </si>
  <si>
    <t>MARIA YAMILET LUNA NOLASCO</t>
  </si>
  <si>
    <t>MARIA YANELIS ABREU DURAN</t>
  </si>
  <si>
    <t>MARIA YENNY PRENSA GUZMAN</t>
  </si>
  <si>
    <t xml:space="preserve">MARIA YSABEL PEREZ MARIA </t>
  </si>
  <si>
    <t>MARIANELLY MARTE PEREZ</t>
  </si>
  <si>
    <t>MARIBANI ALTAGRACIA GOMEZ CRUZ</t>
  </si>
  <si>
    <t>MARIBEL DEL CARMEN NUÑEZ MORALES</t>
  </si>
  <si>
    <t>MARIBEL EVANJELISTA RUIZ RODRIGUEZ</t>
  </si>
  <si>
    <t>MARIBEL JANETTE ALVAREZ GONELL</t>
  </si>
  <si>
    <t>MARIBEL LARA DELGADO</t>
  </si>
  <si>
    <t>MARIBEL SOLIS RECIO</t>
  </si>
  <si>
    <t>MARIEL GARCIA MARTINEZ</t>
  </si>
  <si>
    <t xml:space="preserve">MARIGEL NUÑEZ JIMINIAN </t>
  </si>
  <si>
    <t>MARILANDIA CUEVAS CONTRERAS</t>
  </si>
  <si>
    <t>MARILIN ALTAGRACIA TEJADA ORTEGA</t>
  </si>
  <si>
    <t>MARILUZ NOVAS</t>
  </si>
  <si>
    <t>MARINA SANTANA GUERRERO</t>
  </si>
  <si>
    <t>MARISELA ALTAGRACIA MEREJILDO GALVES</t>
  </si>
  <si>
    <t xml:space="preserve">MARISELA BURGOS DE LA CRUZ </t>
  </si>
  <si>
    <t>MARISELA DE LOS SANTOS</t>
  </si>
  <si>
    <t>MARISELA GERMOSEN NUÑEZ</t>
  </si>
  <si>
    <t>MARISOL ALTAGRACIA RODRIGUEZ TAVERAS</t>
  </si>
  <si>
    <t>MARISOL DIAZ BRITO</t>
  </si>
  <si>
    <t>MARITZA FRIAS MONTAÑO</t>
  </si>
  <si>
    <t>MARITZA POLANCO GONZALEZ DE MORENO</t>
  </si>
  <si>
    <t>MARITZA REYNOSO ESTEVEZ</t>
  </si>
  <si>
    <t>MARITZA VALERIO GARCIA</t>
  </si>
  <si>
    <t xml:space="preserve">MARLENE SANCHEZ SUAREZ </t>
  </si>
  <si>
    <t>MARTA MARITZA ASTACIO</t>
  </si>
  <si>
    <t>MARTA OGALIS CABRERA MEDRANO</t>
  </si>
  <si>
    <t>MARTHA ALTAGRACIA TAVAREZ CRISOSTOMO</t>
  </si>
  <si>
    <t>MARTHA ERIMENIA AGUERO</t>
  </si>
  <si>
    <t>MARY AURELIS MEDINA FERRERAS</t>
  </si>
  <si>
    <t>MARY CHERLIN SANTANA BELEN</t>
  </si>
  <si>
    <t>MATILDE ALTAGRACIA HERRERA PEGUERO</t>
  </si>
  <si>
    <t>MAYELINE GISELLE BISONO PANTALEON</t>
  </si>
  <si>
    <t>MAYELINE VALERIA GARCIA LLUBEREZ</t>
  </si>
  <si>
    <t>MAYRA TAVERAS COLLADO</t>
  </si>
  <si>
    <t>MELANIA PLACENCIA ENCARNACION</t>
  </si>
  <si>
    <t>MELBA DE LOS REYES SAVINON ROSARIO</t>
  </si>
  <si>
    <t>MELBA YOLANDA ROSARIO VOLQUEZ</t>
  </si>
  <si>
    <t>MELIDA ALTAGRACIA GUILLEN</t>
  </si>
  <si>
    <t>MERCEDES ALTAGRACIA REYES JAQUEZ</t>
  </si>
  <si>
    <t>MERCEDES COLOMBINA VARGAS</t>
  </si>
  <si>
    <t>MERCEDES CRUZ VARGAS</t>
  </si>
  <si>
    <t>MERCEDES GURIBE PEREZ</t>
  </si>
  <si>
    <t>MERCEDES MARIA FELIZ SANCHEZ</t>
  </si>
  <si>
    <t>MERCEDES MARIA LOPEZ CRUZ</t>
  </si>
  <si>
    <t>MERCEDES PAMELA DEL BILLAR PEREZ</t>
  </si>
  <si>
    <t>MERCEDES RODRIGUEZ</t>
  </si>
  <si>
    <t xml:space="preserve">MERCEDES TOLENTINO SAVIÑON </t>
  </si>
  <si>
    <t>MEREGILDA YINA SANCHEZ MARTINEZ</t>
  </si>
  <si>
    <t>MERY CRUCETA PARRA</t>
  </si>
  <si>
    <t>MICHELLY CRISTINA SANTIAGO MERCEDES</t>
  </si>
  <si>
    <t xml:space="preserve">MIGUEL ANGEL DIAZ SANTANA </t>
  </si>
  <si>
    <t>MIGUELINA CEDANO ALCANTARA</t>
  </si>
  <si>
    <t>MIGUELINA SANTANA PERALTA DE GARCIA</t>
  </si>
  <si>
    <t>MIGUELISA ROSARIO RIVAS</t>
  </si>
  <si>
    <t>MILADYS RODRIGUEZ LORENZO</t>
  </si>
  <si>
    <t>MILAGROS CESPEDES</t>
  </si>
  <si>
    <t>MILAGROS ISABEL SOSA</t>
  </si>
  <si>
    <t xml:space="preserve">MILEIDY ISABEL TURBI BAUTISTA </t>
  </si>
  <si>
    <t>MILQUELLA MARILENIS ARITY CASTILLO</t>
  </si>
  <si>
    <t>MINERVA DEL PILAR GONZALEZ VASQUEZ</t>
  </si>
  <si>
    <t>MINERVA HERRERA</t>
  </si>
  <si>
    <t>MINERVA SACHENKA GOMEZ CESPEDES</t>
  </si>
  <si>
    <t>MINOSCA CANDELARIA PADILLA POLANCO</t>
  </si>
  <si>
    <t>MODESTA TORRES ALMONTE</t>
  </si>
  <si>
    <t>MODESTINA LIRIANO VALENZUELA</t>
  </si>
  <si>
    <t>MONICA ALTAGRACIA LOPEZ ROSARIO</t>
  </si>
  <si>
    <t>NANCY ACOSTA ESPINOSA</t>
  </si>
  <si>
    <t>NATHALY TERESA MOLINA</t>
  </si>
  <si>
    <t>NAVIS VIRGINIA DEL VALLE</t>
  </si>
  <si>
    <t xml:space="preserve">NAYELIN YSABEL RAMIREZ ROSARIO </t>
  </si>
  <si>
    <t>NELI GABRIELA MEJIA GUERRERO</t>
  </si>
  <si>
    <t>NELIZA ENCARNACION MORILLO</t>
  </si>
  <si>
    <t>NELY ROSSO DE LA ROSA</t>
  </si>
  <si>
    <t>NELYS DAMARIS PINEDA TEJEDA</t>
  </si>
  <si>
    <t>NEMESSYS MATOS FELIZ</t>
  </si>
  <si>
    <t>NIDIA CELESTE WEL FELIZ</t>
  </si>
  <si>
    <t>NIDIA MARIA FELIZ OLIVERO DE NIN</t>
  </si>
  <si>
    <t>NIRMIA DEL ROSARIO SANTANA</t>
  </si>
  <si>
    <t>NIWRKA MADELIN ROMAN VASQUEZ</t>
  </si>
  <si>
    <t>NOELIA MASSIEL NOLASCO RAMIREZ</t>
  </si>
  <si>
    <t>NOELIA SANTOS ABREU</t>
  </si>
  <si>
    <t>NOEMI SORIBEL SOLIS NUÑEZ</t>
  </si>
  <si>
    <t>NOEMMY MERCEDES MATIAS LIRANZO</t>
  </si>
  <si>
    <t>NORALEE ESTEFANI HERNANDEZ CASTRO</t>
  </si>
  <si>
    <t>NORKELLY MARIA LANTIGUA BRITO</t>
  </si>
  <si>
    <t>NORMA PINEDA FERMIN</t>
  </si>
  <si>
    <t>NORMA YULISSA BILLINI PUJOLS</t>
  </si>
  <si>
    <t>NUDELKYS ELIZABETH BOBADILLA ROBLES</t>
  </si>
  <si>
    <t>NURIS ALTAGRACIA CABRERA TEJADA</t>
  </si>
  <si>
    <t>NURIS YANET FUENTES MEJIA</t>
  </si>
  <si>
    <t>OLGA CUEVAS REYES</t>
  </si>
  <si>
    <t>OLGA DE LA CRUZ RODRIGUEZ</t>
  </si>
  <si>
    <t>OLGA LIDIA CASILLA VALLEJO</t>
  </si>
  <si>
    <t>OLINDIA CONTRERAS AQUINO</t>
  </si>
  <si>
    <t>OLIVA COPLIN LOYER</t>
  </si>
  <si>
    <t>ONASIS ANTONIO MATOS SANCHEZ</t>
  </si>
  <si>
    <t>ONELIA FURCAL MATEO</t>
  </si>
  <si>
    <t>ONINFA SILVESTRE BREA</t>
  </si>
  <si>
    <t>ORDALIZA VENTURA TORIBIO</t>
  </si>
  <si>
    <t>ORIALI SEVERINO MORLA</t>
  </si>
  <si>
    <t>ORQUIDEA RAMIREZ OGANDO</t>
  </si>
  <si>
    <t>ORQUIDIA OGANDO OGANDO</t>
  </si>
  <si>
    <t>PACIENCIA ROSARIO PEÑA</t>
  </si>
  <si>
    <t>PAOLA OLIVA MUÑOZ TORRES</t>
  </si>
  <si>
    <t>PATRICIA FIGUEREO JIMENEZ</t>
  </si>
  <si>
    <t>PATRICIA RAMIREZ GRULLON</t>
  </si>
  <si>
    <t>PEDRO PABLO VILLALONA TAVERAS</t>
  </si>
  <si>
    <t>PEDRO VLADIMIR SUAREZ GOMEZ</t>
  </si>
  <si>
    <t>PERFECTA SANCHEZ CONCEPCION DE F.</t>
  </si>
  <si>
    <t xml:space="preserve">PERLA MASSIEL BATISTA GONZALEZ </t>
  </si>
  <si>
    <t>PETRA IRENES ACOSTA ALMANZAR DE MATO</t>
  </si>
  <si>
    <t>PETRONILA GOMEZ MARTINEZ</t>
  </si>
  <si>
    <t>PILAR JIMENEZ DE LEON</t>
  </si>
  <si>
    <t>PROVIDENCIA ADAZA PEGUERO ESPINAL</t>
  </si>
  <si>
    <t>PURA MARIA RUIZ</t>
  </si>
  <si>
    <t>QUEYLA DE SANTO HERRERA</t>
  </si>
  <si>
    <t>RACQUEL PEÑA DE LOS SANTOS</t>
  </si>
  <si>
    <t xml:space="preserve">RADDY NATALI ADAMES MATOS </t>
  </si>
  <si>
    <t>RAFAEL MARCELINO ANTONIO CANDELARIO</t>
  </si>
  <si>
    <t>RAFAELINA MERCEDES ESPINAL LOPEZ DE</t>
  </si>
  <si>
    <t>RAFAELINA VELAZQUEZ PAREDES</t>
  </si>
  <si>
    <t>RAFAELINA WOODS</t>
  </si>
  <si>
    <t>RAISA ELIZABER GONZALEZ LIQUET</t>
  </si>
  <si>
    <t>RAIZA ALTAGRACIA GARCIA MENA</t>
  </si>
  <si>
    <t>RAMON LEONARDO RODRIGUEZ TORRES</t>
  </si>
  <si>
    <t>RAMON SANTIAGO NOVA SANCHEZ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</si>
  <si>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</si>
  <si>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</si>
  <si>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</si>
  <si>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</si>
  <si>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</si>
  <si>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</si>
  <si>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</si>
  <si>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</si>
  <si>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CANELA</t>
  </si>
  <si>
    <t>RAMONA MARIA VARGAS RUIZ</t>
  </si>
  <si>
    <t>RAMONA VARGAS DIAZ</t>
  </si>
  <si>
    <t>REINA PEÑA PIÑA</t>
  </si>
  <si>
    <t>REINA SEGURA TORRES</t>
  </si>
  <si>
    <t>REYITA NUÑEZ MERCEDES</t>
  </si>
  <si>
    <t xml:space="preserve">REYNA ANILDA SANCHEZ CONCEPCION </t>
  </si>
  <si>
    <t>REYNA DE LOS MARTIRES FRANCISCO RODR</t>
  </si>
  <si>
    <t>ROBERTA DEL CARMEN ADAMES NUÑEZ</t>
  </si>
  <si>
    <t>ROBERTO PAUL TAVAREZ PEREZ</t>
  </si>
  <si>
    <t>RODOLFO DE JESUS ARIAS MILLER</t>
  </si>
  <si>
    <t>ROMELA MARTE CONCEPCION</t>
  </si>
  <si>
    <t>ROMER MARCOS ESTEVEZ FERNANDEZ</t>
  </si>
  <si>
    <t>ROMNY NIELSEN BUSI</t>
  </si>
  <si>
    <t>RONNY FELIZ MATOS</t>
  </si>
  <si>
    <t>ROODI ESTHER CRUZ MARTINEZ</t>
  </si>
  <si>
    <t>ROSA ALEXANDRA PEREZ TRINIDAD</t>
  </si>
  <si>
    <t>ROSA ALQUIDIAN TAVERAS AQUINO</t>
  </si>
  <si>
    <t>ROSA ANGELA TATIS INFANTE</t>
  </si>
  <si>
    <t>ROSA ANTONIA JAPA SANTANA</t>
  </si>
  <si>
    <t>ROSA DE LA CRUZ AMANCIO</t>
  </si>
  <si>
    <t>ROSA ELIZABETH GUTIERREZ BILLINI</t>
  </si>
  <si>
    <t>ROSA ELVIRA TERRERO MONTES DE OCA</t>
  </si>
  <si>
    <t>ROSA ESTHER LIRANZO MENDOZA</t>
  </si>
  <si>
    <t>ROSA MARIA GIL MARTE</t>
  </si>
  <si>
    <t>ROSA MARIA HERNANDEZ QUIROZ</t>
  </si>
  <si>
    <t>ROSA MARIA HERRERA GERVACIO</t>
  </si>
  <si>
    <t>ROSA MARIA MENDEZ</t>
  </si>
  <si>
    <t>ROSA MARYS RODRIGUEZ DIAZ</t>
  </si>
  <si>
    <t>ROSA NELY MENDEZ PEREZ</t>
  </si>
  <si>
    <t>ROSALBA PEREZ FLORIAN</t>
  </si>
  <si>
    <t>ROSALIA PERALTA HOLGUIN</t>
  </si>
  <si>
    <t>ROSALINA ANTONIA EDUARDO SALDIVAR</t>
  </si>
  <si>
    <t>ROSANNA DURAN DURAN</t>
  </si>
  <si>
    <t>ROSELL FRANCISCA MARTE DE LEON</t>
  </si>
  <si>
    <t>ROSILEIDE CUEVAS CUEVAS</t>
  </si>
  <si>
    <t>ROSMERI ESCARLET ROSARIO FERNANDEZ</t>
  </si>
  <si>
    <t>ROSMERY FERNANDEZ</t>
  </si>
  <si>
    <t>ROSSI YOJEIDY VOLQUEZ PEREZ</t>
  </si>
  <si>
    <t xml:space="preserve">ROSSISELA LARA MEJIA </t>
  </si>
  <si>
    <t>RUDELYS BRIOSO VELOZ</t>
  </si>
  <si>
    <t>RUDY BELKIS DE LOS SANTOS DE LA CRUZ</t>
  </si>
  <si>
    <t>RUQUEILA DEL ROSARIO PEREZ</t>
  </si>
  <si>
    <t>RUTH ESTER NUÑEZ DE LA CRUZ</t>
  </si>
  <si>
    <t>RUTH ESTHER ACOSTA CEDEÑO</t>
  </si>
  <si>
    <t>RUTH ESTHER MORA</t>
  </si>
  <si>
    <t>RUTH MARIA BRITO DE LOS SANTOS</t>
  </si>
  <si>
    <t>SAGRARIO GUERRA ABREU DE SUAREZ</t>
  </si>
  <si>
    <t>SAGRARIO MATOS LEBRON</t>
  </si>
  <si>
    <t>SAIRA MIGUELINA DE SALAS SANTANA</t>
  </si>
  <si>
    <t>SALUSTIANA MARIANO JIMENEZ</t>
  </si>
  <si>
    <t>SAMUEL ELIAS ENCARNACION</t>
  </si>
  <si>
    <t>SANDRA ALTAGRACIA VERAS LIZARDO</t>
  </si>
  <si>
    <t>SANDRA BEATRIZ PEÑA</t>
  </si>
  <si>
    <t>SANDRA VARGAS WILLIAMS</t>
  </si>
  <si>
    <t>SANDRA IVELISE SANTANA GOMEZ</t>
  </si>
  <si>
    <t>SANDRA MARIA BAEZ CONTRERAS</t>
  </si>
  <si>
    <t>SANDRA MARTE LOMBERT</t>
  </si>
  <si>
    <t>SANDRA VALENTINA RODRIGUEZ BAEZ</t>
  </si>
  <si>
    <t>SANDRA VIDARNIA REYNOSO CABRERA</t>
  </si>
  <si>
    <t>SANEIRA NISELOX TERRERO SILVA</t>
  </si>
  <si>
    <t>SANTA ANDUJAR VALDEZ</t>
  </si>
  <si>
    <t>SANTA AURELINA AYBAR AYBAR</t>
  </si>
  <si>
    <t>SANTA BRIGIDA HEREDIA BURGOS</t>
  </si>
  <si>
    <t>SANTA CATALINA SUERO JIMENEZ</t>
  </si>
  <si>
    <t>SANTA CLARISA CUEVAS PEÑA</t>
  </si>
  <si>
    <t>SANTA DE JESUS CASTILLO</t>
  </si>
  <si>
    <t>SANTA GRISENIA VILLAR ARIAS</t>
  </si>
  <si>
    <t>SANTA HERNANDEZ MARTINEZ</t>
  </si>
  <si>
    <t>SANTA RITA TRINIDAD MATOS</t>
  </si>
  <si>
    <t>SANTA YRENE VIZCAINO ADAMES</t>
  </si>
  <si>
    <t>SARITA DE JESUS MALDONADO CONTRERAS DE MONTES</t>
  </si>
  <si>
    <t>SATURNINA CORPORAN CORPORAN</t>
  </si>
  <si>
    <t>SAURY SANTANA</t>
  </si>
  <si>
    <t xml:space="preserve">SEBERINA MARTINEZ ROSARIO </t>
  </si>
  <si>
    <t>SEFERINA GARCIA DE MONTERO</t>
  </si>
  <si>
    <t>SEGUNDA ALTAGRACIA ROSARIO VASQUEZ</t>
  </si>
  <si>
    <t>SENIA TORRES</t>
  </si>
  <si>
    <t>SERENA GUERRERO</t>
  </si>
  <si>
    <t>SHEILY ALTAGRACIA MONTERO MENDOZA</t>
  </si>
  <si>
    <t>SIGFRIDO SUSAÑA</t>
  </si>
  <si>
    <t>SILVIA ARELIS TAVERAS LIZ</t>
  </si>
  <si>
    <t>SILVIA MERCEDES LECLERC PERALTA</t>
  </si>
  <si>
    <t xml:space="preserve">SILVIA PATRICIA CRUZ BONILLA </t>
  </si>
  <si>
    <t>SMIT ABRAHAM SOTO RAMIREZ</t>
  </si>
  <si>
    <t>SOBEYDA MAÑON GARCIA</t>
  </si>
  <si>
    <t>SOFIA CAROLINA ORTIZ NUÑEZ</t>
  </si>
  <si>
    <t>SONIA ALTAGRACIA POLANCO POLANCO</t>
  </si>
  <si>
    <t>SONIA DEL MILAGRO ORTEGA GONZALEZ</t>
  </si>
  <si>
    <t>SONIA ELIZABETH PEGUERO PIMENTEL</t>
  </si>
  <si>
    <t>SORAIDA MERCEDES GARCIA</t>
  </si>
  <si>
    <t>SORAILIS CAROLINA FLORIAN DIAZ</t>
  </si>
  <si>
    <t>STEPHANY MICHELLE GARCIA PEREZ</t>
  </si>
  <si>
    <t>SUNILDA FELIZ MATOS</t>
  </si>
  <si>
    <t>SURANIS CRUZ NUÑEZ</t>
  </si>
  <si>
    <t>SUSANA JIMINIAN SUERO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</si>
  <si>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</si>
  <si>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</si>
  <si>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</si>
  <si>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</si>
  <si>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</si>
  <si>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MARINA CASTILLO TEJADA</t>
  </si>
  <si>
    <t>TERESA MICHEL CHARLES</t>
  </si>
  <si>
    <t>TERESA NUÑEZ GIRON</t>
  </si>
  <si>
    <t>TERESITA DEL ROSARIO PEREZ SANCHEZ</t>
  </si>
  <si>
    <t>TEYDI ALINA ANDERSON BRITO</t>
  </si>
  <si>
    <t>TOMASA FLORANTINO ROSARIO</t>
  </si>
  <si>
    <t xml:space="preserve">LAURA MERCEDES DIAZ SANTOS </t>
  </si>
  <si>
    <t xml:space="preserve">KARINA REYES ROSARIO </t>
  </si>
  <si>
    <t>ANA CLEOTILDE RODRIGUEZ PAREDES</t>
  </si>
  <si>
    <t>SULEIKA MARIA LEYBA</t>
  </si>
  <si>
    <t>NICOLE PIMENTEL RAMIREZ</t>
  </si>
  <si>
    <t xml:space="preserve">ELIMARY GUZMAN BAEZ </t>
  </si>
  <si>
    <t xml:space="preserve">MAFER ISABEL BATISTA FELIZ </t>
  </si>
  <si>
    <t xml:space="preserve">YISAILIS SUSANA GARCIA CEPEDA </t>
  </si>
  <si>
    <t>ELI FRANCINY MONTILLA MOSCOSO</t>
  </si>
  <si>
    <t>TOMASINA SANTOS DIAZ</t>
  </si>
  <si>
    <t>TOMASINA VASQUEZ SANTANA</t>
  </si>
  <si>
    <t>TOÑITA NUÑEZ DIAZ</t>
  </si>
  <si>
    <t xml:space="preserve">TRILCI ANGELICA DE LOS SANTOS DE LOS SANTOS </t>
  </si>
  <si>
    <t>VERONICA RAMIREZ PIÑA</t>
  </si>
  <si>
    <t>VIA MELA PEGUERO CANDELARIA</t>
  </si>
  <si>
    <t>VIANNY MARIA CERDA RODRIGUEZ</t>
  </si>
  <si>
    <t>VIERKA CLELIA TRINIDAD OSORIA</t>
  </si>
  <si>
    <t>VINICIA DE LOS SANTOS TURBI</t>
  </si>
  <si>
    <t>VIRGEN DE LA ROSA RAMIREZ</t>
  </si>
  <si>
    <t>VIVIAN RAMIREZ MONTERO</t>
  </si>
  <si>
    <t>VIVIANA ALTAGRACIA GONZALEZ PEREZ</t>
  </si>
  <si>
    <t>WADELIN SALCE ESTEVEZ</t>
  </si>
  <si>
    <t>WANDA CAROLINA TINEO ABREU</t>
  </si>
  <si>
    <t>WANDA FLORANGEL ORBE PEÑA</t>
  </si>
  <si>
    <t>WANDA MERCEDES GARCIA MEJIA</t>
  </si>
  <si>
    <t>WARDINA RODRIGUEZ GOMERA</t>
  </si>
  <si>
    <t>WENDIS SANCHEZ SANCHEZ</t>
  </si>
  <si>
    <t>WENDY ELIZABETH CASTRO GARCIA</t>
  </si>
  <si>
    <t>WENDY LISSELOTT ARIAS CASTRO</t>
  </si>
  <si>
    <t>WILDA RACHEL LOPEZ CALCAÑO</t>
  </si>
  <si>
    <t xml:space="preserve">WILEIDYS VERIOSKA CRUZ DIAZ </t>
  </si>
  <si>
    <t>WILKA EVELYN BAEZ</t>
  </si>
  <si>
    <t>WILMA MARIELA REYNOSO GERMAN</t>
  </si>
  <si>
    <t>WINELI BONILLA MENDOZA</t>
  </si>
  <si>
    <t>WIRNER WALKERY TEJEDA PEREZ</t>
  </si>
  <si>
    <t>YAELIN PAMELA MARTINEZ RODRIGUEZ</t>
  </si>
  <si>
    <t>YAJAIRA ALEXANDRA MEDRANO CASTILLO</t>
  </si>
  <si>
    <t>YAJAIRA UREÑA VARGAS</t>
  </si>
  <si>
    <t>YAJAIRA YORDALY PUJOLS MATOS</t>
  </si>
  <si>
    <t>YAKAIRA URBAEZ MESA</t>
  </si>
  <si>
    <t>YAMEL MORALES BONILLA</t>
  </si>
  <si>
    <t>YANELI EVANGELISTA SANTOS</t>
  </si>
  <si>
    <t>YANELSY BURGOS LOPEZ</t>
  </si>
  <si>
    <t>YANERI PEREZ PEÑA</t>
  </si>
  <si>
    <t>YANI MASIEL LIRIA CORDERO</t>
  </si>
  <si>
    <t>YANILDA BENCOSME UREÑA</t>
  </si>
  <si>
    <t>YANIRA ALTAGRACIA TEJEDA CASTILLO</t>
  </si>
  <si>
    <t>YANIVER RAMIREZ ROCA</t>
  </si>
  <si>
    <t>YANSELY VALENTINA DIAZ</t>
  </si>
  <si>
    <t>YAQUELIN ANGELITA GUERRERO PEGUERO</t>
  </si>
  <si>
    <t>YAQUELYN ALTAGRACIA RODRIGUEZ GOMEZ</t>
  </si>
  <si>
    <t>YASMELY DEL CARMEN GUTIERREZ MONTES</t>
  </si>
  <si>
    <t xml:space="preserve">YCELSA ERIDANIA SOTO MARTINEZ </t>
  </si>
  <si>
    <t>YDALINA ALTAGRACIA MEJIA</t>
  </si>
  <si>
    <t>YEIDY ALTAGRACIA CASTILLO VALDEZ</t>
  </si>
  <si>
    <t>YENNIFER ALTAGRACIA JAVIER MAURICIO</t>
  </si>
  <si>
    <t xml:space="preserve">YEROLIN ALTAGRACIA MATA NUÑEZ </t>
  </si>
  <si>
    <t>YESENIA DE LA CRUZ</t>
  </si>
  <si>
    <t>YESENIA PEREZ CABRERA</t>
  </si>
  <si>
    <t xml:space="preserve">YESENIA SANCHEZ DE LOS SANTOS </t>
  </si>
  <si>
    <t>YESSENIA ALEXANDRA PEÑA MERCADO</t>
  </si>
  <si>
    <t>YESSICA ALCANTARA GALAY</t>
  </si>
  <si>
    <t xml:space="preserve">YESSICA YANET RAMOS LUNA </t>
  </si>
  <si>
    <t xml:space="preserve">YISBELL YNFANTE FERRERAS </t>
  </si>
  <si>
    <t>YISSEL MARIA FERNANDEZ DE LEON</t>
  </si>
  <si>
    <t>YLORKA DE JESUS RODRIGUEZ RODRIGUEZ</t>
  </si>
  <si>
    <t>YNGRI NUÑEZ HERNANDEZ</t>
  </si>
  <si>
    <t>YOBEYLY MADDELYN PIMENTEL CRUZ</t>
  </si>
  <si>
    <t>YOCELY DIROCHE GONZALEZ</t>
  </si>
  <si>
    <t>YOENNY REYES VICENTE</t>
  </si>
  <si>
    <t>YOHANNA MARGARITA QUEZADA OZORIA</t>
  </si>
  <si>
    <t>YOHANNA PEÑA ENCARNACION</t>
  </si>
  <si>
    <t>YOJANNA PUENTE MERCEDES</t>
  </si>
  <si>
    <t>YOLANDA MERCEDES MORALES MOREL</t>
  </si>
  <si>
    <t>YOMAIRA BEATRIZ SANCHEZ DE JESUS</t>
  </si>
  <si>
    <t>YOMERY ALTAGRACIA OGANDO OGANDO</t>
  </si>
  <si>
    <t>YORQUELINA HERASME CUEVAS</t>
  </si>
  <si>
    <t xml:space="preserve">YOSELANIA PEREZ MONTERO </t>
  </si>
  <si>
    <t>YOSELYN GUZMAN AMPARO</t>
  </si>
  <si>
    <t>YOSILANNY ROSARIO VALDEZ</t>
  </si>
  <si>
    <t>YOVANNY ENCARNACION CASANOVAS</t>
  </si>
  <si>
    <t>YOVERNY MOSQUEA DE LA CRUZ</t>
  </si>
  <si>
    <t xml:space="preserve">YRKA LORENZA AMANCIO RAMIREZ </t>
  </si>
  <si>
    <t>YSABEL LIRANZO CASTILLO</t>
  </si>
  <si>
    <t>YSABEL MILADYS PEÑA GERONIMO</t>
  </si>
  <si>
    <t>YUBANIS MEDINA REYES</t>
  </si>
  <si>
    <t>YUBERKIS VIOLA</t>
  </si>
  <si>
    <t>YUDELKA ARLETTE SERRANO TEJEDA</t>
  </si>
  <si>
    <t>YUDELKIS OZORIA GARCIA</t>
  </si>
  <si>
    <t xml:space="preserve">YULENNIS ELIZABETH CUSTODIO PEREZ </t>
  </si>
  <si>
    <t>YULISSA VARGAS DE DE LOS SANTOS</t>
  </si>
  <si>
    <t>YULIZA ALTAGRACIA ALMANZAR PEÑA</t>
  </si>
  <si>
    <t>YULY ANGELICA GOMEZ</t>
  </si>
  <si>
    <t>YUMERKY MERCEDES GARCIA URBAEZ</t>
  </si>
  <si>
    <t xml:space="preserve">CARMELINA CRUZ HELENA </t>
  </si>
  <si>
    <t xml:space="preserve">GLENIS YAHAIRA DIAZ SILVESTRE </t>
  </si>
  <si>
    <t>GLENI MARIA BRITO ROBLES</t>
  </si>
  <si>
    <t>NANCY ALTAGRACIA GONZALEZ</t>
  </si>
  <si>
    <t>YELIDA ALTAGRACIA SOTO ROSARIO</t>
  </si>
  <si>
    <t>YURI XIOMARA DIAZ ALMANZAR</t>
  </si>
  <si>
    <t>YUVERKI DEL CARMEN GONZALEZ SANTOS</t>
  </si>
  <si>
    <t>YZA ALCANTARA MORETA</t>
  </si>
  <si>
    <t>ZAIDA YOKASTA ABREU HERNANDEZ</t>
  </si>
  <si>
    <t>ZONIA DEL CARMEN HERNANDEZ VICIOSO</t>
  </si>
  <si>
    <t>ZORAIDA HERNANDEZ LOPEZ</t>
  </si>
  <si>
    <t>ZORAIDA MERCEDES ESPINAL DE GUTIERREZ</t>
  </si>
  <si>
    <t>INDIRA VANESSA CORPORAN VICTORINO</t>
  </si>
  <si>
    <t>ROSSY ANGELICA FAJARDO DOTEL</t>
  </si>
  <si>
    <t>PADI MARIBEL SILVA MARTINEZ</t>
  </si>
  <si>
    <t>JEIDY MARIELA SANTANA MEJIA</t>
  </si>
  <si>
    <t>FIOR ESTEFANI POZO BAEZ</t>
  </si>
  <si>
    <t>RUELIS CARPIO VILLA</t>
  </si>
  <si>
    <t xml:space="preserve">ABIGAIL CATHERINE CRUZ MEDRANO </t>
  </si>
  <si>
    <t>ADA MARISEL REYES BALBI</t>
  </si>
  <si>
    <t xml:space="preserve">ADRIANA PEREZ VASQUEZ </t>
  </si>
  <si>
    <t xml:space="preserve">ALBANIA ROSARIO FRANCISCO </t>
  </si>
  <si>
    <t xml:space="preserve">ALTAGRACIA IVELISSE PUJOLS ORTIZ </t>
  </si>
  <si>
    <t xml:space="preserve">AMALFI ERIDANIA MINAYA LAMIZ </t>
  </si>
  <si>
    <t>ANA BERENICE TEJEDA GOMEZ</t>
  </si>
  <si>
    <t xml:space="preserve">ANA BIELKA RODRIGUEZ DIAZ </t>
  </si>
  <si>
    <t xml:space="preserve">ANA CELIA DIAZ SURIEL </t>
  </si>
  <si>
    <t xml:space="preserve">ANA ENEROLIZA BRITO MINAYA </t>
  </si>
  <si>
    <t>ANA GUILLERDY  SANTIAGO GUZMAN</t>
  </si>
  <si>
    <t>ANA JULIA GONZALEZ MENDEZ</t>
  </si>
  <si>
    <t>ANA LUCIA SANCHEZ CABRERA</t>
  </si>
  <si>
    <t xml:space="preserve">ANA LUISA MATOS GOMEZ </t>
  </si>
  <si>
    <t>ANA MARIA GIL CACEREZ</t>
  </si>
  <si>
    <t>ANA MARIA RUFINO</t>
  </si>
  <si>
    <t xml:space="preserve">ANA MERCEDES ROSARIO </t>
  </si>
  <si>
    <t>ANAIKA KATHERINE LARA</t>
  </si>
  <si>
    <t xml:space="preserve">ANASTACIA VICIOSO MARIA </t>
  </si>
  <si>
    <t>ANEUDYS ANTONIO FABIAN SANTANA</t>
  </si>
  <si>
    <t>ANGELA MARIA BAUTISTA ROSARIO</t>
  </si>
  <si>
    <t xml:space="preserve">ANNY LEYDY PEREZ MUÑOZ </t>
  </si>
  <si>
    <t xml:space="preserve">ANY BERQUIS DE LOS SANTOS LUCIANO </t>
  </si>
  <si>
    <t>ANYELIS SUERO TEJEDA</t>
  </si>
  <si>
    <t>ARIANNY ALBARIRYS DIAZ NOVA</t>
  </si>
  <si>
    <t>AURA ESTHER CORREA</t>
  </si>
  <si>
    <t>BELKIS DUVAL</t>
  </si>
  <si>
    <t xml:space="preserve">BELKIS MATOS FIGUEREO </t>
  </si>
  <si>
    <t xml:space="preserve">CARMEN CLARITZA FELIZ VALENZUELA </t>
  </si>
  <si>
    <t>CAROLINA GERMAN VERAS</t>
  </si>
  <si>
    <t xml:space="preserve">CELESTINA ALARCON ENCARNACION </t>
  </si>
  <si>
    <t>CHANEL ALTAGRACIA GONZALEZ MADERA</t>
  </si>
  <si>
    <t>CIXITA MONTERO PINEDA</t>
  </si>
  <si>
    <t xml:space="preserve">CLARA AQUINO PEREZ </t>
  </si>
  <si>
    <t>CLARITZA SOSA MATOS</t>
  </si>
  <si>
    <t xml:space="preserve">CRISEIDA MILAGROS RAMIREZ </t>
  </si>
  <si>
    <t xml:space="preserve">DAHIANA ELIZABETH RODRIGUEZ RAMIREZ </t>
  </si>
  <si>
    <t>DAHIANA MOYA DISLA DE MOSQUEA</t>
  </si>
  <si>
    <t xml:space="preserve">DANERSA GALVAN ABREU </t>
  </si>
  <si>
    <t xml:space="preserve">DANIA DEYANIRA DIAZ BERNABEL </t>
  </si>
  <si>
    <t>DARIANA BENITEZ VICTORIA</t>
  </si>
  <si>
    <t xml:space="preserve">DIOMARES ALTAGRACIA ROSADO RAMIREZ DE VICTORIANO </t>
  </si>
  <si>
    <t xml:space="preserve">DORIANYS FERRERAS JIMENEZ </t>
  </si>
  <si>
    <t>DULCE MARIA TOBAL AGRAMONTE</t>
  </si>
  <si>
    <t xml:space="preserve">ELDRIS CAROLINA ALMONTE CABRAL </t>
  </si>
  <si>
    <t xml:space="preserve">ELIANA LUCIA SANTOS GOMEZ </t>
  </si>
  <si>
    <t>ELIZABETH CRUCETA DIAZ</t>
  </si>
  <si>
    <t xml:space="preserve">ENMANUEL SANCHEZ OGANDO </t>
  </si>
  <si>
    <t xml:space="preserve">ERIDANIA RODRIGUEZ MUÑOZ </t>
  </si>
  <si>
    <t xml:space="preserve">ESMARLIN ALEXANDRA ALCEQUIEZ SANTOS </t>
  </si>
  <si>
    <t xml:space="preserve">EULODIA MENDEZ SOTO </t>
  </si>
  <si>
    <t>EUNICE DIAZ SILFA</t>
  </si>
  <si>
    <t>EVANGELISTA DILONE PUCHEU</t>
  </si>
  <si>
    <t>FIOR D ALIZA LOPEZ JAVIER</t>
  </si>
  <si>
    <t>FRANCHESCA YRONELIS ARREDONDO COTES</t>
  </si>
  <si>
    <t>FRANCINA PADILLA</t>
  </si>
  <si>
    <t xml:space="preserve">GABRIELA DENISSE BURTE MATOS </t>
  </si>
  <si>
    <t>ADELINA ANGOMAS MEDINA</t>
  </si>
  <si>
    <t>ADRIANA RAQUEL ABREU JIMENEZ</t>
  </si>
  <si>
    <t>ALBERTO ROJAS ROSARIO</t>
  </si>
  <si>
    <t>ALNERYS DOMINGUEZ ENCARNACION</t>
  </si>
  <si>
    <t>ALODIA MENDEZ MEDINA DE SIERRA</t>
  </si>
  <si>
    <t>ALTAGRACIA SOSA</t>
  </si>
  <si>
    <t>ANA DOLORES JIMENEZ JAQUEZ</t>
  </si>
  <si>
    <t>ANA MERCEDES CRISOSTOMO PEREZ</t>
  </si>
  <si>
    <t>ANDREISIS MEJIA CRUZ</t>
  </si>
  <si>
    <t>ANGELA ZABALA LOPEZ DE RODRIGUEZ</t>
  </si>
  <si>
    <t>ANGELICA MARIA MORFE</t>
  </si>
  <si>
    <t>ANGELINA MARIA ENCARNACION</t>
  </si>
  <si>
    <t>ANNEIDY JAVIER MENDEZ SUERO</t>
  </si>
  <si>
    <t>ANNI ISABEL CORDERO MATEO</t>
  </si>
  <si>
    <t>ANNI CAROLINA JAQUEZ REGALADO</t>
  </si>
  <si>
    <t>ANNY DOLORES DE LA CRUZ NAVARRO</t>
  </si>
  <si>
    <t>ANNY ESTEFANY FRANCO RODRIGUEZ</t>
  </si>
  <si>
    <t>ARIENNIS EIFANIA FELIZ FELIZ</t>
  </si>
  <si>
    <t>ARSENIA REBECA ROMAN GONZALEZ</t>
  </si>
  <si>
    <t>AURA FAMILIA VALENZUELA</t>
  </si>
  <si>
    <t>AYENDY MARBELY SANTANA VALENZUELA</t>
  </si>
  <si>
    <t>BIANCA ROSAUNY GONZALEZ CUEVAS</t>
  </si>
  <si>
    <t>BONAHI CASTILLO HENRIQUEZ</t>
  </si>
  <si>
    <t>CANDIDA ROSA VALENZUELA MORILLO</t>
  </si>
  <si>
    <t>CARIDAD CRUZ CUELLO</t>
  </si>
  <si>
    <t>CRISMARLIN MARIA PEREZ DIAZ</t>
  </si>
  <si>
    <t>DANIA ELISA ECHAVARRIA RODRIGUEZ</t>
  </si>
  <si>
    <t>DANIELA ALTAGRACIA CHAVALIER LANTIGUA</t>
  </si>
  <si>
    <t>DANIRIS AGRIPINIA REYES ALVAREZ</t>
  </si>
  <si>
    <t>DEIDANIA YANIL FERRERAS FELIZ</t>
  </si>
  <si>
    <t>DIANA EMIRKA HERRERA GOMEZ</t>
  </si>
  <si>
    <t>DIGNA YASMEL CASTILLO DE LA ROSA</t>
  </si>
  <si>
    <t>DORCA ESLUPINA GELABERT OVALLE</t>
  </si>
  <si>
    <t>DULCE MARIA PIÑA RECIO</t>
  </si>
  <si>
    <t>EDILI FABIAN CHALA</t>
  </si>
  <si>
    <t>ELISA BEATO FERNANDEZ</t>
  </si>
  <si>
    <t>ERNESTO LUIS LORENZO MATEO</t>
  </si>
  <si>
    <t>ESPERANZA CARIDAD MEDINA SOLER DE DE LA CRUZ</t>
  </si>
  <si>
    <t>ESTEFANY BRISSET RODRIGUEZ JIMENEZ</t>
  </si>
  <si>
    <t>ESTERVINA SIVIL SANCHEZ</t>
  </si>
  <si>
    <t>FRAINY ELIZABETH ROSARIO BAEZ</t>
  </si>
  <si>
    <t>FRANCISCO DELGADO HERNANDEZ</t>
  </si>
  <si>
    <t>GABRIELA RODRIGUEZ RAPOSO</t>
  </si>
  <si>
    <t>GINELSY CRUZ GONZALEZ</t>
  </si>
  <si>
    <t>GISELA ERNESTINA DE LOS SANTOS DE LA CRUZ</t>
  </si>
  <si>
    <t>GISELA GUZMAN GERMAN</t>
  </si>
  <si>
    <t>GLORIA GERTRUDIS RODRIGUEZ</t>
  </si>
  <si>
    <t>GUILLERMINA PELAGIA ESPINAL SANTANA</t>
  </si>
  <si>
    <t>HELYN ALTAGRACIA SERRANO CONCEPCION</t>
  </si>
  <si>
    <t>HHOENDY RIVA</t>
  </si>
  <si>
    <t>IRDELISE CESPEDES NOVA</t>
  </si>
  <si>
    <t>JACINTA MARIA CRUZ ALMANZAR</t>
  </si>
  <si>
    <t>JACQUELIN DE LOS SANTOS GARCIA</t>
  </si>
  <si>
    <t>JAFREISSY DANIELA HERRERA MARTINEZ</t>
  </si>
  <si>
    <t>JEIDDY JEHANNY MONTERO FERNANDEZ</t>
  </si>
  <si>
    <t>JESSIKA DEL CARMEN SANTIAGO</t>
  </si>
  <si>
    <t>JINNETTE CABRERA ZABALA</t>
  </si>
  <si>
    <t>JONATHAN MONTERO GONZALEZ</t>
  </si>
  <si>
    <t>JUANA MARTINEZ BELLO</t>
  </si>
  <si>
    <t>JUANA ORQUIDEA ZORILLA SANTOS</t>
  </si>
  <si>
    <t>JULIA IVELISSE SOSA MOTA</t>
  </si>
  <si>
    <t>JULIO CESAR RODRIGUEZ CANDELARIO</t>
  </si>
  <si>
    <t>KARINA CAMILO MEDINA</t>
  </si>
  <si>
    <t>KARINA GERONIMO ROSARIO</t>
  </si>
  <si>
    <t>LEIDY MARIA PEREZ HERRERA</t>
  </si>
  <si>
    <t>LEIDY YOHIBET NAMIAS MONEGRO</t>
  </si>
  <si>
    <t>LEONIDAS RUDECINDO FRIAS</t>
  </si>
  <si>
    <t>LISANIA MEJIA MARTINEZ DE MERCEDES</t>
  </si>
  <si>
    <t>LISCOGNNY MEJIA PADILLA</t>
  </si>
  <si>
    <t>LISETTE ALTAGRACIA HENRIQUEZ DE REYES</t>
  </si>
  <si>
    <t>LUCY ESTHER LARA REYNOSO</t>
  </si>
  <si>
    <t>ABIGAIL ARISNEIDA SANCHEZ AQUINO</t>
  </si>
  <si>
    <t>ADA MATILDE DIAZ JIMENEZ</t>
  </si>
  <si>
    <t>ADALGISA ALMONTE</t>
  </si>
  <si>
    <t>ADDYS FRAMELEYS BATISTA PEREZ</t>
  </si>
  <si>
    <t>AGUSTINA BERIGUETE JIMENEZ</t>
  </si>
  <si>
    <t>ALBA IRIS CUEVAS</t>
  </si>
  <si>
    <t>ALTAGRACIA DE LA CRUZ ZORRILLA BELLO</t>
  </si>
  <si>
    <t>ANA ALTAGRACIA FIGUERO GONZALEZ</t>
  </si>
  <si>
    <t>ANA ALTAGRACIA SERRATA BAEZ</t>
  </si>
  <si>
    <t>ANA CARINA FELIZ BELTRE</t>
  </si>
  <si>
    <t>ANA CAROLINA PICHARDO GARCIA</t>
  </si>
  <si>
    <t>ANA ISA ALCANTARA MORA</t>
  </si>
  <si>
    <t>ANA ISABEL DE LOS SANTOS SANTANA</t>
  </si>
  <si>
    <t>ANA MARIA PEÑA ESTEVEZ</t>
  </si>
  <si>
    <t>ANA MARLENNY PEREZ POLANCO</t>
  </si>
  <si>
    <t xml:space="preserve">ANA MERCEDES BAEZ ROA </t>
  </si>
  <si>
    <t>ANDREINA MORBAN CUEVAS</t>
  </si>
  <si>
    <t>ANEL FERNANDEZ VARGAS</t>
  </si>
  <si>
    <t>ANGELA CASTILLO MATEO</t>
  </si>
  <si>
    <t>ANGELA GARCIA FAJARDO</t>
  </si>
  <si>
    <t>ANGELICA CAPELLAN JUMA</t>
  </si>
  <si>
    <t>ANGELICA MARIA MIRANDA MARTINEZ</t>
  </si>
  <si>
    <t>ANTHONY JOSUE PEÑA JIMENEZ</t>
  </si>
  <si>
    <t xml:space="preserve">ANTONIETA BOCIO RAMIREZ </t>
  </si>
  <si>
    <t>ARACELIS RUBEL SUAZO</t>
  </si>
  <si>
    <t>ARIEL DE JESUS VALERIO GARCIA</t>
  </si>
  <si>
    <t>ARISLEYDA CLARIBEL DISLA PICHARDO</t>
  </si>
  <si>
    <t>ARLENY ERCILIA GONZALEZ JAVIER</t>
  </si>
  <si>
    <t>ASHLEY DEL CARMEN ALEJO GRULLON</t>
  </si>
  <si>
    <t>AVELINA PEREZ MONTILLA</t>
  </si>
  <si>
    <t>BASILI BIENVENIDA MONTERO ESPEJO</t>
  </si>
  <si>
    <t>BETHEL CARBONEL PEREZ</t>
  </si>
  <si>
    <t>BETSY MARMOLEJOS</t>
  </si>
  <si>
    <t>BETTY MAGDALENA MEDRANO SORIANO</t>
  </si>
  <si>
    <t>BIANKA MELIZA SANTANA RAMIREZ</t>
  </si>
  <si>
    <t>BRENDA RADAYSI CEDEÑO CONSTANZO</t>
  </si>
  <si>
    <t>BRENDALI PEÑA JIMENEZ</t>
  </si>
  <si>
    <t xml:space="preserve">BRIANDA YARIMEL ORTIZ TEJEDA </t>
  </si>
  <si>
    <t>CANDIDA ROSARIO VILLA</t>
  </si>
  <si>
    <t>CARMEN DANEYRA TAPIA LOZANO</t>
  </si>
  <si>
    <t>CARMEN DINORAH PAYANO CEPEDA</t>
  </si>
  <si>
    <t>CARMEN IRIS PEÑA SANCHEZ</t>
  </si>
  <si>
    <t>CARMEN RAMONA DE AZA CORNELIO</t>
  </si>
  <si>
    <t>CARMEN ROBEISY MONTERO ENCARNACION</t>
  </si>
  <si>
    <t>CAROLIN LORA TERRERO</t>
  </si>
  <si>
    <t>CATHERINE ISABEL LIZARDO RAMOS</t>
  </si>
  <si>
    <t>CATI NINOCA FELIZ FELIZ</t>
  </si>
  <si>
    <t>CESARITO VARGAS DE LA PAZ</t>
  </si>
  <si>
    <t>CHAILYN ENCARNACION MORA</t>
  </si>
  <si>
    <t>CHARLENIS SALOME CASTILLO MARTINEZ</t>
  </si>
  <si>
    <t>CHERCILINA DEL CARMEN GOMEZ MARTINEZ</t>
  </si>
  <si>
    <t>CLARA LUZ TINEO SANTOS</t>
  </si>
  <si>
    <t>CLARA RAMONA HICIANO ESPINAL DE MARTINEZ</t>
  </si>
  <si>
    <t>CLEYDY ENCARNACION AMPARO</t>
  </si>
  <si>
    <t>CRISTINA CABRERA GUZMAN</t>
  </si>
  <si>
    <t>CRISTINA CESPEDES SILVESTRE</t>
  </si>
  <si>
    <t>DAFNE NICOLE CAMACHO CABRERA</t>
  </si>
  <si>
    <t>DAYMARA YINETT PEREZ</t>
  </si>
  <si>
    <t>DANIA MARIA ABREU DE PEREZ</t>
  </si>
  <si>
    <t>DANIELA MATOS MEDRANO</t>
  </si>
  <si>
    <t>DARIANA MERCEDES FELIZ ROSA</t>
  </si>
  <si>
    <t>DELIA RAULINA MOQUETE GALARZA DE HEREDIA</t>
  </si>
  <si>
    <t>DENISE ESTHER DIAZ SOTO</t>
  </si>
  <si>
    <t>DENISSE ELIZABETH HIDALGO RODRIGUEZ</t>
  </si>
  <si>
    <t>DENSY MADELAINE MANZUETA</t>
  </si>
  <si>
    <t>DIANA TERESA DIAZ SILFA</t>
  </si>
  <si>
    <t>DIANELKA MERCEDES CRUZETA HERNANDEZ</t>
  </si>
  <si>
    <t>DILEIDY MORELIA DE LEON PEREZ</t>
  </si>
  <si>
    <t>DISLANDIS BERENICE HERNANDEZ FERNANDEZ</t>
  </si>
  <si>
    <t>DOMINGO BIENVENIDO ARIAS CIPRIAN</t>
  </si>
  <si>
    <t>DORCA ROSMERY ARACHE DE VILLANUEVA</t>
  </si>
  <si>
    <t>DULCELANIA SALVADOR DE LA ROSA</t>
  </si>
  <si>
    <t>EDULISA VIZCAINO CIDRA</t>
  </si>
  <si>
    <t xml:space="preserve">EDWARD ENMANUEL CABA AMEZQUITA </t>
  </si>
  <si>
    <t>EIDALIZA MARTINEZ ENCARNACION</t>
  </si>
  <si>
    <t>EIMY YAJAIRA VARGAS</t>
  </si>
  <si>
    <t>ELAINE ALTAGRACIA VARGAS PEREZ</t>
  </si>
  <si>
    <t>ELENA DE LA ROSA DE MACHO</t>
  </si>
  <si>
    <t>ELIAKY MELANEA PEREZ LOPEZ</t>
  </si>
  <si>
    <t>ELISA DIANELVA RAMON HERRERA</t>
  </si>
  <si>
    <t>ELIZABETH CORDERO RIVERAS</t>
  </si>
  <si>
    <t>ELIZABETH MARIEL MORETA LINARES</t>
  </si>
  <si>
    <t>ELIZABETH RODRIGUEZ</t>
  </si>
  <si>
    <t>ELSY YENIBEL PEREZ HERRERA</t>
  </si>
  <si>
    <t>EMILDRE ELIZABETH MOREL ARACENA</t>
  </si>
  <si>
    <t>EMILI MABEL GONZALEZ MAÑON</t>
  </si>
  <si>
    <t>EMILSE ALTAGRACIA LOPEZ SANTOS</t>
  </si>
  <si>
    <t>ESMALIN CESARINA DIAZ DE OLEO</t>
  </si>
  <si>
    <t>ESPERANZA MINIER MARTINEZ</t>
  </si>
  <si>
    <t>ESTEFANY YORKINIA PEREZ FELIZ</t>
  </si>
  <si>
    <t>ESTEY MATO KERY</t>
  </si>
  <si>
    <t>ESTHER MARIA PEREZ MATA</t>
  </si>
  <si>
    <t>FANNY YAZMIN LEBRON</t>
  </si>
  <si>
    <t>FANY MARGARITA ROJAS RINCON</t>
  </si>
  <si>
    <t>FATIMA BERENISE DE LA CRUZ COLLADO</t>
  </si>
  <si>
    <t>FATIMA RIVERA REYES</t>
  </si>
  <si>
    <t>FATIMA YGNACIO PERALTA</t>
  </si>
  <si>
    <t>FENNY CAROLINA RUIZ RUIZ</t>
  </si>
  <si>
    <t>FLOR MARIA VILLEGAS FIGUEREO</t>
  </si>
  <si>
    <t>FRAILYN TERRERO PUJOLS</t>
  </si>
  <si>
    <t>FRANCHESCA MEJIA AQUINO</t>
  </si>
  <si>
    <t>FRANCIS JOELY OGANDO JIMENEZ</t>
  </si>
  <si>
    <t>FRANCISCA CORREA BURET</t>
  </si>
  <si>
    <t>GENESIS MIRELYS GREGORIA SIERRA</t>
  </si>
  <si>
    <t>GLAUDYS MARCIEL MURRAY RAMIREZ</t>
  </si>
  <si>
    <t>GLENNYS ABIGAIL COLLADO DEL CARMEN</t>
  </si>
  <si>
    <t>GLORIS JACQUELINE PERDOMO MATOS</t>
  </si>
  <si>
    <t>GISSELL ELIZABETH MEJIA SANTANA</t>
  </si>
  <si>
    <t>GRISMELY LUNA DIAZA</t>
  </si>
  <si>
    <t>GUILLERMINA ALTAGRACIA NUÑEZ CABRERA</t>
  </si>
  <si>
    <t>HILANYI ANGELICA ROMERO ORTEGA</t>
  </si>
  <si>
    <t>HILDA MARIA DIAZ GARCIA</t>
  </si>
  <si>
    <t>IDELYS REYES DE BAEZ</t>
  </si>
  <si>
    <t>INGRIS BAEZ SANCHEZ</t>
  </si>
  <si>
    <t>IRIS DANNYS HERASME PANIAGUA</t>
  </si>
  <si>
    <t>ISIDRA RAMIREZ MONTERO</t>
  </si>
  <si>
    <t>JACQUELINE DEL CARMEN LAJARA BAUTISTA</t>
  </si>
  <si>
    <t>JANNORIS DEL CARMEN JIMENEZ GUERRERO</t>
  </si>
  <si>
    <t>JEIMY GUADALUPE VASQUEZ OVALLES</t>
  </si>
  <si>
    <t>JENNIFER MARIA NUÑEZ CRUZ</t>
  </si>
  <si>
    <t>JOHANNA ALTAGRACIA FERNANDEZ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</si>
  <si>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</si>
  <si>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</si>
  <si>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</si>
  <si>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</si>
  <si>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</si>
  <si>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JOSE ENMANUEL DURAN JIMENEZ</t>
  </si>
  <si>
    <t>JUAN JOSE SUAZO ZORRILLA</t>
  </si>
  <si>
    <t>JUANA ELIZABETH RAMIREZ BATISTA</t>
  </si>
  <si>
    <t>JULAY RAMIREZ VALDEZ</t>
  </si>
  <si>
    <t>JULIANA LORA PAULINO</t>
  </si>
  <si>
    <t>JULIETTA EURIDICY HERNANDEZ LUCIANO</t>
  </si>
  <si>
    <t>KARINA CATALINA PEÑA</t>
  </si>
  <si>
    <t>KARINA YECENIA PEREZ SUERO</t>
  </si>
  <si>
    <t>KATHERINE CEPEDA TAPIA</t>
  </si>
  <si>
    <t>KATTY FRANCISCA MOLINA GOMEZ</t>
  </si>
  <si>
    <t>KENIA ARAGONEX DIAZ</t>
  </si>
  <si>
    <t>KENIA CHECO DE LOS SANTOS</t>
  </si>
  <si>
    <t>KENIA ELIANA MINYETY ENRIQUEZ</t>
  </si>
  <si>
    <t>KENIA LUZ JAVIER RAMIREZ</t>
  </si>
  <si>
    <t>KENIA MILAGROS NUÑEZ POLANCO</t>
  </si>
  <si>
    <t>LEIDIS SENA DE OLEO</t>
  </si>
  <si>
    <t>LEIDY LAURA GARCIA MARTE</t>
  </si>
  <si>
    <t>LEYANA ALTAGRACIA MERCEDES ABREU</t>
  </si>
  <si>
    <t>LIDI MARIA MARTINEZ MARTINEZ</t>
  </si>
  <si>
    <t xml:space="preserve">LIDIA RAMIREZ ALVAREZ </t>
  </si>
  <si>
    <t>LILIANA PAULINO ARIAS</t>
  </si>
  <si>
    <t>LISMERI ALTAGRACIA RODRIGUEZ MARTINEZ</t>
  </si>
  <si>
    <t>LIXANDRA ENCARNACION LOPEZ</t>
  </si>
  <si>
    <t>LORENZA ANDREA DIAZ ALVAREZ</t>
  </si>
  <si>
    <t>LOURDES JOCELIN NEUMANN SEVEZ</t>
  </si>
  <si>
    <t>LUCINDA YAJAIRA ALCANTARA LEBRON</t>
  </si>
  <si>
    <t>LUCY DEL CARMEN MORILLO</t>
  </si>
  <si>
    <t>LUDMILA INDIRA ALCANTARA ROSARIO</t>
  </si>
  <si>
    <t>LUISA TORRES CASTILLO</t>
  </si>
  <si>
    <t>LUZ DEISY JIMENEZ PEREZ</t>
  </si>
  <si>
    <t>LUZ ISAURA SAMBOY CARABALLO</t>
  </si>
  <si>
    <t>MADELINE SANCHEZ MERAN</t>
  </si>
  <si>
    <t>MAIKOL JOEL LARA ARIAS</t>
  </si>
  <si>
    <t>MAIRENI ISABEL REYES COLLADO</t>
  </si>
  <si>
    <t>MAIROBI GIL POLONIO</t>
  </si>
  <si>
    <t>MALTA BRITO DE LA CRUZ DE ROSARIO</t>
  </si>
  <si>
    <t>MANUEL RAFAEL ORTIZ BURGOS</t>
  </si>
  <si>
    <t>MANUELA MARTINEZ GARCIA</t>
  </si>
  <si>
    <t>MANUELA YAJAYRA URBAEZ JIMENEZ</t>
  </si>
  <si>
    <t>MARCIA LOPEZ</t>
  </si>
  <si>
    <t>MARIA ALTAGRACIA DE LA CRUZ NUÑEZ</t>
  </si>
  <si>
    <t>MARIA COLASINA LOPEZ ROJAS</t>
  </si>
  <si>
    <t>MARIA CRISTINA MENDEZ</t>
  </si>
  <si>
    <t>MARIA DE LOS ANGELES HENRIQUEZ RODRIGUEZ</t>
  </si>
  <si>
    <t>MARIA DEL PILAR FLORENCIO MEJIA</t>
  </si>
  <si>
    <t>MARIA ELENA MERCEDES PARED</t>
  </si>
  <si>
    <t>MARIA EUGENIA TERRERO CASTILLO</t>
  </si>
  <si>
    <t>MARIA ISABEL AYALA HERNANDEZ</t>
  </si>
  <si>
    <t>MARIA LUISA DELGADO DE LA CRUZ</t>
  </si>
  <si>
    <t>MARIA MICHELLE GRULLON CESAR</t>
  </si>
  <si>
    <t>MARIAN TRINIDAD DIAZ</t>
  </si>
  <si>
    <t>MARIANY RODRIGUEZ ORTIZ</t>
  </si>
  <si>
    <t>MARIEL ROSARIO ROA</t>
  </si>
  <si>
    <t>MARIELA DE JESUS MENDEZ MENDEZ</t>
  </si>
  <si>
    <t>MARILEYCE RAMIREZ CORCINO</t>
  </si>
  <si>
    <t>MARINA POLANCO MEJIA</t>
  </si>
  <si>
    <t>MARIO BELARMINIO RUIZ MATOS</t>
  </si>
  <si>
    <t>MARISOL ENCARNACION DE OLEO</t>
  </si>
  <si>
    <t>MARLENE LEONOR BENITEZ ANGLON</t>
  </si>
  <si>
    <t xml:space="preserve">MARLENI ROSARIO REYES </t>
  </si>
  <si>
    <t>MARLYN MARIEL DE OLEO ENCARNACION</t>
  </si>
  <si>
    <t>MARTHA AQUINO FEBRE</t>
  </si>
  <si>
    <t>MARTHA KENIA HERNANDEZ LIZARDO DE CEPEDA</t>
  </si>
  <si>
    <t xml:space="preserve">MARIANELA REYES REYES </t>
  </si>
  <si>
    <t>MAYELYN FARIDE ROA PEGUERO</t>
  </si>
  <si>
    <t xml:space="preserve">MAYTE CHAROSKY CONSTANZO MEJIA </t>
  </si>
  <si>
    <t>MERARI ABIHAIL RAMOS BETANCES</t>
  </si>
  <si>
    <t>MERCEDES FAJARDO ROSARIO</t>
  </si>
  <si>
    <t>MERCEDES RAMIREZ DE LA ROSA</t>
  </si>
  <si>
    <t>MICHELLE ANDREINA NUÑEZ LUNA</t>
  </si>
  <si>
    <t>MIGUELINA ALCANTARA CONTRERAS</t>
  </si>
  <si>
    <t>MILAGRO ALTAGRACIA ROSARIO  PLASENCIA</t>
  </si>
  <si>
    <t xml:space="preserve">MIOSEIDIS AGUIRRE DIAZ </t>
  </si>
  <si>
    <t>NAFTALI MORA ALCANTARA</t>
  </si>
  <si>
    <t>NALDY NATALIE RODRIGUEZ TORRES</t>
  </si>
  <si>
    <t>NATALIA BELTRE MENDEZ</t>
  </si>
  <si>
    <t>NATIVIDAD MONTERO MESA</t>
  </si>
  <si>
    <t>NELDYS FELIZ ENCARNACION</t>
  </si>
  <si>
    <t>NELIS XIOMARA MEJIA GUZMAN</t>
  </si>
  <si>
    <t>NEUDY ESTHER BAEZ</t>
  </si>
  <si>
    <t>ODALIS JOSE DOMINGUEZ ARIAS</t>
  </si>
  <si>
    <t>OLENNY RIVERA RAMIREZ</t>
  </si>
  <si>
    <t>OLGA LIDIA DE LA CRUZ GARCIA</t>
  </si>
  <si>
    <t>OLGA LIDIA ESPINAL COLON</t>
  </si>
  <si>
    <t>PAMELA MARIA DIAZ RODRIGUEZ</t>
  </si>
  <si>
    <t>PAOLA GISETTE EMEREGILDO BATISTA</t>
  </si>
  <si>
    <t>PATRIA PEREZ DELGADO</t>
  </si>
  <si>
    <t>PERLA RUSSEL VASQUEZ</t>
  </si>
  <si>
    <t>PRICILA CASTILLO SOSA</t>
  </si>
  <si>
    <t>RADEYSI YASILIS PEREZ</t>
  </si>
  <si>
    <t>RAFAELINA MABEL CUELLO BELTRE</t>
  </si>
  <si>
    <t xml:space="preserve">RAFAEL PEÑA DE LA CRUZ </t>
  </si>
  <si>
    <t>RAISA AURIBEL TINEO DURAN</t>
  </si>
  <si>
    <t>RAYSA KATIANY SILVERIO ARIAS</t>
  </si>
  <si>
    <t>RAYSA SANEYRIS MUÑOZ DOMINGUEZ</t>
  </si>
  <si>
    <t>ROMEO KAIDE PLACENCIO</t>
  </si>
  <si>
    <t>ROSA IRIS RODRIGUEZ GARCIA</t>
  </si>
  <si>
    <t xml:space="preserve">ROSA DALIA PADILLA GARCIA </t>
  </si>
  <si>
    <t>ROSALBA UCETA DE ABREU</t>
  </si>
  <si>
    <t>ROSIBEL MARTE LOPEZ</t>
  </si>
  <si>
    <t>ROSIBETH ALTABEYRA NUÑEZ DE LOS SANTOS</t>
  </si>
  <si>
    <t xml:space="preserve">ROSANNY FELIZ GOMEZ </t>
  </si>
  <si>
    <t>RUTH ESTHER MONTAÑO</t>
  </si>
  <si>
    <t>RUTH ESTHER PERDOMO RAMIREZ</t>
  </si>
  <si>
    <t>RUTH ESTHER PEREZ PEREZ DE LAJARA</t>
  </si>
  <si>
    <t>SANIBEL PORTES BENCOSME</t>
  </si>
  <si>
    <t>SANTA MARIA FIGUEREO FIGUEREO</t>
  </si>
  <si>
    <t>SANTA YSABEL ARIAS PEGUERO</t>
  </si>
  <si>
    <t>SCARLETT ALTAGRACIA FLETE PAULINO</t>
  </si>
  <si>
    <t>SCARLY OLIVARES SAMBOY</t>
  </si>
  <si>
    <t>SEFAIRDE ESPINOSA LUCIANO</t>
  </si>
  <si>
    <t>SINDY MANUELA FIGUEREO BAEZ</t>
  </si>
  <si>
    <t>SIVELIS ALTAGRACIA AGRAMONTE MEJIA</t>
  </si>
  <si>
    <t>SOLANLLY COLLADO DE DIAZ</t>
  </si>
  <si>
    <t>SONIA DIOMARIS ROMERO HERRERA</t>
  </si>
  <si>
    <t>SORANGEL MOREL MENDOZA</t>
  </si>
  <si>
    <t>STEFANY CAROLINA QUERALES FULCAR</t>
  </si>
  <si>
    <t>STEFHANI MARGARITA JIMENEZ MORA</t>
  </si>
  <si>
    <t>SURI YULEYSI  VASQUEZ</t>
  </si>
  <si>
    <t>SWAGILY KELINA FELIZ URBAEZ</t>
  </si>
  <si>
    <t>TANYA MINDALYS GOMEZ PUJOLS</t>
  </si>
  <si>
    <t>THIARA ELENA GARCIA GUZMAN</t>
  </si>
  <si>
    <t>TONY ALEXANDER DE LOS SANTOS LAURENCIO</t>
  </si>
  <si>
    <t>TRINIS RAMIREZ SALDAÑA</t>
  </si>
  <si>
    <t>UNICE REYES MARTE</t>
  </si>
  <si>
    <t>VALERIE HERNANDEZ FERNANDEZ</t>
  </si>
  <si>
    <t>VANESA LEONARDA MATEO MATEO</t>
  </si>
  <si>
    <t>VICTORINO VOLQUEZ PEREZ</t>
  </si>
  <si>
    <t>VINERSI DE LOS SANTOS SANTANA</t>
  </si>
  <si>
    <t>WALKIRYS MARIA TORIBIO SOSA</t>
  </si>
  <si>
    <t>XAMILD PERDOMO VALERIO</t>
  </si>
  <si>
    <t>XIOMARA SANTANA FERMIN</t>
  </si>
  <si>
    <t>YACANDRY OSMINLY VARGAS GARCIA</t>
  </si>
  <si>
    <t>YAHAYRA MARIA FLORES CASTRO</t>
  </si>
  <si>
    <t>YAJAIRA ALTAGRACIA CAMERON SURIEL</t>
  </si>
  <si>
    <t>YANELIS MATOS ENCARNACION</t>
  </si>
  <si>
    <t>YARITZA ANTONIA SOSA LANTIGUA</t>
  </si>
  <si>
    <t>YCELSA MARIA DEVORA MINAYA</t>
  </si>
  <si>
    <t>YENNIFFER ANTONIA MAYI EDUARDO</t>
  </si>
  <si>
    <t>YENNY PLATA MEDINA</t>
  </si>
  <si>
    <t>YERALDA MARILOYS ALCANTARA PEREZ</t>
  </si>
  <si>
    <t>YERMI YOLANDA MARTINEZ ACEVEDO</t>
  </si>
  <si>
    <t>YESENIA ALTAGRACIA ALMONTE SANCHEZ</t>
  </si>
  <si>
    <t>YESIKA PANIAGUA LORENZO</t>
  </si>
  <si>
    <t>YESSICA MARIA CHALAS EUSEBIO</t>
  </si>
  <si>
    <t>YICELL VENTURA REYES</t>
  </si>
  <si>
    <t>YINA ISABEL BAEZ GIL</t>
  </si>
  <si>
    <t>YINET DEL CARMEN GARCIA BASTALLA</t>
  </si>
  <si>
    <t>YIRANDY SANCHEZ ZABALA</t>
  </si>
  <si>
    <t>YOANNA DE JESUS TATIS DISLA</t>
  </si>
  <si>
    <t>YOFRAINY MARTINEZ COLON</t>
  </si>
  <si>
    <t>YOHANNA RODRIGUEZ DE OLEO</t>
  </si>
  <si>
    <t>YOJANNIS CARVAJAL FELIZ</t>
  </si>
  <si>
    <t>YOKASTA MELINA CRUZ MARTINEZ</t>
  </si>
  <si>
    <t>YORDALIZA ABAD TOLENTINO</t>
  </si>
  <si>
    <t xml:space="preserve">YOSKATTY ORTIZ REYES DE MELO </t>
  </si>
  <si>
    <t>YUBELKA VARGAS DIAZ</t>
  </si>
  <si>
    <t>YUDELKA CRUZ</t>
  </si>
  <si>
    <t>YURKY MIGUELINA FELIZ FELIZ</t>
  </si>
  <si>
    <t xml:space="preserve">YUDERKIS MARIA POLANCO DE BURGOS </t>
  </si>
  <si>
    <t xml:space="preserve">YURY ECHAVARRIA </t>
  </si>
  <si>
    <t>ZOILA JOSEFINA MARTE ANDUJAR</t>
  </si>
  <si>
    <t>LUIS DE LEON CEBALLOS</t>
  </si>
  <si>
    <t>LUIS FERNANDO BEATO</t>
  </si>
  <si>
    <t>LUISA CORDERO</t>
  </si>
  <si>
    <t>LUZ DEL ALBA GUTIERREZ FERNANDEZ</t>
  </si>
  <si>
    <t>LUZ FANNY RAMIREZ MONTERO</t>
  </si>
  <si>
    <t>LUZ ORQUIDIA ROZON CARO</t>
  </si>
  <si>
    <t>MAGNELLY BASILIA AMADOR MENDOZA</t>
  </si>
  <si>
    <t>MANUEL SANTOS REYES</t>
  </si>
  <si>
    <t>MARIA ANDREINA MERCEDES</t>
  </si>
  <si>
    <t>MARIA DEL CARMEN MORA GARCIA</t>
  </si>
  <si>
    <t>MARIA FERNANDA FIGUEROA VALDEZ</t>
  </si>
  <si>
    <t>MARIA GENEYDI GONZALEZ POLONIA</t>
  </si>
  <si>
    <t>MARIA JIMENEZ PEÑA</t>
  </si>
  <si>
    <t>MARIA LUISA ALVAREZ GONZALEZ</t>
  </si>
  <si>
    <t>MARIA MAGDALENA VELOZ AQUINO</t>
  </si>
  <si>
    <t>MARIA NERY ALVAREZ DE BONE</t>
  </si>
  <si>
    <t>MARIA NICOLE RAMIREZ MENDEZ</t>
  </si>
  <si>
    <t>MARIBEL SANCHEZ DE ALMONTE</t>
  </si>
  <si>
    <t>MAYELIN ALTAGRACIA AQUINO RAMIREZ</t>
  </si>
  <si>
    <t>MAYRELIN LANTIGUA ENCARNACION</t>
  </si>
  <si>
    <t>MICAELA EUSTAQUIO LORA</t>
  </si>
  <si>
    <t>MIGUELINA ALTAGRACIA PEREZ DEL ROSARIO</t>
  </si>
  <si>
    <t>MILAGROS MARIBEL RAMIREZ FILPO</t>
  </si>
  <si>
    <t>MILENIA PAMELA JAVIER PEREZ</t>
  </si>
  <si>
    <t>MIRIAN PAULINO ESPINAL</t>
  </si>
  <si>
    <t>MIRLA CAROLINA BATISTA PEREZ</t>
  </si>
  <si>
    <t>NATY RAMONA MATEO CEDANO</t>
  </si>
  <si>
    <t>NERSIDA DE LOS ANGELES FRANCISCO MARTINEZ</t>
  </si>
  <si>
    <t>NOELI DE LOS SANTOS ORAN</t>
  </si>
  <si>
    <t>ODALIS MARIEL DE LIMA ROSARIO</t>
  </si>
  <si>
    <t>OLGA RAMONA NORBERTO MARTINEZ</t>
  </si>
  <si>
    <t>OSCARLINA POLANCO</t>
  </si>
  <si>
    <t>PERLA MASSIEL MILO</t>
  </si>
  <si>
    <t>RAYSA EMILIA RAMIREZ CUELLO</t>
  </si>
  <si>
    <t>RAISA YISSEL GUERRA SOTO</t>
  </si>
  <si>
    <t>ROSARIO  ELIZABETH MONTERO DE OLEO</t>
  </si>
  <si>
    <t>ROSSY MARIANNY CAMINERO NIN</t>
  </si>
  <si>
    <t>RUTH ESTHER PAYANO LEONARDO</t>
  </si>
  <si>
    <t>SANTA ADELAIDA RUIZ RAMIREZ</t>
  </si>
  <si>
    <t>SARAH DICENT CAPELLAN</t>
  </si>
  <si>
    <t>SAURY ESTEFANI RUALES ESTEVEZ</t>
  </si>
  <si>
    <t>SOLANGEL MATEO DEL JESUS</t>
  </si>
  <si>
    <t>SONEIDA TAPIA CALDERON</t>
  </si>
  <si>
    <t>SORANYI MARIA GONZALEZ NICASIO</t>
  </si>
  <si>
    <t>SURELYS RAMIREZ LORENZO</t>
  </si>
  <si>
    <t>TERESA OZORIO DE LA CRUZ</t>
  </si>
  <si>
    <t>WILMA ANACAREN VIDAL RODRIGUEZ</t>
  </si>
  <si>
    <t>YAMEIKY ALCALA DE LA ROSA</t>
  </si>
  <si>
    <t>YAQUELIN ALTAGRACIA ESTEVEZ GOMEZ</t>
  </si>
  <si>
    <t>YEIDY BELEN FLORENCIO</t>
  </si>
  <si>
    <t>YERALDA PEREZ MEJIA</t>
  </si>
  <si>
    <t>YESENIA ZORRILLA EUSEBIO</t>
  </si>
  <si>
    <t>YINEIRY REBECA REYES</t>
  </si>
  <si>
    <t>YISSEL RAMONA DE LOS SANTOS GONZALEZ</t>
  </si>
  <si>
    <t>YOSELIN DEL CARMEN TORIBIO HERRERA</t>
  </si>
  <si>
    <t>YSABEL MARGARITA CHAVEZ GONELL</t>
  </si>
  <si>
    <t>YUDERKA MARGARITA ANGELES ALMONTE</t>
  </si>
  <si>
    <t>YULEINY SANTOS TINEO</t>
  </si>
  <si>
    <t xml:space="preserve">HENESIS SANTANA PEREZ </t>
  </si>
  <si>
    <t>IDALIA MADELIN ROSARIO LIRIANO</t>
  </si>
  <si>
    <t xml:space="preserve">ILSA ALEXANDRA BATISTA REYES </t>
  </si>
  <si>
    <t xml:space="preserve">IMPERIA ALTAGRACIA PARRA MEDRANO </t>
  </si>
  <si>
    <t>INGRID OFELIA ROSARIO NUÑEZ</t>
  </si>
  <si>
    <t xml:space="preserve">IRIANNI DIAZ GARCIA </t>
  </si>
  <si>
    <t xml:space="preserve">IRIS YAJAIRA PEÑA CARDENAS </t>
  </si>
  <si>
    <t>ISAMAR LETICIA ALCANTARA TAVERAS</t>
  </si>
  <si>
    <t>JAN CARLOS MIGUEL POLANCO PEÑA</t>
  </si>
  <si>
    <t xml:space="preserve">JENNIFER GOMEZ PEREZ </t>
  </si>
  <si>
    <t>JENNY VASQUEZ UREÑA</t>
  </si>
  <si>
    <t xml:space="preserve">JINA ESPERANZA GUZMAN PAYANO </t>
  </si>
  <si>
    <t xml:space="preserve">JOHANNA FRANCISCA FUENTES CARRASCO </t>
  </si>
  <si>
    <t xml:space="preserve">JOHANNY FRANCIELY NOESI BAEZ </t>
  </si>
  <si>
    <t xml:space="preserve">JORDALINA LUNA FAJARDO </t>
  </si>
  <si>
    <t xml:space="preserve">JUANA MANZUETA GONZALEZ </t>
  </si>
  <si>
    <t>JULEISY MARIA TAVAREZ ACOSTA</t>
  </si>
  <si>
    <t xml:space="preserve">JULIO JIMENEZ </t>
  </si>
  <si>
    <t xml:space="preserve">KATERINE ALTAGRACIA MARTES RUBIO </t>
  </si>
  <si>
    <t xml:space="preserve">KATHERINE ALTAGRACIA SALBADOR DE LA CRUZ </t>
  </si>
  <si>
    <t xml:space="preserve">KATHERINE MERCEDES LANTIGUA CACERES </t>
  </si>
  <si>
    <t xml:space="preserve">KATHERINE MONTERO </t>
  </si>
  <si>
    <t xml:space="preserve">KARINA SANTANA GUZMAN </t>
  </si>
  <si>
    <t xml:space="preserve">KATHERINE PAMELA ACOSTA </t>
  </si>
  <si>
    <t>LAURA MERCEDES MARTINEZ MOLINA</t>
  </si>
  <si>
    <t xml:space="preserve">LEONIDAS DILENY PEREZ CUEVAS </t>
  </si>
  <si>
    <t xml:space="preserve">LEYDI KARINA COSTE BENITEZ </t>
  </si>
  <si>
    <t>LILIBETH DE LOS SANTOS DE LEON</t>
  </si>
  <si>
    <t>LISSETTE TEJADA ALMONTE</t>
  </si>
  <si>
    <t>LIYANNY MICHAELA REYNOSO MENDEZ</t>
  </si>
  <si>
    <t>LIZZET CESPEDES CESPEDES</t>
  </si>
  <si>
    <t>LOIDA HERNANDEZ VENTURA</t>
  </si>
  <si>
    <t xml:space="preserve">LORENA NAYELIS HERRERA TERRERO </t>
  </si>
  <si>
    <t xml:space="preserve">LORY ISABEL ENCARNACION ROSARIO </t>
  </si>
  <si>
    <t>LUCAS MORONTA CACERES</t>
  </si>
  <si>
    <t>LUCEYRI FELIZ VARGAS</t>
  </si>
  <si>
    <t xml:space="preserve">LUCIA LILIANY MERCEDES AQUINO </t>
  </si>
  <si>
    <t xml:space="preserve">LUCINDA VALDEZ CONSTANZA </t>
  </si>
  <si>
    <t>LUCRECIA DEL CARMEN DE LEON DE ROSA</t>
  </si>
  <si>
    <t>LUIS MANUEL GARCIA TORRES</t>
  </si>
  <si>
    <t xml:space="preserve">LUISA MARIA PEÑA RODRIGUEZ </t>
  </si>
  <si>
    <t>LUISANA PEREZ ACOSTA</t>
  </si>
  <si>
    <t xml:space="preserve">LUZ CELESTE MARTE </t>
  </si>
  <si>
    <t>MADELIN MEDRANO SANCHEZ</t>
  </si>
  <si>
    <t>MAGDALENA CORDERO CASTRO</t>
  </si>
  <si>
    <t>MARCELINA THEN ARIAS</t>
  </si>
  <si>
    <t xml:space="preserve">MARIA AUDINA VILLA ROSARIO </t>
  </si>
  <si>
    <t>MARIA FATIMA DE LEON MORALES</t>
  </si>
  <si>
    <t xml:space="preserve">MARIDANIA ARIAS CAMACHO </t>
  </si>
  <si>
    <t>MARIEL IDENISE BRITO SANTANA</t>
  </si>
  <si>
    <t>MARILYN ALTAGRACIA RODRIGUEZ DE CABRERA</t>
  </si>
  <si>
    <t>MARINA URIBE</t>
  </si>
  <si>
    <t>MELISSA MOROTA GARCIA</t>
  </si>
  <si>
    <t>MERNNY ELIANA MEDINA PEÑA</t>
  </si>
  <si>
    <t xml:space="preserve">MIGUELINA BURGOS SANTOS </t>
  </si>
  <si>
    <t xml:space="preserve">NATALY ALMONTE MATOS </t>
  </si>
  <si>
    <t xml:space="preserve">NATHALIA ISABEL MARITINEZ SUAREZ </t>
  </si>
  <si>
    <t xml:space="preserve">NERKI TRINIDAD GUERRERO </t>
  </si>
  <si>
    <t xml:space="preserve">OLGA LIDIA HERNANDEZ DE GUZMAN </t>
  </si>
  <si>
    <t>PERLA MASSIEL VALDEZ MARTE</t>
  </si>
  <si>
    <t>PRISCILLA MARIBEL ESPINAL MARIA</t>
  </si>
  <si>
    <t>RAFAELINA SANCHEZ CORCINO</t>
  </si>
  <si>
    <t>RAQUEL CABRERA</t>
  </si>
  <si>
    <t>RAQUEL CABRERA CARMONA</t>
  </si>
  <si>
    <t xml:space="preserve">RAQUEL HERNANDEZ </t>
  </si>
  <si>
    <t xml:space="preserve">RAYMIN OGANDO BRITO </t>
  </si>
  <si>
    <t xml:space="preserve">ROSA BIENVENIDA LUCIA SARITA REYES </t>
  </si>
  <si>
    <t xml:space="preserve">ROSA DELYS PEREIRA VARGAS </t>
  </si>
  <si>
    <t xml:space="preserve">ROSANNA MARTINEZ </t>
  </si>
  <si>
    <t xml:space="preserve">ROSANNA OTAÑO FAJARDO </t>
  </si>
  <si>
    <t>ROSARIO POLANCO DE VASQUEZ</t>
  </si>
  <si>
    <t xml:space="preserve">ROSSY MINDRED DE LOS SANTOS OGANDO </t>
  </si>
  <si>
    <t>RUTH ESTHER RODRIGUEZ PERALTA</t>
  </si>
  <si>
    <t>RUTH MARIA DIAZ DILONE</t>
  </si>
  <si>
    <t>SAIRA MARIA MINAYA BAEZ</t>
  </si>
  <si>
    <t>SILVIA PATRICIA RODRIGUEZ FIGUEROA</t>
  </si>
  <si>
    <t xml:space="preserve">SOLANNY GUTIERREZ FORTUNA </t>
  </si>
  <si>
    <t>RONALD ALBANY SANTANA VENTURA</t>
  </si>
  <si>
    <t>SOMERY MALLERNY DIAZ CRUZ</t>
  </si>
  <si>
    <t xml:space="preserve">STEPHANY ROSA MARTINEZ </t>
  </si>
  <si>
    <t>SUJEINY ROSADO TEJADA</t>
  </si>
  <si>
    <t>VIANEL DEL CARMEN RODRIGUEZ HERNANDEZ</t>
  </si>
  <si>
    <t xml:space="preserve">VIANELI DE CASTRO JIMENEZ </t>
  </si>
  <si>
    <t xml:space="preserve">VICKIANA ALTAGRACIA PEREZ DE RODRIGUEZ </t>
  </si>
  <si>
    <t>VICTORIA ALTAGRACIA DEMORIZI DE HODGE</t>
  </si>
  <si>
    <t xml:space="preserve">VIVIANA DE LA CRUZ </t>
  </si>
  <si>
    <t>WHITHEY ISADORA PEREZ</t>
  </si>
  <si>
    <t>WILFRED EMMANUEL NINA GERMAN</t>
  </si>
  <si>
    <t>WILMY JUNIOR SALDAÑA</t>
  </si>
  <si>
    <t>WILSON ELIECER ROJAS JEREZ</t>
  </si>
  <si>
    <t xml:space="preserve">YAJAIDA GUERRERO GUERRERO </t>
  </si>
  <si>
    <t xml:space="preserve">YAJAIRA DEL CARMEN RIVAS DE MONCION </t>
  </si>
  <si>
    <t>YASELI VILORIO PADILLA</t>
  </si>
  <si>
    <t>YENISFER GRULLON ALCANTARA</t>
  </si>
  <si>
    <t xml:space="preserve">YERNI CLARIBEL BRITO MEJIA </t>
  </si>
  <si>
    <t xml:space="preserve">YESENIA FLORIAN MATOS </t>
  </si>
  <si>
    <t>YOCASTA MARIA FRANCO</t>
  </si>
  <si>
    <t xml:space="preserve">YOKASTA AGUSTINA CARDENA SEVERINO </t>
  </si>
  <si>
    <t xml:space="preserve">YOLANDA MARTINEZ CORDERO </t>
  </si>
  <si>
    <t>YRIS FIORDALIZA DIAZ GONZALEZ</t>
  </si>
  <si>
    <t xml:space="preserve">LOURDES MARIA IMBERT VALERIO </t>
  </si>
  <si>
    <t xml:space="preserve">MARIA PAOLA YAN MAYEN </t>
  </si>
  <si>
    <t xml:space="preserve">MARLENY ROSA DE LA CRUZ </t>
  </si>
  <si>
    <t xml:space="preserve">KEYLA CRISTAL SANTANA BLANCO </t>
  </si>
  <si>
    <t xml:space="preserve">KARLEY MESA JIMENEZ </t>
  </si>
  <si>
    <t>ANA ENEROLISA MOSQUEA FLORES</t>
  </si>
  <si>
    <t xml:space="preserve">YULEIDY MOTA DE LA CRUZ </t>
  </si>
  <si>
    <t>ZOWANNY ALEXANDRA CASTRO POLANCO</t>
  </si>
  <si>
    <t>ZULENNY ALTAGRACIA OVALLE SANCHEZ</t>
  </si>
  <si>
    <t xml:space="preserve">ALIANNY YARIBEL CUELLO </t>
  </si>
  <si>
    <t xml:space="preserve">ARIENNY ALCANTARA CUEVAS </t>
  </si>
  <si>
    <t xml:space="preserve">DOMINGA DEL ROSARIO GONZALEZ </t>
  </si>
  <si>
    <t xml:space="preserve">ENAINY JOSEILA CUEVAS TRINIDAD </t>
  </si>
  <si>
    <t xml:space="preserve">ESMAYERLIN ALTAGRACIA GONZALEZ ARIAS </t>
  </si>
  <si>
    <t xml:space="preserve">MABELISSA MARTE DE LOS SANTOS </t>
  </si>
  <si>
    <t xml:space="preserve">MALBERLIN DE LA CRUZ FLORENTINO </t>
  </si>
  <si>
    <t xml:space="preserve">MARILUZ PEREZ BRUNO </t>
  </si>
  <si>
    <t>RENEIRYS ROSSO URBAEZ</t>
  </si>
  <si>
    <t xml:space="preserve">ROSA LILIBETH RAMIREZ PAYERO </t>
  </si>
  <si>
    <t xml:space="preserve">SANDRA MARIA MONTERO LOPEZ </t>
  </si>
  <si>
    <t xml:space="preserve">YAIRI CRISMEILI SOTO ARIAS </t>
  </si>
  <si>
    <t xml:space="preserve">YAMILIN DIAZ REYES </t>
  </si>
  <si>
    <t>YAMILIN PEÑA PEÑA</t>
  </si>
  <si>
    <t>YULEISY SENCION RAMIREZ</t>
  </si>
  <si>
    <t>DINORAH CAROLINA TOLENTINO SANTOS</t>
  </si>
  <si>
    <t>GENESIS MARIA CRUZ HERRERA</t>
  </si>
  <si>
    <t>INOELIA YOCELIN SOTO BAEZ</t>
  </si>
  <si>
    <t>MARGARITA DE JESUS TAPIA</t>
  </si>
  <si>
    <t>MARIA ALTAGRACIA RIVERA MARTE</t>
  </si>
  <si>
    <t>ROSA MARIA NUÑEZ BELTRES</t>
  </si>
  <si>
    <t>WANDER OGANDO FAMILIA</t>
  </si>
  <si>
    <t>YSAURA ROSARIO ROJAS</t>
  </si>
  <si>
    <t>ADA MARIBEL PUJOLS LLUBERES</t>
  </si>
  <si>
    <t>ENCARGADO (A) DE FARMACIA</t>
  </si>
  <si>
    <t>ALBA LETICIA ESPINAL QUEZADA</t>
  </si>
  <si>
    <t>ALBA NELLY OZUNA ITURBIDES</t>
  </si>
  <si>
    <t>ALEXANDRA DEL CARMEN RODRIGUEZ LOPEZ</t>
  </si>
  <si>
    <t xml:space="preserve">ALEXANDRA JOSEFA TEJADA CAMACHO </t>
  </si>
  <si>
    <t>ALEYDA MELIBE NUÑEZ ESPINAL</t>
  </si>
  <si>
    <t>ALTAGRACIA FIDELINA FRIAS TOLENTINO</t>
  </si>
  <si>
    <t>ALTAGRACIA MARILENA ALCANTARA PUJOLS</t>
  </si>
  <si>
    <t>ALTAGRACIA MILAGROS PEREZ</t>
  </si>
  <si>
    <t>ANA CLETA PAREDES BRITO</t>
  </si>
  <si>
    <t>ANA ROSA ARIAS ARIAS</t>
  </si>
  <si>
    <t>ANA SALOME MARTINEZ MENA</t>
  </si>
  <si>
    <t>ANDREA TAPIA EVANGELISTA</t>
  </si>
  <si>
    <t>ANGELA ANTONIA RODRIGUEZ ROQUE</t>
  </si>
  <si>
    <t>ANGELA BENITA FERRERAS BENOIT</t>
  </si>
  <si>
    <t>ANGELA LUCRECIA SANCHEZ DURAN</t>
  </si>
  <si>
    <t>ANLLELINA ESPINAL PERALTA</t>
  </si>
  <si>
    <t>ANNY JANET RODRIGUEZ GOMEZ</t>
  </si>
  <si>
    <t>ARELIS BORQUEZ DE GRACIA</t>
  </si>
  <si>
    <t>ARLENE VERONICA LIBERT RIVERA DE MERCEDES</t>
  </si>
  <si>
    <t>AYDEE INMACULADA FIGUEROA GARCIA</t>
  </si>
  <si>
    <t>BELKIS RAFAELA SANTIN MEDINA</t>
  </si>
  <si>
    <t>BENEDILIA SANTOS SANTOS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</si>
  <si>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</si>
  <si>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</si>
  <si>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</si>
  <si>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</si>
  <si>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</si>
  <si>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</si>
  <si>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</si>
  <si>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</si>
  <si>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</si>
  <si>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</si>
  <si>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</si>
  <si>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</si>
  <si>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</si>
  <si>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</si>
  <si>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</si>
  <si>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</si>
  <si>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</si>
  <si>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</si>
  <si>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</si>
  <si>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</si>
  <si>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</si>
  <si>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</si>
  <si>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</si>
  <si>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8"/>
        <color indexed="8"/>
        <rFont val="Calibri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</si>
  <si>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</si>
  <si>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</si>
  <si>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</si>
  <si>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</si>
  <si>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</si>
  <si>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</si>
  <si>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</si>
  <si>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</si>
  <si>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</si>
  <si>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</si>
  <si>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FLORALBA JACQUELIN LANTIGUA BURGOS</t>
  </si>
  <si>
    <t>FRANKELINA GARCIA CESPEDES</t>
  </si>
  <si>
    <t>GLENYS ANTONIA BURGOS FURCAL</t>
  </si>
  <si>
    <t>GRICELDA MERCEDES DIAZ GARCIA DE PEREZ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</si>
  <si>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</si>
  <si>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</si>
  <si>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</si>
  <si>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</si>
  <si>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</si>
  <si>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</t>
  </si>
  <si>
    <t>IVAN JOSE SANTOS SANTOS</t>
  </si>
  <si>
    <t>JANET DE LA ROSA</t>
  </si>
  <si>
    <t>JENNIFER FELIZ LOPEZ</t>
  </si>
  <si>
    <t>JENNY IVELISSE RIJO BERROA</t>
  </si>
  <si>
    <t xml:space="preserve">JESSICA MASIEL BARETT SANTANA 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</si>
  <si>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</si>
  <si>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</si>
  <si>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</si>
  <si>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</si>
  <si>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</si>
  <si>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</si>
  <si>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ALMONTE RODRIGUEZ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</si>
  <si>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</si>
  <si>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</si>
  <si>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</si>
  <si>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</si>
  <si>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</si>
  <si>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</si>
  <si>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</si>
  <si>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</si>
  <si>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</si>
  <si>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</si>
  <si>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</si>
  <si>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LOYDA ISABEL CANARIO MARTINEZ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</si>
  <si>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</si>
  <si>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</si>
  <si>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</si>
  <si>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</si>
  <si>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</si>
  <si>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</si>
  <si>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</si>
  <si>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MARCIA SANCHEZ SANCHEZ</t>
  </si>
  <si>
    <t>MARGARITA SALAS MARTINEZ</t>
  </si>
  <si>
    <t>MARIA DE LOS REYES EVANGELISTA DURAN</t>
  </si>
  <si>
    <t>MARIA GALVEZ POLANCO</t>
  </si>
  <si>
    <t>MARIA GISELA BURGOS REYES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</si>
  <si>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</si>
  <si>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</si>
  <si>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</si>
  <si>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</si>
  <si>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</si>
  <si>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</si>
  <si>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</si>
  <si>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</si>
  <si>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</si>
  <si>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</si>
  <si>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</si>
  <si>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</si>
  <si>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</si>
  <si>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</si>
  <si>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</si>
  <si>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</si>
  <si>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</si>
  <si>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</si>
  <si>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</si>
  <si>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</si>
  <si>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MILAGROS PERALTA MEDINA</t>
  </si>
  <si>
    <t>MIRIAN DE LA CRUZ ROSA DE GOMEZ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</si>
  <si>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</si>
  <si>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</si>
  <si>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</si>
  <si>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</si>
  <si>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</si>
  <si>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</si>
  <si>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</si>
  <si>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</si>
  <si>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</si>
  <si>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</si>
  <si>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</t>
  </si>
  <si>
    <t>RAIMEIRY DEVORA VIAMONTE</t>
  </si>
  <si>
    <t>RAMONA ARELIS QUEZADA GONZALEZ</t>
  </si>
  <si>
    <t>RAMONA FRANCISCO MARTINEZ</t>
  </si>
  <si>
    <t>RENATA YANIRA JIMENEZ BUENO</t>
  </si>
  <si>
    <t>REYNA NICOL RODRIGUEZ GERMAN</t>
  </si>
  <si>
    <t>ROSA ALEXANDRA SANTOS DIAZ DE LIZARD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</si>
  <si>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</si>
  <si>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</si>
  <si>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</si>
  <si>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</si>
  <si>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</si>
  <si>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JULIA TERRERO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</si>
  <si>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</si>
  <si>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</si>
  <si>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</si>
  <si>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</si>
  <si>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</si>
  <si>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</si>
  <si>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</si>
  <si>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SUSANA MARTE BONILLA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</si>
  <si>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</si>
  <si>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</si>
  <si>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</si>
  <si>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</si>
  <si>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</si>
  <si>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</si>
  <si>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</si>
  <si>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</si>
  <si>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</si>
  <si>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</si>
  <si>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>YNGRID GUTIERREZ ROSARIO</t>
  </si>
  <si>
    <t>YUDERCA MARGARITA OVIEDO ROMERO</t>
  </si>
  <si>
    <t>ZOILA MARIA BENITEZ DE CAPELLAN</t>
  </si>
  <si>
    <t>Total General Empleados Fijos RD$.</t>
  </si>
  <si>
    <t>PREPARADO POR:</t>
  </si>
  <si>
    <t>AUTORIZADO POR:</t>
  </si>
  <si>
    <t>SOFIA ALT. FRIAS HILARIO</t>
  </si>
  <si>
    <t>LIC. JOSE LUIS FERNANDEZ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</si>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</sst>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sz val="8"/>
      <color indexed="8"/>
      <name val="Calibri"/>
      <family val="2"/>
    </font>
    <font>
      <sz val="10"/>
      <name val="Calibri"/>
      <family val="2"/>
      <scheme val="minor"/>
    </font>
    <font>
      <b/>
      <sz val="8"/>
      <color indexed="8"/>
      <name val="Calibri"/>
      <family val="2"/>
    </font>
    <font>
      <sz val="8"/>
      <name val="Calibri"/>
      <family val="2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6">
    <xf numFmtId="0" fontId="0" fillId="0" borderId="0" xfId="0"/>
    <xf numFmtId="0" fontId="0" fillId="2" borderId="0" xfId="0" applyFont="1" applyFill="1" applyAlignment="1">
      <alignment horizontal="center"/>
    </xf>
    <xf numFmtId="0" fontId="0" fillId="2" borderId="0" xfId="0" applyFont="1" applyFill="1"/>
    <xf numFmtId="4" fontId="0" fillId="2" borderId="0" xfId="0" applyNumberFormat="1" applyFont="1" applyFill="1"/>
    <xf numFmtId="4" fontId="0" fillId="2" borderId="0" xfId="0" applyNumberFormat="1" applyFont="1" applyFill="1" applyAlignment="1">
      <alignment horizontal="right"/>
    </xf>
    <xf numFmtId="4" fontId="2" fillId="2" borderId="0" xfId="0" applyNumberFormat="1" applyFont="1" applyFill="1"/>
    <xf numFmtId="0" fontId="0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4" fontId="4" fillId="2" borderId="0" xfId="0" applyNumberFormat="1" applyFont="1" applyFill="1"/>
    <xf numFmtId="4" fontId="4" fillId="2" borderId="0" xfId="0" applyNumberFormat="1" applyFont="1" applyFill="1" applyAlignment="1">
      <alignment horizontal="right"/>
    </xf>
    <xf numFmtId="4" fontId="3" fillId="2" borderId="0" xfId="0" applyNumberFormat="1" applyFont="1" applyFill="1"/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 wrapText="1"/>
    </xf>
    <xf numFmtId="4" fontId="7" fillId="3" borderId="7" xfId="0" applyNumberFormat="1" applyFont="1" applyFill="1" applyBorder="1" applyAlignment="1">
      <alignment horizontal="center" wrapText="1"/>
    </xf>
    <xf numFmtId="4" fontId="7" fillId="3" borderId="0" xfId="0" applyNumberFormat="1" applyFont="1" applyFill="1" applyBorder="1" applyAlignment="1">
      <alignment horizontal="center" wrapText="1"/>
    </xf>
    <xf numFmtId="0" fontId="5" fillId="0" borderId="0" xfId="0" applyFont="1"/>
    <xf numFmtId="0" fontId="5" fillId="3" borderId="8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 wrapText="1"/>
    </xf>
    <xf numFmtId="4" fontId="7" fillId="3" borderId="13" xfId="0" applyNumberFormat="1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 wrapText="1"/>
    </xf>
    <xf numFmtId="0" fontId="7" fillId="3" borderId="1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 vertical="center"/>
    </xf>
    <xf numFmtId="4" fontId="7" fillId="3" borderId="4" xfId="0" applyNumberFormat="1" applyFont="1" applyFill="1" applyBorder="1" applyAlignment="1">
      <alignment horizontal="center" vertical="center" wrapText="1"/>
    </xf>
    <xf numFmtId="4" fontId="7" fillId="3" borderId="4" xfId="0" applyNumberFormat="1" applyFont="1" applyFill="1" applyBorder="1" applyAlignment="1">
      <alignment horizontal="center" wrapText="1"/>
    </xf>
    <xf numFmtId="4" fontId="7" fillId="3" borderId="10" xfId="0" applyNumberFormat="1" applyFont="1" applyFill="1" applyBorder="1" applyAlignment="1">
      <alignment horizontal="center" wrapText="1"/>
    </xf>
    <xf numFmtId="4" fontId="7" fillId="3" borderId="15" xfId="0" applyNumberFormat="1" applyFont="1" applyFill="1" applyBorder="1" applyAlignment="1">
      <alignment horizontal="center" wrapText="1"/>
    </xf>
    <xf numFmtId="4" fontId="7" fillId="3" borderId="11" xfId="0" applyNumberFormat="1" applyFont="1" applyFill="1" applyBorder="1" applyAlignment="1">
      <alignment horizontal="center" wrapText="1"/>
    </xf>
    <xf numFmtId="4" fontId="7" fillId="3" borderId="14" xfId="0" applyNumberFormat="1" applyFont="1" applyFill="1" applyBorder="1" applyAlignment="1">
      <alignment horizontal="center" wrapText="1"/>
    </xf>
    <xf numFmtId="0" fontId="8" fillId="0" borderId="0" xfId="0" applyFont="1"/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>
      <alignment horizontal="center" wrapText="1"/>
    </xf>
    <xf numFmtId="4" fontId="9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/>
    <xf numFmtId="0" fontId="10" fillId="3" borderId="0" xfId="0" applyFont="1" applyFill="1" applyBorder="1" applyAlignment="1">
      <alignment horizontal="center" vertical="center"/>
    </xf>
    <xf numFmtId="4" fontId="6" fillId="3" borderId="0" xfId="0" applyNumberFormat="1" applyFont="1" applyFill="1" applyBorder="1" applyAlignment="1">
      <alignment horizontal="center" vertical="center" wrapText="1"/>
    </xf>
    <xf numFmtId="4" fontId="6" fillId="3" borderId="0" xfId="0" applyNumberFormat="1" applyFont="1" applyFill="1" applyBorder="1" applyAlignment="1">
      <alignment horizontal="center" wrapText="1"/>
    </xf>
    <xf numFmtId="4" fontId="9" fillId="3" borderId="0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5" fillId="2" borderId="0" xfId="0" applyFont="1" applyFill="1"/>
    <xf numFmtId="0" fontId="10" fillId="2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/>
    <xf numFmtId="4" fontId="1" fillId="2" borderId="0" xfId="0" applyNumberFormat="1" applyFont="1" applyFill="1"/>
    <xf numFmtId="4" fontId="0" fillId="2" borderId="0" xfId="0" applyNumberFormat="1" applyFont="1" applyFill="1" applyAlignment="1"/>
    <xf numFmtId="4" fontId="0" fillId="0" borderId="0" xfId="0" applyNumberFormat="1" applyFont="1" applyFill="1" applyBorder="1"/>
    <xf numFmtId="0" fontId="1" fillId="4" borderId="4" xfId="0" applyFont="1" applyFill="1" applyBorder="1" applyAlignment="1">
      <alignment horizontal="center" vertical="center"/>
    </xf>
    <xf numFmtId="4" fontId="1" fillId="2" borderId="16" xfId="0" applyNumberFormat="1" applyFont="1" applyFill="1" applyBorder="1" applyAlignment="1">
      <alignment horizontal="center" vertical="center" wrapText="1"/>
    </xf>
    <xf numFmtId="4" fontId="1" fillId="2" borderId="17" xfId="0" applyNumberFormat="1" applyFont="1" applyFill="1" applyBorder="1" applyAlignment="1">
      <alignment horizontal="center" vertical="center" wrapText="1"/>
    </xf>
    <xf numFmtId="4" fontId="1" fillId="2" borderId="18" xfId="0" applyNumberFormat="1" applyFont="1" applyFill="1" applyBorder="1" applyAlignment="1">
      <alignment horizontal="center" vertical="center" wrapText="1"/>
    </xf>
    <xf numFmtId="4" fontId="1" fillId="2" borderId="19" xfId="0" applyNumberFormat="1" applyFont="1" applyFill="1" applyBorder="1" applyAlignment="1">
      <alignment horizontal="center" vertical="center" wrapText="1"/>
    </xf>
    <xf numFmtId="4" fontId="1" fillId="2" borderId="14" xfId="0" applyNumberFormat="1" applyFont="1" applyFill="1" applyBorder="1"/>
    <xf numFmtId="4" fontId="1" fillId="2" borderId="0" xfId="0" applyNumberFormat="1" applyFont="1" applyFill="1" applyBorder="1"/>
    <xf numFmtId="0" fontId="1" fillId="4" borderId="0" xfId="0" applyFont="1" applyFill="1" applyBorder="1" applyAlignment="1">
      <alignment horizontal="center" vertical="center"/>
    </xf>
    <xf numFmtId="4" fontId="1" fillId="2" borderId="0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/>
    <xf numFmtId="4" fontId="0" fillId="0" borderId="0" xfId="0" applyNumberFormat="1"/>
    <xf numFmtId="0" fontId="0" fillId="0" borderId="0" xfId="0" applyFont="1" applyFill="1"/>
    <xf numFmtId="0" fontId="11" fillId="2" borderId="0" xfId="0" applyFont="1" applyFill="1"/>
    <xf numFmtId="0" fontId="0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right" vertical="center"/>
    </xf>
    <xf numFmtId="4" fontId="0" fillId="3" borderId="0" xfId="0" applyNumberFormat="1" applyFont="1" applyFill="1" applyBorder="1" applyAlignment="1">
      <alignment horizontal="right"/>
    </xf>
    <xf numFmtId="4" fontId="0" fillId="3" borderId="0" xfId="0" applyNumberFormat="1" applyFont="1" applyFill="1" applyBorder="1"/>
    <xf numFmtId="4" fontId="2" fillId="3" borderId="0" xfId="0" applyNumberFormat="1" applyFont="1" applyFill="1" applyBorder="1"/>
    <xf numFmtId="0" fontId="0" fillId="3" borderId="0" xfId="0" applyFont="1" applyFill="1" applyBorder="1"/>
    <xf numFmtId="0" fontId="0" fillId="0" borderId="0" xfId="0" applyAlignment="1">
      <alignment horizontal="center"/>
    </xf>
    <xf numFmtId="4" fontId="0" fillId="2" borderId="0" xfId="0" applyNumberFormat="1" applyFill="1" applyAlignment="1"/>
    <xf numFmtId="0" fontId="1" fillId="4" borderId="14" xfId="0" applyFont="1" applyFill="1" applyBorder="1" applyAlignment="1">
      <alignment horizontal="center" vertical="center"/>
    </xf>
    <xf numFmtId="4" fontId="1" fillId="2" borderId="14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vertical="center"/>
    </xf>
    <xf numFmtId="0" fontId="0" fillId="0" borderId="0" xfId="0" applyFont="1" applyAlignment="1">
      <alignment horizontal="center"/>
    </xf>
    <xf numFmtId="0" fontId="1" fillId="0" borderId="0" xfId="0" applyFont="1"/>
    <xf numFmtId="0" fontId="0" fillId="3" borderId="0" xfId="0" applyFont="1" applyFill="1"/>
    <xf numFmtId="4" fontId="0" fillId="3" borderId="0" xfId="0" applyNumberFormat="1" applyFont="1" applyFill="1" applyAlignment="1"/>
    <xf numFmtId="4" fontId="0" fillId="3" borderId="0" xfId="0" applyNumberFormat="1" applyFont="1" applyFill="1"/>
    <xf numFmtId="4" fontId="2" fillId="3" borderId="0" xfId="0" applyNumberFormat="1" applyFont="1" applyFill="1"/>
    <xf numFmtId="0" fontId="1" fillId="2" borderId="0" xfId="0" applyFont="1" applyFill="1"/>
    <xf numFmtId="4" fontId="2" fillId="2" borderId="0" xfId="0" applyNumberFormat="1" applyFont="1" applyFill="1" applyBorder="1"/>
    <xf numFmtId="4" fontId="0" fillId="2" borderId="0" xfId="0" applyNumberFormat="1" applyFill="1" applyAlignment="1">
      <alignment horizontal="center"/>
    </xf>
    <xf numFmtId="0" fontId="0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/>
    </xf>
    <xf numFmtId="4" fontId="0" fillId="0" borderId="0" xfId="0" applyNumberFormat="1" applyFont="1" applyAlignment="1">
      <alignment horizontal="right"/>
    </xf>
    <xf numFmtId="4" fontId="0" fillId="0" borderId="0" xfId="0" applyNumberFormat="1" applyFont="1"/>
    <xf numFmtId="4" fontId="2" fillId="2" borderId="0" xfId="0" applyNumberFormat="1" applyFont="1" applyFill="1" applyAlignment="1">
      <alignment horizontal="right"/>
    </xf>
    <xf numFmtId="0" fontId="0" fillId="4" borderId="0" xfId="0" applyFont="1" applyFill="1" applyBorder="1" applyAlignment="1">
      <alignment horizontal="center"/>
    </xf>
    <xf numFmtId="0" fontId="0" fillId="2" borderId="0" xfId="0" applyFont="1" applyFill="1" applyAlignment="1">
      <alignment horizontal="left"/>
    </xf>
    <xf numFmtId="0" fontId="0" fillId="2" borderId="0" xfId="0" applyFont="1" applyFill="1" applyAlignment="1"/>
    <xf numFmtId="4" fontId="0" fillId="0" borderId="0" xfId="0" applyNumberFormat="1" applyFont="1" applyFill="1" applyBorder="1" applyAlignment="1"/>
    <xf numFmtId="4" fontId="0" fillId="2" borderId="0" xfId="0" applyNumberFormat="1" applyFont="1" applyFill="1" applyBorder="1" applyAlignment="1"/>
    <xf numFmtId="4" fontId="2" fillId="2" borderId="0" xfId="0" applyNumberFormat="1" applyFont="1" applyFill="1" applyAlignment="1"/>
    <xf numFmtId="4" fontId="1" fillId="2" borderId="0" xfId="0" applyNumberFormat="1" applyFont="1" applyFill="1" applyAlignment="1"/>
    <xf numFmtId="4" fontId="14" fillId="2" borderId="0" xfId="0" applyNumberFormat="1" applyFont="1" applyFill="1" applyBorder="1" applyAlignment="1">
      <alignment horizontal="left" wrapText="1"/>
    </xf>
    <xf numFmtId="4" fontId="1" fillId="2" borderId="4" xfId="0" applyNumberFormat="1" applyFont="1" applyFill="1" applyBorder="1" applyAlignment="1">
      <alignment horizontal="center" vertical="center" wrapText="1"/>
    </xf>
    <xf numFmtId="4" fontId="1" fillId="2" borderId="5" xfId="0" applyNumberFormat="1" applyFont="1" applyFill="1" applyBorder="1" applyAlignment="1">
      <alignment horizontal="center" vertical="center" wrapText="1"/>
    </xf>
    <xf numFmtId="4" fontId="1" fillId="2" borderId="6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4" fontId="0" fillId="2" borderId="0" xfId="0" applyNumberFormat="1" applyFont="1" applyFill="1" applyBorder="1" applyAlignment="1">
      <alignment horizontal="center" wrapText="1"/>
    </xf>
    <xf numFmtId="4" fontId="14" fillId="2" borderId="0" xfId="0" applyNumberFormat="1" applyFont="1" applyFill="1" applyBorder="1" applyAlignment="1">
      <alignment horizontal="center" wrapText="1"/>
    </xf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1" fillId="2" borderId="0" xfId="0" applyFont="1" applyFill="1" applyBorder="1"/>
    <xf numFmtId="0" fontId="11" fillId="3" borderId="0" xfId="0" applyFont="1" applyFill="1" applyBorder="1" applyAlignment="1">
      <alignment vertical="center"/>
    </xf>
    <xf numFmtId="4" fontId="5" fillId="3" borderId="0" xfId="0" applyNumberFormat="1" applyFont="1" applyFill="1"/>
    <xf numFmtId="0" fontId="1" fillId="3" borderId="0" xfId="0" applyFont="1" applyFill="1" applyBorder="1" applyAlignment="1">
      <alignment vertical="center"/>
    </xf>
    <xf numFmtId="4" fontId="2" fillId="3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/>
    <xf numFmtId="0" fontId="0" fillId="2" borderId="0" xfId="0" applyFont="1" applyFill="1" applyAlignment="1">
      <alignment horizontal="left" wrapText="1"/>
    </xf>
    <xf numFmtId="0" fontId="10" fillId="2" borderId="0" xfId="0" applyFont="1" applyFill="1" applyBorder="1" applyAlignment="1">
      <alignment horizontal="center"/>
    </xf>
    <xf numFmtId="0" fontId="0" fillId="2" borderId="20" xfId="0" applyFont="1" applyFill="1" applyBorder="1"/>
    <xf numFmtId="4" fontId="1" fillId="2" borderId="14" xfId="0" applyNumberFormat="1" applyFont="1" applyFill="1" applyBorder="1" applyAlignment="1"/>
    <xf numFmtId="4" fontId="2" fillId="2" borderId="14" xfId="0" applyNumberFormat="1" applyFont="1" applyFill="1" applyBorder="1"/>
    <xf numFmtId="0" fontId="0" fillId="0" borderId="0" xfId="0" applyAlignment="1">
      <alignment horizontal="center" wrapText="1"/>
    </xf>
    <xf numFmtId="4" fontId="16" fillId="2" borderId="0" xfId="0" applyNumberFormat="1" applyFont="1" applyFill="1" applyBorder="1" applyAlignment="1">
      <alignment horizontal="center" wrapText="1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/>
    <xf numFmtId="0" fontId="14" fillId="2" borderId="0" xfId="0" applyFont="1" applyFill="1" applyBorder="1" applyAlignment="1">
      <alignment horizontal="center" wrapText="1"/>
    </xf>
    <xf numFmtId="0" fontId="10" fillId="2" borderId="0" xfId="0" applyFont="1" applyFill="1" applyBorder="1" applyAlignment="1">
      <alignment vertical="center"/>
    </xf>
    <xf numFmtId="1" fontId="0" fillId="2" borderId="0" xfId="0" applyNumberFormat="1" applyFont="1" applyFill="1" applyAlignment="1">
      <alignment horizontal="center"/>
    </xf>
    <xf numFmtId="4" fontId="14" fillId="2" borderId="0" xfId="0" applyNumberFormat="1" applyFont="1" applyFill="1"/>
    <xf numFmtId="4" fontId="14" fillId="2" borderId="0" xfId="0" applyNumberFormat="1" applyFont="1" applyFill="1" applyAlignment="1"/>
    <xf numFmtId="4" fontId="14" fillId="2" borderId="0" xfId="0" applyNumberFormat="1" applyFont="1" applyFill="1" applyBorder="1"/>
    <xf numFmtId="1" fontId="1" fillId="4" borderId="14" xfId="0" applyNumberFormat="1" applyFont="1" applyFill="1" applyBorder="1" applyAlignment="1">
      <alignment horizontal="center" vertical="center"/>
    </xf>
    <xf numFmtId="3" fontId="7" fillId="3" borderId="14" xfId="0" applyNumberFormat="1" applyFont="1" applyFill="1" applyBorder="1" applyAlignment="1">
      <alignment horizontal="center"/>
    </xf>
    <xf numFmtId="0" fontId="7" fillId="3" borderId="4" xfId="0" applyFont="1" applyFill="1" applyBorder="1" applyAlignment="1">
      <alignment horizontal="right"/>
    </xf>
    <xf numFmtId="0" fontId="7" fillId="3" borderId="5" xfId="0" applyFont="1" applyFill="1" applyBorder="1" applyAlignment="1">
      <alignment horizontal="right"/>
    </xf>
    <xf numFmtId="0" fontId="7" fillId="3" borderId="6" xfId="0" applyFont="1" applyFill="1" applyBorder="1" applyAlignment="1">
      <alignment horizontal="right"/>
    </xf>
    <xf numFmtId="4" fontId="7" fillId="3" borderId="16" xfId="0" applyNumberFormat="1" applyFont="1" applyFill="1" applyBorder="1" applyAlignment="1">
      <alignment horizontal="right"/>
    </xf>
    <xf numFmtId="0" fontId="10" fillId="3" borderId="14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4" fontId="14" fillId="0" borderId="0" xfId="0" applyNumberFormat="1" applyFont="1" applyAlignment="1">
      <alignment horizontal="right"/>
    </xf>
    <xf numFmtId="0" fontId="19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14" fillId="2" borderId="0" xfId="0" applyFont="1" applyFill="1" applyBorder="1" applyAlignment="1"/>
    <xf numFmtId="4" fontId="7" fillId="2" borderId="0" xfId="0" applyNumberFormat="1" applyFont="1" applyFill="1" applyAlignment="1">
      <alignment horizontal="center"/>
    </xf>
    <xf numFmtId="0" fontId="2" fillId="2" borderId="0" xfId="0" applyFont="1" applyFill="1"/>
    <xf numFmtId="0" fontId="7" fillId="2" borderId="0" xfId="0" applyFont="1" applyFill="1"/>
    <xf numFmtId="0" fontId="20" fillId="2" borderId="0" xfId="0" applyFont="1" applyFill="1" applyAlignment="1">
      <alignment horizontal="center"/>
    </xf>
    <xf numFmtId="0" fontId="21" fillId="2" borderId="0" xfId="0" applyFont="1" applyFill="1"/>
    <xf numFmtId="0" fontId="14" fillId="2" borderId="0" xfId="0" applyFont="1" applyFill="1" applyAlignment="1"/>
    <xf numFmtId="4" fontId="7" fillId="2" borderId="0" xfId="0" applyNumberFormat="1" applyFont="1" applyFill="1"/>
    <xf numFmtId="4" fontId="7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center"/>
    </xf>
    <xf numFmtId="0" fontId="10" fillId="2" borderId="0" xfId="0" applyFont="1" applyFill="1"/>
    <xf numFmtId="0" fontId="22" fillId="2" borderId="0" xfId="0" applyFont="1" applyFill="1" applyAlignment="1">
      <alignment horizontal="center"/>
    </xf>
    <xf numFmtId="0" fontId="23" fillId="2" borderId="0" xfId="0" applyFont="1" applyFill="1"/>
    <xf numFmtId="4" fontId="10" fillId="2" borderId="0" xfId="0" applyNumberFormat="1" applyFont="1" applyFill="1"/>
    <xf numFmtId="4" fontId="10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center"/>
    </xf>
    <xf numFmtId="4" fontId="10" fillId="2" borderId="0" xfId="0" applyNumberFormat="1" applyFont="1" applyFill="1" applyAlignment="1">
      <alignment horizontal="center"/>
    </xf>
    <xf numFmtId="4" fontId="10" fillId="2" borderId="0" xfId="0" applyNumberFormat="1" applyFont="1" applyFill="1" applyAlignment="1"/>
    <xf numFmtId="0" fontId="22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4" fontId="8" fillId="2" borderId="0" xfId="0" applyNumberFormat="1" applyFont="1" applyFill="1"/>
    <xf numFmtId="4" fontId="8" fillId="2" borderId="0" xfId="0" applyNumberFormat="1" applyFont="1" applyFill="1" applyAlignment="1">
      <alignment horizontal="right"/>
    </xf>
    <xf numFmtId="4" fontId="23" fillId="2" borderId="0" xfId="0" applyNumberFormat="1" applyFont="1" applyFill="1"/>
    <xf numFmtId="0" fontId="0" fillId="2" borderId="0" xfId="0" applyFont="1" applyFill="1" applyAlignment="1">
      <alignment horizontal="left"/>
    </xf>
    <xf numFmtId="3" fontId="0" fillId="2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3248025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3886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1362075</xdr:colOff>
      <xdr:row>1</xdr:row>
      <xdr:rowOff>85725</xdr:rowOff>
    </xdr:from>
    <xdr:to>
      <xdr:col>21</xdr:col>
      <xdr:colOff>161925</xdr:colOff>
      <xdr:row>7</xdr:row>
      <xdr:rowOff>28575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0" y="180975"/>
          <a:ext cx="48291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L2865"/>
  <sheetViews>
    <sheetView tabSelected="1" view="pageBreakPreview" topLeftCell="F1" zoomScale="60" zoomScaleNormal="100" workbookViewId="0">
      <selection activeCell="D2846" sqref="D2846"/>
    </sheetView>
  </sheetViews>
  <sheetFormatPr baseColWidth="10" defaultColWidth="9.140625" defaultRowHeight="15" x14ac:dyDescent="0.25"/>
  <cols>
    <col min="1" max="1" width="9.5703125" style="86" bestFit="1" customWidth="1"/>
    <col min="2" max="2" width="52.140625" style="6" customWidth="1"/>
    <col min="3" max="3" width="11.7109375" style="86" bestFit="1" customWidth="1"/>
    <col min="4" max="4" width="60.42578125" style="86" bestFit="1" customWidth="1"/>
    <col min="5" max="5" width="68.28515625" style="86" bestFit="1" customWidth="1"/>
    <col min="6" max="6" width="11.85546875" style="6" bestFit="1" customWidth="1"/>
    <col min="7" max="7" width="21.140625" style="3" bestFit="1" customWidth="1"/>
    <col min="8" max="8" width="14.7109375" style="97" customWidth="1"/>
    <col min="9" max="9" width="14.7109375" style="98" customWidth="1"/>
    <col min="10" max="11" width="16.42578125" style="98" bestFit="1" customWidth="1"/>
    <col min="12" max="12" width="14.7109375" style="3" customWidth="1"/>
    <col min="13" max="13" width="16.42578125" style="98" bestFit="1" customWidth="1"/>
    <col min="14" max="14" width="16.42578125" style="3" bestFit="1" customWidth="1"/>
    <col min="15" max="15" width="19.5703125" style="5" customWidth="1"/>
    <col min="16" max="16" width="17.85546875" style="98" bestFit="1" customWidth="1"/>
    <col min="17" max="17" width="21.85546875" style="98" bestFit="1" customWidth="1"/>
    <col min="18" max="19" width="17.85546875" style="98" bestFit="1" customWidth="1"/>
    <col min="20" max="20" width="16.42578125" style="6" bestFit="1" customWidth="1"/>
    <col min="21" max="168" width="16.42578125" style="6" customWidth="1"/>
    <col min="169" max="16384" width="9.140625" style="6"/>
  </cols>
  <sheetData>
    <row r="1" spans="1:168" ht="8.1" customHeight="1" x14ac:dyDescent="0.25">
      <c r="A1" s="1"/>
      <c r="B1" s="2"/>
      <c r="C1" s="1"/>
      <c r="D1" s="1"/>
      <c r="E1" s="1"/>
      <c r="F1" s="2"/>
      <c r="H1" s="4"/>
      <c r="I1" s="3"/>
      <c r="J1" s="3"/>
      <c r="K1" s="3"/>
      <c r="M1" s="3"/>
      <c r="P1" s="3"/>
      <c r="Q1" s="3"/>
      <c r="R1" s="3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</row>
    <row r="2" spans="1:168" ht="8.1" customHeight="1" x14ac:dyDescent="0.25">
      <c r="A2" s="1"/>
      <c r="B2" s="2"/>
      <c r="C2" s="1"/>
      <c r="D2" s="1"/>
      <c r="E2" s="1"/>
      <c r="F2" s="2"/>
      <c r="H2" s="4"/>
      <c r="I2" s="3"/>
      <c r="J2" s="3"/>
      <c r="K2" s="3"/>
      <c r="M2" s="3"/>
      <c r="P2" s="3"/>
      <c r="Q2" s="3"/>
      <c r="R2" s="3"/>
      <c r="S2" s="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</row>
    <row r="3" spans="1:168" ht="23.25" x14ac:dyDescent="0.25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68" ht="23.25" x14ac:dyDescent="0.25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68" ht="23.25" x14ac:dyDescent="0.25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68" ht="8.1" customHeight="1" x14ac:dyDescent="0.35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</row>
    <row r="7" spans="1:168" ht="8.1" customHeight="1" x14ac:dyDescent="0.35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</row>
    <row r="8" spans="1:168" ht="8.1" customHeight="1" x14ac:dyDescent="0.35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</row>
    <row r="9" spans="1:168" ht="23.25" x14ac:dyDescent="0.25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68" ht="8.1" customHeight="1" x14ac:dyDescent="0.25">
      <c r="A10" s="1"/>
      <c r="B10" s="2"/>
      <c r="C10" s="1"/>
      <c r="D10" s="1"/>
      <c r="E10" s="1"/>
      <c r="F10" s="2"/>
      <c r="H10" s="4"/>
      <c r="I10" s="3"/>
      <c r="J10" s="3"/>
      <c r="K10" s="3"/>
      <c r="M10" s="3"/>
      <c r="P10" s="3"/>
      <c r="Q10" s="3"/>
      <c r="R10" s="3"/>
      <c r="S10" s="3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</row>
    <row r="11" spans="1:168" ht="8.1" customHeight="1" thickBot="1" x14ac:dyDescent="0.3">
      <c r="A11" s="1"/>
      <c r="B11" s="2"/>
      <c r="C11" s="1"/>
      <c r="D11" s="1"/>
      <c r="E11" s="1"/>
      <c r="F11" s="2"/>
      <c r="H11" s="4"/>
      <c r="I11" s="3"/>
      <c r="J11" s="3"/>
      <c r="K11" s="3"/>
      <c r="M11" s="3"/>
      <c r="P11" s="3"/>
      <c r="Q11" s="3"/>
      <c r="R11" s="3"/>
      <c r="S11" s="3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</row>
    <row r="12" spans="1:168" s="24" customFormat="1" ht="17.25" customHeight="1" thickBot="1" x14ac:dyDescent="0.3">
      <c r="A12" s="14"/>
      <c r="B12" s="15"/>
      <c r="C12" s="15"/>
      <c r="D12" s="15"/>
      <c r="E12" s="15"/>
      <c r="F12" s="16"/>
      <c r="G12" s="14"/>
      <c r="H12" s="15"/>
      <c r="I12" s="16"/>
      <c r="J12" s="17" t="s">
        <v>4</v>
      </c>
      <c r="K12" s="18"/>
      <c r="L12" s="18"/>
      <c r="M12" s="18"/>
      <c r="N12" s="18"/>
      <c r="O12" s="18"/>
      <c r="P12" s="19"/>
      <c r="Q12" s="20" t="s">
        <v>5</v>
      </c>
      <c r="R12" s="21"/>
      <c r="S12" s="22" t="s">
        <v>6</v>
      </c>
      <c r="T12" s="22" t="s">
        <v>7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</row>
    <row r="13" spans="1:168" s="24" customFormat="1" ht="15.75" customHeight="1" thickBot="1" x14ac:dyDescent="0.3">
      <c r="A13" s="25"/>
      <c r="B13" s="26"/>
      <c r="C13" s="26"/>
      <c r="D13" s="26"/>
      <c r="E13" s="26"/>
      <c r="F13" s="27"/>
      <c r="G13" s="28"/>
      <c r="H13" s="29"/>
      <c r="I13" s="30"/>
      <c r="J13" s="20" t="s">
        <v>8</v>
      </c>
      <c r="K13" s="31"/>
      <c r="L13" s="22" t="s">
        <v>9</v>
      </c>
      <c r="M13" s="31" t="s">
        <v>10</v>
      </c>
      <c r="N13" s="21"/>
      <c r="O13" s="22" t="s">
        <v>11</v>
      </c>
      <c r="P13" s="22" t="s">
        <v>12</v>
      </c>
      <c r="Q13" s="22" t="s">
        <v>13</v>
      </c>
      <c r="R13" s="22" t="s">
        <v>14</v>
      </c>
      <c r="S13" s="32"/>
      <c r="T13" s="32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</row>
    <row r="14" spans="1:168" s="43" customFormat="1" ht="64.5" customHeight="1" thickBot="1" x14ac:dyDescent="0.3">
      <c r="A14" s="33" t="s">
        <v>15</v>
      </c>
      <c r="B14" s="34" t="s">
        <v>16</v>
      </c>
      <c r="C14" s="35" t="s">
        <v>17</v>
      </c>
      <c r="D14" s="35" t="s">
        <v>18</v>
      </c>
      <c r="E14" s="35" t="s">
        <v>19</v>
      </c>
      <c r="F14" s="36" t="s">
        <v>20</v>
      </c>
      <c r="G14" s="37" t="s">
        <v>21</v>
      </c>
      <c r="H14" s="38" t="s">
        <v>22</v>
      </c>
      <c r="I14" s="37" t="s">
        <v>23</v>
      </c>
      <c r="J14" s="39" t="s">
        <v>24</v>
      </c>
      <c r="K14" s="38" t="s">
        <v>25</v>
      </c>
      <c r="L14" s="40"/>
      <c r="M14" s="41" t="s">
        <v>26</v>
      </c>
      <c r="N14" s="42" t="s">
        <v>27</v>
      </c>
      <c r="O14" s="40"/>
      <c r="P14" s="40"/>
      <c r="Q14" s="40"/>
      <c r="R14" s="40"/>
      <c r="S14" s="40"/>
      <c r="T14" s="40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</row>
    <row r="15" spans="1:168" s="49" customFormat="1" ht="9.9499999999999993" customHeight="1" x14ac:dyDescent="0.25">
      <c r="A15" s="44"/>
      <c r="B15" s="45"/>
      <c r="C15" s="45"/>
      <c r="D15" s="45"/>
      <c r="E15" s="45"/>
      <c r="F15" s="45"/>
      <c r="G15" s="46"/>
      <c r="H15" s="47"/>
      <c r="I15" s="46"/>
      <c r="J15" s="46"/>
      <c r="K15" s="46"/>
      <c r="L15" s="46"/>
      <c r="M15" s="48"/>
      <c r="N15" s="48"/>
      <c r="O15" s="46"/>
      <c r="P15" s="46"/>
      <c r="Q15" s="46"/>
      <c r="R15" s="46"/>
      <c r="S15" s="46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</row>
    <row r="16" spans="1:168" s="55" customFormat="1" ht="18" customHeight="1" x14ac:dyDescent="0.25">
      <c r="A16" s="50" t="s">
        <v>28</v>
      </c>
      <c r="B16" s="50"/>
      <c r="C16" s="50"/>
      <c r="D16" s="50"/>
      <c r="E16" s="50"/>
      <c r="F16" s="50"/>
      <c r="G16" s="51"/>
      <c r="H16" s="52"/>
      <c r="I16" s="53"/>
      <c r="J16" s="51"/>
      <c r="K16" s="51"/>
      <c r="L16" s="51"/>
      <c r="M16" s="53"/>
      <c r="N16" s="53"/>
      <c r="O16" s="51"/>
      <c r="P16" s="51"/>
      <c r="Q16" s="51"/>
      <c r="R16" s="51"/>
      <c r="S16" s="51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</row>
    <row r="17" spans="1:168" s="55" customFormat="1" ht="9.9499999999999993" customHeight="1" x14ac:dyDescent="0.25">
      <c r="A17" s="56"/>
      <c r="B17" s="56"/>
      <c r="C17" s="56"/>
      <c r="D17" s="56"/>
      <c r="E17" s="56"/>
      <c r="F17" s="56"/>
      <c r="G17" s="46"/>
      <c r="H17" s="47"/>
      <c r="I17" s="48"/>
      <c r="J17" s="46"/>
      <c r="K17" s="46"/>
      <c r="L17" s="46"/>
      <c r="M17" s="48"/>
      <c r="N17" s="48"/>
      <c r="O17" s="46"/>
      <c r="P17" s="46"/>
      <c r="Q17" s="46"/>
      <c r="R17" s="46"/>
      <c r="S17" s="46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</row>
    <row r="18" spans="1:168" s="55" customFormat="1" ht="15" customHeight="1" x14ac:dyDescent="0.25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4">
        <v>39604.639999999999</v>
      </c>
      <c r="I18" s="3">
        <v>25</v>
      </c>
      <c r="J18" s="3">
        <f t="shared" ref="J18:J26" si="0">+G18*2.87%</f>
        <v>6170.5</v>
      </c>
      <c r="K18" s="57">
        <f t="shared" ref="K18:K26" si="1">+G18*7.1%</f>
        <v>15264.999999999998</v>
      </c>
      <c r="L18" s="3">
        <v>717.6</v>
      </c>
      <c r="M18" s="3">
        <v>4742.3999999999996</v>
      </c>
      <c r="N18" s="3">
        <v>11060.4</v>
      </c>
      <c r="O18" s="5">
        <v>0</v>
      </c>
      <c r="P18" s="3">
        <f t="shared" ref="P18:P26" si="2">SUM(J18:N18)</f>
        <v>37955.9</v>
      </c>
      <c r="Q18" s="3">
        <f t="shared" ref="Q18:Q26" si="3">+H18+I18+J18+M18+O18</f>
        <v>50542.54</v>
      </c>
      <c r="R18" s="3">
        <f t="shared" ref="R18:R26" si="4">+K18+L18+N18</f>
        <v>27043</v>
      </c>
      <c r="S18" s="58">
        <f t="shared" ref="S18:S26" si="5">+G18-Q18</f>
        <v>164457.46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55" customFormat="1" ht="15" customHeight="1" x14ac:dyDescent="0.25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7">
        <f t="shared" si="1"/>
        <v>8520</v>
      </c>
      <c r="L19" s="3">
        <v>717.6</v>
      </c>
      <c r="M19" s="3">
        <f t="shared" ref="M19:M27" si="6">+G19*3.04%</f>
        <v>3648</v>
      </c>
      <c r="N19" s="57">
        <f t="shared" ref="N19:N27" si="7">+G19*7.09%</f>
        <v>8508</v>
      </c>
      <c r="O19" s="5">
        <v>0</v>
      </c>
      <c r="P19" s="3">
        <f t="shared" si="2"/>
        <v>24837.599999999999</v>
      </c>
      <c r="Q19" s="3">
        <f t="shared" si="3"/>
        <v>23926.87</v>
      </c>
      <c r="R19" s="3">
        <f t="shared" si="4"/>
        <v>17745.599999999999</v>
      </c>
      <c r="S19" s="58">
        <f t="shared" si="5"/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55" customFormat="1" ht="15" customHeight="1" x14ac:dyDescent="0.25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7">
        <f t="shared" si="1"/>
        <v>8520</v>
      </c>
      <c r="L20" s="3">
        <v>717.6</v>
      </c>
      <c r="M20" s="3">
        <f t="shared" si="6"/>
        <v>3648</v>
      </c>
      <c r="N20" s="57">
        <f t="shared" si="7"/>
        <v>8508</v>
      </c>
      <c r="O20" s="5">
        <v>0</v>
      </c>
      <c r="P20" s="3">
        <f t="shared" si="2"/>
        <v>24837.599999999999</v>
      </c>
      <c r="Q20" s="3">
        <f t="shared" si="3"/>
        <v>23926.87</v>
      </c>
      <c r="R20" s="3">
        <f t="shared" si="4"/>
        <v>17745.599999999999</v>
      </c>
      <c r="S20" s="58">
        <f t="shared" si="5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55" customFormat="1" ht="15" customHeight="1" x14ac:dyDescent="0.25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9">
        <v>0</v>
      </c>
      <c r="I21" s="57">
        <v>25</v>
      </c>
      <c r="J21" s="57">
        <f>+G21*2.87%</f>
        <v>1004.5</v>
      </c>
      <c r="K21" s="60">
        <f>+G21*7.1%</f>
        <v>2485</v>
      </c>
      <c r="L21" s="57">
        <f>+G21*1.15%</f>
        <v>402.5</v>
      </c>
      <c r="M21" s="3">
        <f>+G21*3.04%</f>
        <v>1064</v>
      </c>
      <c r="N21" s="57">
        <f>+G21*7.09%</f>
        <v>2481.5</v>
      </c>
      <c r="O21" s="5">
        <v>0</v>
      </c>
      <c r="P21" s="3">
        <f>SUM(J21:N21)</f>
        <v>7437.5</v>
      </c>
      <c r="Q21" s="3">
        <f>+H21+I21+J21+M21+O21</f>
        <v>2093.5</v>
      </c>
      <c r="R21" s="3">
        <f>+K21+L21+N21</f>
        <v>5369</v>
      </c>
      <c r="S21" s="58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55" customFormat="1" ht="15" customHeight="1" x14ac:dyDescent="0.25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9">
        <v>0</v>
      </c>
      <c r="I22" s="57">
        <v>25</v>
      </c>
      <c r="J22" s="57">
        <f>+G22*2.87%</f>
        <v>717.5</v>
      </c>
      <c r="K22" s="60">
        <f>+G22*7.1%</f>
        <v>1774.9999999999998</v>
      </c>
      <c r="L22" s="57">
        <f>+G22*1.15%</f>
        <v>287.5</v>
      </c>
      <c r="M22" s="3">
        <f>+G22*3.04%</f>
        <v>760</v>
      </c>
      <c r="N22" s="57">
        <f>+G22*7.09%</f>
        <v>1772.5000000000002</v>
      </c>
      <c r="O22" s="5">
        <v>0</v>
      </c>
      <c r="P22" s="3">
        <f>SUM(J22:N22)</f>
        <v>5312.5</v>
      </c>
      <c r="Q22" s="3">
        <f>+H22+I22+J22+M22+O22</f>
        <v>1502.5</v>
      </c>
      <c r="R22" s="3">
        <f>+K22+L22+N22</f>
        <v>3835</v>
      </c>
      <c r="S22" s="58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55" customFormat="1" ht="15" customHeight="1" x14ac:dyDescent="0.25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80000</v>
      </c>
      <c r="H23" s="59">
        <v>7400.87</v>
      </c>
      <c r="I23" s="57">
        <v>25</v>
      </c>
      <c r="J23" s="57">
        <f t="shared" si="0"/>
        <v>2296</v>
      </c>
      <c r="K23" s="60">
        <f t="shared" si="1"/>
        <v>5679.9999999999991</v>
      </c>
      <c r="L23" s="3">
        <v>717.6</v>
      </c>
      <c r="M23" s="3">
        <f t="shared" si="6"/>
        <v>2432</v>
      </c>
      <c r="N23" s="57">
        <f t="shared" si="7"/>
        <v>5672</v>
      </c>
      <c r="O23" s="5">
        <v>0</v>
      </c>
      <c r="P23" s="3">
        <f t="shared" si="2"/>
        <v>16797.599999999999</v>
      </c>
      <c r="Q23" s="3">
        <f t="shared" si="3"/>
        <v>12153.869999999999</v>
      </c>
      <c r="R23" s="3">
        <f t="shared" si="4"/>
        <v>12069.599999999999</v>
      </c>
      <c r="S23" s="58">
        <f t="shared" si="5"/>
        <v>67846.13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55" customFormat="1" ht="15" customHeight="1" x14ac:dyDescent="0.25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7">
        <v>25</v>
      </c>
      <c r="J24" s="57">
        <f t="shared" si="0"/>
        <v>3444</v>
      </c>
      <c r="K24" s="60">
        <f t="shared" si="1"/>
        <v>8520</v>
      </c>
      <c r="L24" s="3">
        <v>717.6</v>
      </c>
      <c r="M24" s="3">
        <f t="shared" si="6"/>
        <v>3648</v>
      </c>
      <c r="N24" s="57">
        <f t="shared" si="7"/>
        <v>8508</v>
      </c>
      <c r="O24" s="5">
        <v>0</v>
      </c>
      <c r="P24" s="3">
        <f t="shared" si="2"/>
        <v>24837.599999999999</v>
      </c>
      <c r="Q24" s="3">
        <v>23926.87</v>
      </c>
      <c r="R24" s="3">
        <f t="shared" si="4"/>
        <v>17745.599999999999</v>
      </c>
      <c r="S24" s="58">
        <f t="shared" si="5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55" customFormat="1" ht="15" customHeight="1" x14ac:dyDescent="0.25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7">
        <v>25</v>
      </c>
      <c r="J25" s="57">
        <f t="shared" si="0"/>
        <v>3444</v>
      </c>
      <c r="K25" s="60">
        <f t="shared" si="1"/>
        <v>8520</v>
      </c>
      <c r="L25" s="3">
        <v>717.6</v>
      </c>
      <c r="M25" s="3">
        <f t="shared" si="6"/>
        <v>3648</v>
      </c>
      <c r="N25" s="57">
        <f t="shared" si="7"/>
        <v>8508</v>
      </c>
      <c r="O25" s="5">
        <v>0</v>
      </c>
      <c r="P25" s="3">
        <f t="shared" si="2"/>
        <v>24837.599999999999</v>
      </c>
      <c r="Q25" s="3">
        <v>23926.87</v>
      </c>
      <c r="R25" s="3">
        <f t="shared" si="4"/>
        <v>17745.599999999999</v>
      </c>
      <c r="S25" s="58">
        <f t="shared" si="5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55" customFormat="1" ht="15" customHeight="1" x14ac:dyDescent="0.25">
      <c r="A26" s="1">
        <v>9</v>
      </c>
      <c r="B26" s="2" t="s">
        <v>46</v>
      </c>
      <c r="C26" s="1" t="s">
        <v>30</v>
      </c>
      <c r="D26" s="1" t="s">
        <v>28</v>
      </c>
      <c r="E26" s="1" t="s">
        <v>42</v>
      </c>
      <c r="F26" s="1" t="s">
        <v>32</v>
      </c>
      <c r="G26" s="3">
        <v>88000</v>
      </c>
      <c r="H26" s="59">
        <v>9282.67</v>
      </c>
      <c r="I26" s="57">
        <v>25</v>
      </c>
      <c r="J26" s="57">
        <f t="shared" si="0"/>
        <v>2525.6</v>
      </c>
      <c r="K26" s="60">
        <f t="shared" si="1"/>
        <v>6247.9999999999991</v>
      </c>
      <c r="L26" s="3">
        <v>717.6</v>
      </c>
      <c r="M26" s="3">
        <f t="shared" si="6"/>
        <v>2675.2</v>
      </c>
      <c r="N26" s="57">
        <f t="shared" si="7"/>
        <v>6239.2000000000007</v>
      </c>
      <c r="O26" s="5">
        <v>0</v>
      </c>
      <c r="P26" s="3">
        <f t="shared" si="2"/>
        <v>18405.599999999999</v>
      </c>
      <c r="Q26" s="3">
        <f t="shared" si="3"/>
        <v>14508.470000000001</v>
      </c>
      <c r="R26" s="3">
        <f t="shared" si="4"/>
        <v>13204.8</v>
      </c>
      <c r="S26" s="58">
        <f t="shared" si="5"/>
        <v>73491.53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55" customFormat="1" ht="15" customHeight="1" x14ac:dyDescent="0.25">
      <c r="A27" s="1">
        <v>10</v>
      </c>
      <c r="B27" s="2" t="s">
        <v>47</v>
      </c>
      <c r="C27" s="1" t="s">
        <v>30</v>
      </c>
      <c r="D27" s="1" t="s">
        <v>28</v>
      </c>
      <c r="E27" s="1" t="s">
        <v>37</v>
      </c>
      <c r="F27" s="1" t="s">
        <v>32</v>
      </c>
      <c r="G27" s="3">
        <v>100000</v>
      </c>
      <c r="H27" s="59">
        <v>12105.37</v>
      </c>
      <c r="I27" s="57">
        <v>25</v>
      </c>
      <c r="J27" s="57">
        <f>+G27*2.87%</f>
        <v>2870</v>
      </c>
      <c r="K27" s="60">
        <f>+G27*7.1%</f>
        <v>7099.9999999999991</v>
      </c>
      <c r="L27" s="3">
        <v>717.6</v>
      </c>
      <c r="M27" s="3">
        <f t="shared" si="6"/>
        <v>3040</v>
      </c>
      <c r="N27" s="57">
        <f t="shared" si="7"/>
        <v>7090.0000000000009</v>
      </c>
      <c r="O27" s="5">
        <v>0</v>
      </c>
      <c r="P27" s="3">
        <f>SUM(J27:N27)</f>
        <v>20817.600000000002</v>
      </c>
      <c r="Q27" s="3">
        <f>+H27+I27+J27+M27+O27</f>
        <v>18040.370000000003</v>
      </c>
      <c r="R27" s="3">
        <f>+K27+L27+N27</f>
        <v>14907.6</v>
      </c>
      <c r="S27" s="58">
        <f>+G27-Q27</f>
        <v>81959.63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55" customFormat="1" ht="15" customHeight="1" thickBot="1" x14ac:dyDescent="0.3">
      <c r="A28" s="1">
        <v>11</v>
      </c>
      <c r="B28" s="2" t="s">
        <v>48</v>
      </c>
      <c r="C28" s="1" t="s">
        <v>30</v>
      </c>
      <c r="D28" s="1" t="s">
        <v>28</v>
      </c>
      <c r="E28" s="1" t="s">
        <v>42</v>
      </c>
      <c r="F28" s="1" t="s">
        <v>32</v>
      </c>
      <c r="G28" s="3">
        <v>50000</v>
      </c>
      <c r="H28" s="4">
        <v>1854</v>
      </c>
      <c r="I28" s="3">
        <v>25</v>
      </c>
      <c r="J28" s="3">
        <f>+G28*2.87%</f>
        <v>1435</v>
      </c>
      <c r="K28" s="57">
        <f>+G28*7.1%</f>
        <v>3549.9999999999995</v>
      </c>
      <c r="L28" s="57">
        <f>+G28*1.15%</f>
        <v>575</v>
      </c>
      <c r="M28" s="3">
        <f>+G28*3.04%</f>
        <v>1520</v>
      </c>
      <c r="N28" s="57">
        <f>+G28*7.09%</f>
        <v>3545.0000000000005</v>
      </c>
      <c r="O28" s="5">
        <v>0</v>
      </c>
      <c r="P28" s="3">
        <f>SUM(J28:N28)</f>
        <v>10625</v>
      </c>
      <c r="Q28" s="3">
        <f>+H28+I28+J28+M28+O28</f>
        <v>4834</v>
      </c>
      <c r="R28" s="3">
        <f>+K28+L28+N28</f>
        <v>7670</v>
      </c>
      <c r="S28" s="58">
        <f>+G28-Q28</f>
        <v>45166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55" customFormat="1" ht="15" customHeight="1" thickBot="1" x14ac:dyDescent="0.3">
      <c r="A29" s="61">
        <f>+A28</f>
        <v>11</v>
      </c>
      <c r="B29" s="62"/>
      <c r="C29" s="63"/>
      <c r="D29" s="64"/>
      <c r="E29" s="64"/>
      <c r="F29" s="65"/>
      <c r="G29" s="66">
        <f>SUM(G18:G28)</f>
        <v>1073000</v>
      </c>
      <c r="H29" s="66">
        <f t="shared" ref="H29:S29" si="8">SUM(H18:H28)</f>
        <v>137487.02999999997</v>
      </c>
      <c r="I29" s="66">
        <f t="shared" si="8"/>
        <v>275</v>
      </c>
      <c r="J29" s="66">
        <f t="shared" si="8"/>
        <v>30795.1</v>
      </c>
      <c r="K29" s="66">
        <f t="shared" si="8"/>
        <v>76183</v>
      </c>
      <c r="L29" s="66">
        <f t="shared" si="8"/>
        <v>7005.8000000000011</v>
      </c>
      <c r="M29" s="66">
        <f t="shared" si="8"/>
        <v>30825.600000000002</v>
      </c>
      <c r="N29" s="66">
        <f t="shared" si="8"/>
        <v>71892.600000000006</v>
      </c>
      <c r="O29" s="66">
        <f t="shared" si="8"/>
        <v>0</v>
      </c>
      <c r="P29" s="66">
        <f t="shared" si="8"/>
        <v>216702.10000000003</v>
      </c>
      <c r="Q29" s="66">
        <f t="shared" si="8"/>
        <v>199382.72999999998</v>
      </c>
      <c r="R29" s="66">
        <f t="shared" si="8"/>
        <v>155081.4</v>
      </c>
      <c r="S29" s="66">
        <f t="shared" si="8"/>
        <v>873617.27</v>
      </c>
      <c r="T29" s="66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D29" s="67"/>
      <c r="EE29" s="67"/>
      <c r="EF29" s="67"/>
      <c r="EG29" s="67"/>
      <c r="EH29" s="67"/>
      <c r="EI29" s="67"/>
      <c r="EJ29" s="67"/>
      <c r="EK29" s="67"/>
      <c r="EL29" s="67"/>
      <c r="EM29" s="67"/>
      <c r="EN29" s="67"/>
      <c r="EO29" s="67"/>
      <c r="EP29" s="67"/>
      <c r="EQ29" s="67"/>
      <c r="ER29" s="67"/>
      <c r="ES29" s="67"/>
      <c r="ET29" s="67"/>
      <c r="EU29" s="67"/>
      <c r="EV29" s="67"/>
      <c r="EW29" s="67"/>
      <c r="EX29" s="67"/>
      <c r="EY29" s="67"/>
      <c r="EZ29" s="67"/>
      <c r="FA29" s="67"/>
      <c r="FB29" s="67"/>
      <c r="FC29" s="67"/>
      <c r="FD29" s="67"/>
      <c r="FE29" s="67"/>
      <c r="FF29" s="67"/>
      <c r="FG29" s="67"/>
      <c r="FH29" s="67"/>
      <c r="FI29" s="67"/>
      <c r="FJ29" s="67"/>
      <c r="FK29" s="67"/>
      <c r="FL29" s="67"/>
    </row>
    <row r="30" spans="1:168" s="55" customFormat="1" ht="9.9499999999999993" customHeight="1" x14ac:dyDescent="0.25">
      <c r="A30" s="68"/>
      <c r="B30" s="69"/>
      <c r="C30" s="69"/>
      <c r="D30" s="69"/>
      <c r="E30" s="69"/>
      <c r="F30" s="69"/>
      <c r="G30" s="67"/>
      <c r="H30" s="70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  <c r="ER30" s="67"/>
      <c r="ES30" s="67"/>
      <c r="ET30" s="67"/>
      <c r="EU30" s="67"/>
      <c r="EV30" s="67"/>
      <c r="EW30" s="67"/>
      <c r="EX30" s="67"/>
      <c r="EY30" s="67"/>
      <c r="EZ30" s="67"/>
      <c r="FA30" s="67"/>
      <c r="FB30" s="67"/>
      <c r="FC30" s="67"/>
      <c r="FD30" s="67"/>
      <c r="FE30" s="67"/>
      <c r="FF30" s="67"/>
      <c r="FG30" s="67"/>
      <c r="FH30" s="67"/>
      <c r="FI30" s="67"/>
      <c r="FJ30" s="67"/>
      <c r="FK30" s="67"/>
      <c r="FL30" s="67"/>
    </row>
    <row r="31" spans="1:168" s="55" customFormat="1" ht="15" customHeight="1" x14ac:dyDescent="0.25">
      <c r="A31" s="50" t="s">
        <v>49</v>
      </c>
      <c r="B31" s="50"/>
      <c r="C31" s="50"/>
      <c r="D31" s="50"/>
      <c r="E31" s="50"/>
      <c r="F31" s="50"/>
      <c r="G31" s="51"/>
      <c r="H31" s="52"/>
      <c r="I31" s="53"/>
      <c r="J31" s="51"/>
      <c r="K31" s="51"/>
      <c r="L31" s="51"/>
      <c r="M31" s="53"/>
      <c r="N31" s="53"/>
      <c r="O31" s="51"/>
      <c r="P31" s="51"/>
      <c r="Q31" s="51"/>
      <c r="R31" s="51"/>
      <c r="S31" s="51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</row>
    <row r="32" spans="1:168" s="55" customFormat="1" ht="9.9499999999999993" customHeight="1" x14ac:dyDescent="0.25">
      <c r="A32" s="1"/>
      <c r="B32" s="2"/>
      <c r="C32" s="1"/>
      <c r="D32" s="1"/>
      <c r="E32" s="1"/>
      <c r="F32" s="1"/>
      <c r="G32" s="3"/>
      <c r="H32" s="59"/>
      <c r="I32" s="57"/>
      <c r="J32" s="57"/>
      <c r="K32" s="57"/>
      <c r="L32" s="57"/>
      <c r="M32" s="3"/>
      <c r="N32" s="57"/>
      <c r="O32" s="5"/>
      <c r="P32" s="3"/>
      <c r="Q32" s="3"/>
      <c r="R32" s="3"/>
      <c r="S32" s="5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</row>
    <row r="33" spans="1:168" s="55" customFormat="1" ht="15" customHeight="1" x14ac:dyDescent="0.25">
      <c r="A33" s="1">
        <v>1</v>
      </c>
      <c r="B33" s="2" t="s">
        <v>50</v>
      </c>
      <c r="C33" s="1" t="s">
        <v>34</v>
      </c>
      <c r="D33" s="1" t="s">
        <v>49</v>
      </c>
      <c r="E33" s="1" t="s">
        <v>51</v>
      </c>
      <c r="F33" s="1" t="s">
        <v>32</v>
      </c>
      <c r="G33" s="3">
        <v>125000</v>
      </c>
      <c r="H33" s="4">
        <v>17985.990000000002</v>
      </c>
      <c r="I33" s="3">
        <v>25</v>
      </c>
      <c r="J33" s="3">
        <f t="shared" ref="J33:J45" si="9">+G33*2.87%</f>
        <v>3587.5</v>
      </c>
      <c r="K33" s="57">
        <f t="shared" ref="K33:K45" si="10">+G33*7.1%</f>
        <v>8875</v>
      </c>
      <c r="L33" s="3">
        <v>717.6</v>
      </c>
      <c r="M33" s="3">
        <f t="shared" ref="M33:M45" si="11">+G33*3.04%</f>
        <v>3800</v>
      </c>
      <c r="N33" s="57">
        <f t="shared" ref="N33:N45" si="12">+G33*7.09%</f>
        <v>8862.5</v>
      </c>
      <c r="O33" s="5">
        <v>0</v>
      </c>
      <c r="P33" s="3">
        <f t="shared" ref="P33:P45" si="13">SUM(J33:N33)</f>
        <v>25842.6</v>
      </c>
      <c r="Q33" s="3">
        <f>+H33+I33+J33+M33+O33</f>
        <v>25398.49</v>
      </c>
      <c r="R33" s="3">
        <f t="shared" ref="R33:R45" si="14">+K33+L33+N33</f>
        <v>18455.099999999999</v>
      </c>
      <c r="S33" s="58">
        <f t="shared" ref="S33:S45" si="15">+G33-Q33</f>
        <v>99601.51</v>
      </c>
      <c r="T33" s="1">
        <v>111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68" s="55" customFormat="1" ht="15" customHeight="1" x14ac:dyDescent="0.25">
      <c r="A34" s="1">
        <v>2</v>
      </c>
      <c r="B34" s="2" t="s">
        <v>52</v>
      </c>
      <c r="C34" s="1" t="s">
        <v>30</v>
      </c>
      <c r="D34" s="1" t="s">
        <v>49</v>
      </c>
      <c r="E34" s="1" t="s">
        <v>51</v>
      </c>
      <c r="F34" s="1" t="s">
        <v>32</v>
      </c>
      <c r="G34" s="3">
        <v>125000</v>
      </c>
      <c r="H34" s="4">
        <v>17985.990000000002</v>
      </c>
      <c r="I34" s="3">
        <v>25</v>
      </c>
      <c r="J34" s="3">
        <f t="shared" si="9"/>
        <v>3587.5</v>
      </c>
      <c r="K34" s="57">
        <f t="shared" si="10"/>
        <v>8875</v>
      </c>
      <c r="L34" s="3">
        <v>717.6</v>
      </c>
      <c r="M34" s="3">
        <f t="shared" si="11"/>
        <v>3800</v>
      </c>
      <c r="N34" s="57">
        <f t="shared" si="12"/>
        <v>8862.5</v>
      </c>
      <c r="O34" s="5">
        <v>0</v>
      </c>
      <c r="P34" s="3">
        <f t="shared" si="13"/>
        <v>25842.6</v>
      </c>
      <c r="Q34" s="3">
        <f>+H34+I34+J34+M34+O34</f>
        <v>25398.49</v>
      </c>
      <c r="R34" s="3">
        <f t="shared" si="14"/>
        <v>18455.099999999999</v>
      </c>
      <c r="S34" s="58">
        <f t="shared" si="15"/>
        <v>99601.51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68" s="55" customFormat="1" ht="15" customHeight="1" x14ac:dyDescent="0.25">
      <c r="A35" s="1">
        <v>3</v>
      </c>
      <c r="B35" s="2" t="s">
        <v>53</v>
      </c>
      <c r="C35" s="1" t="s">
        <v>34</v>
      </c>
      <c r="D35" s="1" t="s">
        <v>49</v>
      </c>
      <c r="E35" s="1" t="s">
        <v>42</v>
      </c>
      <c r="F35" s="1" t="s">
        <v>32</v>
      </c>
      <c r="G35" s="3">
        <v>40000</v>
      </c>
      <c r="H35" s="71">
        <v>240.13</v>
      </c>
      <c r="I35" s="57">
        <v>25</v>
      </c>
      <c r="J35" s="57">
        <f>+G35*2.87%</f>
        <v>1148</v>
      </c>
      <c r="K35" s="60">
        <f>+G35*7.1%</f>
        <v>2839.9999999999995</v>
      </c>
      <c r="L35" s="57">
        <f>+G35*1.15%</f>
        <v>460</v>
      </c>
      <c r="M35" s="3">
        <f>+G35*3.04%</f>
        <v>1216</v>
      </c>
      <c r="N35" s="57">
        <f>+G35*7.09%</f>
        <v>2836</v>
      </c>
      <c r="O35" s="5">
        <v>1350.12</v>
      </c>
      <c r="P35" s="3">
        <f>SUM(J35:N35)</f>
        <v>8500</v>
      </c>
      <c r="Q35" s="3">
        <f>+H35+I35+J35+M35+O35</f>
        <v>3979.25</v>
      </c>
      <c r="R35" s="3">
        <f>+K35+L35+N35</f>
        <v>6136</v>
      </c>
      <c r="S35" s="58">
        <f>+G35-Q35</f>
        <v>36020.75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68" s="55" customFormat="1" ht="15" customHeight="1" x14ac:dyDescent="0.25">
      <c r="A36" s="1">
        <v>4</v>
      </c>
      <c r="B36" s="2" t="s">
        <v>54</v>
      </c>
      <c r="C36" s="1" t="s">
        <v>30</v>
      </c>
      <c r="D36" s="1" t="s">
        <v>49</v>
      </c>
      <c r="E36" s="1" t="s">
        <v>51</v>
      </c>
      <c r="F36" s="1" t="s">
        <v>32</v>
      </c>
      <c r="G36" s="3">
        <v>125000</v>
      </c>
      <c r="H36" s="4">
        <v>17985.990000000002</v>
      </c>
      <c r="I36" s="3">
        <v>25</v>
      </c>
      <c r="J36" s="3">
        <f t="shared" si="9"/>
        <v>3587.5</v>
      </c>
      <c r="K36" s="57">
        <f t="shared" si="10"/>
        <v>8875</v>
      </c>
      <c r="L36" s="3">
        <v>717.6</v>
      </c>
      <c r="M36" s="3">
        <f t="shared" si="11"/>
        <v>3800</v>
      </c>
      <c r="N36" s="57">
        <f t="shared" si="12"/>
        <v>8862.5</v>
      </c>
      <c r="O36" s="5">
        <v>0</v>
      </c>
      <c r="P36" s="3">
        <f t="shared" si="13"/>
        <v>25842.6</v>
      </c>
      <c r="Q36" s="3">
        <f>+H36+I36+J36+M36+O36</f>
        <v>25398.49</v>
      </c>
      <c r="R36" s="3">
        <f t="shared" si="14"/>
        <v>18455.099999999999</v>
      </c>
      <c r="S36" s="58">
        <f t="shared" si="15"/>
        <v>99601.51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68" s="55" customFormat="1" ht="15" customHeight="1" x14ac:dyDescent="0.25">
      <c r="A37" s="1">
        <v>5</v>
      </c>
      <c r="B37" s="2" t="s">
        <v>55</v>
      </c>
      <c r="C37" s="1" t="s">
        <v>30</v>
      </c>
      <c r="D37" s="1" t="s">
        <v>49</v>
      </c>
      <c r="E37" s="1" t="s">
        <v>51</v>
      </c>
      <c r="F37" s="1" t="s">
        <v>32</v>
      </c>
      <c r="G37" s="3">
        <v>125000</v>
      </c>
      <c r="H37" s="71">
        <v>17310.93</v>
      </c>
      <c r="I37" s="3">
        <v>25</v>
      </c>
      <c r="J37" s="3">
        <f t="shared" si="9"/>
        <v>3587.5</v>
      </c>
      <c r="K37" s="57">
        <f t="shared" si="10"/>
        <v>8875</v>
      </c>
      <c r="L37" s="3">
        <v>717.6</v>
      </c>
      <c r="M37" s="3">
        <f t="shared" si="11"/>
        <v>3800</v>
      </c>
      <c r="N37" s="57">
        <f t="shared" si="12"/>
        <v>8862.5</v>
      </c>
      <c r="O37" s="5">
        <v>2700.24</v>
      </c>
      <c r="P37" s="3">
        <f t="shared" si="13"/>
        <v>25842.6</v>
      </c>
      <c r="Q37" s="3">
        <f>+H37+I37+J37+M37+O37</f>
        <v>27423.67</v>
      </c>
      <c r="R37" s="3">
        <f t="shared" si="14"/>
        <v>18455.099999999999</v>
      </c>
      <c r="S37" s="58">
        <f t="shared" si="15"/>
        <v>97576.33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68" s="55" customFormat="1" ht="15" customHeight="1" x14ac:dyDescent="0.25">
      <c r="A38" s="1">
        <v>6</v>
      </c>
      <c r="B38" s="2" t="s">
        <v>56</v>
      </c>
      <c r="C38" s="1" t="s">
        <v>34</v>
      </c>
      <c r="D38" s="1" t="s">
        <v>49</v>
      </c>
      <c r="E38" s="1" t="s">
        <v>39</v>
      </c>
      <c r="F38" s="1" t="s">
        <v>32</v>
      </c>
      <c r="G38" s="3">
        <v>30000</v>
      </c>
      <c r="H38" s="4">
        <v>0</v>
      </c>
      <c r="I38" s="3">
        <v>25</v>
      </c>
      <c r="J38" s="3">
        <f t="shared" si="9"/>
        <v>861</v>
      </c>
      <c r="K38" s="57">
        <f t="shared" si="10"/>
        <v>2130</v>
      </c>
      <c r="L38" s="57">
        <f t="shared" ref="L38:L45" si="16">+G38*1.15%</f>
        <v>345</v>
      </c>
      <c r="M38" s="3">
        <f t="shared" si="11"/>
        <v>912</v>
      </c>
      <c r="N38" s="57">
        <f t="shared" si="12"/>
        <v>2127</v>
      </c>
      <c r="O38" s="5">
        <v>0</v>
      </c>
      <c r="P38" s="3">
        <f t="shared" si="13"/>
        <v>6375</v>
      </c>
      <c r="Q38" s="3">
        <f t="shared" ref="Q38:Q45" si="17">+H38+I38+J38+M38+O38</f>
        <v>1798</v>
      </c>
      <c r="R38" s="3">
        <f t="shared" si="14"/>
        <v>4602</v>
      </c>
      <c r="S38" s="58">
        <f t="shared" si="15"/>
        <v>28202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68" s="55" customFormat="1" ht="15" customHeight="1" x14ac:dyDescent="0.25">
      <c r="A39" s="1">
        <v>7</v>
      </c>
      <c r="B39" s="2" t="s">
        <v>57</v>
      </c>
      <c r="C39" s="1" t="s">
        <v>34</v>
      </c>
      <c r="D39" s="1" t="s">
        <v>49</v>
      </c>
      <c r="E39" s="1" t="s">
        <v>42</v>
      </c>
      <c r="F39" s="1" t="s">
        <v>32</v>
      </c>
      <c r="G39" s="3">
        <v>40000</v>
      </c>
      <c r="H39" s="59">
        <v>442.65</v>
      </c>
      <c r="I39" s="57">
        <v>25</v>
      </c>
      <c r="J39" s="57">
        <f t="shared" si="9"/>
        <v>1148</v>
      </c>
      <c r="K39" s="60">
        <f t="shared" si="10"/>
        <v>2839.9999999999995</v>
      </c>
      <c r="L39" s="57">
        <f t="shared" si="16"/>
        <v>460</v>
      </c>
      <c r="M39" s="3">
        <f t="shared" si="11"/>
        <v>1216</v>
      </c>
      <c r="N39" s="57">
        <f t="shared" si="12"/>
        <v>2836</v>
      </c>
      <c r="O39" s="5">
        <v>0</v>
      </c>
      <c r="P39" s="3">
        <f t="shared" si="13"/>
        <v>8500</v>
      </c>
      <c r="Q39" s="3">
        <f t="shared" si="17"/>
        <v>2831.65</v>
      </c>
      <c r="R39" s="3">
        <f t="shared" si="14"/>
        <v>6136</v>
      </c>
      <c r="S39" s="58">
        <f t="shared" si="15"/>
        <v>37168.35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68" s="55" customFormat="1" ht="15" customHeight="1" x14ac:dyDescent="0.25">
      <c r="A40" s="1">
        <v>8</v>
      </c>
      <c r="B40" s="2" t="s">
        <v>58</v>
      </c>
      <c r="C40" s="1" t="s">
        <v>34</v>
      </c>
      <c r="D40" s="1" t="s">
        <v>49</v>
      </c>
      <c r="E40" s="1" t="s">
        <v>59</v>
      </c>
      <c r="F40" s="1" t="s">
        <v>32</v>
      </c>
      <c r="G40" s="3">
        <v>40000</v>
      </c>
      <c r="H40" s="71">
        <v>240.13</v>
      </c>
      <c r="I40" s="57">
        <v>25</v>
      </c>
      <c r="J40" s="57">
        <f t="shared" si="9"/>
        <v>1148</v>
      </c>
      <c r="K40" s="60">
        <f t="shared" si="10"/>
        <v>2839.9999999999995</v>
      </c>
      <c r="L40" s="57">
        <f t="shared" si="16"/>
        <v>460</v>
      </c>
      <c r="M40" s="3">
        <f t="shared" si="11"/>
        <v>1216</v>
      </c>
      <c r="N40" s="57">
        <f t="shared" si="12"/>
        <v>2836</v>
      </c>
      <c r="O40" s="5">
        <v>1350.12</v>
      </c>
      <c r="P40" s="3">
        <f t="shared" si="13"/>
        <v>8500</v>
      </c>
      <c r="Q40" s="3">
        <f t="shared" si="17"/>
        <v>3979.25</v>
      </c>
      <c r="R40" s="3">
        <f t="shared" si="14"/>
        <v>6136</v>
      </c>
      <c r="S40" s="58">
        <f t="shared" si="15"/>
        <v>36020.75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68" s="55" customFormat="1" ht="15" customHeight="1" x14ac:dyDescent="0.25">
      <c r="A41" s="1">
        <v>9</v>
      </c>
      <c r="B41" s="2" t="s">
        <v>60</v>
      </c>
      <c r="C41" s="1" t="s">
        <v>34</v>
      </c>
      <c r="D41" s="1" t="s">
        <v>49</v>
      </c>
      <c r="E41" s="1" t="s">
        <v>42</v>
      </c>
      <c r="F41" s="1" t="s">
        <v>32</v>
      </c>
      <c r="G41" s="3">
        <v>50000</v>
      </c>
      <c r="H41" s="59">
        <v>1854</v>
      </c>
      <c r="I41" s="57">
        <v>25</v>
      </c>
      <c r="J41" s="57">
        <f t="shared" si="9"/>
        <v>1435</v>
      </c>
      <c r="K41" s="60">
        <f t="shared" si="10"/>
        <v>3549.9999999999995</v>
      </c>
      <c r="L41" s="57">
        <f t="shared" si="16"/>
        <v>575</v>
      </c>
      <c r="M41" s="3">
        <f t="shared" si="11"/>
        <v>1520</v>
      </c>
      <c r="N41" s="57">
        <f t="shared" si="12"/>
        <v>3545.0000000000005</v>
      </c>
      <c r="O41" s="5">
        <v>0</v>
      </c>
      <c r="P41" s="3">
        <f t="shared" si="13"/>
        <v>10625</v>
      </c>
      <c r="Q41" s="3">
        <f t="shared" si="17"/>
        <v>4834</v>
      </c>
      <c r="R41" s="3">
        <f t="shared" si="14"/>
        <v>7670</v>
      </c>
      <c r="S41" s="58">
        <f t="shared" si="15"/>
        <v>45166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68" s="55" customFormat="1" ht="15" customHeight="1" x14ac:dyDescent="0.25">
      <c r="A42" s="1">
        <v>10</v>
      </c>
      <c r="B42" s="2" t="s">
        <v>61</v>
      </c>
      <c r="C42" s="1" t="s">
        <v>30</v>
      </c>
      <c r="D42" s="1" t="s">
        <v>49</v>
      </c>
      <c r="E42" s="1" t="s">
        <v>62</v>
      </c>
      <c r="F42" s="1" t="s">
        <v>32</v>
      </c>
      <c r="G42" s="3">
        <v>30000</v>
      </c>
      <c r="H42" s="59">
        <v>0</v>
      </c>
      <c r="I42" s="57">
        <v>25</v>
      </c>
      <c r="J42" s="57">
        <f t="shared" si="9"/>
        <v>861</v>
      </c>
      <c r="K42" s="60">
        <f t="shared" si="10"/>
        <v>2130</v>
      </c>
      <c r="L42" s="57">
        <f t="shared" si="16"/>
        <v>345</v>
      </c>
      <c r="M42" s="3">
        <f t="shared" si="11"/>
        <v>912</v>
      </c>
      <c r="N42" s="57">
        <f t="shared" si="12"/>
        <v>2127</v>
      </c>
      <c r="O42" s="5">
        <v>0</v>
      </c>
      <c r="P42" s="3">
        <f t="shared" si="13"/>
        <v>6375</v>
      </c>
      <c r="Q42" s="3">
        <f t="shared" si="17"/>
        <v>1798</v>
      </c>
      <c r="R42" s="3">
        <f t="shared" si="14"/>
        <v>4602</v>
      </c>
      <c r="S42" s="58">
        <f t="shared" si="15"/>
        <v>28202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68" s="55" customFormat="1" ht="15" customHeight="1" x14ac:dyDescent="0.25">
      <c r="A43" s="1">
        <v>11</v>
      </c>
      <c r="B43" s="2" t="s">
        <v>63</v>
      </c>
      <c r="C43" s="1" t="s">
        <v>30</v>
      </c>
      <c r="D43" s="1" t="s">
        <v>49</v>
      </c>
      <c r="E43" s="1" t="s">
        <v>62</v>
      </c>
      <c r="F43" s="1" t="s">
        <v>32</v>
      </c>
      <c r="G43" s="3">
        <v>30000</v>
      </c>
      <c r="H43" s="59">
        <v>0</v>
      </c>
      <c r="I43" s="57">
        <v>25</v>
      </c>
      <c r="J43" s="57">
        <f>+G43*2.87%</f>
        <v>861</v>
      </c>
      <c r="K43" s="60">
        <f>+G43*7.1%</f>
        <v>2130</v>
      </c>
      <c r="L43" s="57">
        <f>+G43*1.15%</f>
        <v>345</v>
      </c>
      <c r="M43" s="3">
        <f>+G43*3.04%</f>
        <v>912</v>
      </c>
      <c r="N43" s="57">
        <f>+G43*7.09%</f>
        <v>2127</v>
      </c>
      <c r="O43" s="5">
        <v>0</v>
      </c>
      <c r="P43" s="3">
        <f>SUM(J43:N43)</f>
        <v>6375</v>
      </c>
      <c r="Q43" s="3">
        <f>+H43+I43+J43+M43+O43</f>
        <v>1798</v>
      </c>
      <c r="R43" s="3">
        <f>+K43+L43+N43</f>
        <v>4602</v>
      </c>
      <c r="S43" s="58">
        <f>+G43-Q43</f>
        <v>28202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68" s="55" customFormat="1" ht="15" customHeight="1" x14ac:dyDescent="0.25">
      <c r="A44" s="1">
        <v>12</v>
      </c>
      <c r="B44" s="2" t="s">
        <v>64</v>
      </c>
      <c r="C44" s="1" t="s">
        <v>34</v>
      </c>
      <c r="D44" s="1" t="s">
        <v>49</v>
      </c>
      <c r="E44" s="1" t="s">
        <v>39</v>
      </c>
      <c r="F44" s="1" t="s">
        <v>32</v>
      </c>
      <c r="G44" s="3">
        <v>30000</v>
      </c>
      <c r="H44" s="59">
        <v>0</v>
      </c>
      <c r="I44" s="57">
        <v>25</v>
      </c>
      <c r="J44" s="57">
        <f t="shared" si="9"/>
        <v>861</v>
      </c>
      <c r="K44" s="60">
        <f t="shared" si="10"/>
        <v>2130</v>
      </c>
      <c r="L44" s="57">
        <f t="shared" si="16"/>
        <v>345</v>
      </c>
      <c r="M44" s="3">
        <f t="shared" si="11"/>
        <v>912</v>
      </c>
      <c r="N44" s="57">
        <f t="shared" si="12"/>
        <v>2127</v>
      </c>
      <c r="O44" s="5">
        <v>0</v>
      </c>
      <c r="P44" s="3">
        <f t="shared" si="13"/>
        <v>6375</v>
      </c>
      <c r="Q44" s="3">
        <f t="shared" si="17"/>
        <v>1798</v>
      </c>
      <c r="R44" s="3">
        <f t="shared" si="14"/>
        <v>4602</v>
      </c>
      <c r="S44" s="58">
        <f t="shared" si="15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68" s="72" customFormat="1" ht="15" customHeight="1" thickBot="1" x14ac:dyDescent="0.3">
      <c r="A45" s="1">
        <v>13</v>
      </c>
      <c r="B45" s="2" t="s">
        <v>65</v>
      </c>
      <c r="C45" s="1" t="s">
        <v>34</v>
      </c>
      <c r="D45" s="1" t="s">
        <v>49</v>
      </c>
      <c r="E45" s="1" t="s">
        <v>39</v>
      </c>
      <c r="F45" s="1" t="s">
        <v>32</v>
      </c>
      <c r="G45" s="3">
        <v>25000</v>
      </c>
      <c r="H45" s="59">
        <v>0</v>
      </c>
      <c r="I45" s="57">
        <v>25</v>
      </c>
      <c r="J45" s="57">
        <f t="shared" si="9"/>
        <v>717.5</v>
      </c>
      <c r="K45" s="60">
        <f t="shared" si="10"/>
        <v>1774.9999999999998</v>
      </c>
      <c r="L45" s="57">
        <f t="shared" si="16"/>
        <v>287.5</v>
      </c>
      <c r="M45" s="3">
        <f t="shared" si="11"/>
        <v>760</v>
      </c>
      <c r="N45" s="57">
        <f t="shared" si="12"/>
        <v>1772.5000000000002</v>
      </c>
      <c r="O45" s="5">
        <v>0</v>
      </c>
      <c r="P45" s="3">
        <f t="shared" si="13"/>
        <v>5312.5</v>
      </c>
      <c r="Q45" s="3">
        <f t="shared" si="17"/>
        <v>1502.5</v>
      </c>
      <c r="R45" s="3">
        <f t="shared" si="14"/>
        <v>3835</v>
      </c>
      <c r="S45" s="58">
        <f t="shared" si="15"/>
        <v>23497.5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68" s="73" customFormat="1" ht="15" customHeight="1" thickBot="1" x14ac:dyDescent="0.3">
      <c r="A46" s="61">
        <f>+A45</f>
        <v>13</v>
      </c>
      <c r="B46" s="62"/>
      <c r="C46" s="63"/>
      <c r="D46" s="64"/>
      <c r="E46" s="64"/>
      <c r="F46" s="65"/>
      <c r="G46" s="66">
        <f>SUM(G33:G45)</f>
        <v>815000</v>
      </c>
      <c r="H46" s="66">
        <f t="shared" ref="H46:S46" si="18">SUM(H33:H45)</f>
        <v>74045.81</v>
      </c>
      <c r="I46" s="66">
        <f t="shared" si="18"/>
        <v>325</v>
      </c>
      <c r="J46" s="66">
        <f t="shared" si="18"/>
        <v>23390.5</v>
      </c>
      <c r="K46" s="66">
        <f t="shared" si="18"/>
        <v>57865</v>
      </c>
      <c r="L46" s="66">
        <f t="shared" si="18"/>
        <v>6492.9</v>
      </c>
      <c r="M46" s="66">
        <f t="shared" si="18"/>
        <v>24776</v>
      </c>
      <c r="N46" s="66">
        <f t="shared" si="18"/>
        <v>57783.5</v>
      </c>
      <c r="O46" s="66">
        <f t="shared" si="18"/>
        <v>5400.48</v>
      </c>
      <c r="P46" s="66">
        <f t="shared" si="18"/>
        <v>170307.9</v>
      </c>
      <c r="Q46" s="66">
        <f t="shared" si="18"/>
        <v>127937.79</v>
      </c>
      <c r="R46" s="66">
        <f t="shared" si="18"/>
        <v>122141.4</v>
      </c>
      <c r="S46" s="66">
        <f t="shared" si="18"/>
        <v>687062.21</v>
      </c>
      <c r="T46" s="66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</row>
    <row r="47" spans="1:168" s="55" customFormat="1" ht="8.1" customHeight="1" x14ac:dyDescent="0.25">
      <c r="A47" s="1"/>
      <c r="B47" s="2"/>
      <c r="C47" s="1"/>
      <c r="D47" s="1"/>
      <c r="E47" s="1"/>
      <c r="F47" s="1"/>
      <c r="G47" s="3"/>
      <c r="H47" s="4"/>
      <c r="I47" s="3"/>
      <c r="J47" s="3"/>
      <c r="K47" s="3"/>
      <c r="L47" s="3"/>
      <c r="M47" s="3"/>
      <c r="N47" s="3"/>
      <c r="O47" s="5"/>
      <c r="P47" s="3"/>
      <c r="Q47" s="3"/>
      <c r="R47" s="3"/>
      <c r="S47" s="3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</row>
    <row r="48" spans="1:168" s="55" customFormat="1" ht="15" customHeight="1" x14ac:dyDescent="0.25">
      <c r="A48" s="50" t="s">
        <v>66</v>
      </c>
      <c r="B48" s="50"/>
      <c r="C48" s="50"/>
      <c r="D48" s="50"/>
      <c r="E48" s="50"/>
      <c r="F48" s="74"/>
      <c r="G48" s="75"/>
      <c r="H48" s="76"/>
      <c r="I48" s="77"/>
      <c r="J48" s="77"/>
      <c r="K48" s="77"/>
      <c r="L48" s="51"/>
      <c r="M48" s="77"/>
      <c r="N48" s="77"/>
      <c r="O48" s="78"/>
      <c r="P48" s="77"/>
      <c r="Q48" s="77"/>
      <c r="R48" s="77"/>
      <c r="S48" s="77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</row>
    <row r="49" spans="1:168" s="55" customFormat="1" ht="9.9499999999999993" customHeight="1" x14ac:dyDescent="0.25">
      <c r="A49" s="44"/>
      <c r="B49" s="45"/>
      <c r="C49" s="45"/>
      <c r="D49" s="45"/>
      <c r="E49" s="45"/>
      <c r="F49" s="45"/>
      <c r="G49" s="46"/>
      <c r="H49" s="47"/>
      <c r="I49" s="48"/>
      <c r="J49" s="46"/>
      <c r="K49" s="46"/>
      <c r="L49" s="46"/>
      <c r="M49" s="48"/>
      <c r="N49" s="48"/>
      <c r="O49" s="46"/>
      <c r="P49" s="46"/>
      <c r="Q49" s="46"/>
      <c r="R49" s="46"/>
      <c r="S49" s="46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</row>
    <row r="50" spans="1:168" s="55" customFormat="1" ht="15" customHeight="1" thickBot="1" x14ac:dyDescent="0.3">
      <c r="A50" s="1">
        <v>1</v>
      </c>
      <c r="B50" s="2" t="s">
        <v>67</v>
      </c>
      <c r="C50" s="1" t="s">
        <v>34</v>
      </c>
      <c r="D50" s="1" t="s">
        <v>66</v>
      </c>
      <c r="E50" s="80" t="s">
        <v>68</v>
      </c>
      <c r="F50" s="1" t="s">
        <v>32</v>
      </c>
      <c r="G50" s="81">
        <v>91500</v>
      </c>
      <c r="H50" s="4">
        <v>10105.959999999999</v>
      </c>
      <c r="I50" s="3">
        <v>25</v>
      </c>
      <c r="J50" s="3">
        <f>+G50*2.87%</f>
        <v>2626.05</v>
      </c>
      <c r="K50" s="3">
        <f>+G50*7.1%</f>
        <v>6496.4999999999991</v>
      </c>
      <c r="L50" s="3">
        <v>717.6</v>
      </c>
      <c r="M50" s="3">
        <f>+G50*3.04%</f>
        <v>2781.6</v>
      </c>
      <c r="N50" s="57">
        <f>+G50*7.09%</f>
        <v>6487.35</v>
      </c>
      <c r="O50" s="5">
        <v>0</v>
      </c>
      <c r="P50" s="3">
        <f>SUM(J50:N50)</f>
        <v>19109.099999999999</v>
      </c>
      <c r="Q50" s="3">
        <f>+H50+I50+J50+M50+O50</f>
        <v>15538.609999999999</v>
      </c>
      <c r="R50" s="3">
        <f>+K50+L50+N50</f>
        <v>13701.45</v>
      </c>
      <c r="S50" s="58">
        <f>+G50-Q50</f>
        <v>75961.39</v>
      </c>
      <c r="T50" s="1">
        <v>111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68" s="73" customFormat="1" ht="15" customHeight="1" thickBot="1" x14ac:dyDescent="0.3">
      <c r="A51" s="82">
        <f>+A50</f>
        <v>1</v>
      </c>
      <c r="B51" s="83"/>
      <c r="C51" s="83"/>
      <c r="D51" s="83"/>
      <c r="E51" s="83"/>
      <c r="F51" s="83"/>
      <c r="G51" s="66">
        <f>SUM(G50)</f>
        <v>91500</v>
      </c>
      <c r="H51" s="66">
        <f t="shared" ref="H51:S51" si="19">SUM(H50)</f>
        <v>10105.959999999999</v>
      </c>
      <c r="I51" s="66">
        <f t="shared" si="19"/>
        <v>25</v>
      </c>
      <c r="J51" s="66">
        <f t="shared" si="19"/>
        <v>2626.05</v>
      </c>
      <c r="K51" s="66">
        <f t="shared" si="19"/>
        <v>6496.4999999999991</v>
      </c>
      <c r="L51" s="66">
        <f t="shared" si="19"/>
        <v>717.6</v>
      </c>
      <c r="M51" s="66">
        <f t="shared" si="19"/>
        <v>2781.6</v>
      </c>
      <c r="N51" s="66">
        <f t="shared" si="19"/>
        <v>6487.35</v>
      </c>
      <c r="O51" s="66">
        <f t="shared" si="19"/>
        <v>0</v>
      </c>
      <c r="P51" s="66">
        <f t="shared" si="19"/>
        <v>19109.099999999999</v>
      </c>
      <c r="Q51" s="66">
        <f t="shared" si="19"/>
        <v>15538.609999999999</v>
      </c>
      <c r="R51" s="66">
        <f t="shared" si="19"/>
        <v>13701.45</v>
      </c>
      <c r="S51" s="66">
        <f t="shared" si="19"/>
        <v>75961.39</v>
      </c>
      <c r="T51" s="66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</row>
    <row r="52" spans="1:168" s="55" customFormat="1" ht="8.1" customHeight="1" x14ac:dyDescent="0.25">
      <c r="A52" s="44"/>
      <c r="B52" s="45"/>
      <c r="C52" s="45"/>
      <c r="D52" s="45"/>
      <c r="E52" s="45"/>
      <c r="F52" s="45"/>
      <c r="G52" s="46"/>
      <c r="H52" s="47"/>
      <c r="I52" s="48"/>
      <c r="J52" s="46"/>
      <c r="K52" s="46"/>
      <c r="L52" s="46"/>
      <c r="M52" s="48"/>
      <c r="N52" s="48"/>
      <c r="O52" s="46"/>
      <c r="P52" s="46"/>
      <c r="Q52" s="46"/>
      <c r="R52" s="46"/>
      <c r="S52" s="46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</row>
    <row r="53" spans="1:168" s="55" customFormat="1" ht="15" customHeight="1" x14ac:dyDescent="0.25">
      <c r="A53" s="50" t="s">
        <v>69</v>
      </c>
      <c r="B53" s="50"/>
      <c r="C53" s="50"/>
      <c r="D53" s="50"/>
      <c r="E53" s="50"/>
      <c r="F53" s="84"/>
      <c r="G53" s="51"/>
      <c r="H53" s="52"/>
      <c r="I53" s="53"/>
      <c r="J53" s="51"/>
      <c r="K53" s="51"/>
      <c r="L53" s="51"/>
      <c r="M53" s="53"/>
      <c r="N53" s="77"/>
      <c r="O53" s="51"/>
      <c r="P53" s="51"/>
      <c r="Q53" s="51"/>
      <c r="R53" s="51"/>
      <c r="S53" s="51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</row>
    <row r="54" spans="1:168" s="55" customFormat="1" ht="9.9499999999999993" customHeight="1" x14ac:dyDescent="0.25">
      <c r="A54" s="44"/>
      <c r="B54" s="45"/>
      <c r="C54" s="45"/>
      <c r="D54" s="45"/>
      <c r="E54" s="45"/>
      <c r="F54" s="45"/>
      <c r="G54" s="46"/>
      <c r="H54" s="47"/>
      <c r="I54" s="48"/>
      <c r="J54" s="46"/>
      <c r="K54" s="46"/>
      <c r="L54" s="46"/>
      <c r="M54" s="48"/>
      <c r="N54" s="48"/>
      <c r="O54" s="46"/>
      <c r="P54" s="46"/>
      <c r="Q54" s="46"/>
      <c r="R54" s="46"/>
      <c r="S54" s="46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</row>
    <row r="55" spans="1:168" s="55" customFormat="1" ht="15" customHeight="1" x14ac:dyDescent="0.25">
      <c r="A55" s="1">
        <v>1</v>
      </c>
      <c r="B55" s="2" t="s">
        <v>70</v>
      </c>
      <c r="C55" s="1" t="s">
        <v>30</v>
      </c>
      <c r="D55" s="1" t="s">
        <v>69</v>
      </c>
      <c r="E55" s="1" t="s">
        <v>71</v>
      </c>
      <c r="F55" s="1" t="s">
        <v>32</v>
      </c>
      <c r="G55" s="3">
        <v>120000</v>
      </c>
      <c r="H55" s="4">
        <v>16809.87</v>
      </c>
      <c r="I55" s="3">
        <v>25</v>
      </c>
      <c r="J55" s="3">
        <f>+G55*2.87%</f>
        <v>3444</v>
      </c>
      <c r="K55" s="57">
        <f>+G55*7.1%</f>
        <v>8520</v>
      </c>
      <c r="L55" s="3">
        <v>717.6</v>
      </c>
      <c r="M55" s="3">
        <f>+G55*3.04%</f>
        <v>3648</v>
      </c>
      <c r="N55" s="57">
        <f>+G55*7.09%</f>
        <v>8508</v>
      </c>
      <c r="O55" s="5">
        <v>0</v>
      </c>
      <c r="P55" s="3">
        <f>SUM(J55:N55)</f>
        <v>24837.599999999999</v>
      </c>
      <c r="Q55" s="3">
        <f>+H55+I55+J55+M55+O55</f>
        <v>23926.87</v>
      </c>
      <c r="R55" s="3">
        <f>+K55+L55+N55</f>
        <v>17745.599999999999</v>
      </c>
      <c r="S55" s="58">
        <f>+G55-Q55</f>
        <v>96073.13</v>
      </c>
      <c r="T55" s="1">
        <v>111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</row>
    <row r="56" spans="1:168" s="55" customFormat="1" ht="15" customHeight="1" x14ac:dyDescent="0.25">
      <c r="A56" s="1">
        <v>2</v>
      </c>
      <c r="B56" s="2" t="s">
        <v>72</v>
      </c>
      <c r="C56" s="1" t="s">
        <v>30</v>
      </c>
      <c r="D56" s="1" t="s">
        <v>69</v>
      </c>
      <c r="E56" s="1" t="s">
        <v>73</v>
      </c>
      <c r="F56" s="1" t="s">
        <v>32</v>
      </c>
      <c r="G56" s="3">
        <v>120000</v>
      </c>
      <c r="H56" s="4">
        <v>16809.87</v>
      </c>
      <c r="I56" s="3">
        <v>25</v>
      </c>
      <c r="J56" s="3">
        <f>+G56*2.87%</f>
        <v>3444</v>
      </c>
      <c r="K56" s="57">
        <f>+G56*7.1%</f>
        <v>8520</v>
      </c>
      <c r="L56" s="3">
        <v>717.6</v>
      </c>
      <c r="M56" s="3">
        <f>+G56*3.04%</f>
        <v>3648</v>
      </c>
      <c r="N56" s="57">
        <f>+G56*7.09%</f>
        <v>8508</v>
      </c>
      <c r="O56" s="5">
        <v>0</v>
      </c>
      <c r="P56" s="3">
        <f>SUM(J56:N56)</f>
        <v>24837.599999999999</v>
      </c>
      <c r="Q56" s="3">
        <f>+H56+I56+J56+M56+O56</f>
        <v>23926.87</v>
      </c>
      <c r="R56" s="3">
        <f>+K56+L56+N56</f>
        <v>17745.599999999999</v>
      </c>
      <c r="S56" s="58">
        <f>+G56-Q56</f>
        <v>96073.13</v>
      </c>
      <c r="T56" s="1">
        <v>111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</row>
    <row r="57" spans="1:168" s="55" customFormat="1" ht="15" customHeight="1" x14ac:dyDescent="0.25">
      <c r="A57" s="1">
        <v>3</v>
      </c>
      <c r="B57" s="2" t="s">
        <v>74</v>
      </c>
      <c r="C57" s="1" t="s">
        <v>34</v>
      </c>
      <c r="D57" s="1" t="s">
        <v>69</v>
      </c>
      <c r="E57" s="1" t="s">
        <v>39</v>
      </c>
      <c r="F57" s="1" t="s">
        <v>32</v>
      </c>
      <c r="G57" s="3">
        <v>25200</v>
      </c>
      <c r="H57" s="59">
        <v>0</v>
      </c>
      <c r="I57" s="3">
        <v>25</v>
      </c>
      <c r="J57" s="3">
        <f>+G57*2.87%</f>
        <v>723.24</v>
      </c>
      <c r="K57" s="57">
        <f>+G57*7.1%</f>
        <v>1789.1999999999998</v>
      </c>
      <c r="L57" s="57">
        <f>+G57*1.15%</f>
        <v>289.8</v>
      </c>
      <c r="M57" s="3">
        <f>+G57*3.04%</f>
        <v>766.08</v>
      </c>
      <c r="N57" s="57">
        <f>+G57*7.09%</f>
        <v>1786.68</v>
      </c>
      <c r="O57" s="5">
        <v>0</v>
      </c>
      <c r="P57" s="3">
        <f>SUM(J57:N57)</f>
        <v>5355</v>
      </c>
      <c r="Q57" s="3">
        <f>+H57+I57+J57+M57+O57</f>
        <v>1514.3200000000002</v>
      </c>
      <c r="R57" s="3">
        <f>+K57+L57+N57</f>
        <v>3865.6800000000003</v>
      </c>
      <c r="S57" s="58">
        <f>+G57-Q57</f>
        <v>23685.68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68" s="2" customFormat="1" ht="15" customHeight="1" thickBot="1" x14ac:dyDescent="0.3">
      <c r="A58" s="1">
        <v>4</v>
      </c>
      <c r="B58" s="2" t="s">
        <v>75</v>
      </c>
      <c r="C58" s="1" t="s">
        <v>34</v>
      </c>
      <c r="D58" s="1" t="s">
        <v>69</v>
      </c>
      <c r="E58" s="1" t="s">
        <v>76</v>
      </c>
      <c r="F58" s="1" t="s">
        <v>77</v>
      </c>
      <c r="G58" s="3">
        <v>65000</v>
      </c>
      <c r="H58" s="4">
        <v>4427.58</v>
      </c>
      <c r="I58" s="3">
        <v>25</v>
      </c>
      <c r="J58" s="3">
        <f>+G58*2.87%</f>
        <v>1865.5</v>
      </c>
      <c r="K58" s="3">
        <f>+G58*7.1%</f>
        <v>4615</v>
      </c>
      <c r="L58" s="3">
        <v>717.6</v>
      </c>
      <c r="M58" s="3">
        <f>+G58*3.04%</f>
        <v>1976</v>
      </c>
      <c r="N58" s="57">
        <f>+G58*7.09%</f>
        <v>4608.5</v>
      </c>
      <c r="O58" s="5">
        <v>0</v>
      </c>
      <c r="P58" s="3">
        <f>SUM(J58:N58)</f>
        <v>13782.6</v>
      </c>
      <c r="Q58" s="3">
        <f>+H58+I58+J58+M58+O58</f>
        <v>8294.08</v>
      </c>
      <c r="R58" s="3">
        <f>+K58+L58+N58</f>
        <v>9941.1</v>
      </c>
      <c r="S58" s="58">
        <f>+G58-Q58</f>
        <v>56705.919999999998</v>
      </c>
      <c r="T58" s="1">
        <v>111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</row>
    <row r="59" spans="1:168" s="73" customFormat="1" ht="15" customHeight="1" thickBot="1" x14ac:dyDescent="0.3">
      <c r="A59" s="82">
        <f>+A58</f>
        <v>4</v>
      </c>
      <c r="B59" s="83"/>
      <c r="C59" s="83"/>
      <c r="D59" s="83"/>
      <c r="E59" s="83"/>
      <c r="F59" s="83"/>
      <c r="G59" s="66">
        <f>SUM(G55:G58)</f>
        <v>330200</v>
      </c>
      <c r="H59" s="66">
        <f t="shared" ref="H59:S59" si="20">SUM(H55:H58)</f>
        <v>38047.32</v>
      </c>
      <c r="I59" s="66">
        <f t="shared" si="20"/>
        <v>100</v>
      </c>
      <c r="J59" s="66">
        <f t="shared" si="20"/>
        <v>9476.74</v>
      </c>
      <c r="K59" s="66">
        <f t="shared" si="20"/>
        <v>23444.2</v>
      </c>
      <c r="L59" s="66">
        <f t="shared" si="20"/>
        <v>2442.6</v>
      </c>
      <c r="M59" s="66">
        <f t="shared" si="20"/>
        <v>10038.08</v>
      </c>
      <c r="N59" s="66">
        <f t="shared" si="20"/>
        <v>23411.18</v>
      </c>
      <c r="O59" s="66">
        <f t="shared" si="20"/>
        <v>0</v>
      </c>
      <c r="P59" s="66">
        <f t="shared" si="20"/>
        <v>68812.800000000003</v>
      </c>
      <c r="Q59" s="66">
        <f t="shared" si="20"/>
        <v>57662.14</v>
      </c>
      <c r="R59" s="66">
        <f t="shared" si="20"/>
        <v>49297.979999999996</v>
      </c>
      <c r="S59" s="66">
        <f t="shared" si="20"/>
        <v>272537.86</v>
      </c>
      <c r="T59" s="66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</row>
    <row r="60" spans="1:168" s="55" customFormat="1" ht="8.1" customHeight="1" x14ac:dyDescent="0.25">
      <c r="A60" s="44"/>
      <c r="B60" s="45"/>
      <c r="C60" s="45"/>
      <c r="D60" s="45"/>
      <c r="E60" s="45"/>
      <c r="F60" s="45"/>
      <c r="G60" s="46"/>
      <c r="H60" s="47"/>
      <c r="I60" s="48"/>
      <c r="J60" s="46"/>
      <c r="K60" s="46"/>
      <c r="L60" s="46"/>
      <c r="M60" s="48"/>
      <c r="N60" s="48"/>
      <c r="O60" s="46"/>
      <c r="P60" s="46"/>
      <c r="Q60" s="46"/>
      <c r="R60" s="46"/>
      <c r="S60" s="46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</row>
    <row r="61" spans="1:168" s="55" customFormat="1" ht="15" customHeight="1" x14ac:dyDescent="0.25">
      <c r="A61" s="50" t="s">
        <v>78</v>
      </c>
      <c r="B61" s="50"/>
      <c r="C61" s="50"/>
      <c r="D61" s="50"/>
      <c r="E61" s="50"/>
      <c r="F61" s="85"/>
      <c r="G61" s="75"/>
      <c r="H61" s="52"/>
      <c r="I61" s="53"/>
      <c r="J61" s="51"/>
      <c r="K61" s="51"/>
      <c r="L61" s="51"/>
      <c r="M61" s="53"/>
      <c r="N61" s="53"/>
      <c r="O61" s="51"/>
      <c r="P61" s="51"/>
      <c r="Q61" s="51"/>
      <c r="R61" s="51"/>
      <c r="S61" s="51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</row>
    <row r="62" spans="1:168" s="55" customFormat="1" ht="9.9499999999999993" customHeight="1" x14ac:dyDescent="0.25">
      <c r="A62" s="44"/>
      <c r="B62" s="45"/>
      <c r="C62" s="45"/>
      <c r="D62" s="45"/>
      <c r="E62" s="45"/>
      <c r="F62" s="45"/>
      <c r="G62" s="46"/>
      <c r="H62" s="47"/>
      <c r="I62" s="48"/>
      <c r="J62" s="46"/>
      <c r="K62" s="46"/>
      <c r="L62" s="46"/>
      <c r="M62" s="48"/>
      <c r="N62" s="48"/>
      <c r="O62" s="46"/>
      <c r="P62" s="46"/>
      <c r="Q62" s="46"/>
      <c r="R62" s="46"/>
      <c r="S62" s="46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</row>
    <row r="63" spans="1:168" s="55" customFormat="1" ht="15" customHeight="1" x14ac:dyDescent="0.25">
      <c r="A63" s="1">
        <v>1</v>
      </c>
      <c r="B63" s="2" t="s">
        <v>79</v>
      </c>
      <c r="C63" s="1" t="s">
        <v>34</v>
      </c>
      <c r="D63" s="1" t="s">
        <v>80</v>
      </c>
      <c r="E63" s="1" t="s">
        <v>68</v>
      </c>
      <c r="F63" s="1" t="s">
        <v>32</v>
      </c>
      <c r="G63" s="3">
        <v>60000</v>
      </c>
      <c r="H63" s="4">
        <v>3486.68</v>
      </c>
      <c r="I63" s="3">
        <v>25</v>
      </c>
      <c r="J63" s="3">
        <f>+G63*2.87%</f>
        <v>1722</v>
      </c>
      <c r="K63" s="3">
        <v>4260</v>
      </c>
      <c r="L63" s="3">
        <f>+G63*1.15%</f>
        <v>690</v>
      </c>
      <c r="M63" s="3">
        <f>+G63*3.04%</f>
        <v>1824</v>
      </c>
      <c r="N63" s="57">
        <f>+G63*7.09%</f>
        <v>4254</v>
      </c>
      <c r="O63" s="5">
        <v>0</v>
      </c>
      <c r="P63" s="3">
        <f>SUM(J63:N63)</f>
        <v>12750</v>
      </c>
      <c r="Q63" s="3">
        <f>+H63+I63+J63+M63+O63</f>
        <v>7057.68</v>
      </c>
      <c r="R63" s="3">
        <f>+K63+L63+N63</f>
        <v>9204</v>
      </c>
      <c r="S63" s="58">
        <f>+G63-Q63</f>
        <v>52942.32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68" s="55" customFormat="1" ht="15" customHeight="1" thickBot="1" x14ac:dyDescent="0.3">
      <c r="A64" s="1">
        <v>2</v>
      </c>
      <c r="B64" s="2" t="s">
        <v>81</v>
      </c>
      <c r="C64" s="1" t="s">
        <v>34</v>
      </c>
      <c r="D64" s="1" t="s">
        <v>80</v>
      </c>
      <c r="E64" s="1" t="s">
        <v>76</v>
      </c>
      <c r="F64" s="1" t="s">
        <v>32</v>
      </c>
      <c r="G64" s="3">
        <v>40000</v>
      </c>
      <c r="H64" s="4">
        <v>442.65</v>
      </c>
      <c r="I64" s="3">
        <v>25</v>
      </c>
      <c r="J64" s="3">
        <f>+G64*2.87%</f>
        <v>1148</v>
      </c>
      <c r="K64" s="3">
        <v>2840</v>
      </c>
      <c r="L64" s="3">
        <f>+G64*1.15%</f>
        <v>460</v>
      </c>
      <c r="M64" s="3">
        <f>+G64*3.04%</f>
        <v>1216</v>
      </c>
      <c r="N64" s="57">
        <f>+G64*7.09%</f>
        <v>2836</v>
      </c>
      <c r="O64" s="5">
        <v>0</v>
      </c>
      <c r="P64" s="3">
        <f>SUM(J64:N64)</f>
        <v>8500</v>
      </c>
      <c r="Q64" s="3">
        <f>+H64+I64+J64+M64+O64</f>
        <v>2831.65</v>
      </c>
      <c r="R64" s="3">
        <f>+K64+L64+N64</f>
        <v>6136</v>
      </c>
      <c r="S64" s="58">
        <f>+G64-Q64</f>
        <v>37168.35</v>
      </c>
      <c r="T64" s="1">
        <v>111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</row>
    <row r="65" spans="1:168" s="73" customFormat="1" ht="15" customHeight="1" thickBot="1" x14ac:dyDescent="0.3">
      <c r="A65" s="82">
        <f>+A64</f>
        <v>2</v>
      </c>
      <c r="B65" s="83"/>
      <c r="C65" s="83"/>
      <c r="D65" s="83"/>
      <c r="E65" s="83"/>
      <c r="F65" s="83"/>
      <c r="G65" s="66">
        <f>SUM(G63:G64)</f>
        <v>100000</v>
      </c>
      <c r="H65" s="66">
        <f t="shared" ref="H65:S65" si="21">SUM(H63:H64)</f>
        <v>3929.33</v>
      </c>
      <c r="I65" s="66">
        <f t="shared" si="21"/>
        <v>50</v>
      </c>
      <c r="J65" s="66">
        <f t="shared" si="21"/>
        <v>2870</v>
      </c>
      <c r="K65" s="66">
        <f t="shared" si="21"/>
        <v>7100</v>
      </c>
      <c r="L65" s="66">
        <f t="shared" si="21"/>
        <v>1150</v>
      </c>
      <c r="M65" s="66">
        <f t="shared" si="21"/>
        <v>3040</v>
      </c>
      <c r="N65" s="66">
        <f t="shared" si="21"/>
        <v>7090</v>
      </c>
      <c r="O65" s="66">
        <f t="shared" si="21"/>
        <v>0</v>
      </c>
      <c r="P65" s="66">
        <f t="shared" si="21"/>
        <v>21250</v>
      </c>
      <c r="Q65" s="66">
        <f t="shared" si="21"/>
        <v>9889.33</v>
      </c>
      <c r="R65" s="66">
        <f t="shared" si="21"/>
        <v>15340</v>
      </c>
      <c r="S65" s="66">
        <f t="shared" si="21"/>
        <v>90110.67</v>
      </c>
      <c r="T65" s="66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</row>
    <row r="66" spans="1:168" s="55" customFormat="1" ht="8.1" customHeight="1" x14ac:dyDescent="0.25">
      <c r="A66" s="44"/>
      <c r="B66" s="45"/>
      <c r="C66" s="45"/>
      <c r="D66" s="45"/>
      <c r="E66" s="45"/>
      <c r="F66" s="45"/>
      <c r="G66" s="46"/>
      <c r="H66" s="47"/>
      <c r="I66" s="48"/>
      <c r="J66" s="46"/>
      <c r="K66" s="46"/>
      <c r="L66" s="46"/>
      <c r="M66" s="48"/>
      <c r="N66" s="48"/>
      <c r="O66" s="46"/>
      <c r="P66" s="46"/>
      <c r="Q66" s="46"/>
      <c r="R66" s="46"/>
      <c r="S66" s="46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</row>
    <row r="67" spans="1:168" s="55" customFormat="1" ht="15" customHeight="1" x14ac:dyDescent="0.25">
      <c r="A67" s="50" t="s">
        <v>82</v>
      </c>
      <c r="B67" s="50"/>
      <c r="C67" s="50"/>
      <c r="D67" s="50"/>
      <c r="E67" s="50"/>
      <c r="F67" s="84"/>
      <c r="G67" s="51"/>
      <c r="H67" s="52"/>
      <c r="I67" s="53"/>
      <c r="J67" s="51"/>
      <c r="K67" s="51"/>
      <c r="L67" s="51"/>
      <c r="M67" s="53"/>
      <c r="N67" s="53"/>
      <c r="O67" s="51"/>
      <c r="P67" s="51"/>
      <c r="Q67" s="51"/>
      <c r="R67" s="51"/>
      <c r="S67" s="51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</row>
    <row r="68" spans="1:168" s="55" customFormat="1" ht="9.9499999999999993" customHeight="1" x14ac:dyDescent="0.25">
      <c r="A68" s="44"/>
      <c r="B68" s="45"/>
      <c r="C68" s="45"/>
      <c r="D68" s="45"/>
      <c r="E68" s="45"/>
      <c r="F68" s="45"/>
      <c r="G68" s="46"/>
      <c r="H68" s="47"/>
      <c r="I68" s="48"/>
      <c r="J68" s="46"/>
      <c r="K68" s="46"/>
      <c r="L68" s="46"/>
      <c r="M68" s="48"/>
      <c r="N68" s="48"/>
      <c r="O68" s="46"/>
      <c r="P68" s="46"/>
      <c r="Q68" s="46"/>
      <c r="R68" s="46"/>
      <c r="S68" s="46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</row>
    <row r="69" spans="1:168" s="55" customFormat="1" ht="15" customHeight="1" x14ac:dyDescent="0.25">
      <c r="A69" s="1">
        <v>1</v>
      </c>
      <c r="B69" s="2" t="s">
        <v>83</v>
      </c>
      <c r="C69" s="1" t="s">
        <v>30</v>
      </c>
      <c r="D69" s="1" t="s">
        <v>84</v>
      </c>
      <c r="E69" s="1" t="s">
        <v>85</v>
      </c>
      <c r="F69" s="1" t="s">
        <v>32</v>
      </c>
      <c r="G69" s="3">
        <v>60000</v>
      </c>
      <c r="H69" s="71">
        <v>3216.65</v>
      </c>
      <c r="I69" s="3">
        <v>25</v>
      </c>
      <c r="J69" s="3">
        <f>+G69*2.87%</f>
        <v>1722</v>
      </c>
      <c r="K69" s="3">
        <f>+G69*7.1%</f>
        <v>4260</v>
      </c>
      <c r="L69" s="3">
        <f>+G69*1.15%</f>
        <v>690</v>
      </c>
      <c r="M69" s="3">
        <f>+G69*3.04%</f>
        <v>1824</v>
      </c>
      <c r="N69" s="57">
        <f>+G69*7.09%</f>
        <v>4254</v>
      </c>
      <c r="O69" s="5">
        <v>1350.12</v>
      </c>
      <c r="P69" s="3">
        <f>SUM(J69:N69)</f>
        <v>12750</v>
      </c>
      <c r="Q69" s="3">
        <f>+H69+I69+J69+M69+O69</f>
        <v>8137.7699999999995</v>
      </c>
      <c r="R69" s="3">
        <f>+K69+L69+N69</f>
        <v>9204</v>
      </c>
      <c r="S69" s="58">
        <f>+G69-Q69</f>
        <v>51862.23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68" x14ac:dyDescent="0.25">
      <c r="A70" s="1">
        <v>2</v>
      </c>
      <c r="B70" s="6" t="s">
        <v>86</v>
      </c>
      <c r="C70" s="1" t="s">
        <v>34</v>
      </c>
      <c r="D70" s="1" t="s">
        <v>84</v>
      </c>
      <c r="E70" s="86" t="s">
        <v>76</v>
      </c>
      <c r="F70" s="1" t="s">
        <v>32</v>
      </c>
      <c r="G70" s="3">
        <v>40000</v>
      </c>
      <c r="H70" s="4">
        <v>442.65</v>
      </c>
      <c r="I70" s="3">
        <v>25</v>
      </c>
      <c r="J70" s="3">
        <f>+G70*2.87%</f>
        <v>1148</v>
      </c>
      <c r="K70" s="3">
        <f>+G70*7.1%</f>
        <v>2839.9999999999995</v>
      </c>
      <c r="L70" s="3">
        <f>+G70*1.15%</f>
        <v>460</v>
      </c>
      <c r="M70" s="3">
        <f>+G70*3.04%</f>
        <v>1216</v>
      </c>
      <c r="N70" s="57">
        <f>+G70*7.09%</f>
        <v>2836</v>
      </c>
      <c r="O70" s="5">
        <v>0</v>
      </c>
      <c r="P70" s="3">
        <f>SUM(J70:N70)</f>
        <v>8500</v>
      </c>
      <c r="Q70" s="3">
        <f>+H70+I70+J70+M70+O70</f>
        <v>2831.65</v>
      </c>
      <c r="R70" s="3">
        <f>+K70+L70+N70</f>
        <v>6136</v>
      </c>
      <c r="S70" s="58">
        <f>+G70-Q70</f>
        <v>37168.35</v>
      </c>
      <c r="T70" s="1">
        <v>111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</row>
    <row r="71" spans="1:168" s="55" customFormat="1" ht="15" customHeight="1" thickBot="1" x14ac:dyDescent="0.3">
      <c r="A71" s="1">
        <v>3</v>
      </c>
      <c r="B71" s="2" t="s">
        <v>87</v>
      </c>
      <c r="C71" s="1" t="s">
        <v>30</v>
      </c>
      <c r="D71" s="1" t="s">
        <v>84</v>
      </c>
      <c r="E71" s="1" t="s">
        <v>76</v>
      </c>
      <c r="F71" s="1" t="s">
        <v>32</v>
      </c>
      <c r="G71" s="3">
        <v>40000</v>
      </c>
      <c r="H71" s="4">
        <v>442.65</v>
      </c>
      <c r="I71" s="3">
        <v>25</v>
      </c>
      <c r="J71" s="3">
        <f>+G71*2.87%</f>
        <v>1148</v>
      </c>
      <c r="K71" s="3">
        <f>+G71*7.1%</f>
        <v>2839.9999999999995</v>
      </c>
      <c r="L71" s="3">
        <f>+G71*1.15%</f>
        <v>460</v>
      </c>
      <c r="M71" s="3">
        <f>+G71*3.04%</f>
        <v>1216</v>
      </c>
      <c r="N71" s="57">
        <f>+G71*7.09%</f>
        <v>2836</v>
      </c>
      <c r="O71" s="5">
        <v>0</v>
      </c>
      <c r="P71" s="3">
        <f>SUM(J71:N71)</f>
        <v>8500</v>
      </c>
      <c r="Q71" s="3">
        <f>+H71+I71+J71+M71+O71</f>
        <v>2831.65</v>
      </c>
      <c r="R71" s="3">
        <f>+K71+L71+N71</f>
        <v>6136</v>
      </c>
      <c r="S71" s="58">
        <f>+G71-Q71</f>
        <v>37168.35</v>
      </c>
      <c r="T71" s="1">
        <v>111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</row>
    <row r="72" spans="1:168" s="73" customFormat="1" ht="15" customHeight="1" thickBot="1" x14ac:dyDescent="0.3">
      <c r="A72" s="82">
        <f>+A71</f>
        <v>3</v>
      </c>
      <c r="B72" s="83"/>
      <c r="C72" s="83"/>
      <c r="D72" s="83"/>
      <c r="E72" s="83"/>
      <c r="F72" s="83"/>
      <c r="G72" s="66">
        <f>SUM(G69:G71)</f>
        <v>140000</v>
      </c>
      <c r="H72" s="66">
        <f t="shared" ref="H72:S72" si="22">SUM(H69:H71)</f>
        <v>4101.95</v>
      </c>
      <c r="I72" s="66">
        <f t="shared" si="22"/>
        <v>75</v>
      </c>
      <c r="J72" s="66">
        <f t="shared" si="22"/>
        <v>4018</v>
      </c>
      <c r="K72" s="66">
        <f t="shared" si="22"/>
        <v>9940</v>
      </c>
      <c r="L72" s="66">
        <f t="shared" si="22"/>
        <v>1610</v>
      </c>
      <c r="M72" s="66">
        <f t="shared" si="22"/>
        <v>4256</v>
      </c>
      <c r="N72" s="66">
        <f t="shared" si="22"/>
        <v>9926</v>
      </c>
      <c r="O72" s="66">
        <f t="shared" si="22"/>
        <v>1350.12</v>
      </c>
      <c r="P72" s="66">
        <f t="shared" si="22"/>
        <v>29750</v>
      </c>
      <c r="Q72" s="66">
        <f t="shared" si="22"/>
        <v>13801.07</v>
      </c>
      <c r="R72" s="66">
        <f t="shared" si="22"/>
        <v>21476</v>
      </c>
      <c r="S72" s="66">
        <f t="shared" si="22"/>
        <v>126198.93</v>
      </c>
      <c r="T72" s="66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7"/>
      <c r="DB72" s="67"/>
      <c r="DC72" s="67"/>
      <c r="DD72" s="67"/>
      <c r="DE72" s="67"/>
      <c r="DF72" s="67"/>
      <c r="DG72" s="67"/>
      <c r="DH72" s="67"/>
      <c r="DI72" s="67"/>
      <c r="DJ72" s="67"/>
      <c r="DK72" s="67"/>
      <c r="DL72" s="67"/>
      <c r="DM72" s="67"/>
      <c r="DN72" s="67"/>
      <c r="DO72" s="67"/>
      <c r="DP72" s="67"/>
      <c r="DQ72" s="67"/>
      <c r="DR72" s="67"/>
      <c r="DS72" s="67"/>
      <c r="DT72" s="67"/>
      <c r="DU72" s="67"/>
      <c r="DV72" s="67"/>
      <c r="DW72" s="67"/>
      <c r="DX72" s="67"/>
      <c r="DY72" s="67"/>
      <c r="DZ72" s="67"/>
      <c r="EA72" s="67"/>
      <c r="EB72" s="67"/>
      <c r="EC72" s="67"/>
      <c r="ED72" s="67"/>
      <c r="EE72" s="67"/>
      <c r="EF72" s="67"/>
      <c r="EG72" s="67"/>
      <c r="EH72" s="67"/>
      <c r="EI72" s="67"/>
      <c r="EJ72" s="67"/>
      <c r="EK72" s="67"/>
      <c r="EL72" s="67"/>
      <c r="EM72" s="67"/>
      <c r="EN72" s="67"/>
      <c r="EO72" s="67"/>
      <c r="EP72" s="67"/>
      <c r="EQ72" s="67"/>
      <c r="ER72" s="67"/>
      <c r="ES72" s="67"/>
      <c r="ET72" s="67"/>
      <c r="EU72" s="67"/>
      <c r="EV72" s="67"/>
      <c r="EW72" s="67"/>
      <c r="EX72" s="67"/>
      <c r="EY72" s="67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</row>
    <row r="73" spans="1:168" s="55" customFormat="1" ht="9.9499999999999993" customHeight="1" x14ac:dyDescent="0.25">
      <c r="A73" s="44"/>
      <c r="B73" s="45"/>
      <c r="C73" s="45"/>
      <c r="D73" s="45"/>
      <c r="E73" s="45"/>
      <c r="F73" s="45"/>
      <c r="G73" s="46"/>
      <c r="H73" s="47"/>
      <c r="I73" s="48"/>
      <c r="J73" s="46"/>
      <c r="K73" s="46"/>
      <c r="L73" s="46"/>
      <c r="M73" s="48"/>
      <c r="N73" s="48"/>
      <c r="O73" s="46"/>
      <c r="P73" s="46"/>
      <c r="Q73" s="46"/>
      <c r="R73" s="46"/>
      <c r="S73" s="46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</row>
    <row r="74" spans="1:168" s="55" customFormat="1" ht="15" customHeight="1" x14ac:dyDescent="0.25">
      <c r="A74" s="50" t="s">
        <v>88</v>
      </c>
      <c r="B74" s="50"/>
      <c r="C74" s="50"/>
      <c r="D74" s="50"/>
      <c r="E74" s="50"/>
      <c r="F74" s="84"/>
      <c r="G74" s="75"/>
      <c r="H74" s="52"/>
      <c r="I74" s="53"/>
      <c r="J74" s="51"/>
      <c r="K74" s="51"/>
      <c r="L74" s="51"/>
      <c r="M74" s="53"/>
      <c r="N74" s="53"/>
      <c r="O74" s="51"/>
      <c r="P74" s="51"/>
      <c r="Q74" s="51"/>
      <c r="R74" s="51"/>
      <c r="S74" s="51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</row>
    <row r="75" spans="1:168" s="55" customFormat="1" ht="9.9499999999999993" customHeight="1" x14ac:dyDescent="0.25">
      <c r="A75" s="44"/>
      <c r="B75" s="45"/>
      <c r="C75" s="45"/>
      <c r="D75" s="45"/>
      <c r="E75" s="45"/>
      <c r="F75" s="45"/>
      <c r="G75" s="46"/>
      <c r="H75" s="47"/>
      <c r="I75" s="48"/>
      <c r="J75" s="46"/>
      <c r="K75" s="46"/>
      <c r="L75" s="46"/>
      <c r="M75" s="48"/>
      <c r="N75" s="48"/>
      <c r="O75" s="46"/>
      <c r="P75" s="46"/>
      <c r="Q75" s="46"/>
      <c r="R75" s="46"/>
      <c r="S75" s="46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</row>
    <row r="76" spans="1:168" s="55" customFormat="1" ht="15" customHeight="1" x14ac:dyDescent="0.25">
      <c r="A76" s="1">
        <v>1</v>
      </c>
      <c r="B76" s="2" t="s">
        <v>89</v>
      </c>
      <c r="C76" s="1" t="s">
        <v>34</v>
      </c>
      <c r="D76" s="1" t="s">
        <v>90</v>
      </c>
      <c r="E76" s="1" t="s">
        <v>91</v>
      </c>
      <c r="F76" s="1" t="s">
        <v>77</v>
      </c>
      <c r="G76" s="3">
        <v>91500</v>
      </c>
      <c r="H76" s="71">
        <v>9768.43</v>
      </c>
      <c r="I76" s="3">
        <v>25</v>
      </c>
      <c r="J76" s="3">
        <f>+G76*2.87%</f>
        <v>2626.05</v>
      </c>
      <c r="K76" s="3">
        <f>+G76*7.1%</f>
        <v>6496.4999999999991</v>
      </c>
      <c r="L76" s="3">
        <v>717.6</v>
      </c>
      <c r="M76" s="3">
        <f>+G76*3.04%</f>
        <v>2781.6</v>
      </c>
      <c r="N76" s="57">
        <f>+G76*7.09%</f>
        <v>6487.35</v>
      </c>
      <c r="O76" s="5">
        <v>1350.12</v>
      </c>
      <c r="P76" s="3">
        <f>SUM(J76:N76)</f>
        <v>19109.099999999999</v>
      </c>
      <c r="Q76" s="3">
        <f>+H76+I76+J76+M76+O76</f>
        <v>16551.2</v>
      </c>
      <c r="R76" s="3">
        <f>+K76+L76+N76</f>
        <v>13701.45</v>
      </c>
      <c r="S76" s="58">
        <f>+G76-Q76</f>
        <v>74948.800000000003</v>
      </c>
      <c r="T76" s="1">
        <v>111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</row>
    <row r="77" spans="1:168" s="55" customFormat="1" ht="15" customHeight="1" x14ac:dyDescent="0.25">
      <c r="A77" s="1">
        <v>2</v>
      </c>
      <c r="B77" s="2" t="s">
        <v>92</v>
      </c>
      <c r="C77" s="1" t="s">
        <v>34</v>
      </c>
      <c r="D77" s="1" t="s">
        <v>90</v>
      </c>
      <c r="E77" s="1" t="s">
        <v>91</v>
      </c>
      <c r="F77" s="1" t="s">
        <v>93</v>
      </c>
      <c r="G77" s="3">
        <v>50000</v>
      </c>
      <c r="H77" s="4">
        <v>1854</v>
      </c>
      <c r="I77" s="3">
        <v>25</v>
      </c>
      <c r="J77" s="3">
        <f>+G77*2.87%</f>
        <v>1435</v>
      </c>
      <c r="K77" s="3">
        <f>+G77*7.1%</f>
        <v>3549.9999999999995</v>
      </c>
      <c r="L77" s="3">
        <f>+G77*1.15%</f>
        <v>575</v>
      </c>
      <c r="M77" s="3">
        <f>+G77*3.04%</f>
        <v>1520</v>
      </c>
      <c r="N77" s="57">
        <f>+G77*7.09%</f>
        <v>3545.0000000000005</v>
      </c>
      <c r="O77" s="5">
        <v>0</v>
      </c>
      <c r="P77" s="3">
        <f>SUM(J77:N77)</f>
        <v>10625</v>
      </c>
      <c r="Q77" s="3">
        <f>+H77+I77+J77+M77+O77</f>
        <v>4834</v>
      </c>
      <c r="R77" s="3">
        <f>+K77+L77+N77</f>
        <v>7670</v>
      </c>
      <c r="S77" s="58">
        <f>+G77-Q77</f>
        <v>45166</v>
      </c>
      <c r="T77" s="1">
        <v>111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</row>
    <row r="78" spans="1:168" s="55" customFormat="1" ht="15" customHeight="1" x14ac:dyDescent="0.25">
      <c r="A78" s="1">
        <v>3</v>
      </c>
      <c r="B78" s="2" t="s">
        <v>94</v>
      </c>
      <c r="C78" s="1" t="s">
        <v>34</v>
      </c>
      <c r="D78" s="1" t="s">
        <v>90</v>
      </c>
      <c r="E78" s="1" t="s">
        <v>95</v>
      </c>
      <c r="F78" s="1" t="s">
        <v>93</v>
      </c>
      <c r="G78" s="3">
        <v>28350</v>
      </c>
      <c r="H78" s="4">
        <v>0</v>
      </c>
      <c r="I78" s="3">
        <v>25</v>
      </c>
      <c r="J78" s="3">
        <f>+G78*2.87%</f>
        <v>813.64499999999998</v>
      </c>
      <c r="K78" s="3">
        <f>+G78*7.1%</f>
        <v>2012.85</v>
      </c>
      <c r="L78" s="3">
        <f>+G78*1.15%</f>
        <v>326.02499999999998</v>
      </c>
      <c r="M78" s="3">
        <f>+G78*3.04%</f>
        <v>861.84</v>
      </c>
      <c r="N78" s="57">
        <f>+G78*7.09%</f>
        <v>2010.0150000000001</v>
      </c>
      <c r="O78" s="5">
        <v>0</v>
      </c>
      <c r="P78" s="3">
        <f>SUM(J78:N78)</f>
        <v>6024.375</v>
      </c>
      <c r="Q78" s="3">
        <f>+H78+I78+J78+M78+O78</f>
        <v>1700.4850000000001</v>
      </c>
      <c r="R78" s="3">
        <f>+K78+L78+N78</f>
        <v>4348.8900000000003</v>
      </c>
      <c r="S78" s="58">
        <f>+G78-Q78</f>
        <v>26649.514999999999</v>
      </c>
      <c r="T78" s="1">
        <v>111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</row>
    <row r="79" spans="1:168" s="55" customFormat="1" ht="15" customHeight="1" thickBot="1" x14ac:dyDescent="0.3">
      <c r="A79" s="1">
        <v>4</v>
      </c>
      <c r="B79" s="2" t="s">
        <v>96</v>
      </c>
      <c r="C79" s="1" t="s">
        <v>34</v>
      </c>
      <c r="D79" s="1" t="s">
        <v>90</v>
      </c>
      <c r="E79" s="1" t="s">
        <v>97</v>
      </c>
      <c r="F79" s="1" t="s">
        <v>77</v>
      </c>
      <c r="G79" s="3">
        <v>40000</v>
      </c>
      <c r="H79" s="4">
        <v>442.65</v>
      </c>
      <c r="I79" s="3">
        <v>25</v>
      </c>
      <c r="J79" s="3">
        <f>+G79*2.87%</f>
        <v>1148</v>
      </c>
      <c r="K79" s="3">
        <f>+G79*7.1%</f>
        <v>2839.9999999999995</v>
      </c>
      <c r="L79" s="3">
        <f>+G79*1.15%</f>
        <v>460</v>
      </c>
      <c r="M79" s="3">
        <f>+G79*3.04%</f>
        <v>1216</v>
      </c>
      <c r="N79" s="57">
        <f>+G79*7.09%</f>
        <v>2836</v>
      </c>
      <c r="O79" s="5">
        <v>0</v>
      </c>
      <c r="P79" s="3">
        <f>SUM(J79:N79)</f>
        <v>8500</v>
      </c>
      <c r="Q79" s="3">
        <f>+H79+I79+J79+M79+O79</f>
        <v>2831.65</v>
      </c>
      <c r="R79" s="3">
        <f>+K79+L79+N79</f>
        <v>6136</v>
      </c>
      <c r="S79" s="58">
        <f>+G79-Q79</f>
        <v>37168.35</v>
      </c>
      <c r="T79" s="1">
        <v>111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</row>
    <row r="80" spans="1:168" s="87" customFormat="1" ht="15.75" thickBot="1" x14ac:dyDescent="0.3">
      <c r="A80" s="82">
        <f>+A79</f>
        <v>4</v>
      </c>
      <c r="B80" s="83"/>
      <c r="C80" s="83"/>
      <c r="D80" s="83"/>
      <c r="E80" s="83"/>
      <c r="F80" s="83"/>
      <c r="G80" s="66">
        <f>SUM(G76:G79)</f>
        <v>209850</v>
      </c>
      <c r="H80" s="66">
        <f t="shared" ref="H80:S80" si="23">SUM(H76:H79)</f>
        <v>12065.08</v>
      </c>
      <c r="I80" s="66">
        <f t="shared" si="23"/>
        <v>100</v>
      </c>
      <c r="J80" s="66">
        <f t="shared" si="23"/>
        <v>6022.6949999999997</v>
      </c>
      <c r="K80" s="66">
        <f t="shared" si="23"/>
        <v>14899.349999999999</v>
      </c>
      <c r="L80" s="66">
        <f t="shared" si="23"/>
        <v>2078.625</v>
      </c>
      <c r="M80" s="66">
        <f t="shared" si="23"/>
        <v>6379.4400000000005</v>
      </c>
      <c r="N80" s="66">
        <f t="shared" si="23"/>
        <v>14878.365</v>
      </c>
      <c r="O80" s="66">
        <f t="shared" si="23"/>
        <v>1350.12</v>
      </c>
      <c r="P80" s="66">
        <f t="shared" si="23"/>
        <v>44258.474999999999</v>
      </c>
      <c r="Q80" s="66">
        <f t="shared" si="23"/>
        <v>25917.335000000003</v>
      </c>
      <c r="R80" s="66">
        <f t="shared" si="23"/>
        <v>31856.34</v>
      </c>
      <c r="S80" s="66">
        <f t="shared" si="23"/>
        <v>183932.66500000001</v>
      </c>
      <c r="T80" s="66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  <c r="CT80" s="67"/>
      <c r="CU80" s="67"/>
      <c r="CV80" s="67"/>
      <c r="CW80" s="67"/>
      <c r="CX80" s="67"/>
      <c r="CY80" s="67"/>
      <c r="CZ80" s="67"/>
      <c r="DA80" s="67"/>
      <c r="DB80" s="67"/>
      <c r="DC80" s="67"/>
      <c r="DD80" s="67"/>
      <c r="DE80" s="67"/>
      <c r="DF80" s="67"/>
      <c r="DG80" s="67"/>
      <c r="DH80" s="67"/>
      <c r="DI80" s="67"/>
      <c r="DJ80" s="67"/>
      <c r="DK80" s="67"/>
      <c r="DL80" s="67"/>
      <c r="DM80" s="67"/>
      <c r="DN80" s="67"/>
      <c r="DO80" s="67"/>
      <c r="DP80" s="67"/>
      <c r="DQ80" s="67"/>
      <c r="DR80" s="67"/>
      <c r="DS80" s="67"/>
      <c r="DT80" s="67"/>
      <c r="DU80" s="67"/>
      <c r="DV80" s="67"/>
      <c r="DW80" s="67"/>
      <c r="DX80" s="67"/>
      <c r="DY80" s="67"/>
      <c r="DZ80" s="67"/>
      <c r="EA80" s="67"/>
      <c r="EB80" s="67"/>
      <c r="EC80" s="67"/>
      <c r="ED80" s="67"/>
      <c r="EE80" s="67"/>
      <c r="EF80" s="67"/>
      <c r="EG80" s="67"/>
      <c r="EH80" s="67"/>
      <c r="EI80" s="67"/>
      <c r="EJ80" s="67"/>
      <c r="EK80" s="67"/>
      <c r="EL80" s="67"/>
      <c r="EM80" s="67"/>
      <c r="EN80" s="67"/>
      <c r="EO80" s="67"/>
      <c r="EP80" s="67"/>
      <c r="EQ80" s="67"/>
      <c r="ER80" s="67"/>
      <c r="ES80" s="67"/>
      <c r="ET80" s="67"/>
      <c r="EU80" s="67"/>
      <c r="EV80" s="67"/>
      <c r="EW80" s="67"/>
      <c r="EX80" s="67"/>
      <c r="EY80" s="67"/>
      <c r="EZ80" s="67"/>
      <c r="FA80" s="67"/>
      <c r="FB80" s="67"/>
      <c r="FC80" s="67"/>
      <c r="FD80" s="67"/>
      <c r="FE80" s="67"/>
      <c r="FF80" s="67"/>
      <c r="FG80" s="67"/>
      <c r="FH80" s="67"/>
      <c r="FI80" s="67"/>
      <c r="FJ80" s="67"/>
      <c r="FK80" s="67"/>
      <c r="FL80" s="67"/>
    </row>
    <row r="81" spans="1:168" s="2" customFormat="1" ht="15" hidden="1" customHeight="1" x14ac:dyDescent="0.25">
      <c r="A81" s="1"/>
      <c r="C81" s="1"/>
      <c r="D81" s="1"/>
      <c r="E81" s="1"/>
      <c r="G81" s="3"/>
      <c r="H81" s="59"/>
      <c r="I81" s="3"/>
      <c r="J81" s="3"/>
      <c r="K81" s="3"/>
      <c r="L81" s="3"/>
      <c r="M81" s="3"/>
      <c r="N81" s="3"/>
      <c r="O81" s="5"/>
      <c r="P81" s="3"/>
      <c r="Q81" s="3"/>
      <c r="R81" s="3"/>
      <c r="S81" s="3"/>
    </row>
    <row r="82" spans="1:168" s="2" customFormat="1" ht="15" hidden="1" customHeight="1" x14ac:dyDescent="0.25">
      <c r="A82" s="50" t="s">
        <v>98</v>
      </c>
      <c r="B82" s="50"/>
      <c r="C82" s="50"/>
      <c r="D82" s="50"/>
      <c r="E82" s="50"/>
      <c r="F82" s="88"/>
      <c r="G82" s="75"/>
      <c r="H82" s="89"/>
      <c r="I82" s="90"/>
      <c r="J82" s="90"/>
      <c r="K82" s="90"/>
      <c r="L82" s="51"/>
      <c r="M82" s="90"/>
      <c r="N82" s="90"/>
      <c r="O82" s="91"/>
      <c r="P82" s="90"/>
      <c r="Q82" s="90"/>
      <c r="R82" s="90"/>
      <c r="S82" s="90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  <c r="EM82" s="88"/>
      <c r="EN82" s="88"/>
      <c r="EO82" s="88"/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88"/>
      <c r="FD82" s="88"/>
      <c r="FE82" s="88"/>
      <c r="FF82" s="88"/>
      <c r="FG82" s="88"/>
      <c r="FH82" s="88"/>
      <c r="FI82" s="88"/>
      <c r="FJ82" s="88"/>
      <c r="FK82" s="88"/>
      <c r="FL82" s="88"/>
    </row>
    <row r="83" spans="1:168" s="2" customFormat="1" ht="9.9499999999999993" hidden="1" customHeight="1" x14ac:dyDescent="0.25">
      <c r="A83" s="1"/>
      <c r="C83" s="1"/>
      <c r="D83" s="1"/>
      <c r="E83" s="1"/>
      <c r="G83" s="3"/>
      <c r="H83" s="59"/>
      <c r="I83" s="3"/>
      <c r="J83" s="3"/>
      <c r="K83" s="3"/>
      <c r="L83" s="3"/>
      <c r="M83" s="3"/>
      <c r="N83" s="3"/>
      <c r="O83" s="5"/>
      <c r="P83" s="3"/>
      <c r="Q83" s="3"/>
      <c r="R83" s="3"/>
      <c r="S83" s="3"/>
    </row>
    <row r="84" spans="1:168" s="2" customFormat="1" ht="15" hidden="1" customHeight="1" x14ac:dyDescent="0.25">
      <c r="A84" s="1"/>
      <c r="C84" s="1"/>
      <c r="D84" s="1" t="s">
        <v>98</v>
      </c>
      <c r="E84" s="1" t="s">
        <v>97</v>
      </c>
      <c r="F84" s="1" t="s">
        <v>32</v>
      </c>
      <c r="G84" s="3">
        <v>0</v>
      </c>
      <c r="H84" s="4">
        <v>0</v>
      </c>
      <c r="I84" s="3">
        <v>0</v>
      </c>
      <c r="J84" s="3">
        <f>+G84*2.87%</f>
        <v>0</v>
      </c>
      <c r="K84" s="3">
        <f>+G84*7.1%</f>
        <v>0</v>
      </c>
      <c r="L84" s="3">
        <f>+G84*1.15%</f>
        <v>0</v>
      </c>
      <c r="M84" s="3">
        <f>+G84*3.04%</f>
        <v>0</v>
      </c>
      <c r="N84" s="3">
        <f>+G84*7.09%</f>
        <v>0</v>
      </c>
      <c r="O84" s="5">
        <v>0</v>
      </c>
      <c r="P84" s="3">
        <f>SUM(J84:N84)</f>
        <v>0</v>
      </c>
      <c r="Q84" s="3">
        <f>+H84+I84+J84+M84+O84</f>
        <v>0</v>
      </c>
      <c r="R84" s="3">
        <f>+K84+L84+N84</f>
        <v>0</v>
      </c>
      <c r="S84" s="58">
        <f>+G84-Q84</f>
        <v>0</v>
      </c>
      <c r="T84" s="1">
        <v>111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</row>
    <row r="85" spans="1:168" s="92" customFormat="1" ht="15" hidden="1" customHeight="1" x14ac:dyDescent="0.25">
      <c r="A85" s="82">
        <v>0</v>
      </c>
      <c r="B85" s="83"/>
      <c r="C85" s="83"/>
      <c r="D85" s="83"/>
      <c r="E85" s="83"/>
      <c r="F85" s="83"/>
      <c r="G85" s="66">
        <f>SUM(G84)</f>
        <v>0</v>
      </c>
      <c r="H85" s="66">
        <v>0</v>
      </c>
      <c r="I85" s="66">
        <v>0</v>
      </c>
      <c r="J85" s="66">
        <f t="shared" ref="J85:R85" si="24">SUM(J84)</f>
        <v>0</v>
      </c>
      <c r="K85" s="66">
        <f t="shared" si="24"/>
        <v>0</v>
      </c>
      <c r="L85" s="66">
        <f t="shared" si="24"/>
        <v>0</v>
      </c>
      <c r="M85" s="66">
        <f t="shared" si="24"/>
        <v>0</v>
      </c>
      <c r="N85" s="66">
        <f t="shared" si="24"/>
        <v>0</v>
      </c>
      <c r="O85" s="66">
        <f t="shared" si="24"/>
        <v>0</v>
      </c>
      <c r="P85" s="66">
        <f t="shared" si="24"/>
        <v>0</v>
      </c>
      <c r="Q85" s="66">
        <v>0</v>
      </c>
      <c r="R85" s="66">
        <f t="shared" si="24"/>
        <v>0</v>
      </c>
      <c r="S85" s="66">
        <v>0</v>
      </c>
      <c r="T85" s="66">
        <v>0</v>
      </c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67"/>
      <c r="BW85" s="67"/>
      <c r="BX85" s="67"/>
      <c r="BY85" s="67"/>
      <c r="BZ85" s="67"/>
      <c r="CA85" s="67"/>
      <c r="CB85" s="67"/>
      <c r="CC85" s="67"/>
      <c r="CD85" s="67"/>
      <c r="CE85" s="67"/>
      <c r="CF85" s="67"/>
      <c r="CG85" s="67"/>
      <c r="CH85" s="67"/>
      <c r="CI85" s="67"/>
      <c r="CJ85" s="67"/>
      <c r="CK85" s="67"/>
      <c r="CL85" s="67"/>
      <c r="CM85" s="67"/>
      <c r="CN85" s="67"/>
      <c r="CO85" s="67"/>
      <c r="CP85" s="67"/>
      <c r="CQ85" s="67"/>
      <c r="CR85" s="67"/>
      <c r="CS85" s="67"/>
      <c r="CT85" s="67"/>
      <c r="CU85" s="67"/>
      <c r="CV85" s="67"/>
      <c r="CW85" s="67"/>
      <c r="CX85" s="67"/>
      <c r="CY85" s="67"/>
      <c r="CZ85" s="67"/>
      <c r="DA85" s="67"/>
      <c r="DB85" s="67"/>
      <c r="DC85" s="67"/>
      <c r="DD85" s="67"/>
      <c r="DE85" s="67"/>
      <c r="DF85" s="67"/>
      <c r="DG85" s="67"/>
      <c r="DH85" s="67"/>
      <c r="DI85" s="67"/>
      <c r="DJ85" s="67"/>
      <c r="DK85" s="67"/>
      <c r="DL85" s="67"/>
      <c r="DM85" s="67"/>
      <c r="DN85" s="67"/>
      <c r="DO85" s="67"/>
      <c r="DP85" s="67"/>
      <c r="DQ85" s="67"/>
      <c r="DR85" s="67"/>
      <c r="DS85" s="67"/>
      <c r="DT85" s="67"/>
      <c r="DU85" s="67"/>
      <c r="DV85" s="67"/>
      <c r="DW85" s="67"/>
      <c r="DX85" s="67"/>
      <c r="DY85" s="67"/>
      <c r="DZ85" s="67"/>
      <c r="EA85" s="67"/>
      <c r="EB85" s="67"/>
      <c r="EC85" s="67"/>
      <c r="ED85" s="67"/>
      <c r="EE85" s="67"/>
      <c r="EF85" s="67"/>
      <c r="EG85" s="67"/>
      <c r="EH85" s="67"/>
      <c r="EI85" s="67"/>
      <c r="EJ85" s="67"/>
      <c r="EK85" s="67"/>
      <c r="EL85" s="67"/>
      <c r="EM85" s="67"/>
      <c r="EN85" s="67"/>
      <c r="EO85" s="67"/>
      <c r="EP85" s="67"/>
      <c r="EQ85" s="67"/>
      <c r="ER85" s="67"/>
      <c r="ES85" s="67"/>
      <c r="ET85" s="67"/>
      <c r="EU85" s="67"/>
      <c r="EV85" s="67"/>
      <c r="EW85" s="67"/>
      <c r="EX85" s="67"/>
      <c r="EY85" s="67"/>
      <c r="EZ85" s="67"/>
      <c r="FA85" s="67"/>
      <c r="FB85" s="67"/>
      <c r="FC85" s="67"/>
      <c r="FD85" s="67"/>
      <c r="FE85" s="67"/>
      <c r="FF85" s="67"/>
      <c r="FG85" s="67"/>
      <c r="FH85" s="67"/>
      <c r="FI85" s="67"/>
      <c r="FJ85" s="67"/>
      <c r="FK85" s="67"/>
      <c r="FL85" s="67"/>
    </row>
    <row r="86" spans="1:168" s="2" customFormat="1" ht="15" customHeight="1" x14ac:dyDescent="0.25">
      <c r="A86" s="68"/>
      <c r="B86" s="69"/>
      <c r="C86" s="69"/>
      <c r="D86" s="69"/>
      <c r="E86" s="69"/>
      <c r="F86" s="69"/>
      <c r="G86" s="67"/>
      <c r="H86" s="70"/>
      <c r="I86" s="57"/>
      <c r="J86" s="67"/>
      <c r="K86" s="67"/>
      <c r="L86" s="67"/>
      <c r="M86" s="57"/>
      <c r="N86" s="57"/>
      <c r="O86" s="93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7"/>
      <c r="CS86" s="67"/>
      <c r="CT86" s="67"/>
      <c r="CU86" s="67"/>
      <c r="CV86" s="67"/>
      <c r="CW86" s="67"/>
      <c r="CX86" s="67"/>
      <c r="CY86" s="67"/>
      <c r="CZ86" s="67"/>
      <c r="DA86" s="67"/>
      <c r="DB86" s="67"/>
      <c r="DC86" s="67"/>
      <c r="DD86" s="67"/>
      <c r="DE86" s="67"/>
      <c r="DF86" s="67"/>
      <c r="DG86" s="67"/>
      <c r="DH86" s="67"/>
      <c r="DI86" s="67"/>
      <c r="DJ86" s="67"/>
      <c r="DK86" s="67"/>
      <c r="DL86" s="67"/>
      <c r="DM86" s="67"/>
      <c r="DN86" s="67"/>
      <c r="DO86" s="67"/>
      <c r="DP86" s="67"/>
      <c r="DQ86" s="67"/>
      <c r="DR86" s="67"/>
      <c r="DS86" s="67"/>
      <c r="DT86" s="67"/>
      <c r="DU86" s="67"/>
      <c r="DV86" s="67"/>
      <c r="DW86" s="67"/>
      <c r="DX86" s="67"/>
      <c r="DY86" s="67"/>
      <c r="DZ86" s="67"/>
      <c r="EA86" s="67"/>
      <c r="EB86" s="67"/>
      <c r="EC86" s="67"/>
      <c r="ED86" s="67"/>
      <c r="EE86" s="67"/>
      <c r="EF86" s="67"/>
      <c r="EG86" s="67"/>
      <c r="EH86" s="67"/>
      <c r="EI86" s="67"/>
      <c r="EJ86" s="67"/>
      <c r="EK86" s="67"/>
      <c r="EL86" s="67"/>
      <c r="EM86" s="67"/>
      <c r="EN86" s="67"/>
      <c r="EO86" s="67"/>
      <c r="EP86" s="67"/>
      <c r="EQ86" s="67"/>
      <c r="ER86" s="67"/>
      <c r="ES86" s="67"/>
      <c r="ET86" s="67"/>
      <c r="EU86" s="67"/>
      <c r="EV86" s="67"/>
      <c r="EW86" s="67"/>
      <c r="EX86" s="67"/>
      <c r="EY86" s="67"/>
      <c r="EZ86" s="67"/>
      <c r="FA86" s="67"/>
      <c r="FB86" s="67"/>
      <c r="FC86" s="67"/>
      <c r="FD86" s="67"/>
      <c r="FE86" s="67"/>
      <c r="FF86" s="67"/>
      <c r="FG86" s="67"/>
      <c r="FH86" s="67"/>
      <c r="FI86" s="67"/>
      <c r="FJ86" s="67"/>
      <c r="FK86" s="67"/>
      <c r="FL86" s="67"/>
    </row>
    <row r="87" spans="1:168" s="2" customFormat="1" ht="15" customHeight="1" x14ac:dyDescent="0.25">
      <c r="A87" s="50" t="s">
        <v>99</v>
      </c>
      <c r="B87" s="50"/>
      <c r="C87" s="50"/>
      <c r="D87" s="50"/>
      <c r="E87" s="50"/>
      <c r="F87" s="88"/>
      <c r="G87" s="75"/>
      <c r="H87" s="89"/>
      <c r="I87" s="90"/>
      <c r="J87" s="90"/>
      <c r="K87" s="90"/>
      <c r="L87" s="51"/>
      <c r="M87" s="90"/>
      <c r="N87" s="90"/>
      <c r="O87" s="91"/>
      <c r="P87" s="90"/>
      <c r="Q87" s="90"/>
      <c r="R87" s="90"/>
      <c r="S87" s="90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Q87" s="88"/>
      <c r="DR87" s="88"/>
      <c r="DS87" s="88"/>
      <c r="DT87" s="88"/>
      <c r="DU87" s="88"/>
      <c r="DV87" s="88"/>
      <c r="DW87" s="88"/>
      <c r="DX87" s="88"/>
      <c r="DY87" s="88"/>
      <c r="DZ87" s="88"/>
      <c r="EA87" s="88"/>
      <c r="EB87" s="88"/>
      <c r="EC87" s="88"/>
      <c r="ED87" s="88"/>
      <c r="EE87" s="88"/>
      <c r="EF87" s="88"/>
      <c r="EG87" s="88"/>
      <c r="EH87" s="88"/>
      <c r="EI87" s="88"/>
      <c r="EJ87" s="88"/>
      <c r="EK87" s="88"/>
      <c r="EL87" s="88"/>
      <c r="EM87" s="88"/>
      <c r="EN87" s="88"/>
      <c r="EO87" s="88"/>
      <c r="EP87" s="88"/>
      <c r="EQ87" s="88"/>
      <c r="ER87" s="88"/>
      <c r="ES87" s="88"/>
      <c r="ET87" s="88"/>
      <c r="EU87" s="88"/>
      <c r="EV87" s="88"/>
      <c r="EW87" s="88"/>
      <c r="EX87" s="88"/>
      <c r="EY87" s="88"/>
      <c r="EZ87" s="88"/>
      <c r="FA87" s="88"/>
      <c r="FB87" s="88"/>
      <c r="FC87" s="88"/>
      <c r="FD87" s="88"/>
      <c r="FE87" s="88"/>
      <c r="FF87" s="88"/>
      <c r="FG87" s="88"/>
      <c r="FH87" s="88"/>
      <c r="FI87" s="88"/>
      <c r="FJ87" s="88"/>
      <c r="FK87" s="88"/>
      <c r="FL87" s="88"/>
    </row>
    <row r="88" spans="1:168" s="2" customFormat="1" ht="9.9499999999999993" customHeight="1" x14ac:dyDescent="0.25">
      <c r="A88" s="68"/>
      <c r="B88" s="69"/>
      <c r="C88" s="69"/>
      <c r="D88" s="69"/>
      <c r="E88" s="69"/>
      <c r="F88" s="69"/>
      <c r="G88" s="67"/>
      <c r="H88" s="70"/>
      <c r="I88" s="57"/>
      <c r="J88" s="67"/>
      <c r="K88" s="67"/>
      <c r="L88" s="67"/>
      <c r="M88" s="57"/>
      <c r="N88" s="57"/>
      <c r="O88" s="93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</row>
    <row r="89" spans="1:168" s="2" customFormat="1" ht="15" customHeight="1" x14ac:dyDescent="0.25">
      <c r="A89" s="1">
        <v>1</v>
      </c>
      <c r="B89" s="2" t="s">
        <v>100</v>
      </c>
      <c r="C89" s="1" t="s">
        <v>34</v>
      </c>
      <c r="D89" s="1" t="s">
        <v>101</v>
      </c>
      <c r="E89" s="94" t="s">
        <v>102</v>
      </c>
      <c r="F89" s="1" t="s">
        <v>32</v>
      </c>
      <c r="G89" s="3">
        <v>35000</v>
      </c>
      <c r="H89" s="4">
        <v>0</v>
      </c>
      <c r="I89" s="57">
        <v>25</v>
      </c>
      <c r="J89" s="57">
        <f t="shared" ref="J89:J101" si="25">+G89*2.87%</f>
        <v>1004.5</v>
      </c>
      <c r="K89" s="57">
        <f t="shared" ref="K89:K101" si="26">+G89*7.1%</f>
        <v>2485</v>
      </c>
      <c r="L89" s="57">
        <f>+G89*1.15%</f>
        <v>402.5</v>
      </c>
      <c r="M89" s="3">
        <f t="shared" ref="M89:M101" si="27">+G89*3.04%</f>
        <v>1064</v>
      </c>
      <c r="N89" s="57">
        <f t="shared" ref="N89:N101" si="28">+G89*7.09%</f>
        <v>2481.5</v>
      </c>
      <c r="O89" s="5">
        <v>0</v>
      </c>
      <c r="P89" s="3">
        <f t="shared" ref="P89:P101" si="29">SUM(J89:N89)</f>
        <v>7437.5</v>
      </c>
      <c r="Q89" s="3">
        <f t="shared" ref="Q89:Q101" si="30">+H89+I89+J89+M89+O89</f>
        <v>2093.5</v>
      </c>
      <c r="R89" s="3">
        <f t="shared" ref="R89:R101" si="31">+K89+L89+N89</f>
        <v>5369</v>
      </c>
      <c r="S89" s="58">
        <f t="shared" ref="S89:S101" si="32">+G89-Q89</f>
        <v>32906.5</v>
      </c>
      <c r="T89" s="1">
        <v>111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</row>
    <row r="90" spans="1:168" s="2" customFormat="1" ht="15" customHeight="1" x14ac:dyDescent="0.25">
      <c r="A90" s="1">
        <v>2</v>
      </c>
      <c r="B90" s="2" t="s">
        <v>103</v>
      </c>
      <c r="C90" s="1" t="s">
        <v>34</v>
      </c>
      <c r="D90" s="1" t="s">
        <v>101</v>
      </c>
      <c r="E90" s="94" t="s">
        <v>39</v>
      </c>
      <c r="F90" s="1" t="s">
        <v>32</v>
      </c>
      <c r="G90" s="3">
        <v>35000</v>
      </c>
      <c r="H90" s="4">
        <v>0</v>
      </c>
      <c r="I90" s="57">
        <v>25</v>
      </c>
      <c r="J90" s="57">
        <f t="shared" si="25"/>
        <v>1004.5</v>
      </c>
      <c r="K90" s="57">
        <f t="shared" si="26"/>
        <v>2485</v>
      </c>
      <c r="L90" s="57">
        <f t="shared" ref="L90:L100" si="33">+G90*1.15%</f>
        <v>402.5</v>
      </c>
      <c r="M90" s="3">
        <f t="shared" si="27"/>
        <v>1064</v>
      </c>
      <c r="N90" s="57">
        <f>+G90*7.09%</f>
        <v>2481.5</v>
      </c>
      <c r="O90" s="5">
        <v>0</v>
      </c>
      <c r="P90" s="3">
        <f t="shared" si="29"/>
        <v>7437.5</v>
      </c>
      <c r="Q90" s="3">
        <f t="shared" si="30"/>
        <v>2093.5</v>
      </c>
      <c r="R90" s="3">
        <f>+K90+L90+N90</f>
        <v>5369</v>
      </c>
      <c r="S90" s="58">
        <f>+G90-Q90</f>
        <v>32906.5</v>
      </c>
      <c r="T90" s="1">
        <v>111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</row>
    <row r="91" spans="1:168" s="2" customFormat="1" ht="15" customHeight="1" x14ac:dyDescent="0.25">
      <c r="A91" s="1">
        <v>3</v>
      </c>
      <c r="B91" s="2" t="s">
        <v>104</v>
      </c>
      <c r="C91" s="1" t="s">
        <v>34</v>
      </c>
      <c r="D91" s="1" t="s">
        <v>101</v>
      </c>
      <c r="E91" s="1" t="s">
        <v>105</v>
      </c>
      <c r="F91" s="1" t="s">
        <v>32</v>
      </c>
      <c r="G91" s="3">
        <v>35000</v>
      </c>
      <c r="H91" s="59">
        <v>0</v>
      </c>
      <c r="I91" s="57">
        <v>25</v>
      </c>
      <c r="J91" s="57">
        <f t="shared" si="25"/>
        <v>1004.5</v>
      </c>
      <c r="K91" s="57">
        <f t="shared" si="26"/>
        <v>2485</v>
      </c>
      <c r="L91" s="57">
        <f t="shared" si="33"/>
        <v>402.5</v>
      </c>
      <c r="M91" s="3">
        <f t="shared" si="27"/>
        <v>1064</v>
      </c>
      <c r="N91" s="57">
        <f t="shared" si="28"/>
        <v>2481.5</v>
      </c>
      <c r="O91" s="5">
        <v>1350.12</v>
      </c>
      <c r="P91" s="3">
        <f t="shared" si="29"/>
        <v>7437.5</v>
      </c>
      <c r="Q91" s="3">
        <f t="shared" si="30"/>
        <v>3443.62</v>
      </c>
      <c r="R91" s="3">
        <f t="shared" si="31"/>
        <v>5369</v>
      </c>
      <c r="S91" s="58">
        <f t="shared" si="32"/>
        <v>31556.38</v>
      </c>
      <c r="T91" s="1">
        <v>111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</row>
    <row r="92" spans="1:168" s="2" customFormat="1" ht="15" customHeight="1" x14ac:dyDescent="0.25">
      <c r="A92" s="1">
        <v>4</v>
      </c>
      <c r="B92" s="2" t="s">
        <v>106</v>
      </c>
      <c r="C92" s="1" t="s">
        <v>34</v>
      </c>
      <c r="D92" s="1" t="s">
        <v>101</v>
      </c>
      <c r="E92" s="1" t="s">
        <v>107</v>
      </c>
      <c r="F92" s="1" t="s">
        <v>32</v>
      </c>
      <c r="G92" s="3">
        <v>22575</v>
      </c>
      <c r="H92" s="59">
        <v>0</v>
      </c>
      <c r="I92" s="3">
        <v>25</v>
      </c>
      <c r="J92" s="3">
        <f t="shared" si="25"/>
        <v>647.90250000000003</v>
      </c>
      <c r="K92" s="57">
        <f t="shared" si="26"/>
        <v>1602.8249999999998</v>
      </c>
      <c r="L92" s="57">
        <f t="shared" si="33"/>
        <v>259.61250000000001</v>
      </c>
      <c r="M92" s="3">
        <f t="shared" si="27"/>
        <v>686.28</v>
      </c>
      <c r="N92" s="57">
        <f>+G92*7.09%</f>
        <v>1600.5675000000001</v>
      </c>
      <c r="O92" s="5">
        <v>0</v>
      </c>
      <c r="P92" s="3">
        <f>SUM(J92:N92)</f>
        <v>4797.1875</v>
      </c>
      <c r="Q92" s="3">
        <f>+H92+I92+J92+M92+O92</f>
        <v>1359.1824999999999</v>
      </c>
      <c r="R92" s="3">
        <f>+K92+L92+N92</f>
        <v>3463.0050000000001</v>
      </c>
      <c r="S92" s="58">
        <f>+G92-Q92</f>
        <v>21215.817500000001</v>
      </c>
      <c r="T92" s="1">
        <v>111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</row>
    <row r="93" spans="1:168" s="2" customFormat="1" ht="15" customHeight="1" x14ac:dyDescent="0.25">
      <c r="A93" s="1">
        <v>5</v>
      </c>
      <c r="B93" s="2" t="s">
        <v>108</v>
      </c>
      <c r="C93" s="1" t="s">
        <v>34</v>
      </c>
      <c r="D93" s="1" t="s">
        <v>101</v>
      </c>
      <c r="E93" s="1" t="s">
        <v>109</v>
      </c>
      <c r="F93" s="1" t="s">
        <v>32</v>
      </c>
      <c r="G93" s="3">
        <v>25000</v>
      </c>
      <c r="H93" s="59">
        <v>0</v>
      </c>
      <c r="I93" s="3">
        <v>25</v>
      </c>
      <c r="J93" s="3">
        <f t="shared" si="25"/>
        <v>717.5</v>
      </c>
      <c r="K93" s="57">
        <f t="shared" si="26"/>
        <v>1774.9999999999998</v>
      </c>
      <c r="L93" s="57">
        <f t="shared" si="33"/>
        <v>287.5</v>
      </c>
      <c r="M93" s="3">
        <f t="shared" si="27"/>
        <v>760</v>
      </c>
      <c r="N93" s="57">
        <f>+G93*7.09%</f>
        <v>1772.5000000000002</v>
      </c>
      <c r="O93" s="5">
        <v>0</v>
      </c>
      <c r="P93" s="3">
        <f>SUM(J93:N93)</f>
        <v>5312.5</v>
      </c>
      <c r="Q93" s="3">
        <f>+H93+I93+J93+M93+O93</f>
        <v>1502.5</v>
      </c>
      <c r="R93" s="3">
        <f>+K93+L93+N93</f>
        <v>3835</v>
      </c>
      <c r="S93" s="58">
        <f>+G93-Q93</f>
        <v>23497.5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68" s="2" customFormat="1" ht="15" customHeight="1" x14ac:dyDescent="0.25">
      <c r="A94" s="1">
        <v>6</v>
      </c>
      <c r="B94" s="2" t="s">
        <v>110</v>
      </c>
      <c r="C94" s="1" t="s">
        <v>30</v>
      </c>
      <c r="D94" s="1" t="s">
        <v>101</v>
      </c>
      <c r="E94" s="1" t="s">
        <v>62</v>
      </c>
      <c r="F94" s="1" t="s">
        <v>32</v>
      </c>
      <c r="G94" s="3">
        <v>30000</v>
      </c>
      <c r="H94" s="59">
        <v>0</v>
      </c>
      <c r="I94" s="57">
        <v>25</v>
      </c>
      <c r="J94" s="57">
        <f t="shared" si="25"/>
        <v>861</v>
      </c>
      <c r="K94" s="57">
        <f t="shared" si="26"/>
        <v>2130</v>
      </c>
      <c r="L94" s="57">
        <f t="shared" si="33"/>
        <v>345</v>
      </c>
      <c r="M94" s="3">
        <f t="shared" si="27"/>
        <v>912</v>
      </c>
      <c r="N94" s="57">
        <f t="shared" si="28"/>
        <v>2127</v>
      </c>
      <c r="O94" s="5">
        <v>0</v>
      </c>
      <c r="P94" s="3">
        <f t="shared" si="29"/>
        <v>6375</v>
      </c>
      <c r="Q94" s="3">
        <f t="shared" si="30"/>
        <v>1798</v>
      </c>
      <c r="R94" s="3">
        <f t="shared" si="31"/>
        <v>4602</v>
      </c>
      <c r="S94" s="58">
        <f t="shared" si="32"/>
        <v>28202</v>
      </c>
      <c r="T94" s="1">
        <v>111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</row>
    <row r="95" spans="1:168" s="2" customFormat="1" ht="15" customHeight="1" x14ac:dyDescent="0.25">
      <c r="A95" s="1">
        <v>7</v>
      </c>
      <c r="B95" s="2" t="s">
        <v>111</v>
      </c>
      <c r="C95" s="1" t="s">
        <v>34</v>
      </c>
      <c r="D95" s="1" t="s">
        <v>101</v>
      </c>
      <c r="E95" s="1" t="s">
        <v>112</v>
      </c>
      <c r="F95" s="1" t="s">
        <v>32</v>
      </c>
      <c r="G95" s="3">
        <v>30000</v>
      </c>
      <c r="H95" s="59">
        <v>0</v>
      </c>
      <c r="I95" s="57">
        <v>25</v>
      </c>
      <c r="J95" s="57">
        <f t="shared" si="25"/>
        <v>861</v>
      </c>
      <c r="K95" s="57">
        <f t="shared" si="26"/>
        <v>2130</v>
      </c>
      <c r="L95" s="57">
        <f t="shared" si="33"/>
        <v>345</v>
      </c>
      <c r="M95" s="3">
        <f t="shared" si="27"/>
        <v>912</v>
      </c>
      <c r="N95" s="57">
        <f t="shared" si="28"/>
        <v>2127</v>
      </c>
      <c r="O95" s="5">
        <v>0</v>
      </c>
      <c r="P95" s="3">
        <f t="shared" si="29"/>
        <v>6375</v>
      </c>
      <c r="Q95" s="3">
        <f t="shared" si="30"/>
        <v>1798</v>
      </c>
      <c r="R95" s="3">
        <f t="shared" si="31"/>
        <v>4602</v>
      </c>
      <c r="S95" s="58">
        <f t="shared" si="32"/>
        <v>28202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</row>
    <row r="96" spans="1:168" s="2" customFormat="1" ht="15" customHeight="1" x14ac:dyDescent="0.25">
      <c r="A96" s="1">
        <v>8</v>
      </c>
      <c r="B96" s="2" t="s">
        <v>113</v>
      </c>
      <c r="C96" s="1" t="s">
        <v>34</v>
      </c>
      <c r="D96" s="1" t="s">
        <v>101</v>
      </c>
      <c r="E96" s="1" t="s">
        <v>112</v>
      </c>
      <c r="F96" s="1" t="s">
        <v>32</v>
      </c>
      <c r="G96" s="3">
        <v>30000</v>
      </c>
      <c r="H96" s="59">
        <v>0</v>
      </c>
      <c r="I96" s="57">
        <v>25</v>
      </c>
      <c r="J96" s="57">
        <f t="shared" si="25"/>
        <v>861</v>
      </c>
      <c r="K96" s="57">
        <f t="shared" si="26"/>
        <v>2130</v>
      </c>
      <c r="L96" s="57">
        <f t="shared" si="33"/>
        <v>345</v>
      </c>
      <c r="M96" s="3">
        <f t="shared" si="27"/>
        <v>912</v>
      </c>
      <c r="N96" s="57">
        <f t="shared" si="28"/>
        <v>2127</v>
      </c>
      <c r="O96" s="5">
        <v>0</v>
      </c>
      <c r="P96" s="3">
        <f t="shared" si="29"/>
        <v>6375</v>
      </c>
      <c r="Q96" s="3">
        <f t="shared" si="30"/>
        <v>1798</v>
      </c>
      <c r="R96" s="3">
        <f t="shared" si="31"/>
        <v>4602</v>
      </c>
      <c r="S96" s="58">
        <f t="shared" si="32"/>
        <v>28202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68" s="2" customFormat="1" ht="15" customHeight="1" x14ac:dyDescent="0.25">
      <c r="A97" s="1">
        <v>9</v>
      </c>
      <c r="B97" s="2" t="s">
        <v>114</v>
      </c>
      <c r="C97" s="1" t="s">
        <v>34</v>
      </c>
      <c r="D97" s="1" t="s">
        <v>101</v>
      </c>
      <c r="E97" s="1" t="s">
        <v>112</v>
      </c>
      <c r="F97" s="1" t="s">
        <v>32</v>
      </c>
      <c r="G97" s="3">
        <v>29400</v>
      </c>
      <c r="H97" s="59">
        <v>0</v>
      </c>
      <c r="I97" s="57">
        <v>25</v>
      </c>
      <c r="J97" s="57">
        <f t="shared" si="25"/>
        <v>843.78</v>
      </c>
      <c r="K97" s="57">
        <f t="shared" si="26"/>
        <v>2087.3999999999996</v>
      </c>
      <c r="L97" s="57">
        <f t="shared" si="33"/>
        <v>338.09999999999997</v>
      </c>
      <c r="M97" s="3">
        <f t="shared" si="27"/>
        <v>893.76</v>
      </c>
      <c r="N97" s="57">
        <f t="shared" si="28"/>
        <v>2084.46</v>
      </c>
      <c r="O97" s="5">
        <v>0</v>
      </c>
      <c r="P97" s="3">
        <f t="shared" si="29"/>
        <v>6247.4999999999991</v>
      </c>
      <c r="Q97" s="3">
        <f t="shared" si="30"/>
        <v>1762.54</v>
      </c>
      <c r="R97" s="3">
        <f t="shared" si="31"/>
        <v>4509.9599999999991</v>
      </c>
      <c r="S97" s="58">
        <f t="shared" si="32"/>
        <v>27637.46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68" s="2" customFormat="1" ht="15" customHeight="1" x14ac:dyDescent="0.25">
      <c r="A98" s="1">
        <v>10</v>
      </c>
      <c r="B98" s="2" t="s">
        <v>115</v>
      </c>
      <c r="C98" s="1" t="s">
        <v>34</v>
      </c>
      <c r="D98" s="1" t="s">
        <v>101</v>
      </c>
      <c r="E98" s="1" t="s">
        <v>112</v>
      </c>
      <c r="F98" s="1" t="s">
        <v>32</v>
      </c>
      <c r="G98" s="3">
        <v>26000</v>
      </c>
      <c r="H98" s="59">
        <v>0</v>
      </c>
      <c r="I98" s="57">
        <v>25</v>
      </c>
      <c r="J98" s="57">
        <f t="shared" si="25"/>
        <v>746.2</v>
      </c>
      <c r="K98" s="57">
        <f t="shared" si="26"/>
        <v>1845.9999999999998</v>
      </c>
      <c r="L98" s="57">
        <f>+G98*1.15%</f>
        <v>299</v>
      </c>
      <c r="M98" s="3">
        <f>+G98*3.04%</f>
        <v>790.4</v>
      </c>
      <c r="N98" s="57">
        <f>+G98*7.09%</f>
        <v>1843.4</v>
      </c>
      <c r="O98" s="5">
        <v>0</v>
      </c>
      <c r="P98" s="3">
        <f>SUM(J98:N98)</f>
        <v>5525</v>
      </c>
      <c r="Q98" s="3">
        <f>+H98+I98+J98+M98+O98</f>
        <v>1561.6</v>
      </c>
      <c r="R98" s="3">
        <f>+K98+L98+N98</f>
        <v>3988.4</v>
      </c>
      <c r="S98" s="58">
        <f>+G98-Q98</f>
        <v>24438.400000000001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68" s="2" customFormat="1" ht="15" customHeight="1" x14ac:dyDescent="0.25">
      <c r="A99" s="1">
        <v>11</v>
      </c>
      <c r="B99" s="2" t="s">
        <v>116</v>
      </c>
      <c r="C99" s="1" t="s">
        <v>34</v>
      </c>
      <c r="D99" s="1" t="s">
        <v>101</v>
      </c>
      <c r="E99" s="1" t="s">
        <v>112</v>
      </c>
      <c r="F99" s="1" t="s">
        <v>32</v>
      </c>
      <c r="G99" s="3">
        <v>30000</v>
      </c>
      <c r="H99" s="59">
        <v>0</v>
      </c>
      <c r="I99" s="57">
        <v>25</v>
      </c>
      <c r="J99" s="57">
        <f t="shared" si="25"/>
        <v>861</v>
      </c>
      <c r="K99" s="57">
        <f t="shared" si="26"/>
        <v>2130</v>
      </c>
      <c r="L99" s="57">
        <f t="shared" si="33"/>
        <v>345</v>
      </c>
      <c r="M99" s="3">
        <f t="shared" si="27"/>
        <v>912</v>
      </c>
      <c r="N99" s="57">
        <f t="shared" si="28"/>
        <v>2127</v>
      </c>
      <c r="O99" s="5">
        <v>0</v>
      </c>
      <c r="P99" s="3">
        <f t="shared" si="29"/>
        <v>6375</v>
      </c>
      <c r="Q99" s="3">
        <f t="shared" si="30"/>
        <v>1798</v>
      </c>
      <c r="R99" s="3">
        <f t="shared" si="31"/>
        <v>4602</v>
      </c>
      <c r="S99" s="58">
        <f t="shared" si="32"/>
        <v>28202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68" s="2" customFormat="1" ht="15" customHeight="1" x14ac:dyDescent="0.25">
      <c r="A100" s="1">
        <v>12</v>
      </c>
      <c r="B100" s="2" t="s">
        <v>117</v>
      </c>
      <c r="C100" s="1" t="s">
        <v>30</v>
      </c>
      <c r="D100" s="1" t="s">
        <v>101</v>
      </c>
      <c r="E100" s="1" t="s">
        <v>118</v>
      </c>
      <c r="F100" s="1" t="s">
        <v>32</v>
      </c>
      <c r="G100" s="3">
        <v>24150</v>
      </c>
      <c r="H100" s="59">
        <v>0</v>
      </c>
      <c r="I100" s="57">
        <v>25</v>
      </c>
      <c r="J100" s="57">
        <f t="shared" si="25"/>
        <v>693.10500000000002</v>
      </c>
      <c r="K100" s="57">
        <f t="shared" si="26"/>
        <v>1714.6499999999999</v>
      </c>
      <c r="L100" s="57">
        <f t="shared" si="33"/>
        <v>277.72500000000002</v>
      </c>
      <c r="M100" s="3">
        <f t="shared" si="27"/>
        <v>734.16</v>
      </c>
      <c r="N100" s="57">
        <f>+G100*7.09%</f>
        <v>1712.2350000000001</v>
      </c>
      <c r="O100" s="5">
        <v>1350.12</v>
      </c>
      <c r="P100" s="3">
        <f t="shared" si="29"/>
        <v>5131.875</v>
      </c>
      <c r="Q100" s="3">
        <f t="shared" si="30"/>
        <v>2802.3849999999998</v>
      </c>
      <c r="R100" s="3">
        <f>+K100+L100+N100</f>
        <v>3704.61</v>
      </c>
      <c r="S100" s="58">
        <f>+G100-Q100</f>
        <v>21347.615000000002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68" s="2" customFormat="1" ht="15" customHeight="1" thickBot="1" x14ac:dyDescent="0.3">
      <c r="A101" s="1">
        <v>13</v>
      </c>
      <c r="B101" s="2" t="s">
        <v>119</v>
      </c>
      <c r="C101" s="1" t="s">
        <v>30</v>
      </c>
      <c r="D101" s="1" t="s">
        <v>101</v>
      </c>
      <c r="E101" s="1" t="s">
        <v>120</v>
      </c>
      <c r="F101" s="1" t="s">
        <v>32</v>
      </c>
      <c r="G101" s="3">
        <v>60000</v>
      </c>
      <c r="H101" s="4">
        <v>3486.68</v>
      </c>
      <c r="I101" s="57">
        <v>25</v>
      </c>
      <c r="J101" s="57">
        <f t="shared" si="25"/>
        <v>1722</v>
      </c>
      <c r="K101" s="57">
        <f t="shared" si="26"/>
        <v>4260</v>
      </c>
      <c r="L101" s="3">
        <f>+G101*1.15%</f>
        <v>690</v>
      </c>
      <c r="M101" s="3">
        <f t="shared" si="27"/>
        <v>1824</v>
      </c>
      <c r="N101" s="57">
        <f t="shared" si="28"/>
        <v>4254</v>
      </c>
      <c r="O101" s="5">
        <v>0</v>
      </c>
      <c r="P101" s="3">
        <f t="shared" si="29"/>
        <v>12750</v>
      </c>
      <c r="Q101" s="3">
        <f t="shared" si="30"/>
        <v>7057.68</v>
      </c>
      <c r="R101" s="3">
        <f t="shared" si="31"/>
        <v>9204</v>
      </c>
      <c r="S101" s="58">
        <f t="shared" si="32"/>
        <v>52942.32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68" s="87" customFormat="1" ht="15.75" thickBot="1" x14ac:dyDescent="0.3">
      <c r="A102" s="82">
        <f>+A101</f>
        <v>13</v>
      </c>
      <c r="B102" s="83"/>
      <c r="C102" s="83"/>
      <c r="D102" s="83"/>
      <c r="E102" s="83"/>
      <c r="F102" s="83"/>
      <c r="G102" s="66">
        <f>SUM(G89:G101)</f>
        <v>412125</v>
      </c>
      <c r="H102" s="66">
        <f t="shared" ref="H102:S102" si="34">SUM(H89:H101)</f>
        <v>3486.68</v>
      </c>
      <c r="I102" s="66">
        <f t="shared" si="34"/>
        <v>325</v>
      </c>
      <c r="J102" s="66">
        <f t="shared" si="34"/>
        <v>11827.987499999999</v>
      </c>
      <c r="K102" s="66">
        <f t="shared" si="34"/>
        <v>29260.875</v>
      </c>
      <c r="L102" s="66">
        <f t="shared" si="34"/>
        <v>4739.4375</v>
      </c>
      <c r="M102" s="66">
        <f t="shared" si="34"/>
        <v>12528.599999999999</v>
      </c>
      <c r="N102" s="66">
        <f t="shared" si="34"/>
        <v>29219.662500000002</v>
      </c>
      <c r="O102" s="66">
        <f t="shared" si="34"/>
        <v>2700.24</v>
      </c>
      <c r="P102" s="66">
        <f t="shared" si="34"/>
        <v>87576.5625</v>
      </c>
      <c r="Q102" s="66">
        <f t="shared" si="34"/>
        <v>30868.507499999996</v>
      </c>
      <c r="R102" s="66">
        <f t="shared" si="34"/>
        <v>63219.975000000006</v>
      </c>
      <c r="S102" s="66">
        <f t="shared" si="34"/>
        <v>381256.49249999999</v>
      </c>
      <c r="T102" s="66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  <c r="BS102" s="67"/>
      <c r="BT102" s="67"/>
      <c r="BU102" s="67"/>
      <c r="BV102" s="67"/>
      <c r="BW102" s="67"/>
      <c r="BX102" s="67"/>
      <c r="BY102" s="67"/>
      <c r="BZ102" s="67"/>
      <c r="CA102" s="67"/>
      <c r="CB102" s="67"/>
      <c r="CC102" s="67"/>
      <c r="CD102" s="67"/>
      <c r="CE102" s="67"/>
      <c r="CF102" s="67"/>
      <c r="CG102" s="67"/>
      <c r="CH102" s="67"/>
      <c r="CI102" s="67"/>
      <c r="CJ102" s="67"/>
      <c r="CK102" s="67"/>
      <c r="CL102" s="67"/>
      <c r="CM102" s="67"/>
      <c r="CN102" s="67"/>
      <c r="CO102" s="67"/>
      <c r="CP102" s="67"/>
      <c r="CQ102" s="67"/>
      <c r="CR102" s="67"/>
      <c r="CS102" s="67"/>
      <c r="CT102" s="67"/>
      <c r="CU102" s="67"/>
      <c r="CV102" s="67"/>
      <c r="CW102" s="67"/>
      <c r="CX102" s="67"/>
      <c r="CY102" s="67"/>
      <c r="CZ102" s="67"/>
      <c r="DA102" s="67"/>
      <c r="DB102" s="67"/>
      <c r="DC102" s="67"/>
      <c r="DD102" s="67"/>
      <c r="DE102" s="67"/>
      <c r="DF102" s="67"/>
      <c r="DG102" s="67"/>
      <c r="DH102" s="67"/>
      <c r="DI102" s="67"/>
      <c r="DJ102" s="67"/>
      <c r="DK102" s="67"/>
      <c r="DL102" s="67"/>
      <c r="DM102" s="67"/>
      <c r="DN102" s="67"/>
      <c r="DO102" s="67"/>
      <c r="DP102" s="67"/>
      <c r="DQ102" s="67"/>
      <c r="DR102" s="67"/>
      <c r="DS102" s="67"/>
      <c r="DT102" s="67"/>
      <c r="DU102" s="67"/>
      <c r="DV102" s="67"/>
      <c r="DW102" s="67"/>
      <c r="DX102" s="67"/>
      <c r="DY102" s="67"/>
      <c r="DZ102" s="67"/>
      <c r="EA102" s="67"/>
      <c r="EB102" s="67"/>
      <c r="EC102" s="67"/>
      <c r="ED102" s="67"/>
      <c r="EE102" s="67"/>
      <c r="EF102" s="67"/>
      <c r="EG102" s="67"/>
      <c r="EH102" s="67"/>
      <c r="EI102" s="67"/>
      <c r="EJ102" s="67"/>
      <c r="EK102" s="67"/>
      <c r="EL102" s="67"/>
      <c r="EM102" s="67"/>
      <c r="EN102" s="67"/>
      <c r="EO102" s="67"/>
      <c r="EP102" s="67"/>
      <c r="EQ102" s="67"/>
      <c r="ER102" s="67"/>
      <c r="ES102" s="67"/>
      <c r="ET102" s="67"/>
      <c r="EU102" s="67"/>
      <c r="EV102" s="67"/>
      <c r="EW102" s="67"/>
      <c r="EX102" s="67"/>
      <c r="EY102" s="67"/>
      <c r="EZ102" s="67"/>
      <c r="FA102" s="67"/>
      <c r="FB102" s="67"/>
      <c r="FC102" s="67"/>
      <c r="FD102" s="67"/>
      <c r="FE102" s="67"/>
      <c r="FF102" s="67"/>
      <c r="FG102" s="67"/>
      <c r="FH102" s="67"/>
      <c r="FI102" s="67"/>
      <c r="FJ102" s="67"/>
      <c r="FK102" s="67"/>
      <c r="FL102" s="67"/>
    </row>
    <row r="104" spans="1:168" s="2" customFormat="1" ht="15" customHeight="1" x14ac:dyDescent="0.25">
      <c r="A104" s="50" t="s">
        <v>121</v>
      </c>
      <c r="B104" s="50"/>
      <c r="C104" s="50"/>
      <c r="D104" s="50"/>
      <c r="E104" s="50"/>
      <c r="F104" s="88"/>
      <c r="G104" s="75"/>
      <c r="H104" s="89"/>
      <c r="I104" s="90"/>
      <c r="J104" s="90"/>
      <c r="K104" s="90"/>
      <c r="L104" s="51"/>
      <c r="M104" s="90"/>
      <c r="N104" s="90"/>
      <c r="O104" s="91"/>
      <c r="P104" s="90"/>
      <c r="Q104" s="90"/>
      <c r="R104" s="90"/>
      <c r="S104" s="90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88"/>
      <c r="CN104" s="88"/>
      <c r="CO104" s="88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/>
      <c r="DC104" s="88"/>
      <c r="DD104" s="88"/>
      <c r="DE104" s="88"/>
      <c r="DF104" s="88"/>
      <c r="DG104" s="88"/>
      <c r="DH104" s="88"/>
      <c r="DI104" s="88"/>
      <c r="DJ104" s="88"/>
      <c r="DK104" s="88"/>
      <c r="DL104" s="88"/>
      <c r="DM104" s="88"/>
      <c r="DN104" s="88"/>
      <c r="DO104" s="88"/>
      <c r="DP104" s="88"/>
      <c r="DQ104" s="88"/>
      <c r="DR104" s="88"/>
      <c r="DS104" s="88"/>
      <c r="DT104" s="88"/>
      <c r="DU104" s="88"/>
      <c r="DV104" s="88"/>
      <c r="DW104" s="88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</row>
    <row r="105" spans="1:168" s="2" customFormat="1" ht="9.9499999999999993" customHeight="1" x14ac:dyDescent="0.25">
      <c r="A105" s="68"/>
      <c r="B105" s="69"/>
      <c r="C105" s="69"/>
      <c r="D105" s="69"/>
      <c r="E105" s="69"/>
      <c r="F105" s="69"/>
      <c r="G105" s="67"/>
      <c r="H105" s="70"/>
      <c r="I105" s="57"/>
      <c r="J105" s="67"/>
      <c r="K105" s="67"/>
      <c r="L105" s="67"/>
      <c r="M105" s="57"/>
      <c r="N105" s="57"/>
      <c r="O105" s="93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  <c r="CP105" s="67"/>
      <c r="CQ105" s="67"/>
      <c r="CR105" s="67"/>
      <c r="CS105" s="67"/>
      <c r="CT105" s="67"/>
      <c r="CU105" s="67"/>
      <c r="CV105" s="67"/>
      <c r="CW105" s="67"/>
      <c r="CX105" s="67"/>
      <c r="CY105" s="67"/>
      <c r="CZ105" s="67"/>
      <c r="DA105" s="67"/>
      <c r="DB105" s="67"/>
      <c r="DC105" s="67"/>
      <c r="DD105" s="67"/>
      <c r="DE105" s="67"/>
      <c r="DF105" s="67"/>
      <c r="DG105" s="67"/>
      <c r="DH105" s="67"/>
      <c r="DI105" s="67"/>
      <c r="DJ105" s="67"/>
      <c r="DK105" s="67"/>
      <c r="DL105" s="67"/>
      <c r="DM105" s="67"/>
      <c r="DN105" s="67"/>
      <c r="DO105" s="67"/>
      <c r="DP105" s="67"/>
      <c r="DQ105" s="67"/>
      <c r="DR105" s="67"/>
      <c r="DS105" s="67"/>
      <c r="DT105" s="67"/>
      <c r="DU105" s="67"/>
      <c r="DV105" s="67"/>
      <c r="DW105" s="67"/>
      <c r="DX105" s="67"/>
      <c r="DY105" s="67"/>
      <c r="DZ105" s="67"/>
      <c r="EA105" s="67"/>
      <c r="EB105" s="67"/>
      <c r="EC105" s="67"/>
      <c r="ED105" s="67"/>
      <c r="EE105" s="67"/>
      <c r="EF105" s="67"/>
      <c r="EG105" s="67"/>
      <c r="EH105" s="67"/>
      <c r="EI105" s="67"/>
      <c r="EJ105" s="67"/>
      <c r="EK105" s="67"/>
      <c r="EL105" s="67"/>
      <c r="EM105" s="67"/>
      <c r="EN105" s="67"/>
      <c r="EO105" s="67"/>
      <c r="EP105" s="67"/>
      <c r="EQ105" s="67"/>
      <c r="ER105" s="67"/>
      <c r="ES105" s="67"/>
      <c r="ET105" s="67"/>
      <c r="EU105" s="67"/>
      <c r="EV105" s="67"/>
      <c r="EW105" s="67"/>
      <c r="EX105" s="67"/>
      <c r="EY105" s="67"/>
      <c r="EZ105" s="67"/>
      <c r="FA105" s="67"/>
      <c r="FB105" s="67"/>
      <c r="FC105" s="67"/>
      <c r="FD105" s="67"/>
      <c r="FE105" s="67"/>
      <c r="FF105" s="67"/>
      <c r="FG105" s="67"/>
      <c r="FH105" s="67"/>
      <c r="FI105" s="67"/>
      <c r="FJ105" s="67"/>
      <c r="FK105" s="67"/>
      <c r="FL105" s="67"/>
    </row>
    <row r="106" spans="1:168" s="2" customFormat="1" ht="30" customHeight="1" x14ac:dyDescent="0.25">
      <c r="A106" s="1">
        <v>1</v>
      </c>
      <c r="B106" s="2" t="s">
        <v>122</v>
      </c>
      <c r="C106" s="1" t="s">
        <v>34</v>
      </c>
      <c r="D106" s="95" t="s">
        <v>123</v>
      </c>
      <c r="E106" s="1" t="s">
        <v>68</v>
      </c>
      <c r="F106" s="1" t="s">
        <v>32</v>
      </c>
      <c r="G106" s="3">
        <v>75000</v>
      </c>
      <c r="H106" s="71">
        <v>5769.33</v>
      </c>
      <c r="I106" s="3">
        <v>25</v>
      </c>
      <c r="J106" s="3">
        <f>+G106*2.87%</f>
        <v>2152.5</v>
      </c>
      <c r="K106" s="57">
        <f>+G106*7.1%</f>
        <v>5324.9999999999991</v>
      </c>
      <c r="L106" s="3">
        <v>717.6</v>
      </c>
      <c r="M106" s="3">
        <f>+G106*3.04%</f>
        <v>2280</v>
      </c>
      <c r="N106" s="57">
        <f>+G106*7.09%</f>
        <v>5317.5</v>
      </c>
      <c r="O106" s="5">
        <v>2700.24</v>
      </c>
      <c r="P106" s="3">
        <f>SUM(J106:N106)</f>
        <v>15792.599999999999</v>
      </c>
      <c r="Q106" s="3">
        <f>+H106+I106+J106+M106+O106</f>
        <v>12927.07</v>
      </c>
      <c r="R106" s="3">
        <f>+K106+L106+N106</f>
        <v>11360.099999999999</v>
      </c>
      <c r="S106" s="58">
        <f>+G106-Q106</f>
        <v>62072.93</v>
      </c>
      <c r="T106" s="1">
        <v>111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</row>
    <row r="107" spans="1:168" s="2" customFormat="1" ht="30" customHeight="1" x14ac:dyDescent="0.25">
      <c r="A107" s="1">
        <v>2</v>
      </c>
      <c r="B107" s="2" t="s">
        <v>124</v>
      </c>
      <c r="C107" s="1" t="s">
        <v>34</v>
      </c>
      <c r="D107" s="95" t="s">
        <v>123</v>
      </c>
      <c r="E107" s="1" t="s">
        <v>59</v>
      </c>
      <c r="F107" s="1" t="s">
        <v>32</v>
      </c>
      <c r="G107" s="3">
        <v>35000</v>
      </c>
      <c r="H107" s="59">
        <v>0</v>
      </c>
      <c r="I107" s="3">
        <v>25</v>
      </c>
      <c r="J107" s="3">
        <f>+G107*2.87%</f>
        <v>1004.5</v>
      </c>
      <c r="K107" s="57">
        <f>+G107*7.1%</f>
        <v>2485</v>
      </c>
      <c r="L107" s="57">
        <f>+G107*1.15%</f>
        <v>402.5</v>
      </c>
      <c r="M107" s="3">
        <f>+G107*3.04%</f>
        <v>1064</v>
      </c>
      <c r="N107" s="57">
        <f>+G107*7.09%</f>
        <v>2481.5</v>
      </c>
      <c r="O107" s="5">
        <v>2700.24</v>
      </c>
      <c r="P107" s="3">
        <f>SUM(J107:N107)</f>
        <v>7437.5</v>
      </c>
      <c r="Q107" s="3">
        <f>+H107+I107+J107+M107+O107</f>
        <v>4793.74</v>
      </c>
      <c r="R107" s="3">
        <f>+K107+L107+N107</f>
        <v>5369</v>
      </c>
      <c r="S107" s="58">
        <f>+G107-Q107</f>
        <v>30206.260000000002</v>
      </c>
      <c r="T107" s="1">
        <v>111</v>
      </c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</row>
    <row r="108" spans="1:168" s="55" customFormat="1" ht="30" customHeight="1" thickBot="1" x14ac:dyDescent="0.3">
      <c r="A108" s="1">
        <v>3</v>
      </c>
      <c r="B108" s="2" t="s">
        <v>125</v>
      </c>
      <c r="C108" s="1" t="s">
        <v>34</v>
      </c>
      <c r="D108" s="95" t="s">
        <v>123</v>
      </c>
      <c r="E108" s="96" t="s">
        <v>126</v>
      </c>
      <c r="F108" s="1" t="s">
        <v>32</v>
      </c>
      <c r="G108" s="3">
        <v>50000</v>
      </c>
      <c r="H108" s="4">
        <v>1854</v>
      </c>
      <c r="I108" s="57">
        <v>25</v>
      </c>
      <c r="J108" s="57">
        <f>+G108*2.87%</f>
        <v>1435</v>
      </c>
      <c r="K108" s="57">
        <f>+G108*7.1%</f>
        <v>3549.9999999999995</v>
      </c>
      <c r="L108" s="57">
        <f>+G108*1.15%</f>
        <v>575</v>
      </c>
      <c r="M108" s="3">
        <f>+G108*3.04%</f>
        <v>1520</v>
      </c>
      <c r="N108" s="57">
        <f>+G108*7.09%</f>
        <v>3545.0000000000005</v>
      </c>
      <c r="O108" s="5">
        <v>0</v>
      </c>
      <c r="P108" s="3">
        <f>SUM(J108:N108)</f>
        <v>10625</v>
      </c>
      <c r="Q108" s="3">
        <f>+H108+I108+J108+M108+O108</f>
        <v>4834</v>
      </c>
      <c r="R108" s="3">
        <f>+K108+L108+N108</f>
        <v>7670</v>
      </c>
      <c r="S108" s="58">
        <f>+G108-Q108</f>
        <v>45166</v>
      </c>
      <c r="T108" s="1">
        <v>111</v>
      </c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</row>
    <row r="109" spans="1:168" s="92" customFormat="1" ht="15" customHeight="1" thickBot="1" x14ac:dyDescent="0.3">
      <c r="A109" s="82">
        <f>+A108</f>
        <v>3</v>
      </c>
      <c r="B109" s="83"/>
      <c r="C109" s="83"/>
      <c r="D109" s="83"/>
      <c r="E109" s="83"/>
      <c r="F109" s="83"/>
      <c r="G109" s="66">
        <f>SUM(G106:G108)</f>
        <v>160000</v>
      </c>
      <c r="H109" s="66">
        <f t="shared" ref="H109:S109" si="35">SUM(H106:H108)</f>
        <v>7623.33</v>
      </c>
      <c r="I109" s="66">
        <f t="shared" si="35"/>
        <v>75</v>
      </c>
      <c r="J109" s="66">
        <f t="shared" si="35"/>
        <v>4592</v>
      </c>
      <c r="K109" s="66">
        <f t="shared" si="35"/>
        <v>11359.999999999998</v>
      </c>
      <c r="L109" s="66">
        <f t="shared" si="35"/>
        <v>1695.1</v>
      </c>
      <c r="M109" s="66">
        <f t="shared" si="35"/>
        <v>4864</v>
      </c>
      <c r="N109" s="66">
        <f t="shared" si="35"/>
        <v>11344</v>
      </c>
      <c r="O109" s="66">
        <f t="shared" si="35"/>
        <v>5400.48</v>
      </c>
      <c r="P109" s="66">
        <f t="shared" si="35"/>
        <v>33855.1</v>
      </c>
      <c r="Q109" s="66">
        <f t="shared" si="35"/>
        <v>22554.809999999998</v>
      </c>
      <c r="R109" s="66">
        <f t="shared" si="35"/>
        <v>24399.1</v>
      </c>
      <c r="S109" s="66">
        <f t="shared" si="35"/>
        <v>137445.19</v>
      </c>
      <c r="T109" s="66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67"/>
      <c r="BW109" s="67"/>
      <c r="BX109" s="67"/>
      <c r="BY109" s="67"/>
      <c r="BZ109" s="67"/>
      <c r="CA109" s="67"/>
      <c r="CB109" s="67"/>
      <c r="CC109" s="67"/>
      <c r="CD109" s="67"/>
      <c r="CE109" s="67"/>
      <c r="CF109" s="67"/>
      <c r="CG109" s="67"/>
      <c r="CH109" s="67"/>
      <c r="CI109" s="67"/>
      <c r="CJ109" s="67"/>
      <c r="CK109" s="67"/>
      <c r="CL109" s="67"/>
      <c r="CM109" s="67"/>
      <c r="CN109" s="67"/>
      <c r="CO109" s="67"/>
      <c r="CP109" s="67"/>
      <c r="CQ109" s="67"/>
      <c r="CR109" s="67"/>
      <c r="CS109" s="67"/>
      <c r="CT109" s="67"/>
      <c r="CU109" s="67"/>
      <c r="CV109" s="67"/>
      <c r="CW109" s="67"/>
      <c r="CX109" s="67"/>
      <c r="CY109" s="67"/>
      <c r="CZ109" s="67"/>
      <c r="DA109" s="67"/>
      <c r="DB109" s="67"/>
      <c r="DC109" s="67"/>
      <c r="DD109" s="67"/>
      <c r="DE109" s="67"/>
      <c r="DF109" s="67"/>
      <c r="DG109" s="67"/>
      <c r="DH109" s="67"/>
      <c r="DI109" s="67"/>
      <c r="DJ109" s="67"/>
      <c r="DK109" s="67"/>
      <c r="DL109" s="67"/>
      <c r="DM109" s="67"/>
      <c r="DN109" s="67"/>
      <c r="DO109" s="67"/>
      <c r="DP109" s="67"/>
      <c r="DQ109" s="67"/>
      <c r="DR109" s="67"/>
      <c r="DS109" s="67"/>
      <c r="DT109" s="67"/>
      <c r="DU109" s="67"/>
      <c r="DV109" s="67"/>
      <c r="DW109" s="67"/>
      <c r="DX109" s="67"/>
      <c r="DY109" s="67"/>
      <c r="DZ109" s="67"/>
      <c r="EA109" s="67"/>
      <c r="EB109" s="67"/>
      <c r="EC109" s="67"/>
      <c r="ED109" s="67"/>
      <c r="EE109" s="67"/>
      <c r="EF109" s="67"/>
      <c r="EG109" s="67"/>
      <c r="EH109" s="67"/>
      <c r="EI109" s="67"/>
      <c r="EJ109" s="67"/>
      <c r="EK109" s="67"/>
      <c r="EL109" s="67"/>
      <c r="EM109" s="67"/>
      <c r="EN109" s="67"/>
      <c r="EO109" s="67"/>
      <c r="EP109" s="67"/>
      <c r="EQ109" s="67"/>
      <c r="ER109" s="67"/>
      <c r="ES109" s="67"/>
      <c r="ET109" s="67"/>
      <c r="EU109" s="67"/>
      <c r="EV109" s="67"/>
      <c r="EW109" s="67"/>
      <c r="EX109" s="67"/>
      <c r="EY109" s="67"/>
      <c r="EZ109" s="67"/>
      <c r="FA109" s="67"/>
      <c r="FB109" s="67"/>
      <c r="FC109" s="67"/>
      <c r="FD109" s="67"/>
      <c r="FE109" s="67"/>
      <c r="FF109" s="67"/>
      <c r="FG109" s="67"/>
      <c r="FH109" s="67"/>
      <c r="FI109" s="67"/>
      <c r="FJ109" s="67"/>
      <c r="FK109" s="67"/>
      <c r="FL109" s="67"/>
    </row>
    <row r="110" spans="1:168" s="2" customFormat="1" ht="8.1" customHeight="1" x14ac:dyDescent="0.25">
      <c r="A110" s="68"/>
      <c r="B110" s="69"/>
      <c r="C110" s="69"/>
      <c r="D110" s="69"/>
      <c r="E110" s="69"/>
      <c r="F110" s="69"/>
      <c r="G110" s="67"/>
      <c r="H110" s="70"/>
      <c r="I110" s="57"/>
      <c r="J110" s="67"/>
      <c r="K110" s="67"/>
      <c r="L110" s="67"/>
      <c r="M110" s="57"/>
      <c r="N110" s="57"/>
      <c r="O110" s="93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  <c r="BZ110" s="67"/>
      <c r="CA110" s="67"/>
      <c r="CB110" s="67"/>
      <c r="CC110" s="67"/>
      <c r="CD110" s="67"/>
      <c r="CE110" s="67"/>
      <c r="CF110" s="67"/>
      <c r="CG110" s="67"/>
      <c r="CH110" s="67"/>
      <c r="CI110" s="67"/>
      <c r="CJ110" s="67"/>
      <c r="CK110" s="67"/>
      <c r="CL110" s="67"/>
      <c r="CM110" s="67"/>
      <c r="CN110" s="67"/>
      <c r="CO110" s="67"/>
      <c r="CP110" s="67"/>
      <c r="CQ110" s="67"/>
      <c r="CR110" s="67"/>
      <c r="CS110" s="67"/>
      <c r="CT110" s="67"/>
      <c r="CU110" s="67"/>
      <c r="CV110" s="67"/>
      <c r="CW110" s="67"/>
      <c r="CX110" s="67"/>
      <c r="CY110" s="67"/>
      <c r="CZ110" s="67"/>
      <c r="DA110" s="67"/>
      <c r="DB110" s="67"/>
      <c r="DC110" s="67"/>
      <c r="DD110" s="67"/>
      <c r="DE110" s="67"/>
      <c r="DF110" s="67"/>
      <c r="DG110" s="67"/>
      <c r="DH110" s="67"/>
      <c r="DI110" s="67"/>
      <c r="DJ110" s="67"/>
      <c r="DK110" s="67"/>
      <c r="DL110" s="67"/>
      <c r="DM110" s="67"/>
      <c r="DN110" s="67"/>
      <c r="DO110" s="67"/>
      <c r="DP110" s="67"/>
      <c r="DQ110" s="67"/>
      <c r="DR110" s="67"/>
      <c r="DS110" s="67"/>
      <c r="DT110" s="67"/>
      <c r="DU110" s="67"/>
      <c r="DV110" s="67"/>
      <c r="DW110" s="67"/>
      <c r="DX110" s="67"/>
      <c r="DY110" s="67"/>
      <c r="DZ110" s="67"/>
      <c r="EA110" s="67"/>
      <c r="EB110" s="67"/>
      <c r="EC110" s="67"/>
      <c r="ED110" s="67"/>
      <c r="EE110" s="67"/>
      <c r="EF110" s="67"/>
      <c r="EG110" s="67"/>
      <c r="EH110" s="67"/>
      <c r="EI110" s="67"/>
      <c r="EJ110" s="67"/>
      <c r="EK110" s="67"/>
      <c r="EL110" s="67"/>
      <c r="EM110" s="67"/>
      <c r="EN110" s="67"/>
      <c r="EO110" s="67"/>
      <c r="EP110" s="67"/>
      <c r="EQ110" s="67"/>
      <c r="ER110" s="67"/>
      <c r="ES110" s="67"/>
      <c r="ET110" s="67"/>
      <c r="EU110" s="67"/>
      <c r="EV110" s="67"/>
      <c r="EW110" s="67"/>
      <c r="EX110" s="67"/>
      <c r="EY110" s="67"/>
      <c r="EZ110" s="67"/>
      <c r="FA110" s="67"/>
      <c r="FB110" s="67"/>
      <c r="FC110" s="67"/>
      <c r="FD110" s="67"/>
      <c r="FE110" s="67"/>
      <c r="FF110" s="67"/>
      <c r="FG110" s="67"/>
      <c r="FH110" s="67"/>
      <c r="FI110" s="67"/>
      <c r="FJ110" s="67"/>
      <c r="FK110" s="67"/>
      <c r="FL110" s="67"/>
    </row>
    <row r="111" spans="1:168" s="2" customFormat="1" ht="15" customHeight="1" x14ac:dyDescent="0.25">
      <c r="A111" s="50" t="s">
        <v>127</v>
      </c>
      <c r="B111" s="50"/>
      <c r="C111" s="50"/>
      <c r="D111" s="50"/>
      <c r="E111" s="50"/>
      <c r="F111" s="88"/>
      <c r="G111" s="75"/>
      <c r="H111" s="89"/>
      <c r="I111" s="90"/>
      <c r="J111" s="90"/>
      <c r="K111" s="90"/>
      <c r="L111" s="51"/>
      <c r="M111" s="90"/>
      <c r="N111" s="90"/>
      <c r="O111" s="91"/>
      <c r="P111" s="90"/>
      <c r="Q111" s="90"/>
      <c r="R111" s="90"/>
      <c r="S111" s="90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/>
      <c r="DD111" s="88"/>
      <c r="DE111" s="88"/>
      <c r="DF111" s="88"/>
      <c r="DG111" s="88"/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/>
      <c r="DU111" s="88"/>
      <c r="DV111" s="88"/>
      <c r="DW111" s="88"/>
      <c r="DX111" s="88"/>
      <c r="DY111" s="88"/>
      <c r="DZ111" s="88"/>
      <c r="EA111" s="88"/>
      <c r="EB111" s="88"/>
      <c r="EC111" s="88"/>
      <c r="ED111" s="88"/>
      <c r="EE111" s="88"/>
      <c r="EF111" s="88"/>
      <c r="EG111" s="88"/>
      <c r="EH111" s="88"/>
      <c r="EI111" s="88"/>
      <c r="EJ111" s="88"/>
      <c r="EK111" s="88"/>
      <c r="EL111" s="88"/>
      <c r="EM111" s="88"/>
      <c r="EN111" s="88"/>
      <c r="EO111" s="88"/>
      <c r="EP111" s="88"/>
      <c r="EQ111" s="88"/>
      <c r="ER111" s="88"/>
      <c r="ES111" s="88"/>
      <c r="ET111" s="88"/>
      <c r="EU111" s="88"/>
      <c r="EV111" s="88"/>
      <c r="EW111" s="88"/>
      <c r="EX111" s="88"/>
      <c r="EY111" s="88"/>
      <c r="EZ111" s="88"/>
      <c r="FA111" s="88"/>
      <c r="FB111" s="88"/>
      <c r="FC111" s="88"/>
      <c r="FD111" s="88"/>
      <c r="FE111" s="88"/>
      <c r="FF111" s="88"/>
      <c r="FG111" s="88"/>
      <c r="FH111" s="88"/>
      <c r="FI111" s="88"/>
      <c r="FJ111" s="88"/>
      <c r="FK111" s="88"/>
      <c r="FL111" s="88"/>
    </row>
    <row r="112" spans="1:168" s="2" customFormat="1" ht="9.9499999999999993" customHeight="1" x14ac:dyDescent="0.25">
      <c r="A112" s="68"/>
      <c r="B112" s="69"/>
      <c r="C112" s="69"/>
      <c r="D112" s="69"/>
      <c r="E112" s="69"/>
      <c r="F112" s="69"/>
      <c r="G112" s="67"/>
      <c r="H112" s="70"/>
      <c r="I112" s="57"/>
      <c r="J112" s="67"/>
      <c r="K112" s="67"/>
      <c r="L112" s="67"/>
      <c r="M112" s="57"/>
      <c r="N112" s="57"/>
      <c r="O112" s="93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  <c r="BS112" s="67"/>
      <c r="BT112" s="67"/>
      <c r="BU112" s="67"/>
      <c r="BV112" s="67"/>
      <c r="BW112" s="67"/>
      <c r="BX112" s="67"/>
      <c r="BY112" s="67"/>
      <c r="BZ112" s="67"/>
      <c r="CA112" s="67"/>
      <c r="CB112" s="67"/>
      <c r="CC112" s="67"/>
      <c r="CD112" s="67"/>
      <c r="CE112" s="67"/>
      <c r="CF112" s="67"/>
      <c r="CG112" s="67"/>
      <c r="CH112" s="67"/>
      <c r="CI112" s="67"/>
      <c r="CJ112" s="67"/>
      <c r="CK112" s="67"/>
      <c r="CL112" s="67"/>
      <c r="CM112" s="67"/>
      <c r="CN112" s="67"/>
      <c r="CO112" s="67"/>
      <c r="CP112" s="67"/>
      <c r="CQ112" s="67"/>
      <c r="CR112" s="67"/>
      <c r="CS112" s="67"/>
      <c r="CT112" s="67"/>
      <c r="CU112" s="67"/>
      <c r="CV112" s="67"/>
      <c r="CW112" s="67"/>
      <c r="CX112" s="67"/>
      <c r="CY112" s="67"/>
      <c r="CZ112" s="67"/>
      <c r="DA112" s="67"/>
      <c r="DB112" s="67"/>
      <c r="DC112" s="67"/>
      <c r="DD112" s="67"/>
      <c r="DE112" s="67"/>
      <c r="DF112" s="67"/>
      <c r="DG112" s="67"/>
      <c r="DH112" s="67"/>
      <c r="DI112" s="67"/>
      <c r="DJ112" s="67"/>
      <c r="DK112" s="67"/>
      <c r="DL112" s="67"/>
      <c r="DM112" s="67"/>
      <c r="DN112" s="67"/>
      <c r="DO112" s="67"/>
      <c r="DP112" s="67"/>
      <c r="DQ112" s="67"/>
      <c r="DR112" s="67"/>
      <c r="DS112" s="67"/>
      <c r="DT112" s="67"/>
      <c r="DU112" s="67"/>
      <c r="DV112" s="67"/>
      <c r="DW112" s="67"/>
      <c r="DX112" s="67"/>
      <c r="DY112" s="67"/>
      <c r="DZ112" s="67"/>
      <c r="EA112" s="67"/>
      <c r="EB112" s="67"/>
      <c r="EC112" s="67"/>
      <c r="ED112" s="67"/>
      <c r="EE112" s="67"/>
      <c r="EF112" s="67"/>
      <c r="EG112" s="67"/>
      <c r="EH112" s="67"/>
      <c r="EI112" s="67"/>
      <c r="EJ112" s="67"/>
      <c r="EK112" s="67"/>
      <c r="EL112" s="67"/>
      <c r="EM112" s="67"/>
      <c r="EN112" s="67"/>
      <c r="EO112" s="67"/>
      <c r="EP112" s="67"/>
      <c r="EQ112" s="67"/>
      <c r="ER112" s="67"/>
      <c r="ES112" s="67"/>
      <c r="ET112" s="67"/>
      <c r="EU112" s="67"/>
      <c r="EV112" s="67"/>
      <c r="EW112" s="67"/>
      <c r="EX112" s="67"/>
      <c r="EY112" s="67"/>
      <c r="EZ112" s="67"/>
      <c r="FA112" s="67"/>
      <c r="FB112" s="67"/>
      <c r="FC112" s="67"/>
      <c r="FD112" s="67"/>
      <c r="FE112" s="67"/>
      <c r="FF112" s="67"/>
      <c r="FG112" s="67"/>
      <c r="FH112" s="67"/>
      <c r="FI112" s="67"/>
      <c r="FJ112" s="67"/>
      <c r="FK112" s="67"/>
      <c r="FL112" s="67"/>
    </row>
    <row r="113" spans="1:168" s="2" customFormat="1" ht="30" customHeight="1" x14ac:dyDescent="0.25">
      <c r="A113" s="1">
        <v>1</v>
      </c>
      <c r="B113" s="2" t="s">
        <v>128</v>
      </c>
      <c r="C113" s="1" t="s">
        <v>34</v>
      </c>
      <c r="D113" s="95" t="s">
        <v>129</v>
      </c>
      <c r="E113" s="1" t="s">
        <v>68</v>
      </c>
      <c r="F113" s="1" t="s">
        <v>77</v>
      </c>
      <c r="G113" s="3">
        <v>75000</v>
      </c>
      <c r="H113" s="4">
        <v>6309.38</v>
      </c>
      <c r="I113" s="3">
        <v>25</v>
      </c>
      <c r="J113" s="3">
        <f>+G113*2.87%</f>
        <v>2152.5</v>
      </c>
      <c r="K113" s="57">
        <f>+G113*7.1%</f>
        <v>5324.9999999999991</v>
      </c>
      <c r="L113" s="3">
        <v>717.6</v>
      </c>
      <c r="M113" s="3">
        <f>+G113*3.04%</f>
        <v>2280</v>
      </c>
      <c r="N113" s="57">
        <f>+G113*7.09%</f>
        <v>5317.5</v>
      </c>
      <c r="O113" s="5">
        <v>0</v>
      </c>
      <c r="P113" s="3">
        <f>SUM(J113:N113)</f>
        <v>15792.599999999999</v>
      </c>
      <c r="Q113" s="3">
        <f>+H113+I113+J113+M113+O113</f>
        <v>10766.880000000001</v>
      </c>
      <c r="R113" s="3">
        <f>+K113+L113+N113</f>
        <v>11360.099999999999</v>
      </c>
      <c r="S113" s="58">
        <f>+G113-Q113</f>
        <v>64233.119999999995</v>
      </c>
      <c r="T113" s="1">
        <v>111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68" s="2" customFormat="1" ht="30" customHeight="1" thickBot="1" x14ac:dyDescent="0.3">
      <c r="A114" s="1">
        <v>2</v>
      </c>
      <c r="B114" s="2" t="s">
        <v>130</v>
      </c>
      <c r="C114" s="1" t="s">
        <v>30</v>
      </c>
      <c r="D114" s="95" t="s">
        <v>129</v>
      </c>
      <c r="E114" s="95" t="s">
        <v>131</v>
      </c>
      <c r="F114" s="1" t="s">
        <v>32</v>
      </c>
      <c r="G114" s="3">
        <v>50000</v>
      </c>
      <c r="H114" s="4">
        <v>1854</v>
      </c>
      <c r="I114" s="57">
        <v>25</v>
      </c>
      <c r="J114" s="57">
        <f>+G114*2.87%</f>
        <v>1435</v>
      </c>
      <c r="K114" s="57">
        <f>+G114*7.1%</f>
        <v>3549.9999999999995</v>
      </c>
      <c r="L114" s="57">
        <f>+G114*1.15%</f>
        <v>575</v>
      </c>
      <c r="M114" s="3">
        <f>+G114*3.04%</f>
        <v>1520</v>
      </c>
      <c r="N114" s="57">
        <f>+G114*7.09%</f>
        <v>3545.0000000000005</v>
      </c>
      <c r="O114" s="5">
        <v>0</v>
      </c>
      <c r="P114" s="3">
        <f>SUM(J114:N114)</f>
        <v>10625</v>
      </c>
      <c r="Q114" s="3">
        <f>+H114+I114+J114+M114+O114</f>
        <v>4834</v>
      </c>
      <c r="R114" s="3">
        <f>+K114+L114+N114</f>
        <v>7670</v>
      </c>
      <c r="S114" s="58">
        <f>+G114-Q114</f>
        <v>45166</v>
      </c>
      <c r="T114" s="1">
        <v>111</v>
      </c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</row>
    <row r="115" spans="1:168" s="92" customFormat="1" ht="15" customHeight="1" thickBot="1" x14ac:dyDescent="0.3">
      <c r="A115" s="82">
        <f>+A114</f>
        <v>2</v>
      </c>
      <c r="B115" s="83"/>
      <c r="C115" s="83"/>
      <c r="D115" s="83"/>
      <c r="E115" s="83"/>
      <c r="F115" s="83"/>
      <c r="G115" s="66">
        <f>SUM(G113:G114)</f>
        <v>125000</v>
      </c>
      <c r="H115" s="66">
        <f t="shared" ref="H115:S115" si="36">SUM(H113:H114)</f>
        <v>8163.38</v>
      </c>
      <c r="I115" s="66">
        <f t="shared" si="36"/>
        <v>50</v>
      </c>
      <c r="J115" s="66">
        <f t="shared" si="36"/>
        <v>3587.5</v>
      </c>
      <c r="K115" s="66">
        <f t="shared" si="36"/>
        <v>8874.9999999999982</v>
      </c>
      <c r="L115" s="66">
        <f t="shared" si="36"/>
        <v>1292.5999999999999</v>
      </c>
      <c r="M115" s="66">
        <f t="shared" si="36"/>
        <v>3800</v>
      </c>
      <c r="N115" s="66">
        <f t="shared" si="36"/>
        <v>8862.5</v>
      </c>
      <c r="O115" s="66">
        <f t="shared" si="36"/>
        <v>0</v>
      </c>
      <c r="P115" s="66">
        <f t="shared" si="36"/>
        <v>26417.599999999999</v>
      </c>
      <c r="Q115" s="66">
        <f t="shared" si="36"/>
        <v>15600.880000000001</v>
      </c>
      <c r="R115" s="66">
        <f t="shared" si="36"/>
        <v>19030.099999999999</v>
      </c>
      <c r="S115" s="66">
        <f t="shared" si="36"/>
        <v>109399.12</v>
      </c>
      <c r="T115" s="66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  <c r="BS115" s="67"/>
      <c r="BT115" s="67"/>
      <c r="BU115" s="67"/>
      <c r="BV115" s="67"/>
      <c r="BW115" s="67"/>
      <c r="BX115" s="67"/>
      <c r="BY115" s="67"/>
      <c r="BZ115" s="67"/>
      <c r="CA115" s="67"/>
      <c r="CB115" s="67"/>
      <c r="CC115" s="67"/>
      <c r="CD115" s="67"/>
      <c r="CE115" s="67"/>
      <c r="CF115" s="67"/>
      <c r="CG115" s="67"/>
      <c r="CH115" s="67"/>
      <c r="CI115" s="67"/>
      <c r="CJ115" s="67"/>
      <c r="CK115" s="67"/>
      <c r="CL115" s="67"/>
      <c r="CM115" s="67"/>
      <c r="CN115" s="67"/>
      <c r="CO115" s="67"/>
      <c r="CP115" s="67"/>
      <c r="CQ115" s="67"/>
      <c r="CR115" s="67"/>
      <c r="CS115" s="67"/>
      <c r="CT115" s="67"/>
      <c r="CU115" s="67"/>
      <c r="CV115" s="67"/>
      <c r="CW115" s="67"/>
      <c r="CX115" s="67"/>
      <c r="CY115" s="67"/>
      <c r="CZ115" s="67"/>
      <c r="DA115" s="67"/>
      <c r="DB115" s="67"/>
      <c r="DC115" s="67"/>
      <c r="DD115" s="67"/>
      <c r="DE115" s="67"/>
      <c r="DF115" s="67"/>
      <c r="DG115" s="67"/>
      <c r="DH115" s="67"/>
      <c r="DI115" s="67"/>
      <c r="DJ115" s="67"/>
      <c r="DK115" s="67"/>
      <c r="DL115" s="67"/>
      <c r="DM115" s="67"/>
      <c r="DN115" s="67"/>
      <c r="DO115" s="67"/>
      <c r="DP115" s="67"/>
      <c r="DQ115" s="67"/>
      <c r="DR115" s="67"/>
      <c r="DS115" s="67"/>
      <c r="DT115" s="67"/>
      <c r="DU115" s="67"/>
      <c r="DV115" s="67"/>
      <c r="DW115" s="67"/>
      <c r="DX115" s="67"/>
      <c r="DY115" s="67"/>
      <c r="DZ115" s="67"/>
      <c r="EA115" s="67"/>
      <c r="EB115" s="67"/>
      <c r="EC115" s="67"/>
      <c r="ED115" s="67"/>
      <c r="EE115" s="67"/>
      <c r="EF115" s="67"/>
      <c r="EG115" s="67"/>
      <c r="EH115" s="67"/>
      <c r="EI115" s="67"/>
      <c r="EJ115" s="67"/>
      <c r="EK115" s="67"/>
      <c r="EL115" s="67"/>
      <c r="EM115" s="67"/>
      <c r="EN115" s="67"/>
      <c r="EO115" s="67"/>
      <c r="EP115" s="67"/>
      <c r="EQ115" s="67"/>
      <c r="ER115" s="67"/>
      <c r="ES115" s="67"/>
      <c r="ET115" s="67"/>
      <c r="EU115" s="67"/>
      <c r="EV115" s="67"/>
      <c r="EW115" s="67"/>
      <c r="EX115" s="67"/>
      <c r="EY115" s="67"/>
      <c r="EZ115" s="67"/>
      <c r="FA115" s="67"/>
      <c r="FB115" s="67"/>
      <c r="FC115" s="67"/>
      <c r="FD115" s="67"/>
      <c r="FE115" s="67"/>
      <c r="FF115" s="67"/>
      <c r="FG115" s="67"/>
      <c r="FH115" s="67"/>
      <c r="FI115" s="67"/>
      <c r="FJ115" s="67"/>
      <c r="FK115" s="67"/>
      <c r="FL115" s="67"/>
    </row>
    <row r="116" spans="1:168" s="2" customFormat="1" ht="8.1" customHeight="1" x14ac:dyDescent="0.25">
      <c r="A116" s="68"/>
      <c r="B116" s="69"/>
      <c r="C116" s="69"/>
      <c r="D116" s="69"/>
      <c r="E116" s="69"/>
      <c r="F116" s="69"/>
      <c r="G116" s="67"/>
      <c r="H116" s="70"/>
      <c r="I116" s="57"/>
      <c r="J116" s="67"/>
      <c r="K116" s="67"/>
      <c r="L116" s="67"/>
      <c r="M116" s="57"/>
      <c r="N116" s="57"/>
      <c r="O116" s="93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  <c r="BZ116" s="67"/>
      <c r="CA116" s="67"/>
      <c r="CB116" s="67"/>
      <c r="CC116" s="67"/>
      <c r="CD116" s="67"/>
      <c r="CE116" s="67"/>
      <c r="CF116" s="67"/>
      <c r="CG116" s="67"/>
      <c r="CH116" s="67"/>
      <c r="CI116" s="67"/>
      <c r="CJ116" s="67"/>
      <c r="CK116" s="67"/>
      <c r="CL116" s="67"/>
      <c r="CM116" s="67"/>
      <c r="CN116" s="67"/>
      <c r="CO116" s="67"/>
      <c r="CP116" s="67"/>
      <c r="CQ116" s="67"/>
      <c r="CR116" s="67"/>
      <c r="CS116" s="67"/>
      <c r="CT116" s="67"/>
      <c r="CU116" s="67"/>
      <c r="CV116" s="67"/>
      <c r="CW116" s="67"/>
      <c r="CX116" s="67"/>
      <c r="CY116" s="67"/>
      <c r="CZ116" s="67"/>
      <c r="DA116" s="67"/>
      <c r="DB116" s="67"/>
      <c r="DC116" s="67"/>
      <c r="DD116" s="67"/>
      <c r="DE116" s="67"/>
      <c r="DF116" s="67"/>
      <c r="DG116" s="67"/>
      <c r="DH116" s="67"/>
      <c r="DI116" s="67"/>
      <c r="DJ116" s="67"/>
      <c r="DK116" s="67"/>
      <c r="DL116" s="67"/>
      <c r="DM116" s="67"/>
      <c r="DN116" s="67"/>
      <c r="DO116" s="67"/>
      <c r="DP116" s="67"/>
      <c r="DQ116" s="67"/>
      <c r="DR116" s="67"/>
      <c r="DS116" s="67"/>
      <c r="DT116" s="67"/>
      <c r="DU116" s="67"/>
      <c r="DV116" s="67"/>
      <c r="DW116" s="67"/>
      <c r="DX116" s="67"/>
      <c r="DY116" s="67"/>
      <c r="DZ116" s="67"/>
      <c r="EA116" s="67"/>
      <c r="EB116" s="67"/>
      <c r="EC116" s="67"/>
      <c r="ED116" s="67"/>
      <c r="EE116" s="67"/>
      <c r="EF116" s="67"/>
      <c r="EG116" s="67"/>
      <c r="EH116" s="67"/>
      <c r="EI116" s="67"/>
      <c r="EJ116" s="67"/>
      <c r="EK116" s="67"/>
      <c r="EL116" s="67"/>
      <c r="EM116" s="67"/>
      <c r="EN116" s="67"/>
      <c r="EO116" s="67"/>
      <c r="EP116" s="67"/>
      <c r="EQ116" s="67"/>
      <c r="ER116" s="67"/>
      <c r="ES116" s="67"/>
      <c r="ET116" s="67"/>
      <c r="EU116" s="67"/>
      <c r="EV116" s="67"/>
      <c r="EW116" s="67"/>
      <c r="EX116" s="67"/>
      <c r="EY116" s="67"/>
      <c r="EZ116" s="67"/>
      <c r="FA116" s="67"/>
      <c r="FB116" s="67"/>
      <c r="FC116" s="67"/>
      <c r="FD116" s="67"/>
      <c r="FE116" s="67"/>
      <c r="FF116" s="67"/>
      <c r="FG116" s="67"/>
      <c r="FH116" s="67"/>
      <c r="FI116" s="67"/>
      <c r="FJ116" s="67"/>
      <c r="FK116" s="67"/>
      <c r="FL116" s="67"/>
    </row>
    <row r="117" spans="1:168" s="2" customFormat="1" ht="15" customHeight="1" x14ac:dyDescent="0.25">
      <c r="A117" s="50" t="s">
        <v>132</v>
      </c>
      <c r="B117" s="50"/>
      <c r="C117" s="50"/>
      <c r="D117" s="50"/>
      <c r="E117" s="50"/>
      <c r="F117" s="88"/>
      <c r="G117" s="75"/>
      <c r="H117" s="89"/>
      <c r="I117" s="90"/>
      <c r="J117" s="90"/>
      <c r="K117" s="90"/>
      <c r="L117" s="51"/>
      <c r="M117" s="90"/>
      <c r="N117" s="90"/>
      <c r="O117" s="91"/>
      <c r="P117" s="90"/>
      <c r="Q117" s="90"/>
      <c r="R117" s="90"/>
      <c r="S117" s="90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  <c r="DC117" s="88"/>
      <c r="DD117" s="88"/>
      <c r="DE117" s="88"/>
      <c r="DF117" s="88"/>
      <c r="DG117" s="88"/>
      <c r="DH117" s="88"/>
      <c r="DI117" s="88"/>
      <c r="DJ117" s="88"/>
      <c r="DK117" s="88"/>
      <c r="DL117" s="88"/>
      <c r="DM117" s="88"/>
      <c r="DN117" s="88"/>
      <c r="DO117" s="88"/>
      <c r="DP117" s="88"/>
      <c r="DQ117" s="88"/>
      <c r="DR117" s="88"/>
      <c r="DS117" s="88"/>
      <c r="DT117" s="88"/>
      <c r="DU117" s="88"/>
      <c r="DV117" s="88"/>
      <c r="DW117" s="88"/>
      <c r="DX117" s="88"/>
      <c r="DY117" s="88"/>
      <c r="DZ117" s="88"/>
      <c r="EA117" s="88"/>
      <c r="EB117" s="88"/>
      <c r="EC117" s="88"/>
      <c r="ED117" s="88"/>
      <c r="EE117" s="88"/>
      <c r="EF117" s="88"/>
      <c r="EG117" s="88"/>
      <c r="EH117" s="88"/>
      <c r="EI117" s="88"/>
      <c r="EJ117" s="88"/>
      <c r="EK117" s="88"/>
      <c r="EL117" s="88"/>
      <c r="EM117" s="88"/>
      <c r="EN117" s="88"/>
      <c r="EO117" s="88"/>
      <c r="EP117" s="88"/>
      <c r="EQ117" s="88"/>
      <c r="ER117" s="88"/>
      <c r="ES117" s="88"/>
      <c r="ET117" s="88"/>
      <c r="EU117" s="88"/>
      <c r="EV117" s="88"/>
      <c r="EW117" s="88"/>
      <c r="EX117" s="88"/>
      <c r="EY117" s="88"/>
      <c r="EZ117" s="88"/>
      <c r="FA117" s="88"/>
      <c r="FB117" s="88"/>
      <c r="FC117" s="88"/>
      <c r="FD117" s="88"/>
      <c r="FE117" s="88"/>
      <c r="FF117" s="88"/>
      <c r="FG117" s="88"/>
      <c r="FH117" s="88"/>
      <c r="FI117" s="88"/>
      <c r="FJ117" s="88"/>
      <c r="FK117" s="88"/>
      <c r="FL117" s="88"/>
    </row>
    <row r="118" spans="1:168" s="2" customFormat="1" ht="9.9499999999999993" customHeight="1" x14ac:dyDescent="0.25">
      <c r="A118" s="68"/>
      <c r="B118" s="69"/>
      <c r="C118" s="69"/>
      <c r="D118" s="69"/>
      <c r="E118" s="69"/>
      <c r="F118" s="69"/>
      <c r="G118" s="67"/>
      <c r="H118" s="70"/>
      <c r="I118" s="57"/>
      <c r="J118" s="67"/>
      <c r="K118" s="67"/>
      <c r="L118" s="67"/>
      <c r="M118" s="57"/>
      <c r="N118" s="57"/>
      <c r="O118" s="93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  <c r="BQ118" s="67"/>
      <c r="BR118" s="67"/>
      <c r="BS118" s="67"/>
      <c r="BT118" s="67"/>
      <c r="BU118" s="67"/>
      <c r="BV118" s="67"/>
      <c r="BW118" s="67"/>
      <c r="BX118" s="67"/>
      <c r="BY118" s="67"/>
      <c r="BZ118" s="67"/>
      <c r="CA118" s="67"/>
      <c r="CB118" s="67"/>
      <c r="CC118" s="67"/>
      <c r="CD118" s="67"/>
      <c r="CE118" s="67"/>
      <c r="CF118" s="67"/>
      <c r="CG118" s="67"/>
      <c r="CH118" s="67"/>
      <c r="CI118" s="67"/>
      <c r="CJ118" s="67"/>
      <c r="CK118" s="67"/>
      <c r="CL118" s="67"/>
      <c r="CM118" s="67"/>
      <c r="CN118" s="67"/>
      <c r="CO118" s="67"/>
      <c r="CP118" s="67"/>
      <c r="CQ118" s="67"/>
      <c r="CR118" s="67"/>
      <c r="CS118" s="67"/>
      <c r="CT118" s="67"/>
      <c r="CU118" s="67"/>
      <c r="CV118" s="67"/>
      <c r="CW118" s="67"/>
      <c r="CX118" s="67"/>
      <c r="CY118" s="67"/>
      <c r="CZ118" s="67"/>
      <c r="DA118" s="67"/>
      <c r="DB118" s="67"/>
      <c r="DC118" s="67"/>
      <c r="DD118" s="67"/>
      <c r="DE118" s="67"/>
      <c r="DF118" s="67"/>
      <c r="DG118" s="67"/>
      <c r="DH118" s="67"/>
      <c r="DI118" s="67"/>
      <c r="DJ118" s="67"/>
      <c r="DK118" s="67"/>
      <c r="DL118" s="67"/>
      <c r="DM118" s="67"/>
      <c r="DN118" s="67"/>
      <c r="DO118" s="67"/>
      <c r="DP118" s="67"/>
      <c r="DQ118" s="67"/>
      <c r="DR118" s="67"/>
      <c r="DS118" s="67"/>
      <c r="DT118" s="67"/>
      <c r="DU118" s="67"/>
      <c r="DV118" s="67"/>
      <c r="DW118" s="67"/>
      <c r="DX118" s="67"/>
      <c r="DY118" s="67"/>
      <c r="DZ118" s="67"/>
      <c r="EA118" s="67"/>
      <c r="EB118" s="67"/>
      <c r="EC118" s="67"/>
      <c r="ED118" s="67"/>
      <c r="EE118" s="67"/>
      <c r="EF118" s="67"/>
      <c r="EG118" s="67"/>
      <c r="EH118" s="67"/>
      <c r="EI118" s="67"/>
      <c r="EJ118" s="67"/>
      <c r="EK118" s="67"/>
      <c r="EL118" s="67"/>
      <c r="EM118" s="67"/>
      <c r="EN118" s="67"/>
      <c r="EO118" s="67"/>
      <c r="EP118" s="67"/>
      <c r="EQ118" s="67"/>
      <c r="ER118" s="67"/>
      <c r="ES118" s="67"/>
      <c r="ET118" s="67"/>
      <c r="EU118" s="67"/>
      <c r="EV118" s="67"/>
      <c r="EW118" s="67"/>
      <c r="EX118" s="67"/>
      <c r="EY118" s="67"/>
      <c r="EZ118" s="67"/>
      <c r="FA118" s="67"/>
      <c r="FB118" s="67"/>
      <c r="FC118" s="67"/>
      <c r="FD118" s="67"/>
      <c r="FE118" s="67"/>
      <c r="FF118" s="67"/>
      <c r="FG118" s="67"/>
      <c r="FH118" s="67"/>
      <c r="FI118" s="67"/>
      <c r="FJ118" s="67"/>
      <c r="FK118" s="67"/>
      <c r="FL118" s="67"/>
    </row>
    <row r="119" spans="1:168" s="2" customFormat="1" ht="15" customHeight="1" x14ac:dyDescent="0.25">
      <c r="A119" s="1">
        <v>1</v>
      </c>
      <c r="B119" s="2" t="s">
        <v>133</v>
      </c>
      <c r="C119" s="1" t="s">
        <v>34</v>
      </c>
      <c r="D119" s="1" t="s">
        <v>134</v>
      </c>
      <c r="E119" s="1" t="s">
        <v>68</v>
      </c>
      <c r="F119" s="1" t="s">
        <v>77</v>
      </c>
      <c r="G119" s="3">
        <v>75000</v>
      </c>
      <c r="H119" s="71">
        <v>5769.33</v>
      </c>
      <c r="I119" s="3">
        <v>25</v>
      </c>
      <c r="J119" s="3">
        <f>+G119*2.87%</f>
        <v>2152.5</v>
      </c>
      <c r="K119" s="57">
        <f>+G119*7.1%</f>
        <v>5324.9999999999991</v>
      </c>
      <c r="L119" s="3">
        <v>717.6</v>
      </c>
      <c r="M119" s="3">
        <f>+G119*3.04%</f>
        <v>2280</v>
      </c>
      <c r="N119" s="57">
        <f>+G119*7.09%</f>
        <v>5317.5</v>
      </c>
      <c r="O119" s="5">
        <v>2700.24</v>
      </c>
      <c r="P119" s="3">
        <f>SUM(J119:N119)</f>
        <v>15792.599999999999</v>
      </c>
      <c r="Q119" s="3">
        <f>+H119+I119+J119+M119+O119</f>
        <v>12927.07</v>
      </c>
      <c r="R119" s="3">
        <f>+K119+L119+N119</f>
        <v>11360.099999999999</v>
      </c>
      <c r="S119" s="58">
        <f>+G119-Q119</f>
        <v>62072.93</v>
      </c>
      <c r="T119" s="1">
        <v>111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</row>
    <row r="120" spans="1:168" s="2" customFormat="1" ht="15" customHeight="1" x14ac:dyDescent="0.25">
      <c r="A120" s="1">
        <v>2</v>
      </c>
      <c r="B120" s="2" t="s">
        <v>135</v>
      </c>
      <c r="C120" s="1" t="s">
        <v>34</v>
      </c>
      <c r="D120" s="1" t="s">
        <v>134</v>
      </c>
      <c r="E120" s="95" t="s">
        <v>136</v>
      </c>
      <c r="F120" s="1" t="s">
        <v>32</v>
      </c>
      <c r="G120" s="3">
        <v>40000</v>
      </c>
      <c r="H120" s="4">
        <v>442.65</v>
      </c>
      <c r="I120" s="57">
        <v>25</v>
      </c>
      <c r="J120" s="57">
        <f>+G120*2.87%</f>
        <v>1148</v>
      </c>
      <c r="K120" s="57">
        <f>+G120*7.1%</f>
        <v>2839.9999999999995</v>
      </c>
      <c r="L120" s="57">
        <f>+G120*1.15%</f>
        <v>460</v>
      </c>
      <c r="M120" s="3">
        <f>+G120*3.04%</f>
        <v>1216</v>
      </c>
      <c r="N120" s="57">
        <f>+G120*7.09%</f>
        <v>2836</v>
      </c>
      <c r="O120" s="5">
        <v>0</v>
      </c>
      <c r="P120" s="3">
        <f>SUM(J120:N120)</f>
        <v>8500</v>
      </c>
      <c r="Q120" s="3">
        <f>+H120+I120+J120+M120+O120</f>
        <v>2831.65</v>
      </c>
      <c r="R120" s="3">
        <f>+K120+L120+N120</f>
        <v>6136</v>
      </c>
      <c r="S120" s="58">
        <f>+G120-Q120</f>
        <v>37168.35</v>
      </c>
      <c r="T120" s="1">
        <v>111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68" s="2" customFormat="1" ht="15" customHeight="1" thickBot="1" x14ac:dyDescent="0.3">
      <c r="A121" s="1">
        <v>3</v>
      </c>
      <c r="B121" s="2" t="s">
        <v>137</v>
      </c>
      <c r="C121" s="1" t="s">
        <v>34</v>
      </c>
      <c r="D121" s="1" t="s">
        <v>134</v>
      </c>
      <c r="E121" s="95" t="s">
        <v>112</v>
      </c>
      <c r="F121" s="1" t="s">
        <v>32</v>
      </c>
      <c r="G121" s="3">
        <v>35000</v>
      </c>
      <c r="H121" s="4">
        <v>0</v>
      </c>
      <c r="I121" s="57">
        <v>25</v>
      </c>
      <c r="J121" s="57">
        <f>+G121*2.87%</f>
        <v>1004.5</v>
      </c>
      <c r="K121" s="57">
        <f>+G121*7.1%</f>
        <v>2485</v>
      </c>
      <c r="L121" s="57">
        <f>+G121*1.15%</f>
        <v>402.5</v>
      </c>
      <c r="M121" s="3">
        <f>+G121*3.04%</f>
        <v>1064</v>
      </c>
      <c r="N121" s="57">
        <f>+G121*7.09%</f>
        <v>2481.5</v>
      </c>
      <c r="O121" s="5">
        <v>0</v>
      </c>
      <c r="P121" s="3">
        <f>SUM(J121:N121)</f>
        <v>7437.5</v>
      </c>
      <c r="Q121" s="3">
        <f>+H121+I121+J121+M121+O121</f>
        <v>2093.5</v>
      </c>
      <c r="R121" s="3">
        <f>+K121+L121+N121</f>
        <v>5369</v>
      </c>
      <c r="S121" s="58">
        <f>+G121-Q121</f>
        <v>32906.5</v>
      </c>
      <c r="T121" s="1">
        <v>111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</row>
    <row r="122" spans="1:168" s="87" customFormat="1" ht="15.75" thickBot="1" x14ac:dyDescent="0.3">
      <c r="A122" s="82">
        <f>+A121</f>
        <v>3</v>
      </c>
      <c r="B122" s="83"/>
      <c r="C122" s="83"/>
      <c r="D122" s="83"/>
      <c r="E122" s="83"/>
      <c r="F122" s="83"/>
      <c r="G122" s="66">
        <f>SUM(G119:G121)</f>
        <v>150000</v>
      </c>
      <c r="H122" s="66">
        <f t="shared" ref="H122:S122" si="37">SUM(H119:H121)</f>
        <v>6211.98</v>
      </c>
      <c r="I122" s="66">
        <f t="shared" si="37"/>
        <v>75</v>
      </c>
      <c r="J122" s="66">
        <f t="shared" si="37"/>
        <v>4305</v>
      </c>
      <c r="K122" s="66">
        <f t="shared" si="37"/>
        <v>10649.999999999998</v>
      </c>
      <c r="L122" s="66">
        <f t="shared" si="37"/>
        <v>1580.1</v>
      </c>
      <c r="M122" s="66">
        <f t="shared" si="37"/>
        <v>4560</v>
      </c>
      <c r="N122" s="66">
        <f t="shared" si="37"/>
        <v>10635</v>
      </c>
      <c r="O122" s="66">
        <f t="shared" si="37"/>
        <v>2700.24</v>
      </c>
      <c r="P122" s="66">
        <f t="shared" si="37"/>
        <v>31730.1</v>
      </c>
      <c r="Q122" s="66">
        <f t="shared" si="37"/>
        <v>17852.22</v>
      </c>
      <c r="R122" s="66">
        <f t="shared" si="37"/>
        <v>22865.1</v>
      </c>
      <c r="S122" s="66">
        <f t="shared" si="37"/>
        <v>132147.78</v>
      </c>
      <c r="T122" s="66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  <c r="BS122" s="67"/>
      <c r="BT122" s="67"/>
      <c r="BU122" s="67"/>
      <c r="BV122" s="67"/>
      <c r="BW122" s="67"/>
      <c r="BX122" s="67"/>
      <c r="BY122" s="67"/>
      <c r="BZ122" s="67"/>
      <c r="CA122" s="67"/>
      <c r="CB122" s="67"/>
      <c r="CC122" s="67"/>
      <c r="CD122" s="67"/>
      <c r="CE122" s="67"/>
      <c r="CF122" s="67"/>
      <c r="CG122" s="67"/>
      <c r="CH122" s="67"/>
      <c r="CI122" s="67"/>
      <c r="CJ122" s="67"/>
      <c r="CK122" s="67"/>
      <c r="CL122" s="67"/>
      <c r="CM122" s="67"/>
      <c r="CN122" s="67"/>
      <c r="CO122" s="67"/>
      <c r="CP122" s="67"/>
      <c r="CQ122" s="67"/>
      <c r="CR122" s="67"/>
      <c r="CS122" s="67"/>
      <c r="CT122" s="67"/>
      <c r="CU122" s="67"/>
      <c r="CV122" s="67"/>
      <c r="CW122" s="67"/>
      <c r="CX122" s="67"/>
      <c r="CY122" s="67"/>
      <c r="CZ122" s="67"/>
      <c r="DA122" s="67"/>
      <c r="DB122" s="67"/>
      <c r="DC122" s="67"/>
      <c r="DD122" s="67"/>
      <c r="DE122" s="67"/>
      <c r="DF122" s="67"/>
      <c r="DG122" s="67"/>
      <c r="DH122" s="67"/>
      <c r="DI122" s="67"/>
      <c r="DJ122" s="67"/>
      <c r="DK122" s="67"/>
      <c r="DL122" s="67"/>
      <c r="DM122" s="67"/>
      <c r="DN122" s="67"/>
      <c r="DO122" s="67"/>
      <c r="DP122" s="67"/>
      <c r="DQ122" s="67"/>
      <c r="DR122" s="67"/>
      <c r="DS122" s="67"/>
      <c r="DT122" s="67"/>
      <c r="DU122" s="67"/>
      <c r="DV122" s="67"/>
      <c r="DW122" s="67"/>
      <c r="DX122" s="67"/>
      <c r="DY122" s="67"/>
      <c r="DZ122" s="67"/>
      <c r="EA122" s="67"/>
      <c r="EB122" s="67"/>
      <c r="EC122" s="67"/>
      <c r="ED122" s="67"/>
      <c r="EE122" s="67"/>
      <c r="EF122" s="67"/>
      <c r="EG122" s="67"/>
      <c r="EH122" s="67"/>
      <c r="EI122" s="67"/>
      <c r="EJ122" s="67"/>
      <c r="EK122" s="67"/>
      <c r="EL122" s="67"/>
      <c r="EM122" s="67"/>
      <c r="EN122" s="67"/>
      <c r="EO122" s="67"/>
      <c r="EP122" s="67"/>
      <c r="EQ122" s="67"/>
      <c r="ER122" s="67"/>
      <c r="ES122" s="67"/>
      <c r="ET122" s="67"/>
      <c r="EU122" s="67"/>
      <c r="EV122" s="67"/>
      <c r="EW122" s="67"/>
      <c r="EX122" s="67"/>
      <c r="EY122" s="67"/>
      <c r="EZ122" s="67"/>
      <c r="FA122" s="67"/>
      <c r="FB122" s="67"/>
      <c r="FC122" s="67"/>
      <c r="FD122" s="67"/>
      <c r="FE122" s="67"/>
      <c r="FF122" s="67"/>
      <c r="FG122" s="67"/>
      <c r="FH122" s="67"/>
      <c r="FI122" s="67"/>
      <c r="FJ122" s="67"/>
      <c r="FK122" s="67"/>
      <c r="FL122" s="67"/>
    </row>
    <row r="123" spans="1:168" s="2" customFormat="1" ht="8.1" customHeight="1" x14ac:dyDescent="0.25">
      <c r="A123" s="68"/>
      <c r="B123" s="69"/>
      <c r="C123" s="69"/>
      <c r="D123" s="69"/>
      <c r="E123" s="69"/>
      <c r="F123" s="69"/>
      <c r="G123" s="67"/>
      <c r="H123" s="70"/>
      <c r="I123" s="57"/>
      <c r="J123" s="67"/>
      <c r="K123" s="67"/>
      <c r="L123" s="67"/>
      <c r="M123" s="57"/>
      <c r="N123" s="57"/>
      <c r="O123" s="93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  <c r="CB123" s="67"/>
      <c r="CC123" s="67"/>
      <c r="CD123" s="67"/>
      <c r="CE123" s="67"/>
      <c r="CF123" s="67"/>
      <c r="CG123" s="67"/>
      <c r="CH123" s="67"/>
      <c r="CI123" s="67"/>
      <c r="CJ123" s="67"/>
      <c r="CK123" s="67"/>
      <c r="CL123" s="67"/>
      <c r="CM123" s="67"/>
      <c r="CN123" s="67"/>
      <c r="CO123" s="67"/>
      <c r="CP123" s="67"/>
      <c r="CQ123" s="67"/>
      <c r="CR123" s="67"/>
      <c r="CS123" s="67"/>
      <c r="CT123" s="67"/>
      <c r="CU123" s="67"/>
      <c r="CV123" s="67"/>
      <c r="CW123" s="67"/>
      <c r="CX123" s="67"/>
      <c r="CY123" s="67"/>
      <c r="CZ123" s="67"/>
      <c r="DA123" s="67"/>
      <c r="DB123" s="67"/>
      <c r="DC123" s="67"/>
      <c r="DD123" s="67"/>
      <c r="DE123" s="67"/>
      <c r="DF123" s="67"/>
      <c r="DG123" s="67"/>
      <c r="DH123" s="67"/>
      <c r="DI123" s="67"/>
      <c r="DJ123" s="67"/>
      <c r="DK123" s="67"/>
      <c r="DL123" s="67"/>
      <c r="DM123" s="67"/>
      <c r="DN123" s="67"/>
      <c r="DO123" s="67"/>
      <c r="DP123" s="67"/>
      <c r="DQ123" s="67"/>
      <c r="DR123" s="67"/>
      <c r="DS123" s="67"/>
      <c r="DT123" s="67"/>
      <c r="DU123" s="67"/>
      <c r="DV123" s="67"/>
      <c r="DW123" s="67"/>
      <c r="DX123" s="67"/>
      <c r="DY123" s="67"/>
      <c r="DZ123" s="67"/>
      <c r="EA123" s="67"/>
      <c r="EB123" s="67"/>
      <c r="EC123" s="67"/>
      <c r="ED123" s="67"/>
      <c r="EE123" s="67"/>
      <c r="EF123" s="67"/>
      <c r="EG123" s="67"/>
      <c r="EH123" s="67"/>
      <c r="EI123" s="67"/>
      <c r="EJ123" s="67"/>
      <c r="EK123" s="67"/>
      <c r="EL123" s="67"/>
      <c r="EM123" s="67"/>
      <c r="EN123" s="67"/>
      <c r="EO123" s="67"/>
      <c r="EP123" s="67"/>
      <c r="EQ123" s="67"/>
      <c r="ER123" s="67"/>
      <c r="ES123" s="67"/>
      <c r="ET123" s="67"/>
      <c r="EU123" s="67"/>
      <c r="EV123" s="67"/>
      <c r="EW123" s="67"/>
      <c r="EX123" s="67"/>
      <c r="EY123" s="67"/>
      <c r="EZ123" s="67"/>
      <c r="FA123" s="67"/>
      <c r="FB123" s="67"/>
      <c r="FC123" s="67"/>
      <c r="FD123" s="67"/>
      <c r="FE123" s="67"/>
      <c r="FF123" s="67"/>
      <c r="FG123" s="67"/>
      <c r="FH123" s="67"/>
      <c r="FI123" s="67"/>
      <c r="FJ123" s="67"/>
      <c r="FK123" s="67"/>
      <c r="FL123" s="67"/>
    </row>
    <row r="124" spans="1:168" s="2" customFormat="1" ht="15" customHeight="1" x14ac:dyDescent="0.25">
      <c r="A124" s="50" t="s">
        <v>138</v>
      </c>
      <c r="B124" s="50"/>
      <c r="C124" s="50"/>
      <c r="D124" s="50"/>
      <c r="E124" s="50"/>
      <c r="F124" s="88"/>
      <c r="G124" s="90"/>
      <c r="H124" s="89"/>
      <c r="I124" s="90"/>
      <c r="J124" s="90"/>
      <c r="K124" s="90"/>
      <c r="L124" s="51"/>
      <c r="M124" s="90"/>
      <c r="N124" s="90"/>
      <c r="O124" s="91"/>
      <c r="P124" s="90"/>
      <c r="Q124" s="90"/>
      <c r="R124" s="90"/>
      <c r="S124" s="90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</row>
    <row r="125" spans="1:168" ht="9.9499999999999993" customHeight="1" x14ac:dyDescent="0.25"/>
    <row r="126" spans="1:168" s="2" customFormat="1" ht="15" customHeight="1" x14ac:dyDescent="0.25">
      <c r="A126" s="1">
        <v>1</v>
      </c>
      <c r="B126" s="2" t="s">
        <v>139</v>
      </c>
      <c r="C126" s="1" t="s">
        <v>30</v>
      </c>
      <c r="D126" s="1" t="s">
        <v>138</v>
      </c>
      <c r="E126" s="1" t="s">
        <v>140</v>
      </c>
      <c r="F126" s="1" t="s">
        <v>32</v>
      </c>
      <c r="G126" s="3">
        <v>46000</v>
      </c>
      <c r="H126" s="4">
        <v>1289.46</v>
      </c>
      <c r="I126" s="3">
        <v>25</v>
      </c>
      <c r="J126" s="3">
        <f t="shared" ref="J126:J136" si="38">+G126*2.87%</f>
        <v>1320.2</v>
      </c>
      <c r="K126" s="57">
        <f t="shared" ref="K126:K136" si="39">+G126*7.1%</f>
        <v>3265.9999999999995</v>
      </c>
      <c r="L126" s="3">
        <f t="shared" ref="L126:L136" si="40">+G126*1.15%</f>
        <v>529</v>
      </c>
      <c r="M126" s="3">
        <f t="shared" ref="M126:M136" si="41">+G126*3.04%</f>
        <v>1398.4</v>
      </c>
      <c r="N126" s="57">
        <f t="shared" ref="N126:N136" si="42">+G126*7.09%</f>
        <v>3261.4</v>
      </c>
      <c r="O126" s="5">
        <v>0</v>
      </c>
      <c r="P126" s="3">
        <f t="shared" ref="P126:P136" si="43">SUM(J126:N126)</f>
        <v>9775</v>
      </c>
      <c r="Q126" s="3">
        <f t="shared" ref="Q126:Q136" si="44">+H126+I126+J126+M126+O126</f>
        <v>4033.06</v>
      </c>
      <c r="R126" s="3">
        <f t="shared" ref="R126:R136" si="45">+K126+L126+N126</f>
        <v>7056.4</v>
      </c>
      <c r="S126" s="58">
        <f t="shared" ref="S126:S136" si="46">+G126-Q126</f>
        <v>41966.94</v>
      </c>
      <c r="T126" s="1">
        <v>111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68" s="2" customFormat="1" ht="15" customHeight="1" x14ac:dyDescent="0.25">
      <c r="A127" s="1">
        <v>2</v>
      </c>
      <c r="B127" s="2" t="s">
        <v>141</v>
      </c>
      <c r="C127" s="1" t="s">
        <v>34</v>
      </c>
      <c r="D127" s="1" t="s">
        <v>138</v>
      </c>
      <c r="E127" s="1" t="s">
        <v>142</v>
      </c>
      <c r="F127" s="1" t="s">
        <v>32</v>
      </c>
      <c r="G127" s="3">
        <v>29400</v>
      </c>
      <c r="H127" s="4">
        <v>0</v>
      </c>
      <c r="I127" s="3">
        <v>25</v>
      </c>
      <c r="J127" s="3">
        <f t="shared" si="38"/>
        <v>843.78</v>
      </c>
      <c r="K127" s="57">
        <f t="shared" si="39"/>
        <v>2087.3999999999996</v>
      </c>
      <c r="L127" s="3">
        <f t="shared" si="40"/>
        <v>338.09999999999997</v>
      </c>
      <c r="M127" s="3">
        <f t="shared" si="41"/>
        <v>893.76</v>
      </c>
      <c r="N127" s="57">
        <f t="shared" si="42"/>
        <v>2084.46</v>
      </c>
      <c r="O127" s="5">
        <v>0</v>
      </c>
      <c r="P127" s="3">
        <f t="shared" si="43"/>
        <v>6247.4999999999991</v>
      </c>
      <c r="Q127" s="3">
        <f t="shared" si="44"/>
        <v>1762.54</v>
      </c>
      <c r="R127" s="3">
        <f t="shared" si="45"/>
        <v>4509.9599999999991</v>
      </c>
      <c r="S127" s="58">
        <f t="shared" si="46"/>
        <v>27637.46</v>
      </c>
      <c r="T127" s="1">
        <v>111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68" s="2" customFormat="1" ht="15" customHeight="1" x14ac:dyDescent="0.25">
      <c r="A128" s="1">
        <v>3</v>
      </c>
      <c r="B128" s="2" t="s">
        <v>143</v>
      </c>
      <c r="C128" s="1" t="s">
        <v>30</v>
      </c>
      <c r="D128" s="1" t="s">
        <v>138</v>
      </c>
      <c r="E128" s="1" t="s">
        <v>144</v>
      </c>
      <c r="F128" s="1" t="s">
        <v>32</v>
      </c>
      <c r="G128" s="3">
        <v>27300</v>
      </c>
      <c r="H128" s="4">
        <v>0</v>
      </c>
      <c r="I128" s="3">
        <v>25</v>
      </c>
      <c r="J128" s="3">
        <f t="shared" si="38"/>
        <v>783.51</v>
      </c>
      <c r="K128" s="57">
        <f t="shared" si="39"/>
        <v>1938.2999999999997</v>
      </c>
      <c r="L128" s="3">
        <f t="shared" si="40"/>
        <v>313.95</v>
      </c>
      <c r="M128" s="3">
        <f t="shared" si="41"/>
        <v>829.92</v>
      </c>
      <c r="N128" s="57">
        <f t="shared" si="42"/>
        <v>1935.5700000000002</v>
      </c>
      <c r="O128" s="5">
        <v>0</v>
      </c>
      <c r="P128" s="3">
        <f t="shared" si="43"/>
        <v>5801.25</v>
      </c>
      <c r="Q128" s="3">
        <f t="shared" si="44"/>
        <v>1638.4299999999998</v>
      </c>
      <c r="R128" s="3">
        <f t="shared" si="45"/>
        <v>4187.82</v>
      </c>
      <c r="S128" s="58">
        <f t="shared" si="46"/>
        <v>25661.57</v>
      </c>
      <c r="T128" s="1">
        <v>111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68" s="2" customFormat="1" x14ac:dyDescent="0.25">
      <c r="A129" s="1">
        <v>4</v>
      </c>
      <c r="B129" s="2" t="s">
        <v>145</v>
      </c>
      <c r="C129" s="1" t="s">
        <v>30</v>
      </c>
      <c r="D129" s="1" t="s">
        <v>138</v>
      </c>
      <c r="E129" s="1" t="s">
        <v>146</v>
      </c>
      <c r="F129" s="1" t="s">
        <v>77</v>
      </c>
      <c r="G129" s="3">
        <v>30250</v>
      </c>
      <c r="H129" s="59">
        <v>0</v>
      </c>
      <c r="I129" s="3">
        <v>25</v>
      </c>
      <c r="J129" s="3">
        <f t="shared" si="38"/>
        <v>868.17499999999995</v>
      </c>
      <c r="K129" s="57">
        <f t="shared" si="39"/>
        <v>2147.75</v>
      </c>
      <c r="L129" s="3">
        <f t="shared" si="40"/>
        <v>347.875</v>
      </c>
      <c r="M129" s="3">
        <f t="shared" si="41"/>
        <v>919.6</v>
      </c>
      <c r="N129" s="57">
        <f t="shared" si="42"/>
        <v>2144.7250000000004</v>
      </c>
      <c r="O129" s="5">
        <v>0</v>
      </c>
      <c r="P129" s="3">
        <f t="shared" si="43"/>
        <v>6428.1250000000009</v>
      </c>
      <c r="Q129" s="3">
        <f t="shared" si="44"/>
        <v>1812.7750000000001</v>
      </c>
      <c r="R129" s="3">
        <f t="shared" si="45"/>
        <v>4640.3500000000004</v>
      </c>
      <c r="S129" s="58">
        <f t="shared" si="46"/>
        <v>28437.224999999999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68" s="2" customFormat="1" x14ac:dyDescent="0.25">
      <c r="A130" s="1">
        <v>5</v>
      </c>
      <c r="B130" s="2" t="s">
        <v>147</v>
      </c>
      <c r="C130" s="1" t="s">
        <v>34</v>
      </c>
      <c r="D130" s="1" t="s">
        <v>138</v>
      </c>
      <c r="E130" s="1" t="s">
        <v>148</v>
      </c>
      <c r="F130" s="1" t="s">
        <v>32</v>
      </c>
      <c r="G130" s="3">
        <v>35000</v>
      </c>
      <c r="H130" s="59">
        <v>0</v>
      </c>
      <c r="I130" s="3">
        <v>25</v>
      </c>
      <c r="J130" s="3">
        <f t="shared" si="38"/>
        <v>1004.5</v>
      </c>
      <c r="K130" s="57">
        <f t="shared" si="39"/>
        <v>2485</v>
      </c>
      <c r="L130" s="3">
        <f t="shared" si="40"/>
        <v>402.5</v>
      </c>
      <c r="M130" s="3">
        <f t="shared" si="41"/>
        <v>1064</v>
      </c>
      <c r="N130" s="57">
        <f t="shared" si="42"/>
        <v>2481.5</v>
      </c>
      <c r="O130" s="5">
        <v>0</v>
      </c>
      <c r="P130" s="3">
        <f t="shared" si="43"/>
        <v>7437.5</v>
      </c>
      <c r="Q130" s="3">
        <f t="shared" si="44"/>
        <v>2093.5</v>
      </c>
      <c r="R130" s="3">
        <f t="shared" si="45"/>
        <v>5369</v>
      </c>
      <c r="S130" s="58">
        <f t="shared" si="46"/>
        <v>32906.5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68" s="2" customFormat="1" x14ac:dyDescent="0.25">
      <c r="A131" s="1">
        <v>6</v>
      </c>
      <c r="B131" s="2" t="s">
        <v>149</v>
      </c>
      <c r="C131" s="1" t="s">
        <v>34</v>
      </c>
      <c r="D131" s="1" t="s">
        <v>138</v>
      </c>
      <c r="E131" s="1" t="s">
        <v>109</v>
      </c>
      <c r="F131" s="1" t="s">
        <v>32</v>
      </c>
      <c r="G131" s="3">
        <v>20350</v>
      </c>
      <c r="H131" s="59">
        <v>0</v>
      </c>
      <c r="I131" s="3">
        <v>25</v>
      </c>
      <c r="J131" s="3">
        <f t="shared" si="38"/>
        <v>584.04499999999996</v>
      </c>
      <c r="K131" s="57">
        <f t="shared" si="39"/>
        <v>1444.85</v>
      </c>
      <c r="L131" s="3">
        <f t="shared" si="40"/>
        <v>234.02500000000001</v>
      </c>
      <c r="M131" s="3">
        <f t="shared" si="41"/>
        <v>618.64</v>
      </c>
      <c r="N131" s="57">
        <f t="shared" si="42"/>
        <v>1442.8150000000001</v>
      </c>
      <c r="O131" s="5">
        <v>0</v>
      </c>
      <c r="P131" s="3">
        <f t="shared" si="43"/>
        <v>4324.375</v>
      </c>
      <c r="Q131" s="3">
        <f t="shared" si="44"/>
        <v>1227.6849999999999</v>
      </c>
      <c r="R131" s="3">
        <f t="shared" si="45"/>
        <v>3121.69</v>
      </c>
      <c r="S131" s="58">
        <f t="shared" si="46"/>
        <v>19122.314999999999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68" s="2" customFormat="1" x14ac:dyDescent="0.25">
      <c r="A132" s="1">
        <v>7</v>
      </c>
      <c r="B132" s="2" t="s">
        <v>150</v>
      </c>
      <c r="C132" s="1" t="s">
        <v>30</v>
      </c>
      <c r="D132" s="1" t="s">
        <v>138</v>
      </c>
      <c r="E132" s="1" t="s">
        <v>144</v>
      </c>
      <c r="F132" s="1" t="s">
        <v>32</v>
      </c>
      <c r="G132" s="3">
        <v>35000</v>
      </c>
      <c r="H132" s="59">
        <v>0</v>
      </c>
      <c r="I132" s="3">
        <v>25</v>
      </c>
      <c r="J132" s="3">
        <f t="shared" si="38"/>
        <v>1004.5</v>
      </c>
      <c r="K132" s="57">
        <f t="shared" si="39"/>
        <v>2485</v>
      </c>
      <c r="L132" s="3">
        <f t="shared" si="40"/>
        <v>402.5</v>
      </c>
      <c r="M132" s="3">
        <f t="shared" si="41"/>
        <v>1064</v>
      </c>
      <c r="N132" s="57">
        <f t="shared" si="42"/>
        <v>2481.5</v>
      </c>
      <c r="O132" s="5">
        <v>0</v>
      </c>
      <c r="P132" s="3">
        <f t="shared" si="43"/>
        <v>7437.5</v>
      </c>
      <c r="Q132" s="3">
        <f t="shared" si="44"/>
        <v>2093.5</v>
      </c>
      <c r="R132" s="3">
        <f t="shared" si="45"/>
        <v>5369</v>
      </c>
      <c r="S132" s="58">
        <f t="shared" si="46"/>
        <v>32906.5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68" s="2" customFormat="1" x14ac:dyDescent="0.25">
      <c r="A133" s="1">
        <v>8</v>
      </c>
      <c r="B133" s="2" t="s">
        <v>151</v>
      </c>
      <c r="C133" s="1" t="s">
        <v>34</v>
      </c>
      <c r="D133" s="1" t="s">
        <v>138</v>
      </c>
      <c r="E133" s="1" t="s">
        <v>109</v>
      </c>
      <c r="F133" s="1" t="s">
        <v>32</v>
      </c>
      <c r="G133" s="3">
        <v>20350</v>
      </c>
      <c r="H133" s="59">
        <v>0</v>
      </c>
      <c r="I133" s="3">
        <v>25</v>
      </c>
      <c r="J133" s="3">
        <f t="shared" si="38"/>
        <v>584.04499999999996</v>
      </c>
      <c r="K133" s="57">
        <f t="shared" si="39"/>
        <v>1444.85</v>
      </c>
      <c r="L133" s="3">
        <f t="shared" si="40"/>
        <v>234.02500000000001</v>
      </c>
      <c r="M133" s="3">
        <f t="shared" si="41"/>
        <v>618.64</v>
      </c>
      <c r="N133" s="57">
        <f t="shared" si="42"/>
        <v>1442.8150000000001</v>
      </c>
      <c r="O133" s="5">
        <v>0</v>
      </c>
      <c r="P133" s="3">
        <f t="shared" si="43"/>
        <v>4324.375</v>
      </c>
      <c r="Q133" s="3">
        <f t="shared" si="44"/>
        <v>1227.6849999999999</v>
      </c>
      <c r="R133" s="3">
        <f t="shared" si="45"/>
        <v>3121.69</v>
      </c>
      <c r="S133" s="58">
        <f t="shared" si="46"/>
        <v>19122.314999999999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68" s="2" customFormat="1" x14ac:dyDescent="0.25">
      <c r="A134" s="1">
        <v>9</v>
      </c>
      <c r="B134" s="2" t="s">
        <v>152</v>
      </c>
      <c r="C134" s="1" t="s">
        <v>34</v>
      </c>
      <c r="D134" s="1" t="s">
        <v>138</v>
      </c>
      <c r="E134" s="1" t="s">
        <v>112</v>
      </c>
      <c r="F134" s="1" t="s">
        <v>32</v>
      </c>
      <c r="G134" s="3">
        <v>22575</v>
      </c>
      <c r="H134" s="59">
        <v>0</v>
      </c>
      <c r="I134" s="3">
        <v>25</v>
      </c>
      <c r="J134" s="3">
        <f t="shared" si="38"/>
        <v>647.90250000000003</v>
      </c>
      <c r="K134" s="57">
        <f t="shared" si="39"/>
        <v>1602.8249999999998</v>
      </c>
      <c r="L134" s="3">
        <f t="shared" si="40"/>
        <v>259.61250000000001</v>
      </c>
      <c r="M134" s="3">
        <f t="shared" si="41"/>
        <v>686.28</v>
      </c>
      <c r="N134" s="57">
        <f t="shared" si="42"/>
        <v>1600.5675000000001</v>
      </c>
      <c r="O134" s="5">
        <v>0</v>
      </c>
      <c r="P134" s="3">
        <f t="shared" si="43"/>
        <v>4797.1875</v>
      </c>
      <c r="Q134" s="3">
        <f t="shared" si="44"/>
        <v>1359.1824999999999</v>
      </c>
      <c r="R134" s="3">
        <f t="shared" si="45"/>
        <v>3463.0050000000001</v>
      </c>
      <c r="S134" s="58">
        <f t="shared" si="46"/>
        <v>21215.817500000001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68" s="2" customFormat="1" x14ac:dyDescent="0.25">
      <c r="A135" s="1">
        <v>10</v>
      </c>
      <c r="B135" s="2" t="s">
        <v>153</v>
      </c>
      <c r="C135" s="1" t="s">
        <v>30</v>
      </c>
      <c r="D135" s="1" t="s">
        <v>138</v>
      </c>
      <c r="E135" s="1" t="s">
        <v>62</v>
      </c>
      <c r="F135" s="1" t="s">
        <v>32</v>
      </c>
      <c r="G135" s="3">
        <v>35000</v>
      </c>
      <c r="H135" s="59">
        <v>0</v>
      </c>
      <c r="I135" s="3">
        <v>25</v>
      </c>
      <c r="J135" s="3">
        <f t="shared" si="38"/>
        <v>1004.5</v>
      </c>
      <c r="K135" s="57">
        <f t="shared" si="39"/>
        <v>2485</v>
      </c>
      <c r="L135" s="3">
        <f t="shared" si="40"/>
        <v>402.5</v>
      </c>
      <c r="M135" s="3">
        <f t="shared" si="41"/>
        <v>1064</v>
      </c>
      <c r="N135" s="57">
        <f t="shared" si="42"/>
        <v>2481.5</v>
      </c>
      <c r="O135" s="5">
        <v>0</v>
      </c>
      <c r="P135" s="3">
        <f t="shared" si="43"/>
        <v>7437.5</v>
      </c>
      <c r="Q135" s="3">
        <f t="shared" si="44"/>
        <v>2093.5</v>
      </c>
      <c r="R135" s="3">
        <f t="shared" si="45"/>
        <v>5369</v>
      </c>
      <c r="S135" s="58">
        <f t="shared" si="46"/>
        <v>32906.5</v>
      </c>
      <c r="T135" s="1">
        <v>111</v>
      </c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</row>
    <row r="136" spans="1:168" s="2" customFormat="1" ht="15.75" thickBot="1" x14ac:dyDescent="0.3">
      <c r="A136" s="1">
        <v>11</v>
      </c>
      <c r="B136" s="2" t="s">
        <v>154</v>
      </c>
      <c r="C136" s="1" t="s">
        <v>34</v>
      </c>
      <c r="D136" s="1" t="s">
        <v>138</v>
      </c>
      <c r="E136" s="1" t="s">
        <v>109</v>
      </c>
      <c r="F136" s="1" t="s">
        <v>32</v>
      </c>
      <c r="G136" s="3">
        <v>20350</v>
      </c>
      <c r="H136" s="59">
        <v>0</v>
      </c>
      <c r="I136" s="3">
        <v>25</v>
      </c>
      <c r="J136" s="3">
        <f t="shared" si="38"/>
        <v>584.04499999999996</v>
      </c>
      <c r="K136" s="57">
        <f t="shared" si="39"/>
        <v>1444.85</v>
      </c>
      <c r="L136" s="3">
        <f t="shared" si="40"/>
        <v>234.02500000000001</v>
      </c>
      <c r="M136" s="3">
        <f t="shared" si="41"/>
        <v>618.64</v>
      </c>
      <c r="N136" s="57">
        <f t="shared" si="42"/>
        <v>1442.8150000000001</v>
      </c>
      <c r="O136" s="99">
        <v>1350.12</v>
      </c>
      <c r="P136" s="3">
        <f t="shared" si="43"/>
        <v>4324.375</v>
      </c>
      <c r="Q136" s="3">
        <f t="shared" si="44"/>
        <v>2577.8049999999998</v>
      </c>
      <c r="R136" s="3">
        <f t="shared" si="45"/>
        <v>3121.69</v>
      </c>
      <c r="S136" s="58">
        <f t="shared" si="46"/>
        <v>17772.195</v>
      </c>
      <c r="T136" s="1">
        <v>111</v>
      </c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</row>
    <row r="137" spans="1:168" s="92" customFormat="1" ht="15" customHeight="1" thickBot="1" x14ac:dyDescent="0.3">
      <c r="A137" s="82">
        <f>+A136</f>
        <v>11</v>
      </c>
      <c r="B137" s="83"/>
      <c r="C137" s="83"/>
      <c r="D137" s="83"/>
      <c r="E137" s="83"/>
      <c r="F137" s="83"/>
      <c r="G137" s="66">
        <f>SUM(G126:G136)</f>
        <v>321575</v>
      </c>
      <c r="H137" s="66">
        <f t="shared" ref="H137:S137" si="47">SUM(H126:H136)</f>
        <v>1289.46</v>
      </c>
      <c r="I137" s="66">
        <f t="shared" si="47"/>
        <v>275</v>
      </c>
      <c r="J137" s="66">
        <f t="shared" si="47"/>
        <v>9229.2025000000012</v>
      </c>
      <c r="K137" s="66">
        <f t="shared" si="47"/>
        <v>22831.824999999997</v>
      </c>
      <c r="L137" s="66">
        <f t="shared" si="47"/>
        <v>3698.1125000000002</v>
      </c>
      <c r="M137" s="66">
        <f t="shared" si="47"/>
        <v>9775.880000000001</v>
      </c>
      <c r="N137" s="66">
        <f t="shared" si="47"/>
        <v>22799.6675</v>
      </c>
      <c r="O137" s="66">
        <f t="shared" si="47"/>
        <v>1350.12</v>
      </c>
      <c r="P137" s="66">
        <f t="shared" si="47"/>
        <v>68334.6875</v>
      </c>
      <c r="Q137" s="66">
        <f t="shared" si="47"/>
        <v>21919.662499999999</v>
      </c>
      <c r="R137" s="66">
        <f t="shared" si="47"/>
        <v>49329.605000000003</v>
      </c>
      <c r="S137" s="66">
        <f t="shared" si="47"/>
        <v>299655.33750000002</v>
      </c>
      <c r="T137" s="66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  <c r="BZ137" s="67"/>
      <c r="CA137" s="67"/>
      <c r="CB137" s="67"/>
      <c r="CC137" s="67"/>
      <c r="CD137" s="67"/>
      <c r="CE137" s="67"/>
      <c r="CF137" s="67"/>
      <c r="CG137" s="67"/>
      <c r="CH137" s="67"/>
      <c r="CI137" s="67"/>
      <c r="CJ137" s="67"/>
      <c r="CK137" s="67"/>
      <c r="CL137" s="67"/>
      <c r="CM137" s="67"/>
      <c r="CN137" s="67"/>
      <c r="CO137" s="67"/>
      <c r="CP137" s="67"/>
      <c r="CQ137" s="67"/>
      <c r="CR137" s="67"/>
      <c r="CS137" s="67"/>
      <c r="CT137" s="67"/>
      <c r="CU137" s="67"/>
      <c r="CV137" s="67"/>
      <c r="CW137" s="67"/>
      <c r="CX137" s="67"/>
      <c r="CY137" s="67"/>
      <c r="CZ137" s="67"/>
      <c r="DA137" s="67"/>
      <c r="DB137" s="67"/>
      <c r="DC137" s="67"/>
      <c r="DD137" s="67"/>
      <c r="DE137" s="67"/>
      <c r="DF137" s="67"/>
      <c r="DG137" s="67"/>
      <c r="DH137" s="67"/>
      <c r="DI137" s="67"/>
      <c r="DJ137" s="67"/>
      <c r="DK137" s="67"/>
      <c r="DL137" s="67"/>
      <c r="DM137" s="67"/>
      <c r="DN137" s="67"/>
      <c r="DO137" s="67"/>
      <c r="DP137" s="67"/>
      <c r="DQ137" s="67"/>
      <c r="DR137" s="67"/>
      <c r="DS137" s="67"/>
      <c r="DT137" s="67"/>
      <c r="DU137" s="67"/>
      <c r="DV137" s="67"/>
      <c r="DW137" s="67"/>
      <c r="DX137" s="67"/>
      <c r="DY137" s="67"/>
      <c r="DZ137" s="67"/>
      <c r="EA137" s="67"/>
      <c r="EB137" s="67"/>
      <c r="EC137" s="67"/>
      <c r="ED137" s="67"/>
      <c r="EE137" s="67"/>
      <c r="EF137" s="67"/>
      <c r="EG137" s="67"/>
      <c r="EH137" s="67"/>
      <c r="EI137" s="67"/>
      <c r="EJ137" s="67"/>
      <c r="EK137" s="67"/>
      <c r="EL137" s="67"/>
      <c r="EM137" s="67"/>
      <c r="EN137" s="67"/>
      <c r="EO137" s="67"/>
      <c r="EP137" s="67"/>
      <c r="EQ137" s="67"/>
      <c r="ER137" s="67"/>
      <c r="ES137" s="67"/>
      <c r="ET137" s="67"/>
      <c r="EU137" s="67"/>
      <c r="EV137" s="67"/>
      <c r="EW137" s="67"/>
      <c r="EX137" s="67"/>
      <c r="EY137" s="67"/>
      <c r="EZ137" s="67"/>
      <c r="FA137" s="67"/>
      <c r="FB137" s="67"/>
      <c r="FC137" s="67"/>
      <c r="FD137" s="67"/>
      <c r="FE137" s="67"/>
      <c r="FF137" s="67"/>
      <c r="FG137" s="67"/>
      <c r="FH137" s="67"/>
      <c r="FI137" s="67"/>
      <c r="FJ137" s="67"/>
      <c r="FK137" s="67"/>
      <c r="FL137" s="67"/>
    </row>
    <row r="138" spans="1:168" s="2" customFormat="1" ht="9.9499999999999993" customHeight="1" x14ac:dyDescent="0.25">
      <c r="A138" s="68"/>
      <c r="B138" s="69"/>
      <c r="C138" s="69"/>
      <c r="D138" s="69"/>
      <c r="E138" s="69"/>
      <c r="F138" s="69"/>
      <c r="G138" s="67"/>
      <c r="H138" s="70"/>
      <c r="I138" s="57"/>
      <c r="J138" s="67"/>
      <c r="K138" s="67"/>
      <c r="L138" s="67"/>
      <c r="M138" s="57"/>
      <c r="N138" s="57"/>
      <c r="O138" s="93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  <c r="BZ138" s="67"/>
      <c r="CA138" s="67"/>
      <c r="CB138" s="67"/>
      <c r="CC138" s="67"/>
      <c r="CD138" s="67"/>
      <c r="CE138" s="67"/>
      <c r="CF138" s="67"/>
      <c r="CG138" s="67"/>
      <c r="CH138" s="67"/>
      <c r="CI138" s="67"/>
      <c r="CJ138" s="67"/>
      <c r="CK138" s="67"/>
      <c r="CL138" s="67"/>
      <c r="CM138" s="67"/>
      <c r="CN138" s="67"/>
      <c r="CO138" s="67"/>
      <c r="CP138" s="67"/>
      <c r="CQ138" s="67"/>
      <c r="CR138" s="67"/>
      <c r="CS138" s="67"/>
      <c r="CT138" s="67"/>
      <c r="CU138" s="67"/>
      <c r="CV138" s="67"/>
      <c r="CW138" s="67"/>
      <c r="CX138" s="67"/>
      <c r="CY138" s="67"/>
      <c r="CZ138" s="67"/>
      <c r="DA138" s="67"/>
      <c r="DB138" s="67"/>
      <c r="DC138" s="67"/>
      <c r="DD138" s="67"/>
      <c r="DE138" s="67"/>
      <c r="DF138" s="67"/>
      <c r="DG138" s="67"/>
      <c r="DH138" s="67"/>
      <c r="DI138" s="67"/>
      <c r="DJ138" s="67"/>
      <c r="DK138" s="67"/>
      <c r="DL138" s="67"/>
      <c r="DM138" s="67"/>
      <c r="DN138" s="67"/>
      <c r="DO138" s="67"/>
      <c r="DP138" s="67"/>
      <c r="DQ138" s="67"/>
      <c r="DR138" s="67"/>
      <c r="DS138" s="67"/>
      <c r="DT138" s="67"/>
      <c r="DU138" s="67"/>
      <c r="DV138" s="67"/>
      <c r="DW138" s="67"/>
      <c r="DX138" s="67"/>
      <c r="DY138" s="67"/>
      <c r="DZ138" s="67"/>
      <c r="EA138" s="67"/>
      <c r="EB138" s="67"/>
      <c r="EC138" s="67"/>
      <c r="ED138" s="67"/>
      <c r="EE138" s="67"/>
      <c r="EF138" s="67"/>
      <c r="EG138" s="67"/>
      <c r="EH138" s="67"/>
      <c r="EI138" s="67"/>
      <c r="EJ138" s="67"/>
      <c r="EK138" s="67"/>
      <c r="EL138" s="67"/>
      <c r="EM138" s="67"/>
      <c r="EN138" s="67"/>
      <c r="EO138" s="67"/>
      <c r="EP138" s="67"/>
      <c r="EQ138" s="67"/>
      <c r="ER138" s="67"/>
      <c r="ES138" s="67"/>
      <c r="ET138" s="67"/>
      <c r="EU138" s="67"/>
      <c r="EV138" s="67"/>
      <c r="EW138" s="67"/>
      <c r="EX138" s="67"/>
      <c r="EY138" s="67"/>
      <c r="EZ138" s="67"/>
      <c r="FA138" s="67"/>
      <c r="FB138" s="67"/>
      <c r="FC138" s="67"/>
      <c r="FD138" s="67"/>
      <c r="FE138" s="67"/>
      <c r="FF138" s="67"/>
      <c r="FG138" s="67"/>
      <c r="FH138" s="67"/>
      <c r="FI138" s="67"/>
      <c r="FJ138" s="67"/>
      <c r="FK138" s="67"/>
      <c r="FL138" s="67"/>
    </row>
    <row r="139" spans="1:168" s="2" customFormat="1" ht="15" customHeight="1" x14ac:dyDescent="0.25">
      <c r="A139" s="50" t="s">
        <v>155</v>
      </c>
      <c r="B139" s="50"/>
      <c r="C139" s="50"/>
      <c r="D139" s="50"/>
      <c r="E139" s="50"/>
      <c r="F139" s="90"/>
      <c r="G139" s="90"/>
      <c r="H139" s="89"/>
      <c r="I139" s="90"/>
      <c r="J139" s="90"/>
      <c r="K139" s="90"/>
      <c r="L139" s="51"/>
      <c r="M139" s="90"/>
      <c r="N139" s="90"/>
      <c r="O139" s="91"/>
      <c r="P139" s="90"/>
      <c r="Q139" s="90"/>
      <c r="R139" s="90"/>
      <c r="S139" s="90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  <c r="DG139" s="88"/>
      <c r="DH139" s="88"/>
      <c r="DI139" s="88"/>
      <c r="DJ139" s="88"/>
      <c r="DK139" s="88"/>
      <c r="DL139" s="88"/>
      <c r="DM139" s="88"/>
      <c r="DN139" s="88"/>
      <c r="DO139" s="88"/>
      <c r="DP139" s="88"/>
      <c r="DQ139" s="88"/>
      <c r="DR139" s="88"/>
      <c r="DS139" s="88"/>
      <c r="DT139" s="88"/>
      <c r="DU139" s="88"/>
      <c r="DV139" s="88"/>
      <c r="DW139" s="88"/>
      <c r="DX139" s="88"/>
      <c r="DY139" s="88"/>
      <c r="DZ139" s="88"/>
      <c r="EA139" s="88"/>
      <c r="EB139" s="88"/>
      <c r="EC139" s="88"/>
      <c r="ED139" s="88"/>
      <c r="EE139" s="88"/>
      <c r="EF139" s="88"/>
      <c r="EG139" s="88"/>
      <c r="EH139" s="88"/>
      <c r="EI139" s="88"/>
      <c r="EJ139" s="88"/>
      <c r="EK139" s="88"/>
      <c r="EL139" s="88"/>
      <c r="EM139" s="88"/>
      <c r="EN139" s="88"/>
      <c r="EO139" s="88"/>
      <c r="EP139" s="88"/>
      <c r="EQ139" s="88"/>
      <c r="ER139" s="88"/>
      <c r="ES139" s="88"/>
      <c r="ET139" s="88"/>
      <c r="EU139" s="88"/>
      <c r="EV139" s="88"/>
      <c r="EW139" s="88"/>
      <c r="EX139" s="88"/>
      <c r="EY139" s="88"/>
      <c r="EZ139" s="88"/>
      <c r="FA139" s="88"/>
      <c r="FB139" s="88"/>
      <c r="FC139" s="88"/>
      <c r="FD139" s="88"/>
      <c r="FE139" s="88"/>
      <c r="FF139" s="88"/>
      <c r="FG139" s="88"/>
      <c r="FH139" s="88"/>
      <c r="FI139" s="88"/>
      <c r="FJ139" s="88"/>
      <c r="FK139" s="88"/>
      <c r="FL139" s="88"/>
    </row>
    <row r="140" spans="1:168" s="2" customFormat="1" ht="9.9499999999999993" customHeight="1" x14ac:dyDescent="0.25">
      <c r="A140" s="56"/>
      <c r="B140" s="56"/>
      <c r="C140" s="56"/>
      <c r="D140" s="56"/>
      <c r="E140" s="56"/>
      <c r="F140" s="3"/>
      <c r="G140" s="3"/>
      <c r="H140" s="59"/>
      <c r="I140" s="3"/>
      <c r="J140" s="3"/>
      <c r="K140" s="3"/>
      <c r="L140" s="46"/>
      <c r="M140" s="3"/>
      <c r="N140" s="3"/>
      <c r="O140" s="5"/>
      <c r="P140" s="3"/>
      <c r="Q140" s="3"/>
      <c r="R140" s="3"/>
      <c r="S140" s="3"/>
    </row>
    <row r="141" spans="1:168" s="2" customFormat="1" ht="15" customHeight="1" x14ac:dyDescent="0.25">
      <c r="A141" s="100">
        <v>1</v>
      </c>
      <c r="B141" s="101" t="s">
        <v>156</v>
      </c>
      <c r="C141" s="1" t="s">
        <v>34</v>
      </c>
      <c r="D141" s="1" t="s">
        <v>155</v>
      </c>
      <c r="E141" s="1" t="s">
        <v>157</v>
      </c>
      <c r="F141" s="1" t="s">
        <v>32</v>
      </c>
      <c r="G141" s="3">
        <v>28350</v>
      </c>
      <c r="H141" s="59">
        <v>0</v>
      </c>
      <c r="I141" s="3">
        <v>25</v>
      </c>
      <c r="J141" s="3">
        <f t="shared" ref="J141:J152" si="48">+G141*2.87%</f>
        <v>813.64499999999998</v>
      </c>
      <c r="K141" s="57">
        <f t="shared" ref="K141:K152" si="49">+G141*7.1%</f>
        <v>2012.85</v>
      </c>
      <c r="L141" s="57">
        <f t="shared" ref="L141:L152" si="50">+G141*1.15%</f>
        <v>326.02499999999998</v>
      </c>
      <c r="M141" s="57">
        <f>+G141*3.04%</f>
        <v>861.84</v>
      </c>
      <c r="N141" s="57">
        <f t="shared" ref="N141:N152" si="51">+G141*7.09%</f>
        <v>2010.0150000000001</v>
      </c>
      <c r="O141" s="5">
        <v>0</v>
      </c>
      <c r="P141" s="3">
        <f t="shared" ref="P141:P152" si="52">SUM(J141:N141)</f>
        <v>6024.375</v>
      </c>
      <c r="Q141" s="3">
        <f t="shared" ref="Q141:Q152" si="53">+H141+I141+J141+M141+O141</f>
        <v>1700.4850000000001</v>
      </c>
      <c r="R141" s="3">
        <f t="shared" ref="R141:R152" si="54">+K141+L141+N141</f>
        <v>4348.8900000000003</v>
      </c>
      <c r="S141" s="58">
        <f t="shared" ref="S141:S152" si="55">+G141-Q141</f>
        <v>26649.514999999999</v>
      </c>
      <c r="T141" s="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</row>
    <row r="142" spans="1:168" s="2" customFormat="1" ht="15" customHeight="1" x14ac:dyDescent="0.25">
      <c r="A142" s="100">
        <v>2</v>
      </c>
      <c r="B142" s="101" t="s">
        <v>158</v>
      </c>
      <c r="C142" s="1" t="s">
        <v>34</v>
      </c>
      <c r="D142" s="1" t="s">
        <v>155</v>
      </c>
      <c r="E142" s="1" t="s">
        <v>159</v>
      </c>
      <c r="F142" s="1" t="s">
        <v>32</v>
      </c>
      <c r="G142" s="3">
        <v>22000</v>
      </c>
      <c r="H142" s="59">
        <v>0</v>
      </c>
      <c r="I142" s="3">
        <v>25</v>
      </c>
      <c r="J142" s="3">
        <f t="shared" si="48"/>
        <v>631.4</v>
      </c>
      <c r="K142" s="57">
        <f t="shared" si="49"/>
        <v>1561.9999999999998</v>
      </c>
      <c r="L142" s="57">
        <f t="shared" si="50"/>
        <v>253</v>
      </c>
      <c r="M142" s="57">
        <f>+G142*3.04%</f>
        <v>668.8</v>
      </c>
      <c r="N142" s="57">
        <f>+G142*7.09%</f>
        <v>1559.8000000000002</v>
      </c>
      <c r="O142" s="5">
        <v>0</v>
      </c>
      <c r="P142" s="3">
        <f t="shared" si="52"/>
        <v>4675</v>
      </c>
      <c r="Q142" s="3">
        <f>+H142+I142+J142+M142+O142</f>
        <v>1325.1999999999998</v>
      </c>
      <c r="R142" s="3">
        <f>+K142+L142+N142</f>
        <v>3374.8</v>
      </c>
      <c r="S142" s="58">
        <f>+G142-Q142</f>
        <v>20674.8</v>
      </c>
      <c r="T142" s="1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</row>
    <row r="143" spans="1:168" s="102" customFormat="1" ht="15.95" customHeight="1" x14ac:dyDescent="0.25">
      <c r="A143" s="100">
        <v>3</v>
      </c>
      <c r="B143" s="102" t="s">
        <v>160</v>
      </c>
      <c r="C143" s="1" t="s">
        <v>30</v>
      </c>
      <c r="D143" s="1" t="s">
        <v>155</v>
      </c>
      <c r="E143" s="95" t="s">
        <v>161</v>
      </c>
      <c r="F143" s="1" t="s">
        <v>32</v>
      </c>
      <c r="G143" s="59">
        <v>31500</v>
      </c>
      <c r="H143" s="59">
        <v>0</v>
      </c>
      <c r="I143" s="59">
        <v>25</v>
      </c>
      <c r="J143" s="59">
        <f t="shared" si="48"/>
        <v>904.05</v>
      </c>
      <c r="K143" s="103">
        <f t="shared" si="49"/>
        <v>2236.5</v>
      </c>
      <c r="L143" s="57">
        <f t="shared" si="50"/>
        <v>362.25</v>
      </c>
      <c r="M143" s="57">
        <f t="shared" ref="M143:M152" si="56">+G143*3.04%</f>
        <v>957.6</v>
      </c>
      <c r="N143" s="104">
        <f t="shared" si="51"/>
        <v>2233.3500000000004</v>
      </c>
      <c r="O143" s="105">
        <v>0</v>
      </c>
      <c r="P143" s="59">
        <f t="shared" si="52"/>
        <v>6693.7500000000009</v>
      </c>
      <c r="Q143" s="59">
        <f t="shared" si="53"/>
        <v>1886.65</v>
      </c>
      <c r="R143" s="59">
        <f t="shared" si="54"/>
        <v>4832.1000000000004</v>
      </c>
      <c r="S143" s="106">
        <f t="shared" si="55"/>
        <v>29613.35</v>
      </c>
      <c r="T143" s="1">
        <v>111</v>
      </c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</row>
    <row r="144" spans="1:168" s="2" customFormat="1" ht="15" customHeight="1" x14ac:dyDescent="0.25">
      <c r="A144" s="100">
        <v>4</v>
      </c>
      <c r="B144" s="101" t="s">
        <v>162</v>
      </c>
      <c r="C144" s="1" t="s">
        <v>30</v>
      </c>
      <c r="D144" s="1" t="s">
        <v>155</v>
      </c>
      <c r="E144" s="1" t="s">
        <v>163</v>
      </c>
      <c r="F144" s="1" t="s">
        <v>32</v>
      </c>
      <c r="G144" s="3">
        <v>31500</v>
      </c>
      <c r="H144" s="59">
        <v>0</v>
      </c>
      <c r="I144" s="3">
        <v>25</v>
      </c>
      <c r="J144" s="3">
        <f t="shared" si="48"/>
        <v>904.05</v>
      </c>
      <c r="K144" s="57">
        <f>+G144*7.1%</f>
        <v>2236.5</v>
      </c>
      <c r="L144" s="57">
        <f t="shared" si="50"/>
        <v>362.25</v>
      </c>
      <c r="M144" s="57">
        <f t="shared" si="56"/>
        <v>957.6</v>
      </c>
      <c r="N144" s="57">
        <f t="shared" si="51"/>
        <v>2233.3500000000004</v>
      </c>
      <c r="O144" s="5">
        <v>0</v>
      </c>
      <c r="P144" s="3">
        <f>SUM(J144:N144)</f>
        <v>6693.7500000000009</v>
      </c>
      <c r="Q144" s="3">
        <f>+H144+I144+J144+M144+O144</f>
        <v>1886.65</v>
      </c>
      <c r="R144" s="3">
        <f>+K144+L144+N144</f>
        <v>4832.1000000000004</v>
      </c>
      <c r="S144" s="58">
        <f>+G144-Q144</f>
        <v>29613.35</v>
      </c>
      <c r="T144" s="1">
        <v>111</v>
      </c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</row>
    <row r="145" spans="1:168" s="2" customFormat="1" ht="15" customHeight="1" x14ac:dyDescent="0.25">
      <c r="A145" s="100">
        <v>5</v>
      </c>
      <c r="B145" s="107" t="s">
        <v>164</v>
      </c>
      <c r="C145" s="1" t="s">
        <v>34</v>
      </c>
      <c r="D145" s="1" t="s">
        <v>155</v>
      </c>
      <c r="E145" s="1" t="s">
        <v>165</v>
      </c>
      <c r="F145" s="1" t="s">
        <v>32</v>
      </c>
      <c r="G145" s="3">
        <v>30000</v>
      </c>
      <c r="H145" s="59">
        <v>0</v>
      </c>
      <c r="I145" s="3">
        <v>25</v>
      </c>
      <c r="J145" s="3">
        <f t="shared" si="48"/>
        <v>861</v>
      </c>
      <c r="K145" s="57">
        <f>+G145*7.1%</f>
        <v>2130</v>
      </c>
      <c r="L145" s="57">
        <f t="shared" si="50"/>
        <v>345</v>
      </c>
      <c r="M145" s="57">
        <f t="shared" si="56"/>
        <v>912</v>
      </c>
      <c r="N145" s="57">
        <f t="shared" si="51"/>
        <v>2127</v>
      </c>
      <c r="O145" s="5">
        <v>0</v>
      </c>
      <c r="P145" s="3">
        <f>SUM(J145:N145)</f>
        <v>6375</v>
      </c>
      <c r="Q145" s="3">
        <f>+H145+I145+J145+M145+O145</f>
        <v>1798</v>
      </c>
      <c r="R145" s="3">
        <f>+K145+L145+N145</f>
        <v>4602</v>
      </c>
      <c r="S145" s="58">
        <f>+G145-Q145</f>
        <v>28202</v>
      </c>
      <c r="T145" s="1">
        <v>111</v>
      </c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</row>
    <row r="146" spans="1:168" s="2" customFormat="1" ht="15" customHeight="1" x14ac:dyDescent="0.25">
      <c r="A146" s="100">
        <v>6</v>
      </c>
      <c r="B146" s="2" t="s">
        <v>166</v>
      </c>
      <c r="C146" s="1" t="s">
        <v>34</v>
      </c>
      <c r="D146" s="1" t="s">
        <v>155</v>
      </c>
      <c r="E146" s="1" t="s">
        <v>167</v>
      </c>
      <c r="F146" s="1" t="s">
        <v>32</v>
      </c>
      <c r="G146" s="3">
        <v>31500</v>
      </c>
      <c r="H146" s="59">
        <v>0</v>
      </c>
      <c r="I146" s="3">
        <v>25</v>
      </c>
      <c r="J146" s="3">
        <f t="shared" si="48"/>
        <v>904.05</v>
      </c>
      <c r="K146" s="60">
        <f t="shared" si="49"/>
        <v>2236.5</v>
      </c>
      <c r="L146" s="57">
        <f t="shared" si="50"/>
        <v>362.25</v>
      </c>
      <c r="M146" s="57">
        <f t="shared" si="56"/>
        <v>957.6</v>
      </c>
      <c r="N146" s="57">
        <f t="shared" si="51"/>
        <v>2233.3500000000004</v>
      </c>
      <c r="O146" s="5">
        <v>0</v>
      </c>
      <c r="P146" s="3">
        <f t="shared" si="52"/>
        <v>6693.7500000000009</v>
      </c>
      <c r="Q146" s="3">
        <f t="shared" si="53"/>
        <v>1886.65</v>
      </c>
      <c r="R146" s="3">
        <f t="shared" si="54"/>
        <v>4832.1000000000004</v>
      </c>
      <c r="S146" s="58">
        <f t="shared" si="55"/>
        <v>29613.35</v>
      </c>
      <c r="T146" s="1">
        <v>111</v>
      </c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</row>
    <row r="147" spans="1:168" s="2" customFormat="1" ht="15" customHeight="1" x14ac:dyDescent="0.25">
      <c r="A147" s="100">
        <v>7</v>
      </c>
      <c r="B147" s="2" t="s">
        <v>168</v>
      </c>
      <c r="C147" s="1" t="s">
        <v>34</v>
      </c>
      <c r="D147" s="1" t="s">
        <v>155</v>
      </c>
      <c r="E147" s="1" t="s">
        <v>167</v>
      </c>
      <c r="F147" s="1" t="s">
        <v>32</v>
      </c>
      <c r="G147" s="3">
        <v>31500</v>
      </c>
      <c r="H147" s="59">
        <v>0</v>
      </c>
      <c r="I147" s="3">
        <v>25</v>
      </c>
      <c r="J147" s="3">
        <f t="shared" si="48"/>
        <v>904.05</v>
      </c>
      <c r="K147" s="57">
        <f>+G147*7.1%</f>
        <v>2236.5</v>
      </c>
      <c r="L147" s="57">
        <f t="shared" si="50"/>
        <v>362.25</v>
      </c>
      <c r="M147" s="57">
        <f t="shared" si="56"/>
        <v>957.6</v>
      </c>
      <c r="N147" s="57">
        <f t="shared" si="51"/>
        <v>2233.3500000000004</v>
      </c>
      <c r="O147" s="5">
        <v>0</v>
      </c>
      <c r="P147" s="3">
        <f>SUM(J147:N147)</f>
        <v>6693.7500000000009</v>
      </c>
      <c r="Q147" s="3">
        <f>+H147+I147+J147+M147+O147</f>
        <v>1886.65</v>
      </c>
      <c r="R147" s="3">
        <f>+K147+L147+N147</f>
        <v>4832.1000000000004</v>
      </c>
      <c r="S147" s="58">
        <f>+G147-Q147</f>
        <v>29613.35</v>
      </c>
      <c r="T147" s="1">
        <v>111</v>
      </c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</row>
    <row r="148" spans="1:168" s="55" customFormat="1" ht="15" customHeight="1" x14ac:dyDescent="0.25">
      <c r="A148" s="100">
        <v>8</v>
      </c>
      <c r="B148" s="2" t="s">
        <v>169</v>
      </c>
      <c r="C148" s="1" t="s">
        <v>34</v>
      </c>
      <c r="D148" s="1" t="s">
        <v>155</v>
      </c>
      <c r="E148" s="1" t="s">
        <v>167</v>
      </c>
      <c r="F148" s="1" t="s">
        <v>32</v>
      </c>
      <c r="G148" s="3">
        <v>31500</v>
      </c>
      <c r="H148" s="59">
        <v>0</v>
      </c>
      <c r="I148" s="3">
        <v>25</v>
      </c>
      <c r="J148" s="3">
        <f t="shared" si="48"/>
        <v>904.05</v>
      </c>
      <c r="K148" s="60">
        <f t="shared" si="49"/>
        <v>2236.5</v>
      </c>
      <c r="L148" s="57">
        <f t="shared" si="50"/>
        <v>362.25</v>
      </c>
      <c r="M148" s="57">
        <f t="shared" si="56"/>
        <v>957.6</v>
      </c>
      <c r="N148" s="57">
        <f t="shared" si="51"/>
        <v>2233.3500000000004</v>
      </c>
      <c r="O148" s="5">
        <v>0</v>
      </c>
      <c r="P148" s="3">
        <f t="shared" si="52"/>
        <v>6693.7500000000009</v>
      </c>
      <c r="Q148" s="3">
        <f t="shared" si="53"/>
        <v>1886.65</v>
      </c>
      <c r="R148" s="3">
        <f t="shared" si="54"/>
        <v>4832.1000000000004</v>
      </c>
      <c r="S148" s="58">
        <f t="shared" si="55"/>
        <v>29613.35</v>
      </c>
      <c r="T148" s="1">
        <v>111</v>
      </c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</row>
    <row r="149" spans="1:168" s="55" customFormat="1" ht="15" customHeight="1" x14ac:dyDescent="0.25">
      <c r="A149" s="100">
        <v>9</v>
      </c>
      <c r="B149" s="2" t="s">
        <v>170</v>
      </c>
      <c r="C149" s="1" t="s">
        <v>30</v>
      </c>
      <c r="D149" s="1" t="s">
        <v>155</v>
      </c>
      <c r="E149" s="96" t="s">
        <v>171</v>
      </c>
      <c r="F149" s="1" t="s">
        <v>32</v>
      </c>
      <c r="G149" s="3">
        <v>31500</v>
      </c>
      <c r="H149" s="59">
        <v>0</v>
      </c>
      <c r="I149" s="3">
        <v>25</v>
      </c>
      <c r="J149" s="3">
        <f t="shared" si="48"/>
        <v>904.05</v>
      </c>
      <c r="K149" s="60">
        <f t="shared" si="49"/>
        <v>2236.5</v>
      </c>
      <c r="L149" s="57">
        <f t="shared" si="50"/>
        <v>362.25</v>
      </c>
      <c r="M149" s="57">
        <f t="shared" si="56"/>
        <v>957.6</v>
      </c>
      <c r="N149" s="57">
        <f t="shared" si="51"/>
        <v>2233.3500000000004</v>
      </c>
      <c r="O149" s="5">
        <v>0</v>
      </c>
      <c r="P149" s="3">
        <f t="shared" si="52"/>
        <v>6693.7500000000009</v>
      </c>
      <c r="Q149" s="3">
        <f t="shared" si="53"/>
        <v>1886.65</v>
      </c>
      <c r="R149" s="3">
        <f t="shared" si="54"/>
        <v>4832.1000000000004</v>
      </c>
      <c r="S149" s="58">
        <f t="shared" si="55"/>
        <v>29613.35</v>
      </c>
      <c r="T149" s="1">
        <v>111</v>
      </c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</row>
    <row r="150" spans="1:168" s="55" customFormat="1" ht="15" customHeight="1" x14ac:dyDescent="0.25">
      <c r="A150" s="100">
        <v>10</v>
      </c>
      <c r="B150" s="2" t="s">
        <v>172</v>
      </c>
      <c r="C150" s="1" t="s">
        <v>34</v>
      </c>
      <c r="D150" s="1" t="s">
        <v>155</v>
      </c>
      <c r="E150" s="96" t="s">
        <v>171</v>
      </c>
      <c r="F150" s="1" t="s">
        <v>32</v>
      </c>
      <c r="G150" s="3">
        <v>31500</v>
      </c>
      <c r="H150" s="59">
        <v>0</v>
      </c>
      <c r="I150" s="3">
        <v>25</v>
      </c>
      <c r="J150" s="3">
        <f t="shared" si="48"/>
        <v>904.05</v>
      </c>
      <c r="K150" s="60">
        <f t="shared" si="49"/>
        <v>2236.5</v>
      </c>
      <c r="L150" s="57">
        <f t="shared" si="50"/>
        <v>362.25</v>
      </c>
      <c r="M150" s="57">
        <f t="shared" si="56"/>
        <v>957.6</v>
      </c>
      <c r="N150" s="57">
        <f t="shared" si="51"/>
        <v>2233.3500000000004</v>
      </c>
      <c r="O150" s="5">
        <v>0</v>
      </c>
      <c r="P150" s="3">
        <f t="shared" si="52"/>
        <v>6693.7500000000009</v>
      </c>
      <c r="Q150" s="3">
        <f t="shared" si="53"/>
        <v>1886.65</v>
      </c>
      <c r="R150" s="3">
        <f t="shared" si="54"/>
        <v>4832.1000000000004</v>
      </c>
      <c r="S150" s="58">
        <f t="shared" si="55"/>
        <v>29613.35</v>
      </c>
      <c r="T150" s="1">
        <v>111</v>
      </c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</row>
    <row r="151" spans="1:168" s="55" customFormat="1" ht="15" customHeight="1" x14ac:dyDescent="0.25">
      <c r="A151" s="100">
        <v>11</v>
      </c>
      <c r="B151" s="2" t="s">
        <v>173</v>
      </c>
      <c r="C151" s="1" t="s">
        <v>30</v>
      </c>
      <c r="D151" s="1" t="s">
        <v>155</v>
      </c>
      <c r="E151" s="96" t="s">
        <v>171</v>
      </c>
      <c r="F151" s="1" t="s">
        <v>32</v>
      </c>
      <c r="G151" s="3">
        <v>31500</v>
      </c>
      <c r="H151" s="59">
        <v>0</v>
      </c>
      <c r="I151" s="3">
        <v>25</v>
      </c>
      <c r="J151" s="3">
        <f t="shared" si="48"/>
        <v>904.05</v>
      </c>
      <c r="K151" s="60">
        <f t="shared" si="49"/>
        <v>2236.5</v>
      </c>
      <c r="L151" s="57">
        <f t="shared" si="50"/>
        <v>362.25</v>
      </c>
      <c r="M151" s="57">
        <f t="shared" si="56"/>
        <v>957.6</v>
      </c>
      <c r="N151" s="57">
        <f t="shared" si="51"/>
        <v>2233.3500000000004</v>
      </c>
      <c r="O151" s="5">
        <v>0</v>
      </c>
      <c r="P151" s="3">
        <f t="shared" si="52"/>
        <v>6693.7500000000009</v>
      </c>
      <c r="Q151" s="3">
        <f t="shared" si="53"/>
        <v>1886.65</v>
      </c>
      <c r="R151" s="3">
        <f t="shared" si="54"/>
        <v>4832.1000000000004</v>
      </c>
      <c r="S151" s="58">
        <f t="shared" si="55"/>
        <v>29613.35</v>
      </c>
      <c r="T151" s="1">
        <v>111</v>
      </c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</row>
    <row r="152" spans="1:168" s="55" customFormat="1" ht="15" customHeight="1" thickBot="1" x14ac:dyDescent="0.3">
      <c r="A152" s="100">
        <v>12</v>
      </c>
      <c r="B152" s="2" t="s">
        <v>174</v>
      </c>
      <c r="C152" s="1" t="s">
        <v>34</v>
      </c>
      <c r="D152" s="1" t="s">
        <v>155</v>
      </c>
      <c r="E152" s="96" t="s">
        <v>175</v>
      </c>
      <c r="F152" s="1" t="s">
        <v>32</v>
      </c>
      <c r="G152" s="3">
        <v>31500</v>
      </c>
      <c r="H152" s="59">
        <v>0</v>
      </c>
      <c r="I152" s="3">
        <v>25</v>
      </c>
      <c r="J152" s="3">
        <f t="shared" si="48"/>
        <v>904.05</v>
      </c>
      <c r="K152" s="60">
        <f t="shared" si="49"/>
        <v>2236.5</v>
      </c>
      <c r="L152" s="57">
        <f t="shared" si="50"/>
        <v>362.25</v>
      </c>
      <c r="M152" s="57">
        <f t="shared" si="56"/>
        <v>957.6</v>
      </c>
      <c r="N152" s="57">
        <f t="shared" si="51"/>
        <v>2233.3500000000004</v>
      </c>
      <c r="O152" s="5">
        <v>0</v>
      </c>
      <c r="P152" s="3">
        <f t="shared" si="52"/>
        <v>6693.7500000000009</v>
      </c>
      <c r="Q152" s="3">
        <f t="shared" si="53"/>
        <v>1886.65</v>
      </c>
      <c r="R152" s="3">
        <f t="shared" si="54"/>
        <v>4832.1000000000004</v>
      </c>
      <c r="S152" s="58">
        <f t="shared" si="55"/>
        <v>29613.35</v>
      </c>
      <c r="T152" s="1">
        <v>111</v>
      </c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</row>
    <row r="153" spans="1:168" s="92" customFormat="1" ht="15" customHeight="1" thickBot="1" x14ac:dyDescent="0.3">
      <c r="A153" s="82">
        <f>+A152</f>
        <v>12</v>
      </c>
      <c r="B153" s="108"/>
      <c r="C153" s="109"/>
      <c r="D153" s="109"/>
      <c r="E153" s="109"/>
      <c r="F153" s="110"/>
      <c r="G153" s="66">
        <f>SUM(G141:G152)</f>
        <v>363850</v>
      </c>
      <c r="H153" s="66">
        <f t="shared" ref="H153:S153" si="57">SUM(H141:H152)</f>
        <v>0</v>
      </c>
      <c r="I153" s="66">
        <f t="shared" si="57"/>
        <v>300</v>
      </c>
      <c r="J153" s="66">
        <f t="shared" si="57"/>
        <v>10442.494999999999</v>
      </c>
      <c r="K153" s="66">
        <f t="shared" si="57"/>
        <v>25833.35</v>
      </c>
      <c r="L153" s="66">
        <f t="shared" si="57"/>
        <v>4184.2749999999996</v>
      </c>
      <c r="M153" s="66">
        <f t="shared" si="57"/>
        <v>11061.040000000003</v>
      </c>
      <c r="N153" s="66">
        <f t="shared" si="57"/>
        <v>25796.964999999997</v>
      </c>
      <c r="O153" s="66">
        <f t="shared" si="57"/>
        <v>0</v>
      </c>
      <c r="P153" s="66">
        <f t="shared" si="57"/>
        <v>77318.125</v>
      </c>
      <c r="Q153" s="66">
        <f t="shared" si="57"/>
        <v>21803.535000000003</v>
      </c>
      <c r="R153" s="66">
        <f t="shared" si="57"/>
        <v>55814.589999999989</v>
      </c>
      <c r="S153" s="66">
        <f t="shared" si="57"/>
        <v>342046.46499999997</v>
      </c>
      <c r="T153" s="66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  <c r="BZ153" s="67"/>
      <c r="CA153" s="67"/>
      <c r="CB153" s="67"/>
      <c r="CC153" s="67"/>
      <c r="CD153" s="67"/>
      <c r="CE153" s="67"/>
      <c r="CF153" s="67"/>
      <c r="CG153" s="67"/>
      <c r="CH153" s="67"/>
      <c r="CI153" s="67"/>
      <c r="CJ153" s="67"/>
      <c r="CK153" s="67"/>
      <c r="CL153" s="67"/>
      <c r="CM153" s="67"/>
      <c r="CN153" s="67"/>
      <c r="CO153" s="67"/>
      <c r="CP153" s="67"/>
      <c r="CQ153" s="67"/>
      <c r="CR153" s="67"/>
      <c r="CS153" s="67"/>
      <c r="CT153" s="67"/>
      <c r="CU153" s="67"/>
      <c r="CV153" s="67"/>
      <c r="CW153" s="67"/>
      <c r="CX153" s="67"/>
      <c r="CY153" s="67"/>
      <c r="CZ153" s="67"/>
      <c r="DA153" s="67"/>
      <c r="DB153" s="67"/>
      <c r="DC153" s="67"/>
      <c r="DD153" s="67"/>
      <c r="DE153" s="67"/>
      <c r="DF153" s="67"/>
      <c r="DG153" s="67"/>
      <c r="DH153" s="67"/>
      <c r="DI153" s="67"/>
      <c r="DJ153" s="67"/>
      <c r="DK153" s="67"/>
      <c r="DL153" s="67"/>
      <c r="DM153" s="67"/>
      <c r="DN153" s="67"/>
      <c r="DO153" s="67"/>
      <c r="DP153" s="67"/>
      <c r="DQ153" s="67"/>
      <c r="DR153" s="67"/>
      <c r="DS153" s="67"/>
      <c r="DT153" s="67"/>
      <c r="DU153" s="67"/>
      <c r="DV153" s="67"/>
      <c r="DW153" s="67"/>
      <c r="DX153" s="67"/>
      <c r="DY153" s="67"/>
      <c r="DZ153" s="67"/>
      <c r="EA153" s="67"/>
      <c r="EB153" s="67"/>
      <c r="EC153" s="67"/>
      <c r="ED153" s="67"/>
      <c r="EE153" s="67"/>
      <c r="EF153" s="67"/>
      <c r="EG153" s="67"/>
      <c r="EH153" s="67"/>
      <c r="EI153" s="67"/>
      <c r="EJ153" s="67"/>
      <c r="EK153" s="67"/>
      <c r="EL153" s="67"/>
      <c r="EM153" s="67"/>
      <c r="EN153" s="67"/>
      <c r="EO153" s="67"/>
      <c r="EP153" s="67"/>
      <c r="EQ153" s="67"/>
      <c r="ER153" s="67"/>
      <c r="ES153" s="67"/>
      <c r="ET153" s="67"/>
      <c r="EU153" s="67"/>
      <c r="EV153" s="67"/>
      <c r="EW153" s="67"/>
      <c r="EX153" s="67"/>
      <c r="EY153" s="67"/>
      <c r="EZ153" s="67"/>
      <c r="FA153" s="67"/>
      <c r="FB153" s="67"/>
      <c r="FC153" s="67"/>
      <c r="FD153" s="67"/>
      <c r="FE153" s="67"/>
      <c r="FF153" s="67"/>
      <c r="FG153" s="67"/>
      <c r="FH153" s="67"/>
      <c r="FI153" s="67"/>
      <c r="FJ153" s="67"/>
      <c r="FK153" s="67"/>
      <c r="FL153" s="67"/>
    </row>
    <row r="154" spans="1:168" s="2" customFormat="1" ht="8.1" customHeight="1" x14ac:dyDescent="0.25">
      <c r="A154" s="68"/>
      <c r="B154" s="69"/>
      <c r="C154" s="69"/>
      <c r="D154" s="69"/>
      <c r="E154" s="69"/>
      <c r="F154" s="69"/>
      <c r="G154" s="67"/>
      <c r="H154" s="70"/>
      <c r="I154" s="57"/>
      <c r="J154" s="67"/>
      <c r="K154" s="67"/>
      <c r="L154" s="67"/>
      <c r="M154" s="57"/>
      <c r="N154" s="57"/>
      <c r="O154" s="93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/>
      <c r="BY154" s="67"/>
      <c r="BZ154" s="67"/>
      <c r="CA154" s="67"/>
      <c r="CB154" s="67"/>
      <c r="CC154" s="67"/>
      <c r="CD154" s="67"/>
      <c r="CE154" s="67"/>
      <c r="CF154" s="67"/>
      <c r="CG154" s="67"/>
      <c r="CH154" s="67"/>
      <c r="CI154" s="67"/>
      <c r="CJ154" s="67"/>
      <c r="CK154" s="67"/>
      <c r="CL154" s="67"/>
      <c r="CM154" s="67"/>
      <c r="CN154" s="67"/>
      <c r="CO154" s="67"/>
      <c r="CP154" s="67"/>
      <c r="CQ154" s="67"/>
      <c r="CR154" s="67"/>
      <c r="CS154" s="67"/>
      <c r="CT154" s="67"/>
      <c r="CU154" s="67"/>
      <c r="CV154" s="67"/>
      <c r="CW154" s="67"/>
      <c r="CX154" s="67"/>
      <c r="CY154" s="67"/>
      <c r="CZ154" s="67"/>
      <c r="DA154" s="67"/>
      <c r="DB154" s="67"/>
      <c r="DC154" s="67"/>
      <c r="DD154" s="67"/>
      <c r="DE154" s="67"/>
      <c r="DF154" s="67"/>
      <c r="DG154" s="67"/>
      <c r="DH154" s="67"/>
      <c r="DI154" s="67"/>
      <c r="DJ154" s="67"/>
      <c r="DK154" s="67"/>
      <c r="DL154" s="67"/>
      <c r="DM154" s="67"/>
      <c r="DN154" s="67"/>
      <c r="DO154" s="67"/>
      <c r="DP154" s="67"/>
      <c r="DQ154" s="67"/>
      <c r="DR154" s="67"/>
      <c r="DS154" s="67"/>
      <c r="DT154" s="67"/>
      <c r="DU154" s="67"/>
      <c r="DV154" s="67"/>
      <c r="DW154" s="67"/>
      <c r="DX154" s="67"/>
      <c r="DY154" s="67"/>
      <c r="DZ154" s="67"/>
      <c r="EA154" s="67"/>
      <c r="EB154" s="67"/>
      <c r="EC154" s="67"/>
      <c r="ED154" s="67"/>
      <c r="EE154" s="67"/>
      <c r="EF154" s="67"/>
      <c r="EG154" s="67"/>
      <c r="EH154" s="67"/>
      <c r="EI154" s="67"/>
      <c r="EJ154" s="67"/>
      <c r="EK154" s="67"/>
      <c r="EL154" s="67"/>
      <c r="EM154" s="67"/>
      <c r="EN154" s="67"/>
      <c r="EO154" s="67"/>
      <c r="EP154" s="67"/>
      <c r="EQ154" s="67"/>
      <c r="ER154" s="67"/>
      <c r="ES154" s="67"/>
      <c r="ET154" s="67"/>
      <c r="EU154" s="67"/>
      <c r="EV154" s="67"/>
      <c r="EW154" s="67"/>
      <c r="EX154" s="67"/>
      <c r="EY154" s="67"/>
      <c r="EZ154" s="67"/>
      <c r="FA154" s="67"/>
      <c r="FB154" s="67"/>
      <c r="FC154" s="67"/>
      <c r="FD154" s="67"/>
      <c r="FE154" s="67"/>
      <c r="FF154" s="67"/>
      <c r="FG154" s="67"/>
      <c r="FH154" s="67"/>
      <c r="FI154" s="67"/>
      <c r="FJ154" s="67"/>
      <c r="FK154" s="67"/>
      <c r="FL154" s="67"/>
    </row>
    <row r="155" spans="1:168" s="2" customFormat="1" ht="15" customHeight="1" x14ac:dyDescent="0.25">
      <c r="A155" s="50" t="s">
        <v>176</v>
      </c>
      <c r="B155" s="50"/>
      <c r="C155" s="50"/>
      <c r="D155" s="50"/>
      <c r="E155" s="50"/>
      <c r="F155" s="88"/>
      <c r="G155" s="90"/>
      <c r="H155" s="89"/>
      <c r="I155" s="90"/>
      <c r="J155" s="90"/>
      <c r="K155" s="90"/>
      <c r="L155" s="51"/>
      <c r="M155" s="90"/>
      <c r="N155" s="90"/>
      <c r="O155" s="91"/>
      <c r="P155" s="90"/>
      <c r="Q155" s="90"/>
      <c r="R155" s="90"/>
      <c r="S155" s="90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/>
      <c r="CM155" s="88"/>
      <c r="CN155" s="88"/>
      <c r="CO155" s="88"/>
      <c r="CP155" s="88"/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/>
      <c r="DD155" s="88"/>
      <c r="DE155" s="88"/>
      <c r="DF155" s="88"/>
      <c r="DG155" s="88"/>
      <c r="DH155" s="88"/>
      <c r="DI155" s="88"/>
      <c r="DJ155" s="88"/>
      <c r="DK155" s="88"/>
      <c r="DL155" s="88"/>
      <c r="DM155" s="88"/>
      <c r="DN155" s="88"/>
      <c r="DO155" s="88"/>
      <c r="DP155" s="88"/>
      <c r="DQ155" s="88"/>
      <c r="DR155" s="88"/>
      <c r="DS155" s="88"/>
      <c r="DT155" s="88"/>
      <c r="DU155" s="88"/>
      <c r="DV155" s="88"/>
      <c r="DW155" s="88"/>
      <c r="DX155" s="88"/>
      <c r="DY155" s="88"/>
      <c r="DZ155" s="88"/>
      <c r="EA155" s="88"/>
      <c r="EB155" s="88"/>
      <c r="EC155" s="88"/>
      <c r="ED155" s="88"/>
      <c r="EE155" s="88"/>
      <c r="EF155" s="88"/>
      <c r="EG155" s="88"/>
      <c r="EH155" s="88"/>
      <c r="EI155" s="88"/>
      <c r="EJ155" s="88"/>
      <c r="EK155" s="88"/>
      <c r="EL155" s="88"/>
      <c r="EM155" s="88"/>
      <c r="EN155" s="88"/>
      <c r="EO155" s="88"/>
      <c r="EP155" s="88"/>
      <c r="EQ155" s="88"/>
      <c r="ER155" s="88"/>
      <c r="ES155" s="88"/>
      <c r="ET155" s="88"/>
      <c r="EU155" s="88"/>
      <c r="EV155" s="88"/>
      <c r="EW155" s="88"/>
      <c r="EX155" s="88"/>
      <c r="EY155" s="88"/>
      <c r="EZ155" s="88"/>
      <c r="FA155" s="88"/>
      <c r="FB155" s="88"/>
      <c r="FC155" s="88"/>
      <c r="FD155" s="88"/>
      <c r="FE155" s="88"/>
      <c r="FF155" s="88"/>
      <c r="FG155" s="88"/>
      <c r="FH155" s="88"/>
      <c r="FI155" s="88"/>
      <c r="FJ155" s="88"/>
      <c r="FK155" s="88"/>
      <c r="FL155" s="88"/>
    </row>
    <row r="156" spans="1:168" s="2" customFormat="1" ht="9.9499999999999993" customHeight="1" x14ac:dyDescent="0.25">
      <c r="A156" s="68"/>
      <c r="B156" s="69"/>
      <c r="C156" s="69"/>
      <c r="D156" s="69"/>
      <c r="E156" s="69"/>
      <c r="F156" s="69"/>
      <c r="G156" s="67"/>
      <c r="H156" s="70"/>
      <c r="I156" s="57"/>
      <c r="J156" s="67"/>
      <c r="K156" s="67"/>
      <c r="L156" s="67"/>
      <c r="M156" s="57"/>
      <c r="N156" s="57"/>
      <c r="O156" s="93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  <c r="CB156" s="67"/>
      <c r="CC156" s="67"/>
      <c r="CD156" s="67"/>
      <c r="CE156" s="67"/>
      <c r="CF156" s="67"/>
      <c r="CG156" s="67"/>
      <c r="CH156" s="67"/>
      <c r="CI156" s="67"/>
      <c r="CJ156" s="67"/>
      <c r="CK156" s="67"/>
      <c r="CL156" s="67"/>
      <c r="CM156" s="67"/>
      <c r="CN156" s="67"/>
      <c r="CO156" s="67"/>
      <c r="CP156" s="67"/>
      <c r="CQ156" s="67"/>
      <c r="CR156" s="67"/>
      <c r="CS156" s="67"/>
      <c r="CT156" s="67"/>
      <c r="CU156" s="67"/>
      <c r="CV156" s="67"/>
      <c r="CW156" s="67"/>
      <c r="CX156" s="67"/>
      <c r="CY156" s="67"/>
      <c r="CZ156" s="67"/>
      <c r="DA156" s="67"/>
      <c r="DB156" s="67"/>
      <c r="DC156" s="67"/>
      <c r="DD156" s="67"/>
      <c r="DE156" s="67"/>
      <c r="DF156" s="67"/>
      <c r="DG156" s="67"/>
      <c r="DH156" s="67"/>
      <c r="DI156" s="67"/>
      <c r="DJ156" s="67"/>
      <c r="DK156" s="67"/>
      <c r="DL156" s="67"/>
      <c r="DM156" s="67"/>
      <c r="DN156" s="67"/>
      <c r="DO156" s="67"/>
      <c r="DP156" s="67"/>
      <c r="DQ156" s="67"/>
      <c r="DR156" s="67"/>
      <c r="DS156" s="67"/>
      <c r="DT156" s="67"/>
      <c r="DU156" s="67"/>
      <c r="DV156" s="67"/>
      <c r="DW156" s="67"/>
      <c r="DX156" s="67"/>
      <c r="DY156" s="67"/>
      <c r="DZ156" s="67"/>
      <c r="EA156" s="67"/>
      <c r="EB156" s="67"/>
      <c r="EC156" s="67"/>
      <c r="ED156" s="67"/>
      <c r="EE156" s="67"/>
      <c r="EF156" s="67"/>
      <c r="EG156" s="67"/>
      <c r="EH156" s="67"/>
      <c r="EI156" s="67"/>
      <c r="EJ156" s="67"/>
      <c r="EK156" s="67"/>
      <c r="EL156" s="67"/>
      <c r="EM156" s="67"/>
      <c r="EN156" s="67"/>
      <c r="EO156" s="67"/>
      <c r="EP156" s="67"/>
      <c r="EQ156" s="67"/>
      <c r="ER156" s="67"/>
      <c r="ES156" s="67"/>
      <c r="ET156" s="67"/>
      <c r="EU156" s="67"/>
      <c r="EV156" s="67"/>
      <c r="EW156" s="67"/>
      <c r="EX156" s="67"/>
      <c r="EY156" s="67"/>
      <c r="EZ156" s="67"/>
      <c r="FA156" s="67"/>
      <c r="FB156" s="67"/>
      <c r="FC156" s="67"/>
      <c r="FD156" s="67"/>
      <c r="FE156" s="67"/>
      <c r="FF156" s="67"/>
      <c r="FG156" s="67"/>
      <c r="FH156" s="67"/>
      <c r="FI156" s="67"/>
      <c r="FJ156" s="67"/>
      <c r="FK156" s="67"/>
      <c r="FL156" s="67"/>
    </row>
    <row r="157" spans="1:168" s="2" customFormat="1" ht="15" customHeight="1" thickBot="1" x14ac:dyDescent="0.3">
      <c r="A157" s="1">
        <v>1</v>
      </c>
      <c r="B157" s="2" t="s">
        <v>177</v>
      </c>
      <c r="C157" s="1" t="s">
        <v>34</v>
      </c>
      <c r="D157" s="1" t="s">
        <v>178</v>
      </c>
      <c r="E157" s="1" t="s">
        <v>179</v>
      </c>
      <c r="F157" s="1" t="s">
        <v>32</v>
      </c>
      <c r="G157" s="3">
        <v>50000</v>
      </c>
      <c r="H157" s="4">
        <v>1854</v>
      </c>
      <c r="I157" s="3">
        <v>25</v>
      </c>
      <c r="J157" s="3">
        <f>+G157*2.87%</f>
        <v>1435</v>
      </c>
      <c r="K157" s="57">
        <f>+G157*7.1%</f>
        <v>3549.9999999999995</v>
      </c>
      <c r="L157" s="57">
        <f>+G157*1.15%</f>
        <v>575</v>
      </c>
      <c r="M157" s="3">
        <f>+G157*3.04%</f>
        <v>1520</v>
      </c>
      <c r="N157" s="57">
        <f>+G157*7.09%</f>
        <v>3545.0000000000005</v>
      </c>
      <c r="O157" s="5">
        <v>0</v>
      </c>
      <c r="P157" s="3">
        <f>SUM(J157:N157)</f>
        <v>10625</v>
      </c>
      <c r="Q157" s="3">
        <f>+H157+I157+J157+M157+O157</f>
        <v>4834</v>
      </c>
      <c r="R157" s="3">
        <f>+K157+L157+N157</f>
        <v>7670</v>
      </c>
      <c r="S157" s="58">
        <f>+G157-Q157</f>
        <v>45166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68" s="92" customFormat="1" ht="15" customHeight="1" thickBot="1" x14ac:dyDescent="0.3">
      <c r="A158" s="82">
        <f>+A157</f>
        <v>1</v>
      </c>
      <c r="B158" s="83"/>
      <c r="C158" s="83"/>
      <c r="D158" s="83"/>
      <c r="E158" s="83"/>
      <c r="F158" s="83"/>
      <c r="G158" s="66">
        <f>SUM(G157)</f>
        <v>50000</v>
      </c>
      <c r="H158" s="66">
        <f t="shared" ref="H158:S158" si="58">SUM(H157)</f>
        <v>1854</v>
      </c>
      <c r="I158" s="66">
        <f t="shared" si="58"/>
        <v>25</v>
      </c>
      <c r="J158" s="66">
        <f t="shared" si="58"/>
        <v>1435</v>
      </c>
      <c r="K158" s="66">
        <f t="shared" si="58"/>
        <v>3549.9999999999995</v>
      </c>
      <c r="L158" s="66">
        <f t="shared" si="58"/>
        <v>575</v>
      </c>
      <c r="M158" s="66">
        <f t="shared" si="58"/>
        <v>1520</v>
      </c>
      <c r="N158" s="66">
        <f t="shared" si="58"/>
        <v>3545.0000000000005</v>
      </c>
      <c r="O158" s="66">
        <f t="shared" si="58"/>
        <v>0</v>
      </c>
      <c r="P158" s="66">
        <f t="shared" si="58"/>
        <v>10625</v>
      </c>
      <c r="Q158" s="66">
        <f t="shared" si="58"/>
        <v>4834</v>
      </c>
      <c r="R158" s="66">
        <f t="shared" si="58"/>
        <v>7670</v>
      </c>
      <c r="S158" s="66">
        <f t="shared" si="58"/>
        <v>45166</v>
      </c>
      <c r="T158" s="66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7"/>
      <c r="CH158" s="67"/>
      <c r="CI158" s="67"/>
      <c r="CJ158" s="67"/>
      <c r="CK158" s="67"/>
      <c r="CL158" s="67"/>
      <c r="CM158" s="67"/>
      <c r="CN158" s="67"/>
      <c r="CO158" s="67"/>
      <c r="CP158" s="67"/>
      <c r="CQ158" s="67"/>
      <c r="CR158" s="67"/>
      <c r="CS158" s="67"/>
      <c r="CT158" s="67"/>
      <c r="CU158" s="67"/>
      <c r="CV158" s="67"/>
      <c r="CW158" s="67"/>
      <c r="CX158" s="67"/>
      <c r="CY158" s="67"/>
      <c r="CZ158" s="67"/>
      <c r="DA158" s="67"/>
      <c r="DB158" s="67"/>
      <c r="DC158" s="67"/>
      <c r="DD158" s="67"/>
      <c r="DE158" s="67"/>
      <c r="DF158" s="67"/>
      <c r="DG158" s="67"/>
      <c r="DH158" s="67"/>
      <c r="DI158" s="67"/>
      <c r="DJ158" s="67"/>
      <c r="DK158" s="67"/>
      <c r="DL158" s="67"/>
      <c r="DM158" s="67"/>
      <c r="DN158" s="67"/>
      <c r="DO158" s="67"/>
      <c r="DP158" s="67"/>
      <c r="DQ158" s="67"/>
      <c r="DR158" s="67"/>
      <c r="DS158" s="67"/>
      <c r="DT158" s="67"/>
      <c r="DU158" s="67"/>
      <c r="DV158" s="67"/>
      <c r="DW158" s="67"/>
      <c r="DX158" s="67"/>
      <c r="DY158" s="67"/>
      <c r="DZ158" s="67"/>
      <c r="EA158" s="67"/>
      <c r="EB158" s="67"/>
      <c r="EC158" s="67"/>
      <c r="ED158" s="67"/>
      <c r="EE158" s="67"/>
      <c r="EF158" s="67"/>
      <c r="EG158" s="67"/>
      <c r="EH158" s="67"/>
      <c r="EI158" s="67"/>
      <c r="EJ158" s="67"/>
      <c r="EK158" s="67"/>
      <c r="EL158" s="67"/>
      <c r="EM158" s="67"/>
      <c r="EN158" s="67"/>
      <c r="EO158" s="67"/>
      <c r="EP158" s="67"/>
      <c r="EQ158" s="67"/>
      <c r="ER158" s="67"/>
      <c r="ES158" s="67"/>
      <c r="ET158" s="67"/>
      <c r="EU158" s="67"/>
      <c r="EV158" s="67"/>
      <c r="EW158" s="67"/>
      <c r="EX158" s="67"/>
      <c r="EY158" s="67"/>
      <c r="EZ158" s="67"/>
      <c r="FA158" s="67"/>
      <c r="FB158" s="67"/>
      <c r="FC158" s="67"/>
      <c r="FD158" s="67"/>
      <c r="FE158" s="67"/>
      <c r="FF158" s="67"/>
      <c r="FG158" s="67"/>
      <c r="FH158" s="67"/>
      <c r="FI158" s="67"/>
      <c r="FJ158" s="67"/>
      <c r="FK158" s="67"/>
      <c r="FL158" s="67"/>
    </row>
    <row r="159" spans="1:168" s="2" customFormat="1" ht="8.1" customHeight="1" x14ac:dyDescent="0.25">
      <c r="A159" s="68"/>
      <c r="B159" s="69"/>
      <c r="C159" s="69"/>
      <c r="D159" s="69"/>
      <c r="E159" s="69"/>
      <c r="F159" s="69"/>
      <c r="G159" s="67"/>
      <c r="H159" s="70"/>
      <c r="I159" s="57"/>
      <c r="J159" s="67"/>
      <c r="K159" s="67"/>
      <c r="L159" s="67"/>
      <c r="M159" s="57"/>
      <c r="N159" s="57"/>
      <c r="O159" s="93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  <c r="DG159" s="67"/>
      <c r="DH159" s="67"/>
      <c r="DI159" s="67"/>
      <c r="DJ159" s="67"/>
      <c r="DK159" s="67"/>
      <c r="DL159" s="67"/>
      <c r="DM159" s="67"/>
      <c r="DN159" s="67"/>
      <c r="DO159" s="67"/>
      <c r="DP159" s="67"/>
      <c r="DQ159" s="67"/>
      <c r="DR159" s="67"/>
      <c r="DS159" s="67"/>
      <c r="DT159" s="67"/>
      <c r="DU159" s="67"/>
      <c r="DV159" s="67"/>
      <c r="DW159" s="67"/>
      <c r="DX159" s="67"/>
      <c r="DY159" s="67"/>
      <c r="DZ159" s="67"/>
      <c r="EA159" s="67"/>
      <c r="EB159" s="67"/>
      <c r="EC159" s="67"/>
      <c r="ED159" s="67"/>
      <c r="EE159" s="67"/>
      <c r="EF159" s="67"/>
      <c r="EG159" s="67"/>
      <c r="EH159" s="67"/>
      <c r="EI159" s="67"/>
      <c r="EJ159" s="67"/>
      <c r="EK159" s="67"/>
      <c r="EL159" s="67"/>
      <c r="EM159" s="67"/>
      <c r="EN159" s="67"/>
      <c r="EO159" s="67"/>
      <c r="EP159" s="67"/>
      <c r="EQ159" s="67"/>
      <c r="ER159" s="67"/>
      <c r="ES159" s="67"/>
      <c r="ET159" s="67"/>
      <c r="EU159" s="67"/>
      <c r="EV159" s="67"/>
      <c r="EW159" s="67"/>
      <c r="EX159" s="67"/>
      <c r="EY159" s="67"/>
      <c r="EZ159" s="67"/>
      <c r="FA159" s="67"/>
      <c r="FB159" s="67"/>
      <c r="FC159" s="67"/>
      <c r="FD159" s="67"/>
      <c r="FE159" s="67"/>
      <c r="FF159" s="67"/>
      <c r="FG159" s="67"/>
      <c r="FH159" s="67"/>
      <c r="FI159" s="67"/>
      <c r="FJ159" s="67"/>
      <c r="FK159" s="67"/>
      <c r="FL159" s="67"/>
    </row>
    <row r="160" spans="1:168" s="2" customFormat="1" ht="15" customHeight="1" x14ac:dyDescent="0.25">
      <c r="A160" s="50" t="s">
        <v>180</v>
      </c>
      <c r="B160" s="50"/>
      <c r="C160" s="50"/>
      <c r="D160" s="50"/>
      <c r="E160" s="50"/>
      <c r="F160" s="88"/>
      <c r="G160" s="90"/>
      <c r="H160" s="89"/>
      <c r="I160" s="90"/>
      <c r="J160" s="90"/>
      <c r="K160" s="90"/>
      <c r="L160" s="51"/>
      <c r="M160" s="90"/>
      <c r="N160" s="90"/>
      <c r="O160" s="91"/>
      <c r="P160" s="90"/>
      <c r="Q160" s="90"/>
      <c r="R160" s="90"/>
      <c r="S160" s="90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/>
      <c r="DD160" s="88"/>
      <c r="DE160" s="88"/>
      <c r="DF160" s="88"/>
      <c r="DG160" s="88"/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/>
      <c r="DU160" s="88"/>
      <c r="DV160" s="88"/>
      <c r="DW160" s="88"/>
      <c r="DX160" s="88"/>
      <c r="DY160" s="88"/>
      <c r="DZ160" s="88"/>
      <c r="EA160" s="88"/>
      <c r="EB160" s="88"/>
      <c r="EC160" s="88"/>
      <c r="ED160" s="88"/>
      <c r="EE160" s="88"/>
      <c r="EF160" s="88"/>
      <c r="EG160" s="88"/>
      <c r="EH160" s="88"/>
      <c r="EI160" s="88"/>
      <c r="EJ160" s="88"/>
      <c r="EK160" s="88"/>
      <c r="EL160" s="88"/>
      <c r="EM160" s="88"/>
      <c r="EN160" s="88"/>
      <c r="EO160" s="88"/>
      <c r="EP160" s="88"/>
      <c r="EQ160" s="88"/>
      <c r="ER160" s="88"/>
      <c r="ES160" s="88"/>
      <c r="ET160" s="88"/>
      <c r="EU160" s="88"/>
      <c r="EV160" s="88"/>
      <c r="EW160" s="88"/>
      <c r="EX160" s="88"/>
      <c r="EY160" s="88"/>
      <c r="EZ160" s="88"/>
      <c r="FA160" s="88"/>
      <c r="FB160" s="88"/>
      <c r="FC160" s="88"/>
      <c r="FD160" s="88"/>
      <c r="FE160" s="88"/>
      <c r="FF160" s="88"/>
      <c r="FG160" s="88"/>
      <c r="FH160" s="88"/>
      <c r="FI160" s="88"/>
      <c r="FJ160" s="88"/>
      <c r="FK160" s="88"/>
      <c r="FL160" s="88"/>
    </row>
    <row r="161" spans="1:168" s="2" customFormat="1" ht="9.9499999999999993" customHeight="1" x14ac:dyDescent="0.25">
      <c r="A161" s="68"/>
      <c r="B161" s="69"/>
      <c r="C161" s="69"/>
      <c r="D161" s="69"/>
      <c r="E161" s="69"/>
      <c r="F161" s="69"/>
      <c r="G161" s="67"/>
      <c r="H161" s="70"/>
      <c r="I161" s="57"/>
      <c r="J161" s="67"/>
      <c r="K161" s="67"/>
      <c r="L161" s="67"/>
      <c r="M161" s="57"/>
      <c r="N161" s="57"/>
      <c r="O161" s="93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  <c r="DG161" s="67"/>
      <c r="DH161" s="67"/>
      <c r="DI161" s="67"/>
      <c r="DJ161" s="67"/>
      <c r="DK161" s="67"/>
      <c r="DL161" s="67"/>
      <c r="DM161" s="67"/>
      <c r="DN161" s="67"/>
      <c r="DO161" s="67"/>
      <c r="DP161" s="67"/>
      <c r="DQ161" s="67"/>
      <c r="DR161" s="67"/>
      <c r="DS161" s="67"/>
      <c r="DT161" s="67"/>
      <c r="DU161" s="67"/>
      <c r="DV161" s="67"/>
      <c r="DW161" s="67"/>
      <c r="DX161" s="67"/>
      <c r="DY161" s="67"/>
      <c r="DZ161" s="67"/>
      <c r="EA161" s="67"/>
      <c r="EB161" s="67"/>
      <c r="EC161" s="67"/>
      <c r="ED161" s="67"/>
      <c r="EE161" s="67"/>
      <c r="EF161" s="67"/>
      <c r="EG161" s="67"/>
      <c r="EH161" s="67"/>
      <c r="EI161" s="67"/>
      <c r="EJ161" s="67"/>
      <c r="EK161" s="67"/>
      <c r="EL161" s="67"/>
      <c r="EM161" s="67"/>
      <c r="EN161" s="67"/>
      <c r="EO161" s="67"/>
      <c r="EP161" s="67"/>
      <c r="EQ161" s="67"/>
      <c r="ER161" s="67"/>
      <c r="ES161" s="67"/>
      <c r="ET161" s="67"/>
      <c r="EU161" s="67"/>
      <c r="EV161" s="67"/>
      <c r="EW161" s="67"/>
      <c r="EX161" s="67"/>
      <c r="EY161" s="67"/>
      <c r="EZ161" s="67"/>
      <c r="FA161" s="67"/>
      <c r="FB161" s="67"/>
      <c r="FC161" s="67"/>
      <c r="FD161" s="67"/>
      <c r="FE161" s="67"/>
      <c r="FF161" s="67"/>
      <c r="FG161" s="67"/>
      <c r="FH161" s="67"/>
      <c r="FI161" s="67"/>
      <c r="FJ161" s="67"/>
      <c r="FK161" s="67"/>
      <c r="FL161" s="67"/>
    </row>
    <row r="162" spans="1:168" s="2" customFormat="1" ht="15" customHeight="1" x14ac:dyDescent="0.25">
      <c r="A162" s="1">
        <v>1</v>
      </c>
      <c r="B162" s="2" t="s">
        <v>181</v>
      </c>
      <c r="C162" s="1" t="s">
        <v>30</v>
      </c>
      <c r="D162" s="1" t="s">
        <v>182</v>
      </c>
      <c r="E162" s="80" t="s">
        <v>183</v>
      </c>
      <c r="F162" s="1" t="s">
        <v>32</v>
      </c>
      <c r="G162" s="3">
        <v>24675</v>
      </c>
      <c r="H162" s="59">
        <v>0</v>
      </c>
      <c r="I162" s="3">
        <v>25</v>
      </c>
      <c r="J162" s="3">
        <f>+G162*2.87%</f>
        <v>708.17250000000001</v>
      </c>
      <c r="K162" s="57">
        <f>+G162*7.1%</f>
        <v>1751.925</v>
      </c>
      <c r="L162" s="57">
        <f>+G162*1.15%</f>
        <v>283.76249999999999</v>
      </c>
      <c r="M162" s="3">
        <f>+G162*3.04%</f>
        <v>750.12</v>
      </c>
      <c r="N162" s="57">
        <f>+G162*7.09%</f>
        <v>1749.4575000000002</v>
      </c>
      <c r="O162" s="5">
        <v>1350.12</v>
      </c>
      <c r="P162" s="3">
        <f>SUM(J162:N162)</f>
        <v>5243.4375</v>
      </c>
      <c r="Q162" s="3">
        <f>+H162+I162+J162+M162+O162</f>
        <v>2833.4124999999999</v>
      </c>
      <c r="R162" s="3">
        <f>+K162+L162+N162</f>
        <v>3785.1450000000004</v>
      </c>
      <c r="S162" s="58">
        <f>+G162-Q162</f>
        <v>21841.587500000001</v>
      </c>
      <c r="T162" s="1">
        <v>111</v>
      </c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</row>
    <row r="163" spans="1:168" s="2" customFormat="1" ht="15" customHeight="1" x14ac:dyDescent="0.25">
      <c r="A163" s="1">
        <v>2</v>
      </c>
      <c r="B163" s="2" t="s">
        <v>184</v>
      </c>
      <c r="C163" s="1" t="s">
        <v>30</v>
      </c>
      <c r="D163" s="1" t="s">
        <v>182</v>
      </c>
      <c r="E163" s="1" t="s">
        <v>102</v>
      </c>
      <c r="F163" s="1" t="s">
        <v>32</v>
      </c>
      <c r="G163" s="3">
        <v>31500</v>
      </c>
      <c r="H163" s="59">
        <v>0</v>
      </c>
      <c r="I163" s="3">
        <v>25</v>
      </c>
      <c r="J163" s="3">
        <f>+G163*2.87%</f>
        <v>904.05</v>
      </c>
      <c r="K163" s="57">
        <f>+G163*7.1%</f>
        <v>2236.5</v>
      </c>
      <c r="L163" s="57">
        <f>+G163*1.15%</f>
        <v>362.25</v>
      </c>
      <c r="M163" s="3">
        <f>+G163*3.04%</f>
        <v>957.6</v>
      </c>
      <c r="N163" s="57">
        <f>+G163*7.09%</f>
        <v>2233.3500000000004</v>
      </c>
      <c r="O163" s="5">
        <v>0</v>
      </c>
      <c r="P163" s="3">
        <f>SUM(J163:N163)</f>
        <v>6693.7500000000009</v>
      </c>
      <c r="Q163" s="3">
        <f>+H163+I163+J163+M163+O163</f>
        <v>1886.65</v>
      </c>
      <c r="R163" s="3">
        <f>+K163+L163+N163</f>
        <v>4832.1000000000004</v>
      </c>
      <c r="S163" s="58">
        <f>+G163-Q163</f>
        <v>29613.35</v>
      </c>
      <c r="T163" s="1">
        <v>111</v>
      </c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</row>
    <row r="164" spans="1:168" s="2" customFormat="1" ht="15" customHeight="1" x14ac:dyDescent="0.25">
      <c r="A164" s="1">
        <v>3</v>
      </c>
      <c r="B164" s="2" t="s">
        <v>185</v>
      </c>
      <c r="C164" s="1" t="s">
        <v>34</v>
      </c>
      <c r="D164" s="1" t="s">
        <v>182</v>
      </c>
      <c r="E164" s="1" t="s">
        <v>186</v>
      </c>
      <c r="F164" s="1" t="s">
        <v>32</v>
      </c>
      <c r="G164" s="3">
        <v>40000</v>
      </c>
      <c r="H164" s="71">
        <v>240.13</v>
      </c>
      <c r="I164" s="3">
        <v>25</v>
      </c>
      <c r="J164" s="3">
        <f>+G164*2.87%</f>
        <v>1148</v>
      </c>
      <c r="K164" s="57">
        <f>+G164*7.1%</f>
        <v>2839.9999999999995</v>
      </c>
      <c r="L164" s="57">
        <f>+G164*1.15%</f>
        <v>460</v>
      </c>
      <c r="M164" s="3">
        <f>+G164*3.04%</f>
        <v>1216</v>
      </c>
      <c r="N164" s="57">
        <f>+G164*7.09%</f>
        <v>2836</v>
      </c>
      <c r="O164" s="5">
        <v>1350.12</v>
      </c>
      <c r="P164" s="3">
        <f>SUM(J164:N164)</f>
        <v>8500</v>
      </c>
      <c r="Q164" s="3">
        <f>+H164+I164+J164+M164+O164</f>
        <v>3979.25</v>
      </c>
      <c r="R164" s="3">
        <f>+K164+L164+N164</f>
        <v>6136</v>
      </c>
      <c r="S164" s="58">
        <f>+G164-Q164</f>
        <v>36020.75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68" s="2" customFormat="1" ht="15" customHeight="1" thickBot="1" x14ac:dyDescent="0.3">
      <c r="A165" s="1">
        <v>4</v>
      </c>
      <c r="B165" s="2" t="s">
        <v>187</v>
      </c>
      <c r="C165" s="1" t="s">
        <v>34</v>
      </c>
      <c r="D165" s="1" t="s">
        <v>182</v>
      </c>
      <c r="E165" s="80" t="s">
        <v>102</v>
      </c>
      <c r="F165" s="1" t="s">
        <v>32</v>
      </c>
      <c r="G165" s="3">
        <v>35000</v>
      </c>
      <c r="H165" s="59">
        <v>0</v>
      </c>
      <c r="I165" s="3">
        <v>25</v>
      </c>
      <c r="J165" s="3">
        <f>+G165*2.87%</f>
        <v>1004.5</v>
      </c>
      <c r="K165" s="57">
        <f>+G165*7.1%</f>
        <v>2485</v>
      </c>
      <c r="L165" s="57">
        <f>+G165*1.15%</f>
        <v>402.5</v>
      </c>
      <c r="M165" s="3">
        <f>+G165*3.04%</f>
        <v>1064</v>
      </c>
      <c r="N165" s="57">
        <f>+G165*7.09%</f>
        <v>2481.5</v>
      </c>
      <c r="O165" s="5">
        <v>1350.12</v>
      </c>
      <c r="P165" s="3">
        <f>SUM(J165:N165)</f>
        <v>7437.5</v>
      </c>
      <c r="Q165" s="3">
        <f>+H165+I165+J165+M165+O165</f>
        <v>3443.62</v>
      </c>
      <c r="R165" s="3">
        <f>+K165+L165+N165</f>
        <v>5369</v>
      </c>
      <c r="S165" s="58">
        <f>+G165-Q165</f>
        <v>31556.38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68" s="92" customFormat="1" ht="15" customHeight="1" thickBot="1" x14ac:dyDescent="0.3">
      <c r="A166" s="82">
        <f>+A165</f>
        <v>4</v>
      </c>
      <c r="B166" s="83"/>
      <c r="C166" s="83"/>
      <c r="D166" s="83"/>
      <c r="E166" s="83"/>
      <c r="F166" s="83"/>
      <c r="G166" s="66">
        <f>SUM(G162:G165)</f>
        <v>131175</v>
      </c>
      <c r="H166" s="66">
        <f t="shared" ref="H166:S166" si="59">SUM(H162:H165)</f>
        <v>240.13</v>
      </c>
      <c r="I166" s="66">
        <f t="shared" si="59"/>
        <v>100</v>
      </c>
      <c r="J166" s="66">
        <f t="shared" si="59"/>
        <v>3764.7224999999999</v>
      </c>
      <c r="K166" s="66">
        <f t="shared" si="59"/>
        <v>9313.4249999999993</v>
      </c>
      <c r="L166" s="66">
        <f t="shared" si="59"/>
        <v>1508.5125</v>
      </c>
      <c r="M166" s="66">
        <f t="shared" si="59"/>
        <v>3987.7200000000003</v>
      </c>
      <c r="N166" s="66">
        <f t="shared" si="59"/>
        <v>9300.3075000000008</v>
      </c>
      <c r="O166" s="66">
        <f t="shared" si="59"/>
        <v>4050.3599999999997</v>
      </c>
      <c r="P166" s="66">
        <f t="shared" si="59"/>
        <v>27874.6875</v>
      </c>
      <c r="Q166" s="66">
        <f t="shared" si="59"/>
        <v>12142.932499999999</v>
      </c>
      <c r="R166" s="66">
        <f t="shared" si="59"/>
        <v>20122.245000000003</v>
      </c>
      <c r="S166" s="66">
        <f t="shared" si="59"/>
        <v>119032.0675</v>
      </c>
      <c r="T166" s="66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67"/>
      <c r="CY166" s="67"/>
      <c r="CZ166" s="67"/>
      <c r="DA166" s="67"/>
      <c r="DB166" s="67"/>
      <c r="DC166" s="67"/>
      <c r="DD166" s="67"/>
      <c r="DE166" s="67"/>
      <c r="DF166" s="67"/>
      <c r="DG166" s="67"/>
      <c r="DH166" s="67"/>
      <c r="DI166" s="67"/>
      <c r="DJ166" s="67"/>
      <c r="DK166" s="67"/>
      <c r="DL166" s="67"/>
      <c r="DM166" s="67"/>
      <c r="DN166" s="67"/>
      <c r="DO166" s="67"/>
      <c r="DP166" s="67"/>
      <c r="DQ166" s="67"/>
      <c r="DR166" s="67"/>
      <c r="DS166" s="67"/>
      <c r="DT166" s="67"/>
      <c r="DU166" s="67"/>
      <c r="DV166" s="67"/>
      <c r="DW166" s="67"/>
      <c r="DX166" s="67"/>
      <c r="DY166" s="67"/>
      <c r="DZ166" s="67"/>
      <c r="EA166" s="67"/>
      <c r="EB166" s="67"/>
      <c r="EC166" s="67"/>
      <c r="ED166" s="67"/>
      <c r="EE166" s="67"/>
      <c r="EF166" s="67"/>
      <c r="EG166" s="67"/>
      <c r="EH166" s="67"/>
      <c r="EI166" s="67"/>
      <c r="EJ166" s="67"/>
      <c r="EK166" s="67"/>
      <c r="EL166" s="67"/>
      <c r="EM166" s="67"/>
      <c r="EN166" s="67"/>
      <c r="EO166" s="67"/>
      <c r="EP166" s="67"/>
      <c r="EQ166" s="67"/>
      <c r="ER166" s="67"/>
      <c r="ES166" s="67"/>
      <c r="ET166" s="67"/>
      <c r="EU166" s="67"/>
      <c r="EV166" s="67"/>
      <c r="EW166" s="67"/>
      <c r="EX166" s="67"/>
      <c r="EY166" s="67"/>
      <c r="EZ166" s="67"/>
      <c r="FA166" s="67"/>
      <c r="FB166" s="67"/>
      <c r="FC166" s="67"/>
      <c r="FD166" s="67"/>
      <c r="FE166" s="67"/>
      <c r="FF166" s="67"/>
      <c r="FG166" s="67"/>
      <c r="FH166" s="67"/>
      <c r="FI166" s="67"/>
      <c r="FJ166" s="67"/>
      <c r="FK166" s="67"/>
      <c r="FL166" s="67"/>
    </row>
    <row r="167" spans="1:168" s="2" customFormat="1" ht="8.1" customHeight="1" x14ac:dyDescent="0.25">
      <c r="A167" s="68"/>
      <c r="B167" s="69"/>
      <c r="C167" s="69"/>
      <c r="D167" s="69"/>
      <c r="E167" s="69"/>
      <c r="F167" s="69"/>
      <c r="G167" s="67"/>
      <c r="H167" s="70"/>
      <c r="I167" s="57"/>
      <c r="J167" s="67"/>
      <c r="K167" s="67"/>
      <c r="L167" s="67"/>
      <c r="M167" s="57"/>
      <c r="N167" s="57"/>
      <c r="O167" s="93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FG167" s="67"/>
      <c r="FH167" s="67"/>
      <c r="FI167" s="67"/>
      <c r="FJ167" s="67"/>
      <c r="FK167" s="67"/>
      <c r="FL167" s="67"/>
    </row>
    <row r="168" spans="1:168" s="2" customFormat="1" ht="15" customHeight="1" x14ac:dyDescent="0.25">
      <c r="A168" s="50" t="s">
        <v>188</v>
      </c>
      <c r="B168" s="50"/>
      <c r="C168" s="50"/>
      <c r="D168" s="50"/>
      <c r="E168" s="50"/>
      <c r="F168" s="88"/>
      <c r="G168" s="90"/>
      <c r="H168" s="89"/>
      <c r="I168" s="90"/>
      <c r="J168" s="90"/>
      <c r="K168" s="90"/>
      <c r="L168" s="51"/>
      <c r="M168" s="90"/>
      <c r="N168" s="90"/>
      <c r="O168" s="91"/>
      <c r="P168" s="90"/>
      <c r="Q168" s="90"/>
      <c r="R168" s="90"/>
      <c r="S168" s="90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  <c r="DD168" s="88"/>
      <c r="DE168" s="88"/>
      <c r="DF168" s="88"/>
      <c r="DG168" s="88"/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/>
      <c r="DU168" s="88"/>
      <c r="DV168" s="88"/>
      <c r="DW168" s="88"/>
      <c r="DX168" s="88"/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88"/>
      <c r="EK168" s="88"/>
      <c r="EL168" s="88"/>
      <c r="EM168" s="88"/>
      <c r="EN168" s="88"/>
      <c r="EO168" s="88"/>
      <c r="EP168" s="88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/>
      <c r="FC168" s="88"/>
      <c r="FD168" s="88"/>
      <c r="FE168" s="88"/>
      <c r="FF168" s="88"/>
      <c r="FG168" s="88"/>
      <c r="FH168" s="88"/>
      <c r="FI168" s="88"/>
      <c r="FJ168" s="88"/>
      <c r="FK168" s="88"/>
      <c r="FL168" s="88"/>
    </row>
    <row r="169" spans="1:168" s="2" customFormat="1" ht="9.9499999999999993" customHeight="1" x14ac:dyDescent="0.25">
      <c r="A169" s="68"/>
      <c r="B169" s="69"/>
      <c r="C169" s="69"/>
      <c r="D169" s="69"/>
      <c r="E169" s="69"/>
      <c r="F169" s="69"/>
      <c r="G169" s="67"/>
      <c r="H169" s="70"/>
      <c r="I169" s="57"/>
      <c r="J169" s="67"/>
      <c r="K169" s="67"/>
      <c r="L169" s="67"/>
      <c r="M169" s="57"/>
      <c r="N169" s="57"/>
      <c r="O169" s="93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  <c r="DG169" s="67"/>
      <c r="DH169" s="67"/>
      <c r="DI169" s="67"/>
      <c r="DJ169" s="67"/>
      <c r="DK169" s="67"/>
      <c r="DL169" s="67"/>
      <c r="DM169" s="67"/>
      <c r="DN169" s="67"/>
      <c r="DO169" s="67"/>
      <c r="DP169" s="67"/>
      <c r="DQ169" s="67"/>
      <c r="DR169" s="67"/>
      <c r="DS169" s="67"/>
      <c r="DT169" s="67"/>
      <c r="DU169" s="67"/>
      <c r="DV169" s="67"/>
      <c r="DW169" s="67"/>
      <c r="DX169" s="67"/>
      <c r="DY169" s="67"/>
      <c r="DZ169" s="67"/>
      <c r="EA169" s="67"/>
      <c r="EB169" s="67"/>
      <c r="EC169" s="67"/>
      <c r="ED169" s="67"/>
      <c r="EE169" s="67"/>
      <c r="EF169" s="67"/>
      <c r="EG169" s="67"/>
      <c r="EH169" s="67"/>
      <c r="EI169" s="67"/>
      <c r="EJ169" s="67"/>
      <c r="EK169" s="67"/>
      <c r="EL169" s="67"/>
      <c r="EM169" s="67"/>
      <c r="EN169" s="67"/>
      <c r="EO169" s="67"/>
      <c r="EP169" s="67"/>
      <c r="EQ169" s="67"/>
      <c r="ER169" s="67"/>
      <c r="ES169" s="67"/>
      <c r="ET169" s="67"/>
      <c r="EU169" s="67"/>
      <c r="EV169" s="67"/>
      <c r="EW169" s="67"/>
      <c r="EX169" s="67"/>
      <c r="EY169" s="67"/>
      <c r="EZ169" s="67"/>
      <c r="FA169" s="67"/>
      <c r="FB169" s="67"/>
      <c r="FC169" s="67"/>
      <c r="FD169" s="67"/>
      <c r="FE169" s="67"/>
      <c r="FF169" s="67"/>
      <c r="FG169" s="67"/>
      <c r="FH169" s="67"/>
      <c r="FI169" s="67"/>
      <c r="FJ169" s="67"/>
      <c r="FK169" s="67"/>
      <c r="FL169" s="67"/>
    </row>
    <row r="170" spans="1:168" s="2" customFormat="1" x14ac:dyDescent="0.25">
      <c r="A170" s="1">
        <v>1</v>
      </c>
      <c r="B170" s="2" t="s">
        <v>189</v>
      </c>
      <c r="C170" s="1" t="s">
        <v>30</v>
      </c>
      <c r="D170" s="1" t="s">
        <v>190</v>
      </c>
      <c r="E170" s="1" t="s">
        <v>191</v>
      </c>
      <c r="F170" s="1" t="s">
        <v>32</v>
      </c>
      <c r="G170" s="3">
        <v>20350</v>
      </c>
      <c r="H170" s="59">
        <v>0</v>
      </c>
      <c r="I170" s="3">
        <v>25</v>
      </c>
      <c r="J170" s="3">
        <f t="shared" ref="J170:J222" si="60">+G170*2.87%</f>
        <v>584.04499999999996</v>
      </c>
      <c r="K170" s="57">
        <f t="shared" ref="K170:K222" si="61">+G170*7.1%</f>
        <v>1444.85</v>
      </c>
      <c r="L170" s="57">
        <f t="shared" ref="L170:L223" si="62">+G170*1.15%</f>
        <v>234.02500000000001</v>
      </c>
      <c r="M170" s="3">
        <f t="shared" ref="M170:M223" si="63">+G170*3.04%</f>
        <v>618.64</v>
      </c>
      <c r="N170" s="57">
        <f t="shared" ref="N170:N222" si="64">+G170*7.09%</f>
        <v>1442.8150000000001</v>
      </c>
      <c r="O170" s="5">
        <v>0</v>
      </c>
      <c r="P170" s="3">
        <f t="shared" ref="P170:P222" si="65">SUM(J170:N170)</f>
        <v>4324.375</v>
      </c>
      <c r="Q170" s="3">
        <f t="shared" ref="Q170:Q222" si="66">+H170+I170+J170+M170+O170</f>
        <v>1227.6849999999999</v>
      </c>
      <c r="R170" s="3">
        <f t="shared" ref="R170:R222" si="67">+K170+L170+N170</f>
        <v>3121.69</v>
      </c>
      <c r="S170" s="58">
        <f t="shared" ref="S170:S222" si="68">+G170-Q170</f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68" s="2" customFormat="1" x14ac:dyDescent="0.25">
      <c r="A171" s="1">
        <v>2</v>
      </c>
      <c r="B171" s="2" t="s">
        <v>192</v>
      </c>
      <c r="C171" s="1" t="s">
        <v>30</v>
      </c>
      <c r="D171" s="1" t="s">
        <v>190</v>
      </c>
      <c r="E171" s="1" t="s">
        <v>193</v>
      </c>
      <c r="F171" s="1" t="s">
        <v>32</v>
      </c>
      <c r="G171" s="3">
        <v>20350</v>
      </c>
      <c r="H171" s="59">
        <v>0</v>
      </c>
      <c r="I171" s="3">
        <v>25</v>
      </c>
      <c r="J171" s="3">
        <f t="shared" si="60"/>
        <v>584.04499999999996</v>
      </c>
      <c r="K171" s="57">
        <f t="shared" si="61"/>
        <v>1444.85</v>
      </c>
      <c r="L171" s="57">
        <f t="shared" si="62"/>
        <v>234.02500000000001</v>
      </c>
      <c r="M171" s="3">
        <f t="shared" si="63"/>
        <v>618.64</v>
      </c>
      <c r="N171" s="57">
        <f t="shared" si="64"/>
        <v>1442.8150000000001</v>
      </c>
      <c r="O171" s="5">
        <v>0</v>
      </c>
      <c r="P171" s="3">
        <f t="shared" si="65"/>
        <v>4324.375</v>
      </c>
      <c r="Q171" s="3">
        <f t="shared" si="66"/>
        <v>1227.6849999999999</v>
      </c>
      <c r="R171" s="3">
        <f t="shared" si="67"/>
        <v>3121.69</v>
      </c>
      <c r="S171" s="58">
        <f t="shared" si="68"/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68" s="2" customFormat="1" x14ac:dyDescent="0.25">
      <c r="A172" s="1">
        <v>3</v>
      </c>
      <c r="B172" s="2" t="s">
        <v>194</v>
      </c>
      <c r="C172" s="1" t="s">
        <v>30</v>
      </c>
      <c r="D172" s="1" t="s">
        <v>190</v>
      </c>
      <c r="E172" s="1" t="s">
        <v>193</v>
      </c>
      <c r="F172" s="1" t="s">
        <v>32</v>
      </c>
      <c r="G172" s="3">
        <v>20350</v>
      </c>
      <c r="H172" s="59">
        <v>0</v>
      </c>
      <c r="I172" s="3">
        <v>25</v>
      </c>
      <c r="J172" s="3">
        <f t="shared" si="60"/>
        <v>584.04499999999996</v>
      </c>
      <c r="K172" s="57">
        <f t="shared" si="61"/>
        <v>1444.85</v>
      </c>
      <c r="L172" s="57">
        <f t="shared" si="62"/>
        <v>234.02500000000001</v>
      </c>
      <c r="M172" s="3">
        <f t="shared" si="63"/>
        <v>618.64</v>
      </c>
      <c r="N172" s="57">
        <f t="shared" si="64"/>
        <v>1442.8150000000001</v>
      </c>
      <c r="O172" s="5">
        <v>0</v>
      </c>
      <c r="P172" s="3">
        <f t="shared" si="65"/>
        <v>4324.375</v>
      </c>
      <c r="Q172" s="3">
        <f t="shared" si="66"/>
        <v>1227.6849999999999</v>
      </c>
      <c r="R172" s="3">
        <f t="shared" si="67"/>
        <v>3121.69</v>
      </c>
      <c r="S172" s="58">
        <f t="shared" si="68"/>
        <v>19122.314999999999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68" s="2" customFormat="1" x14ac:dyDescent="0.25">
      <c r="A173" s="1">
        <v>4</v>
      </c>
      <c r="B173" s="2" t="s">
        <v>195</v>
      </c>
      <c r="C173" s="1" t="s">
        <v>30</v>
      </c>
      <c r="D173" s="1" t="s">
        <v>190</v>
      </c>
      <c r="E173" s="1" t="s">
        <v>193</v>
      </c>
      <c r="F173" s="1" t="s">
        <v>32</v>
      </c>
      <c r="G173" s="3">
        <v>20350</v>
      </c>
      <c r="H173" s="59">
        <v>0</v>
      </c>
      <c r="I173" s="3">
        <v>25</v>
      </c>
      <c r="J173" s="3">
        <f t="shared" si="60"/>
        <v>584.04499999999996</v>
      </c>
      <c r="K173" s="57">
        <f t="shared" si="61"/>
        <v>1444.85</v>
      </c>
      <c r="L173" s="57">
        <f t="shared" si="62"/>
        <v>234.02500000000001</v>
      </c>
      <c r="M173" s="3">
        <f t="shared" si="63"/>
        <v>618.64</v>
      </c>
      <c r="N173" s="57">
        <f t="shared" si="64"/>
        <v>1442.8150000000001</v>
      </c>
      <c r="O173" s="5">
        <v>0</v>
      </c>
      <c r="P173" s="3">
        <f t="shared" si="65"/>
        <v>4324.375</v>
      </c>
      <c r="Q173" s="3">
        <f t="shared" si="66"/>
        <v>1227.6849999999999</v>
      </c>
      <c r="R173" s="3">
        <f t="shared" si="67"/>
        <v>3121.69</v>
      </c>
      <c r="S173" s="58">
        <f t="shared" si="68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68" s="2" customFormat="1" x14ac:dyDescent="0.25">
      <c r="A174" s="1">
        <v>5</v>
      </c>
      <c r="B174" s="2" t="s">
        <v>196</v>
      </c>
      <c r="C174" s="1" t="s">
        <v>30</v>
      </c>
      <c r="D174" s="1" t="s">
        <v>190</v>
      </c>
      <c r="E174" s="1" t="s">
        <v>193</v>
      </c>
      <c r="F174" s="1" t="s">
        <v>32</v>
      </c>
      <c r="G174" s="3">
        <v>20350</v>
      </c>
      <c r="H174" s="59">
        <v>0</v>
      </c>
      <c r="I174" s="3">
        <v>25</v>
      </c>
      <c r="J174" s="3">
        <f>+G174*2.87%</f>
        <v>584.04499999999996</v>
      </c>
      <c r="K174" s="57">
        <f>+G174*7.1%</f>
        <v>1444.85</v>
      </c>
      <c r="L174" s="57">
        <f>+G174*1.15%</f>
        <v>234.02500000000001</v>
      </c>
      <c r="M174" s="3">
        <f>+G174*3.04%</f>
        <v>618.64</v>
      </c>
      <c r="N174" s="57">
        <f>+G174*7.09%</f>
        <v>1442.8150000000001</v>
      </c>
      <c r="O174" s="5">
        <v>0</v>
      </c>
      <c r="P174" s="3">
        <f>SUM(J174:N174)</f>
        <v>4324.375</v>
      </c>
      <c r="Q174" s="3">
        <f>+H174+I174+J174+M174+O174</f>
        <v>1227.6849999999999</v>
      </c>
      <c r="R174" s="3">
        <f>+K174+L174+N174</f>
        <v>3121.69</v>
      </c>
      <c r="S174" s="58">
        <f>+G174-Q174</f>
        <v>19122.314999999999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68" s="2" customFormat="1" x14ac:dyDescent="0.25">
      <c r="A175" s="1">
        <v>6</v>
      </c>
      <c r="B175" s="2" t="s">
        <v>197</v>
      </c>
      <c r="C175" s="1" t="s">
        <v>30</v>
      </c>
      <c r="D175" s="1" t="s">
        <v>190</v>
      </c>
      <c r="E175" s="1" t="s">
        <v>191</v>
      </c>
      <c r="F175" s="1" t="s">
        <v>32</v>
      </c>
      <c r="G175" s="3">
        <v>20350</v>
      </c>
      <c r="H175" s="59">
        <v>0</v>
      </c>
      <c r="I175" s="3">
        <v>25</v>
      </c>
      <c r="J175" s="3">
        <f t="shared" si="60"/>
        <v>584.04499999999996</v>
      </c>
      <c r="K175" s="57">
        <f t="shared" si="61"/>
        <v>1444.85</v>
      </c>
      <c r="L175" s="57">
        <f t="shared" si="62"/>
        <v>234.02500000000001</v>
      </c>
      <c r="M175" s="3">
        <f t="shared" si="63"/>
        <v>618.64</v>
      </c>
      <c r="N175" s="57">
        <f t="shared" si="64"/>
        <v>1442.8150000000001</v>
      </c>
      <c r="O175" s="5">
        <v>0</v>
      </c>
      <c r="P175" s="3">
        <f t="shared" si="65"/>
        <v>4324.375</v>
      </c>
      <c r="Q175" s="3">
        <f t="shared" si="66"/>
        <v>1227.6849999999999</v>
      </c>
      <c r="R175" s="3">
        <f t="shared" si="67"/>
        <v>3121.69</v>
      </c>
      <c r="S175" s="58">
        <f t="shared" si="68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68" s="2" customFormat="1" x14ac:dyDescent="0.25">
      <c r="A176" s="1">
        <v>7</v>
      </c>
      <c r="B176" s="2" t="s">
        <v>198</v>
      </c>
      <c r="C176" s="1" t="s">
        <v>30</v>
      </c>
      <c r="D176" s="1" t="s">
        <v>190</v>
      </c>
      <c r="E176" s="1" t="s">
        <v>199</v>
      </c>
      <c r="F176" s="1" t="s">
        <v>32</v>
      </c>
      <c r="G176" s="3">
        <v>20350</v>
      </c>
      <c r="H176" s="59">
        <v>0</v>
      </c>
      <c r="I176" s="3">
        <v>25</v>
      </c>
      <c r="J176" s="3">
        <f t="shared" si="60"/>
        <v>584.04499999999996</v>
      </c>
      <c r="K176" s="57">
        <f t="shared" si="61"/>
        <v>1444.85</v>
      </c>
      <c r="L176" s="57">
        <f t="shared" si="62"/>
        <v>234.02500000000001</v>
      </c>
      <c r="M176" s="3">
        <f t="shared" si="63"/>
        <v>618.64</v>
      </c>
      <c r="N176" s="57">
        <f t="shared" si="64"/>
        <v>1442.8150000000001</v>
      </c>
      <c r="O176" s="5">
        <v>0</v>
      </c>
      <c r="P176" s="3">
        <f t="shared" si="65"/>
        <v>4324.375</v>
      </c>
      <c r="Q176" s="3">
        <f t="shared" si="66"/>
        <v>1227.6849999999999</v>
      </c>
      <c r="R176" s="3">
        <f t="shared" si="67"/>
        <v>3121.69</v>
      </c>
      <c r="S176" s="58">
        <f t="shared" si="68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x14ac:dyDescent="0.25">
      <c r="A177" s="1">
        <v>8</v>
      </c>
      <c r="B177" s="2" t="s">
        <v>200</v>
      </c>
      <c r="C177" s="1" t="s">
        <v>30</v>
      </c>
      <c r="D177" s="1" t="s">
        <v>190</v>
      </c>
      <c r="E177" s="1" t="s">
        <v>201</v>
      </c>
      <c r="F177" s="1" t="s">
        <v>32</v>
      </c>
      <c r="G177" s="3">
        <v>25000</v>
      </c>
      <c r="H177" s="59">
        <v>0</v>
      </c>
      <c r="I177" s="3">
        <v>25</v>
      </c>
      <c r="J177" s="3">
        <f t="shared" si="60"/>
        <v>717.5</v>
      </c>
      <c r="K177" s="57">
        <f t="shared" si="61"/>
        <v>1774.9999999999998</v>
      </c>
      <c r="L177" s="57">
        <f t="shared" si="62"/>
        <v>287.5</v>
      </c>
      <c r="M177" s="3">
        <f t="shared" si="63"/>
        <v>760</v>
      </c>
      <c r="N177" s="57">
        <f t="shared" si="64"/>
        <v>1772.5000000000002</v>
      </c>
      <c r="O177" s="5">
        <v>0</v>
      </c>
      <c r="P177" s="3">
        <f t="shared" si="65"/>
        <v>5312.5</v>
      </c>
      <c r="Q177" s="3">
        <f t="shared" si="66"/>
        <v>1502.5</v>
      </c>
      <c r="R177" s="3">
        <f t="shared" si="67"/>
        <v>3835</v>
      </c>
      <c r="S177" s="58">
        <f t="shared" si="68"/>
        <v>23497.5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x14ac:dyDescent="0.25">
      <c r="A178" s="1">
        <v>9</v>
      </c>
      <c r="B178" s="2" t="s">
        <v>202</v>
      </c>
      <c r="C178" s="1" t="s">
        <v>30</v>
      </c>
      <c r="D178" s="1" t="s">
        <v>190</v>
      </c>
      <c r="E178" s="1" t="s">
        <v>193</v>
      </c>
      <c r="F178" s="1" t="s">
        <v>32</v>
      </c>
      <c r="G178" s="3">
        <v>20350</v>
      </c>
      <c r="H178" s="59">
        <v>0</v>
      </c>
      <c r="I178" s="3">
        <v>25</v>
      </c>
      <c r="J178" s="3">
        <f t="shared" si="60"/>
        <v>584.04499999999996</v>
      </c>
      <c r="K178" s="57">
        <f t="shared" si="61"/>
        <v>1444.85</v>
      </c>
      <c r="L178" s="57">
        <f t="shared" si="62"/>
        <v>234.02500000000001</v>
      </c>
      <c r="M178" s="3">
        <f t="shared" si="63"/>
        <v>618.64</v>
      </c>
      <c r="N178" s="57">
        <f t="shared" si="64"/>
        <v>1442.8150000000001</v>
      </c>
      <c r="O178" s="5">
        <v>1350.12</v>
      </c>
      <c r="P178" s="3">
        <f t="shared" si="65"/>
        <v>4324.375</v>
      </c>
      <c r="Q178" s="3">
        <f t="shared" si="66"/>
        <v>2577.8049999999998</v>
      </c>
      <c r="R178" s="3">
        <f t="shared" si="67"/>
        <v>3121.69</v>
      </c>
      <c r="S178" s="58">
        <f t="shared" si="68"/>
        <v>17772.195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x14ac:dyDescent="0.25">
      <c r="A179" s="1">
        <v>10</v>
      </c>
      <c r="B179" s="2" t="s">
        <v>203</v>
      </c>
      <c r="C179" s="1" t="s">
        <v>30</v>
      </c>
      <c r="D179" s="1" t="s">
        <v>190</v>
      </c>
      <c r="E179" s="1" t="s">
        <v>191</v>
      </c>
      <c r="F179" s="1" t="s">
        <v>32</v>
      </c>
      <c r="G179" s="3">
        <v>20350</v>
      </c>
      <c r="H179" s="59">
        <v>0</v>
      </c>
      <c r="I179" s="3">
        <v>25</v>
      </c>
      <c r="J179" s="3">
        <f t="shared" si="60"/>
        <v>584.04499999999996</v>
      </c>
      <c r="K179" s="57">
        <f t="shared" si="61"/>
        <v>1444.85</v>
      </c>
      <c r="L179" s="57">
        <f t="shared" si="62"/>
        <v>234.02500000000001</v>
      </c>
      <c r="M179" s="3">
        <f t="shared" si="63"/>
        <v>618.64</v>
      </c>
      <c r="N179" s="57">
        <f t="shared" si="64"/>
        <v>1442.8150000000001</v>
      </c>
      <c r="O179" s="5">
        <v>0</v>
      </c>
      <c r="P179" s="3">
        <f t="shared" si="65"/>
        <v>4324.375</v>
      </c>
      <c r="Q179" s="3">
        <f t="shared" si="66"/>
        <v>1227.6849999999999</v>
      </c>
      <c r="R179" s="3">
        <f t="shared" si="67"/>
        <v>3121.69</v>
      </c>
      <c r="S179" s="58">
        <f t="shared" si="68"/>
        <v>19122.314999999999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x14ac:dyDescent="0.25">
      <c r="A180" s="1">
        <v>11</v>
      </c>
      <c r="B180" s="2" t="s">
        <v>204</v>
      </c>
      <c r="C180" s="1" t="s">
        <v>30</v>
      </c>
      <c r="D180" s="1" t="s">
        <v>190</v>
      </c>
      <c r="E180" s="1" t="s">
        <v>205</v>
      </c>
      <c r="F180" s="1" t="s">
        <v>32</v>
      </c>
      <c r="G180" s="3">
        <v>26250</v>
      </c>
      <c r="H180" s="59">
        <v>0</v>
      </c>
      <c r="I180" s="3">
        <v>25</v>
      </c>
      <c r="J180" s="3">
        <f t="shared" si="60"/>
        <v>753.375</v>
      </c>
      <c r="K180" s="57">
        <f t="shared" si="61"/>
        <v>1863.7499999999998</v>
      </c>
      <c r="L180" s="57">
        <f t="shared" si="62"/>
        <v>301.875</v>
      </c>
      <c r="M180" s="3">
        <f t="shared" si="63"/>
        <v>798</v>
      </c>
      <c r="N180" s="57">
        <f t="shared" si="64"/>
        <v>1861.1250000000002</v>
      </c>
      <c r="O180" s="5">
        <v>0</v>
      </c>
      <c r="P180" s="3">
        <f t="shared" si="65"/>
        <v>5578.125</v>
      </c>
      <c r="Q180" s="3">
        <f t="shared" si="66"/>
        <v>1576.375</v>
      </c>
      <c r="R180" s="3">
        <f t="shared" si="67"/>
        <v>4026.75</v>
      </c>
      <c r="S180" s="58">
        <f t="shared" si="68"/>
        <v>24673.625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x14ac:dyDescent="0.25">
      <c r="A181" s="1">
        <v>12</v>
      </c>
      <c r="B181" s="2" t="s">
        <v>206</v>
      </c>
      <c r="C181" s="1" t="s">
        <v>30</v>
      </c>
      <c r="D181" s="1" t="s">
        <v>190</v>
      </c>
      <c r="E181" s="1" t="s">
        <v>193</v>
      </c>
      <c r="F181" s="1" t="s">
        <v>32</v>
      </c>
      <c r="G181" s="3">
        <v>20350</v>
      </c>
      <c r="H181" s="59">
        <v>0</v>
      </c>
      <c r="I181" s="3">
        <v>25</v>
      </c>
      <c r="J181" s="3">
        <f t="shared" si="60"/>
        <v>584.04499999999996</v>
      </c>
      <c r="K181" s="57">
        <f t="shared" si="61"/>
        <v>1444.85</v>
      </c>
      <c r="L181" s="57">
        <f t="shared" si="62"/>
        <v>234.02500000000001</v>
      </c>
      <c r="M181" s="3">
        <f t="shared" si="63"/>
        <v>618.64</v>
      </c>
      <c r="N181" s="57">
        <f t="shared" si="64"/>
        <v>1442.8150000000001</v>
      </c>
      <c r="O181" s="5">
        <v>0</v>
      </c>
      <c r="P181" s="3">
        <f t="shared" si="65"/>
        <v>4324.375</v>
      </c>
      <c r="Q181" s="3">
        <f t="shared" si="66"/>
        <v>1227.6849999999999</v>
      </c>
      <c r="R181" s="3">
        <f t="shared" si="67"/>
        <v>3121.69</v>
      </c>
      <c r="S181" s="58">
        <f t="shared" si="68"/>
        <v>19122.314999999999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x14ac:dyDescent="0.25">
      <c r="A182" s="1">
        <v>13</v>
      </c>
      <c r="B182" s="2" t="s">
        <v>207</v>
      </c>
      <c r="C182" s="1" t="s">
        <v>30</v>
      </c>
      <c r="D182" s="1" t="s">
        <v>190</v>
      </c>
      <c r="E182" s="1" t="s">
        <v>193</v>
      </c>
      <c r="F182" s="1" t="s">
        <v>32</v>
      </c>
      <c r="G182" s="3">
        <v>20350</v>
      </c>
      <c r="H182" s="59">
        <v>0</v>
      </c>
      <c r="I182" s="3">
        <v>25</v>
      </c>
      <c r="J182" s="3">
        <f t="shared" si="60"/>
        <v>584.04499999999996</v>
      </c>
      <c r="K182" s="57">
        <f t="shared" si="61"/>
        <v>1444.85</v>
      </c>
      <c r="L182" s="57">
        <f t="shared" si="62"/>
        <v>234.02500000000001</v>
      </c>
      <c r="M182" s="3">
        <f t="shared" si="63"/>
        <v>618.64</v>
      </c>
      <c r="N182" s="57">
        <f t="shared" si="64"/>
        <v>1442.8150000000001</v>
      </c>
      <c r="O182" s="5">
        <v>0</v>
      </c>
      <c r="P182" s="3">
        <f t="shared" si="65"/>
        <v>4324.375</v>
      </c>
      <c r="Q182" s="3">
        <f t="shared" si="66"/>
        <v>1227.6849999999999</v>
      </c>
      <c r="R182" s="3">
        <f t="shared" si="67"/>
        <v>3121.69</v>
      </c>
      <c r="S182" s="58">
        <f t="shared" si="68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x14ac:dyDescent="0.25">
      <c r="A183" s="1">
        <v>14</v>
      </c>
      <c r="B183" s="2" t="s">
        <v>208</v>
      </c>
      <c r="C183" s="1" t="s">
        <v>30</v>
      </c>
      <c r="D183" s="1" t="s">
        <v>190</v>
      </c>
      <c r="E183" s="1" t="s">
        <v>193</v>
      </c>
      <c r="F183" s="1" t="s">
        <v>32</v>
      </c>
      <c r="G183" s="3">
        <v>20350</v>
      </c>
      <c r="H183" s="59">
        <v>0</v>
      </c>
      <c r="I183" s="3">
        <v>25</v>
      </c>
      <c r="J183" s="3">
        <f t="shared" si="60"/>
        <v>584.04499999999996</v>
      </c>
      <c r="K183" s="57">
        <f t="shared" si="61"/>
        <v>1444.85</v>
      </c>
      <c r="L183" s="57">
        <f t="shared" si="62"/>
        <v>234.02500000000001</v>
      </c>
      <c r="M183" s="3">
        <f t="shared" si="63"/>
        <v>618.64</v>
      </c>
      <c r="N183" s="57">
        <f t="shared" si="64"/>
        <v>1442.8150000000001</v>
      </c>
      <c r="O183" s="5">
        <v>0</v>
      </c>
      <c r="P183" s="3">
        <f t="shared" si="65"/>
        <v>4324.375</v>
      </c>
      <c r="Q183" s="3">
        <f t="shared" si="66"/>
        <v>1227.6849999999999</v>
      </c>
      <c r="R183" s="3">
        <f t="shared" si="67"/>
        <v>3121.69</v>
      </c>
      <c r="S183" s="58">
        <f t="shared" si="68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x14ac:dyDescent="0.25">
      <c r="A184" s="1">
        <v>15</v>
      </c>
      <c r="B184" s="2" t="s">
        <v>209</v>
      </c>
      <c r="C184" s="1" t="s">
        <v>30</v>
      </c>
      <c r="D184" s="1" t="s">
        <v>190</v>
      </c>
      <c r="E184" s="1" t="s">
        <v>193</v>
      </c>
      <c r="F184" s="1" t="s">
        <v>32</v>
      </c>
      <c r="G184" s="3">
        <v>20350</v>
      </c>
      <c r="H184" s="59">
        <v>0</v>
      </c>
      <c r="I184" s="3">
        <v>25</v>
      </c>
      <c r="J184" s="3">
        <f t="shared" si="60"/>
        <v>584.04499999999996</v>
      </c>
      <c r="K184" s="57">
        <f t="shared" si="61"/>
        <v>1444.85</v>
      </c>
      <c r="L184" s="57">
        <f t="shared" si="62"/>
        <v>234.02500000000001</v>
      </c>
      <c r="M184" s="3">
        <f t="shared" si="63"/>
        <v>618.64</v>
      </c>
      <c r="N184" s="57">
        <f t="shared" si="64"/>
        <v>1442.8150000000001</v>
      </c>
      <c r="O184" s="5">
        <v>0</v>
      </c>
      <c r="P184" s="3">
        <f t="shared" si="65"/>
        <v>4324.375</v>
      </c>
      <c r="Q184" s="3">
        <f t="shared" si="66"/>
        <v>1227.6849999999999</v>
      </c>
      <c r="R184" s="3">
        <f t="shared" si="67"/>
        <v>3121.69</v>
      </c>
      <c r="S184" s="58">
        <f t="shared" si="68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s="2" customFormat="1" ht="15" customHeight="1" x14ac:dyDescent="0.25">
      <c r="A185" s="1">
        <v>16</v>
      </c>
      <c r="B185" s="2" t="s">
        <v>210</v>
      </c>
      <c r="C185" s="1" t="s">
        <v>30</v>
      </c>
      <c r="D185" s="1" t="s">
        <v>190</v>
      </c>
      <c r="E185" s="1" t="s">
        <v>191</v>
      </c>
      <c r="F185" s="1" t="s">
        <v>32</v>
      </c>
      <c r="G185" s="3">
        <v>20350</v>
      </c>
      <c r="H185" s="59">
        <v>0</v>
      </c>
      <c r="I185" s="3">
        <v>25</v>
      </c>
      <c r="J185" s="3">
        <f t="shared" si="60"/>
        <v>584.04499999999996</v>
      </c>
      <c r="K185" s="57">
        <f t="shared" si="61"/>
        <v>1444.85</v>
      </c>
      <c r="L185" s="57">
        <f t="shared" si="62"/>
        <v>234.02500000000001</v>
      </c>
      <c r="M185" s="3">
        <f t="shared" si="63"/>
        <v>618.64</v>
      </c>
      <c r="N185" s="57">
        <f t="shared" si="64"/>
        <v>1442.8150000000001</v>
      </c>
      <c r="O185" s="5">
        <v>0</v>
      </c>
      <c r="P185" s="3">
        <f t="shared" si="65"/>
        <v>4324.375</v>
      </c>
      <c r="Q185" s="3">
        <f t="shared" si="66"/>
        <v>1227.6849999999999</v>
      </c>
      <c r="R185" s="3">
        <f t="shared" si="67"/>
        <v>3121.69</v>
      </c>
      <c r="S185" s="58">
        <f t="shared" si="68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s="2" customFormat="1" ht="15" customHeight="1" x14ac:dyDescent="0.25">
      <c r="A186" s="1">
        <v>17</v>
      </c>
      <c r="B186" s="2" t="s">
        <v>211</v>
      </c>
      <c r="C186" s="1" t="s">
        <v>30</v>
      </c>
      <c r="D186" s="1" t="s">
        <v>190</v>
      </c>
      <c r="E186" s="1" t="s">
        <v>191</v>
      </c>
      <c r="F186" s="1" t="s">
        <v>32</v>
      </c>
      <c r="G186" s="3">
        <v>20350</v>
      </c>
      <c r="H186" s="59">
        <v>0</v>
      </c>
      <c r="I186" s="3">
        <v>25</v>
      </c>
      <c r="J186" s="3">
        <f t="shared" si="60"/>
        <v>584.04499999999996</v>
      </c>
      <c r="K186" s="57">
        <f t="shared" si="61"/>
        <v>1444.85</v>
      </c>
      <c r="L186" s="57">
        <f t="shared" si="62"/>
        <v>234.02500000000001</v>
      </c>
      <c r="M186" s="3">
        <f t="shared" si="63"/>
        <v>618.64</v>
      </c>
      <c r="N186" s="57">
        <f t="shared" si="64"/>
        <v>1442.8150000000001</v>
      </c>
      <c r="O186" s="5">
        <v>0</v>
      </c>
      <c r="P186" s="3">
        <f t="shared" si="65"/>
        <v>4324.375</v>
      </c>
      <c r="Q186" s="3">
        <f t="shared" si="66"/>
        <v>1227.6849999999999</v>
      </c>
      <c r="R186" s="3">
        <f t="shared" si="67"/>
        <v>3121.69</v>
      </c>
      <c r="S186" s="58">
        <f t="shared" si="68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s="2" customFormat="1" x14ac:dyDescent="0.25">
      <c r="A187" s="1">
        <v>18</v>
      </c>
      <c r="B187" s="2" t="s">
        <v>212</v>
      </c>
      <c r="C187" s="1" t="s">
        <v>30</v>
      </c>
      <c r="D187" s="1" t="s">
        <v>190</v>
      </c>
      <c r="E187" s="1" t="s">
        <v>213</v>
      </c>
      <c r="F187" s="1" t="s">
        <v>32</v>
      </c>
      <c r="G187" s="3">
        <v>20350</v>
      </c>
      <c r="H187" s="59">
        <v>0</v>
      </c>
      <c r="I187" s="3">
        <v>25</v>
      </c>
      <c r="J187" s="3">
        <f t="shared" si="60"/>
        <v>584.04499999999996</v>
      </c>
      <c r="K187" s="57">
        <f t="shared" si="61"/>
        <v>1444.85</v>
      </c>
      <c r="L187" s="57">
        <f t="shared" si="62"/>
        <v>234.02500000000001</v>
      </c>
      <c r="M187" s="3">
        <f t="shared" si="63"/>
        <v>618.64</v>
      </c>
      <c r="N187" s="57">
        <f t="shared" si="64"/>
        <v>1442.8150000000001</v>
      </c>
      <c r="O187" s="5">
        <v>0</v>
      </c>
      <c r="P187" s="3">
        <f t="shared" si="65"/>
        <v>4324.375</v>
      </c>
      <c r="Q187" s="3">
        <f t="shared" si="66"/>
        <v>1227.6849999999999</v>
      </c>
      <c r="R187" s="3">
        <f t="shared" si="67"/>
        <v>3121.69</v>
      </c>
      <c r="S187" s="58">
        <f t="shared" si="68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s="2" customFormat="1" x14ac:dyDescent="0.25">
      <c r="A188" s="1">
        <v>19</v>
      </c>
      <c r="B188" s="2" t="s">
        <v>214</v>
      </c>
      <c r="C188" s="1" t="s">
        <v>30</v>
      </c>
      <c r="D188" s="1" t="s">
        <v>190</v>
      </c>
      <c r="E188" s="1" t="s">
        <v>193</v>
      </c>
      <c r="F188" s="1" t="s">
        <v>32</v>
      </c>
      <c r="G188" s="3">
        <v>20350</v>
      </c>
      <c r="H188" s="59">
        <v>0</v>
      </c>
      <c r="I188" s="3">
        <v>25</v>
      </c>
      <c r="J188" s="3">
        <f t="shared" si="60"/>
        <v>584.04499999999996</v>
      </c>
      <c r="K188" s="57">
        <f t="shared" si="61"/>
        <v>1444.85</v>
      </c>
      <c r="L188" s="57">
        <f t="shared" si="62"/>
        <v>234.02500000000001</v>
      </c>
      <c r="M188" s="3">
        <f t="shared" si="63"/>
        <v>618.64</v>
      </c>
      <c r="N188" s="57">
        <f t="shared" si="64"/>
        <v>1442.8150000000001</v>
      </c>
      <c r="O188" s="5">
        <v>0</v>
      </c>
      <c r="P188" s="3">
        <f t="shared" si="65"/>
        <v>4324.375</v>
      </c>
      <c r="Q188" s="3">
        <f t="shared" si="66"/>
        <v>1227.6849999999999</v>
      </c>
      <c r="R188" s="3">
        <f t="shared" si="67"/>
        <v>3121.69</v>
      </c>
      <c r="S188" s="58">
        <f t="shared" si="68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s="2" customFormat="1" x14ac:dyDescent="0.25">
      <c r="A189" s="1">
        <v>20</v>
      </c>
      <c r="B189" s="2" t="s">
        <v>215</v>
      </c>
      <c r="C189" s="1" t="s">
        <v>30</v>
      </c>
      <c r="D189" s="1" t="s">
        <v>190</v>
      </c>
      <c r="E189" s="1" t="s">
        <v>216</v>
      </c>
      <c r="F189" s="1" t="s">
        <v>32</v>
      </c>
      <c r="G189" s="3">
        <v>13200</v>
      </c>
      <c r="H189" s="59">
        <v>0</v>
      </c>
      <c r="I189" s="3">
        <v>25</v>
      </c>
      <c r="J189" s="3">
        <f t="shared" si="60"/>
        <v>378.84</v>
      </c>
      <c r="K189" s="57">
        <f t="shared" si="61"/>
        <v>937.19999999999993</v>
      </c>
      <c r="L189" s="57">
        <f t="shared" si="62"/>
        <v>151.80000000000001</v>
      </c>
      <c r="M189" s="3">
        <f t="shared" si="63"/>
        <v>401.28</v>
      </c>
      <c r="N189" s="57">
        <f t="shared" si="64"/>
        <v>935.88000000000011</v>
      </c>
      <c r="O189" s="5">
        <v>0</v>
      </c>
      <c r="P189" s="3">
        <f t="shared" si="65"/>
        <v>2805</v>
      </c>
      <c r="Q189" s="3">
        <f t="shared" si="66"/>
        <v>805.11999999999989</v>
      </c>
      <c r="R189" s="3">
        <f t="shared" si="67"/>
        <v>2024.88</v>
      </c>
      <c r="S189" s="58">
        <f t="shared" si="68"/>
        <v>12394.880000000001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s="2" customFormat="1" x14ac:dyDescent="0.25">
      <c r="A190" s="1">
        <v>21</v>
      </c>
      <c r="B190" s="107" t="s">
        <v>217</v>
      </c>
      <c r="C190" s="1" t="s">
        <v>30</v>
      </c>
      <c r="D190" s="1" t="s">
        <v>190</v>
      </c>
      <c r="E190" s="1" t="s">
        <v>216</v>
      </c>
      <c r="F190" s="1" t="s">
        <v>32</v>
      </c>
      <c r="G190" s="3">
        <v>13200</v>
      </c>
      <c r="H190" s="59">
        <v>0</v>
      </c>
      <c r="I190" s="3">
        <v>25</v>
      </c>
      <c r="J190" s="3">
        <f>+G190*2.87%</f>
        <v>378.84</v>
      </c>
      <c r="K190" s="57">
        <f>+G190*7.1%</f>
        <v>937.19999999999993</v>
      </c>
      <c r="L190" s="57">
        <f>+G190*1.15%</f>
        <v>151.80000000000001</v>
      </c>
      <c r="M190" s="3">
        <f>+G190*3.04%</f>
        <v>401.28</v>
      </c>
      <c r="N190" s="57">
        <f>+G190*7.09%</f>
        <v>935.88000000000011</v>
      </c>
      <c r="O190" s="5">
        <v>0</v>
      </c>
      <c r="P190" s="3">
        <f>SUM(J190:N190)</f>
        <v>2805</v>
      </c>
      <c r="Q190" s="3">
        <f>+H190+I190+J190+M190+O190</f>
        <v>805.11999999999989</v>
      </c>
      <c r="R190" s="3">
        <f>+K190+L190+N190</f>
        <v>2024.88</v>
      </c>
      <c r="S190" s="58">
        <f>+G190-Q190</f>
        <v>12394.880000000001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s="2" customFormat="1" x14ac:dyDescent="0.25">
      <c r="A191" s="1">
        <v>22</v>
      </c>
      <c r="B191" s="107" t="s">
        <v>218</v>
      </c>
      <c r="C191" s="1" t="s">
        <v>30</v>
      </c>
      <c r="D191" s="1" t="s">
        <v>190</v>
      </c>
      <c r="E191" s="1" t="s">
        <v>193</v>
      </c>
      <c r="F191" s="1" t="s">
        <v>32</v>
      </c>
      <c r="G191" s="3">
        <v>20350</v>
      </c>
      <c r="H191" s="59">
        <v>0</v>
      </c>
      <c r="I191" s="3">
        <v>25</v>
      </c>
      <c r="J191" s="3">
        <f>+G191*2.87%</f>
        <v>584.04499999999996</v>
      </c>
      <c r="K191" s="57">
        <f>+G191*7.1%</f>
        <v>1444.85</v>
      </c>
      <c r="L191" s="57">
        <f>+G191*1.15%</f>
        <v>234.02500000000001</v>
      </c>
      <c r="M191" s="3">
        <f>+G191*3.04%</f>
        <v>618.64</v>
      </c>
      <c r="N191" s="57">
        <f>+G191*7.09%</f>
        <v>1442.8150000000001</v>
      </c>
      <c r="O191" s="5">
        <v>0</v>
      </c>
      <c r="P191" s="3">
        <f>SUM(J191:N191)</f>
        <v>4324.375</v>
      </c>
      <c r="Q191" s="3">
        <f>+H191+I191+J191+M191+O191</f>
        <v>1227.6849999999999</v>
      </c>
      <c r="R191" s="3">
        <f>+K191+L191+N191</f>
        <v>3121.69</v>
      </c>
      <c r="S191" s="58">
        <f>+G191-Q191</f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s="2" customFormat="1" x14ac:dyDescent="0.25">
      <c r="A192" s="1">
        <v>23</v>
      </c>
      <c r="B192" s="2" t="s">
        <v>219</v>
      </c>
      <c r="C192" s="1" t="s">
        <v>30</v>
      </c>
      <c r="D192" s="1" t="s">
        <v>190</v>
      </c>
      <c r="E192" s="1" t="s">
        <v>193</v>
      </c>
      <c r="F192" s="1" t="s">
        <v>32</v>
      </c>
      <c r="G192" s="3">
        <v>20350</v>
      </c>
      <c r="H192" s="59">
        <v>0</v>
      </c>
      <c r="I192" s="3">
        <v>25</v>
      </c>
      <c r="J192" s="3">
        <f t="shared" si="60"/>
        <v>584.04499999999996</v>
      </c>
      <c r="K192" s="57">
        <f t="shared" si="61"/>
        <v>1444.85</v>
      </c>
      <c r="L192" s="57">
        <f t="shared" si="62"/>
        <v>234.02500000000001</v>
      </c>
      <c r="M192" s="3">
        <f t="shared" si="63"/>
        <v>618.64</v>
      </c>
      <c r="N192" s="57">
        <f t="shared" si="64"/>
        <v>1442.8150000000001</v>
      </c>
      <c r="O192" s="5">
        <v>0</v>
      </c>
      <c r="P192" s="3">
        <f t="shared" si="65"/>
        <v>4324.375</v>
      </c>
      <c r="Q192" s="3">
        <f t="shared" si="66"/>
        <v>1227.6849999999999</v>
      </c>
      <c r="R192" s="3">
        <f t="shared" si="67"/>
        <v>3121.69</v>
      </c>
      <c r="S192" s="58">
        <f t="shared" si="68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s="2" customFormat="1" x14ac:dyDescent="0.25">
      <c r="A193" s="1">
        <v>24</v>
      </c>
      <c r="B193" s="2" t="s">
        <v>220</v>
      </c>
      <c r="C193" s="1" t="s">
        <v>30</v>
      </c>
      <c r="D193" s="1" t="s">
        <v>190</v>
      </c>
      <c r="E193" s="1" t="s">
        <v>221</v>
      </c>
      <c r="F193" s="1" t="s">
        <v>32</v>
      </c>
      <c r="G193" s="3">
        <v>20350</v>
      </c>
      <c r="H193" s="59">
        <v>0</v>
      </c>
      <c r="I193" s="3">
        <v>25</v>
      </c>
      <c r="J193" s="3">
        <f t="shared" si="60"/>
        <v>584.04499999999996</v>
      </c>
      <c r="K193" s="57">
        <f t="shared" si="61"/>
        <v>1444.85</v>
      </c>
      <c r="L193" s="57">
        <f t="shared" si="62"/>
        <v>234.02500000000001</v>
      </c>
      <c r="M193" s="3">
        <f t="shared" si="63"/>
        <v>618.64</v>
      </c>
      <c r="N193" s="57">
        <f t="shared" si="64"/>
        <v>1442.8150000000001</v>
      </c>
      <c r="O193" s="5">
        <v>1350.12</v>
      </c>
      <c r="P193" s="3">
        <f t="shared" si="65"/>
        <v>4324.375</v>
      </c>
      <c r="Q193" s="3">
        <f t="shared" si="66"/>
        <v>2577.8049999999998</v>
      </c>
      <c r="R193" s="3">
        <f t="shared" si="67"/>
        <v>3121.69</v>
      </c>
      <c r="S193" s="58">
        <f t="shared" si="68"/>
        <v>17772.195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s="2" customFormat="1" x14ac:dyDescent="0.25">
      <c r="A194" s="1">
        <v>25</v>
      </c>
      <c r="B194" s="2" t="s">
        <v>222</v>
      </c>
      <c r="C194" s="1" t="s">
        <v>30</v>
      </c>
      <c r="D194" s="1" t="s">
        <v>190</v>
      </c>
      <c r="E194" s="1" t="s">
        <v>193</v>
      </c>
      <c r="F194" s="1" t="s">
        <v>32</v>
      </c>
      <c r="G194" s="3">
        <v>20350</v>
      </c>
      <c r="H194" s="59">
        <v>0</v>
      </c>
      <c r="I194" s="3">
        <v>25</v>
      </c>
      <c r="J194" s="3">
        <f t="shared" si="60"/>
        <v>584.04499999999996</v>
      </c>
      <c r="K194" s="57">
        <f t="shared" si="61"/>
        <v>1444.85</v>
      </c>
      <c r="L194" s="57">
        <f t="shared" si="62"/>
        <v>234.02500000000001</v>
      </c>
      <c r="M194" s="3">
        <f t="shared" si="63"/>
        <v>618.64</v>
      </c>
      <c r="N194" s="57">
        <f t="shared" si="64"/>
        <v>1442.8150000000001</v>
      </c>
      <c r="O194" s="5">
        <v>0</v>
      </c>
      <c r="P194" s="3">
        <f t="shared" si="65"/>
        <v>4324.375</v>
      </c>
      <c r="Q194" s="3">
        <f t="shared" si="66"/>
        <v>1227.6849999999999</v>
      </c>
      <c r="R194" s="3">
        <f t="shared" si="67"/>
        <v>3121.69</v>
      </c>
      <c r="S194" s="58">
        <f t="shared" si="68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s="2" customFormat="1" x14ac:dyDescent="0.25">
      <c r="A195" s="1">
        <v>26</v>
      </c>
      <c r="B195" s="2" t="s">
        <v>223</v>
      </c>
      <c r="C195" s="1" t="s">
        <v>30</v>
      </c>
      <c r="D195" s="1" t="s">
        <v>190</v>
      </c>
      <c r="E195" s="1" t="s">
        <v>193</v>
      </c>
      <c r="F195" s="1" t="s">
        <v>32</v>
      </c>
      <c r="G195" s="3">
        <v>20350</v>
      </c>
      <c r="H195" s="59">
        <v>0</v>
      </c>
      <c r="I195" s="3">
        <v>25</v>
      </c>
      <c r="J195" s="3">
        <f>+G195*2.87%</f>
        <v>584.04499999999996</v>
      </c>
      <c r="K195" s="57">
        <f t="shared" si="61"/>
        <v>1444.85</v>
      </c>
      <c r="L195" s="57">
        <f t="shared" si="62"/>
        <v>234.02500000000001</v>
      </c>
      <c r="M195" s="3">
        <f t="shared" si="63"/>
        <v>618.64</v>
      </c>
      <c r="N195" s="57">
        <f t="shared" si="64"/>
        <v>1442.8150000000001</v>
      </c>
      <c r="O195" s="5">
        <v>0</v>
      </c>
      <c r="P195" s="3">
        <f t="shared" si="65"/>
        <v>4324.375</v>
      </c>
      <c r="Q195" s="3">
        <f t="shared" si="66"/>
        <v>1227.6849999999999</v>
      </c>
      <c r="R195" s="3">
        <f t="shared" si="67"/>
        <v>3121.69</v>
      </c>
      <c r="S195" s="58">
        <f t="shared" si="68"/>
        <v>19122.314999999999</v>
      </c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x14ac:dyDescent="0.25">
      <c r="A196" s="1">
        <v>27</v>
      </c>
      <c r="B196" s="2" t="s">
        <v>224</v>
      </c>
      <c r="C196" s="1" t="s">
        <v>30</v>
      </c>
      <c r="D196" s="1" t="s">
        <v>190</v>
      </c>
      <c r="E196" s="1" t="s">
        <v>225</v>
      </c>
      <c r="F196" s="1" t="s">
        <v>32</v>
      </c>
      <c r="G196" s="3">
        <v>13200</v>
      </c>
      <c r="H196" s="59">
        <v>0</v>
      </c>
      <c r="I196" s="3">
        <v>25</v>
      </c>
      <c r="J196" s="3">
        <f t="shared" si="60"/>
        <v>378.84</v>
      </c>
      <c r="K196" s="57">
        <f t="shared" si="61"/>
        <v>937.19999999999993</v>
      </c>
      <c r="L196" s="57">
        <f t="shared" si="62"/>
        <v>151.80000000000001</v>
      </c>
      <c r="M196" s="3">
        <f t="shared" si="63"/>
        <v>401.28</v>
      </c>
      <c r="N196" s="57">
        <f t="shared" si="64"/>
        <v>935.88000000000011</v>
      </c>
      <c r="O196" s="5">
        <v>0</v>
      </c>
      <c r="P196" s="3">
        <f t="shared" si="65"/>
        <v>2805</v>
      </c>
      <c r="Q196" s="3">
        <f t="shared" si="66"/>
        <v>805.11999999999989</v>
      </c>
      <c r="R196" s="3">
        <f t="shared" si="67"/>
        <v>2024.88</v>
      </c>
      <c r="S196" s="58">
        <f t="shared" si="68"/>
        <v>12394.880000000001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x14ac:dyDescent="0.25">
      <c r="A197" s="1">
        <v>28</v>
      </c>
      <c r="B197" s="2" t="s">
        <v>226</v>
      </c>
      <c r="C197" s="1" t="s">
        <v>30</v>
      </c>
      <c r="D197" s="1" t="s">
        <v>190</v>
      </c>
      <c r="E197" s="1" t="s">
        <v>193</v>
      </c>
      <c r="F197" s="1" t="s">
        <v>32</v>
      </c>
      <c r="G197" s="3">
        <v>20350</v>
      </c>
      <c r="H197" s="59">
        <v>0</v>
      </c>
      <c r="I197" s="3">
        <v>25</v>
      </c>
      <c r="J197" s="3">
        <f t="shared" si="60"/>
        <v>584.04499999999996</v>
      </c>
      <c r="K197" s="57">
        <f t="shared" si="61"/>
        <v>1444.85</v>
      </c>
      <c r="L197" s="57">
        <f t="shared" si="62"/>
        <v>234.02500000000001</v>
      </c>
      <c r="M197" s="3">
        <f t="shared" si="63"/>
        <v>618.64</v>
      </c>
      <c r="N197" s="57">
        <f t="shared" si="64"/>
        <v>1442.8150000000001</v>
      </c>
      <c r="O197" s="5">
        <v>0</v>
      </c>
      <c r="P197" s="3">
        <f t="shared" si="65"/>
        <v>4324.375</v>
      </c>
      <c r="Q197" s="3">
        <f t="shared" si="66"/>
        <v>1227.6849999999999</v>
      </c>
      <c r="R197" s="3">
        <f t="shared" si="67"/>
        <v>3121.69</v>
      </c>
      <c r="S197" s="58">
        <f t="shared" si="68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x14ac:dyDescent="0.25">
      <c r="A198" s="1">
        <v>29</v>
      </c>
      <c r="B198" s="2" t="s">
        <v>227</v>
      </c>
      <c r="C198" s="1" t="s">
        <v>30</v>
      </c>
      <c r="D198" s="1" t="s">
        <v>190</v>
      </c>
      <c r="E198" s="1" t="s">
        <v>191</v>
      </c>
      <c r="F198" s="1" t="s">
        <v>32</v>
      </c>
      <c r="G198" s="3">
        <v>20350</v>
      </c>
      <c r="H198" s="59">
        <v>0</v>
      </c>
      <c r="I198" s="3">
        <v>25</v>
      </c>
      <c r="J198" s="3">
        <f t="shared" si="60"/>
        <v>584.04499999999996</v>
      </c>
      <c r="K198" s="57">
        <f t="shared" si="61"/>
        <v>1444.85</v>
      </c>
      <c r="L198" s="57">
        <f t="shared" si="62"/>
        <v>234.02500000000001</v>
      </c>
      <c r="M198" s="3">
        <f t="shared" si="63"/>
        <v>618.64</v>
      </c>
      <c r="N198" s="57">
        <f t="shared" si="64"/>
        <v>1442.8150000000001</v>
      </c>
      <c r="O198" s="5">
        <v>0</v>
      </c>
      <c r="P198" s="3">
        <f t="shared" si="65"/>
        <v>4324.375</v>
      </c>
      <c r="Q198" s="3">
        <f t="shared" si="66"/>
        <v>1227.6849999999999</v>
      </c>
      <c r="R198" s="3">
        <f t="shared" si="67"/>
        <v>3121.69</v>
      </c>
      <c r="S198" s="58">
        <f t="shared" si="68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x14ac:dyDescent="0.25">
      <c r="A199" s="1">
        <v>30</v>
      </c>
      <c r="B199" s="2" t="s">
        <v>228</v>
      </c>
      <c r="C199" s="1" t="s">
        <v>30</v>
      </c>
      <c r="D199" s="1" t="s">
        <v>190</v>
      </c>
      <c r="E199" s="1" t="s">
        <v>193</v>
      </c>
      <c r="F199" s="1" t="s">
        <v>32</v>
      </c>
      <c r="G199" s="3">
        <v>20350</v>
      </c>
      <c r="H199" s="59">
        <v>0</v>
      </c>
      <c r="I199" s="3">
        <v>25</v>
      </c>
      <c r="J199" s="3">
        <f t="shared" si="60"/>
        <v>584.04499999999996</v>
      </c>
      <c r="K199" s="57">
        <f t="shared" si="61"/>
        <v>1444.85</v>
      </c>
      <c r="L199" s="57">
        <f t="shared" si="62"/>
        <v>234.02500000000001</v>
      </c>
      <c r="M199" s="3">
        <f t="shared" si="63"/>
        <v>618.64</v>
      </c>
      <c r="N199" s="57">
        <f t="shared" si="64"/>
        <v>1442.8150000000001</v>
      </c>
      <c r="O199" s="5">
        <v>0</v>
      </c>
      <c r="P199" s="3">
        <f t="shared" si="65"/>
        <v>4324.375</v>
      </c>
      <c r="Q199" s="3">
        <f t="shared" si="66"/>
        <v>1227.6849999999999</v>
      </c>
      <c r="R199" s="3">
        <f t="shared" si="67"/>
        <v>3121.69</v>
      </c>
      <c r="S199" s="58">
        <f t="shared" si="68"/>
        <v>19122.314999999999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x14ac:dyDescent="0.25">
      <c r="A200" s="1">
        <v>31</v>
      </c>
      <c r="B200" s="2" t="s">
        <v>229</v>
      </c>
      <c r="C200" s="1" t="s">
        <v>30</v>
      </c>
      <c r="D200" s="1" t="s">
        <v>190</v>
      </c>
      <c r="E200" s="1" t="s">
        <v>193</v>
      </c>
      <c r="F200" s="1" t="s">
        <v>32</v>
      </c>
      <c r="G200" s="3">
        <v>20350</v>
      </c>
      <c r="H200" s="59">
        <v>0</v>
      </c>
      <c r="I200" s="3">
        <v>25</v>
      </c>
      <c r="J200" s="3">
        <f t="shared" si="60"/>
        <v>584.04499999999996</v>
      </c>
      <c r="K200" s="57">
        <f t="shared" si="61"/>
        <v>1444.85</v>
      </c>
      <c r="L200" s="57">
        <f t="shared" si="62"/>
        <v>234.02500000000001</v>
      </c>
      <c r="M200" s="3">
        <f t="shared" si="63"/>
        <v>618.64</v>
      </c>
      <c r="N200" s="57">
        <f t="shared" si="64"/>
        <v>1442.8150000000001</v>
      </c>
      <c r="O200" s="5">
        <v>0</v>
      </c>
      <c r="P200" s="3">
        <f t="shared" si="65"/>
        <v>4324.375</v>
      </c>
      <c r="Q200" s="3">
        <f t="shared" si="66"/>
        <v>1227.6849999999999</v>
      </c>
      <c r="R200" s="3">
        <f t="shared" si="67"/>
        <v>3121.69</v>
      </c>
      <c r="S200" s="58">
        <f t="shared" si="68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x14ac:dyDescent="0.25">
      <c r="A201" s="1">
        <v>32</v>
      </c>
      <c r="B201" s="2" t="s">
        <v>230</v>
      </c>
      <c r="C201" s="1" t="s">
        <v>30</v>
      </c>
      <c r="D201" s="1" t="s">
        <v>190</v>
      </c>
      <c r="E201" s="1" t="s">
        <v>191</v>
      </c>
      <c r="F201" s="1" t="s">
        <v>32</v>
      </c>
      <c r="G201" s="3">
        <v>20350</v>
      </c>
      <c r="H201" s="59">
        <v>0</v>
      </c>
      <c r="I201" s="3">
        <v>25</v>
      </c>
      <c r="J201" s="3">
        <f t="shared" si="60"/>
        <v>584.04499999999996</v>
      </c>
      <c r="K201" s="57">
        <f t="shared" si="61"/>
        <v>1444.85</v>
      </c>
      <c r="L201" s="57">
        <f t="shared" si="62"/>
        <v>234.02500000000001</v>
      </c>
      <c r="M201" s="3">
        <f t="shared" si="63"/>
        <v>618.64</v>
      </c>
      <c r="N201" s="57">
        <f t="shared" si="64"/>
        <v>1442.8150000000001</v>
      </c>
      <c r="O201" s="5">
        <v>0</v>
      </c>
      <c r="P201" s="3">
        <f t="shared" si="65"/>
        <v>4324.375</v>
      </c>
      <c r="Q201" s="3">
        <f t="shared" si="66"/>
        <v>1227.6849999999999</v>
      </c>
      <c r="R201" s="3">
        <f t="shared" si="67"/>
        <v>3121.69</v>
      </c>
      <c r="S201" s="58">
        <f t="shared" si="68"/>
        <v>19122.314999999999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x14ac:dyDescent="0.25">
      <c r="A202" s="1">
        <v>33</v>
      </c>
      <c r="B202" s="2" t="s">
        <v>231</v>
      </c>
      <c r="C202" s="1" t="s">
        <v>30</v>
      </c>
      <c r="D202" s="1" t="s">
        <v>190</v>
      </c>
      <c r="E202" s="1" t="s">
        <v>191</v>
      </c>
      <c r="F202" s="1" t="s">
        <v>32</v>
      </c>
      <c r="G202" s="3">
        <v>20350</v>
      </c>
      <c r="H202" s="59">
        <v>0</v>
      </c>
      <c r="I202" s="3">
        <v>25</v>
      </c>
      <c r="J202" s="3">
        <f t="shared" si="60"/>
        <v>584.04499999999996</v>
      </c>
      <c r="K202" s="57">
        <f t="shared" si="61"/>
        <v>1444.85</v>
      </c>
      <c r="L202" s="57">
        <f t="shared" si="62"/>
        <v>234.02500000000001</v>
      </c>
      <c r="M202" s="3">
        <f t="shared" si="63"/>
        <v>618.64</v>
      </c>
      <c r="N202" s="57">
        <f t="shared" si="64"/>
        <v>1442.8150000000001</v>
      </c>
      <c r="O202" s="5">
        <v>0</v>
      </c>
      <c r="P202" s="3">
        <f t="shared" si="65"/>
        <v>4324.375</v>
      </c>
      <c r="Q202" s="3">
        <f t="shared" si="66"/>
        <v>1227.6849999999999</v>
      </c>
      <c r="R202" s="3">
        <f t="shared" si="67"/>
        <v>3121.69</v>
      </c>
      <c r="S202" s="58">
        <f t="shared" si="68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x14ac:dyDescent="0.25">
      <c r="A203" s="1">
        <v>34</v>
      </c>
      <c r="B203" s="2" t="s">
        <v>232</v>
      </c>
      <c r="C203" s="1" t="s">
        <v>34</v>
      </c>
      <c r="D203" s="1" t="s">
        <v>190</v>
      </c>
      <c r="E203" s="111" t="s">
        <v>102</v>
      </c>
      <c r="F203" s="1" t="s">
        <v>32</v>
      </c>
      <c r="G203" s="3">
        <v>35000</v>
      </c>
      <c r="H203" s="59">
        <v>0</v>
      </c>
      <c r="I203" s="3">
        <v>25</v>
      </c>
      <c r="J203" s="3">
        <f t="shared" si="60"/>
        <v>1004.5</v>
      </c>
      <c r="K203" s="57">
        <f t="shared" si="61"/>
        <v>2485</v>
      </c>
      <c r="L203" s="57">
        <f t="shared" si="62"/>
        <v>402.5</v>
      </c>
      <c r="M203" s="3">
        <f t="shared" si="63"/>
        <v>1064</v>
      </c>
      <c r="N203" s="57">
        <f t="shared" si="64"/>
        <v>2481.5</v>
      </c>
      <c r="O203" s="5">
        <v>1350.12</v>
      </c>
      <c r="P203" s="3">
        <f t="shared" si="65"/>
        <v>7437.5</v>
      </c>
      <c r="Q203" s="3">
        <f t="shared" si="66"/>
        <v>3443.62</v>
      </c>
      <c r="R203" s="3">
        <f t="shared" si="67"/>
        <v>5369</v>
      </c>
      <c r="S203" s="58">
        <f t="shared" si="68"/>
        <v>31556.38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x14ac:dyDescent="0.25">
      <c r="A204" s="1">
        <v>35</v>
      </c>
      <c r="B204" s="2" t="s">
        <v>233</v>
      </c>
      <c r="C204" s="1" t="s">
        <v>30</v>
      </c>
      <c r="D204" s="1" t="s">
        <v>190</v>
      </c>
      <c r="E204" s="1" t="s">
        <v>193</v>
      </c>
      <c r="F204" s="1" t="s">
        <v>32</v>
      </c>
      <c r="G204" s="3">
        <v>20350</v>
      </c>
      <c r="H204" s="59">
        <v>0</v>
      </c>
      <c r="I204" s="3">
        <v>25</v>
      </c>
      <c r="J204" s="3">
        <f t="shared" si="60"/>
        <v>584.04499999999996</v>
      </c>
      <c r="K204" s="57">
        <f t="shared" si="61"/>
        <v>1444.85</v>
      </c>
      <c r="L204" s="57">
        <f t="shared" si="62"/>
        <v>234.02500000000001</v>
      </c>
      <c r="M204" s="3">
        <f t="shared" si="63"/>
        <v>618.64</v>
      </c>
      <c r="N204" s="57">
        <f t="shared" si="64"/>
        <v>1442.8150000000001</v>
      </c>
      <c r="O204" s="5">
        <v>0</v>
      </c>
      <c r="P204" s="3">
        <f t="shared" si="65"/>
        <v>4324.375</v>
      </c>
      <c r="Q204" s="3">
        <f t="shared" si="66"/>
        <v>1227.6849999999999</v>
      </c>
      <c r="R204" s="3">
        <f t="shared" si="67"/>
        <v>3121.69</v>
      </c>
      <c r="S204" s="58">
        <f t="shared" si="68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x14ac:dyDescent="0.25">
      <c r="A205" s="1">
        <v>36</v>
      </c>
      <c r="B205" s="2" t="s">
        <v>234</v>
      </c>
      <c r="C205" s="1" t="s">
        <v>30</v>
      </c>
      <c r="D205" s="1" t="s">
        <v>190</v>
      </c>
      <c r="E205" s="1" t="s">
        <v>191</v>
      </c>
      <c r="F205" s="1" t="s">
        <v>32</v>
      </c>
      <c r="G205" s="3">
        <v>20350</v>
      </c>
      <c r="H205" s="59">
        <v>0</v>
      </c>
      <c r="I205" s="3">
        <v>25</v>
      </c>
      <c r="J205" s="3">
        <f t="shared" si="60"/>
        <v>584.04499999999996</v>
      </c>
      <c r="K205" s="57">
        <f t="shared" si="61"/>
        <v>1444.85</v>
      </c>
      <c r="L205" s="57">
        <f t="shared" si="62"/>
        <v>234.02500000000001</v>
      </c>
      <c r="M205" s="3">
        <f t="shared" si="63"/>
        <v>618.64</v>
      </c>
      <c r="N205" s="57">
        <f t="shared" si="64"/>
        <v>1442.8150000000001</v>
      </c>
      <c r="O205" s="5">
        <v>0</v>
      </c>
      <c r="P205" s="3">
        <f t="shared" si="65"/>
        <v>4324.375</v>
      </c>
      <c r="Q205" s="3">
        <f t="shared" si="66"/>
        <v>1227.6849999999999</v>
      </c>
      <c r="R205" s="3">
        <f t="shared" si="67"/>
        <v>3121.69</v>
      </c>
      <c r="S205" s="58">
        <f t="shared" si="68"/>
        <v>19122.314999999999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x14ac:dyDescent="0.25">
      <c r="A206" s="1">
        <v>37</v>
      </c>
      <c r="B206" s="2" t="s">
        <v>235</v>
      </c>
      <c r="C206" s="1" t="s">
        <v>30</v>
      </c>
      <c r="D206" s="1" t="s">
        <v>190</v>
      </c>
      <c r="E206" s="1" t="s">
        <v>193</v>
      </c>
      <c r="F206" s="1" t="s">
        <v>32</v>
      </c>
      <c r="G206" s="3">
        <v>20350</v>
      </c>
      <c r="H206" s="59">
        <v>0</v>
      </c>
      <c r="I206" s="3">
        <v>25</v>
      </c>
      <c r="J206" s="3">
        <f t="shared" si="60"/>
        <v>584.04499999999996</v>
      </c>
      <c r="K206" s="57">
        <f t="shared" si="61"/>
        <v>1444.85</v>
      </c>
      <c r="L206" s="57">
        <f t="shared" si="62"/>
        <v>234.02500000000001</v>
      </c>
      <c r="M206" s="3">
        <f t="shared" si="63"/>
        <v>618.64</v>
      </c>
      <c r="N206" s="57">
        <f t="shared" si="64"/>
        <v>1442.8150000000001</v>
      </c>
      <c r="O206" s="5">
        <v>1350.12</v>
      </c>
      <c r="P206" s="3">
        <f t="shared" si="65"/>
        <v>4324.375</v>
      </c>
      <c r="Q206" s="3">
        <f t="shared" si="66"/>
        <v>2577.8049999999998</v>
      </c>
      <c r="R206" s="3">
        <f t="shared" si="67"/>
        <v>3121.69</v>
      </c>
      <c r="S206" s="58">
        <f t="shared" si="68"/>
        <v>17772.195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x14ac:dyDescent="0.25">
      <c r="A207" s="1">
        <v>38</v>
      </c>
      <c r="B207" s="2" t="s">
        <v>236</v>
      </c>
      <c r="C207" s="1" t="s">
        <v>30</v>
      </c>
      <c r="D207" s="1" t="s">
        <v>190</v>
      </c>
      <c r="E207" s="1" t="s">
        <v>225</v>
      </c>
      <c r="F207" s="1" t="s">
        <v>32</v>
      </c>
      <c r="G207" s="3">
        <v>13200</v>
      </c>
      <c r="H207" s="59">
        <v>0</v>
      </c>
      <c r="I207" s="3">
        <v>25</v>
      </c>
      <c r="J207" s="3">
        <f t="shared" si="60"/>
        <v>378.84</v>
      </c>
      <c r="K207" s="57">
        <f t="shared" si="61"/>
        <v>937.19999999999993</v>
      </c>
      <c r="L207" s="57">
        <f t="shared" si="62"/>
        <v>151.80000000000001</v>
      </c>
      <c r="M207" s="3">
        <f t="shared" si="63"/>
        <v>401.28</v>
      </c>
      <c r="N207" s="57">
        <f t="shared" si="64"/>
        <v>935.88000000000011</v>
      </c>
      <c r="O207" s="5">
        <v>0</v>
      </c>
      <c r="P207" s="3">
        <f t="shared" si="65"/>
        <v>2805</v>
      </c>
      <c r="Q207" s="3">
        <f t="shared" si="66"/>
        <v>805.11999999999989</v>
      </c>
      <c r="R207" s="3">
        <f t="shared" si="67"/>
        <v>2024.88</v>
      </c>
      <c r="S207" s="58">
        <f t="shared" si="68"/>
        <v>12394.880000000001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x14ac:dyDescent="0.25">
      <c r="A208" s="1">
        <v>39</v>
      </c>
      <c r="B208" s="2" t="s">
        <v>237</v>
      </c>
      <c r="C208" s="1" t="s">
        <v>30</v>
      </c>
      <c r="D208" s="1" t="s">
        <v>190</v>
      </c>
      <c r="E208" s="1" t="s">
        <v>191</v>
      </c>
      <c r="F208" s="1" t="s">
        <v>32</v>
      </c>
      <c r="G208" s="3">
        <v>20350</v>
      </c>
      <c r="H208" s="59">
        <v>0</v>
      </c>
      <c r="I208" s="3">
        <v>25</v>
      </c>
      <c r="J208" s="3">
        <f t="shared" si="60"/>
        <v>584.04499999999996</v>
      </c>
      <c r="K208" s="57">
        <f t="shared" si="61"/>
        <v>1444.85</v>
      </c>
      <c r="L208" s="57">
        <f t="shared" si="62"/>
        <v>234.02500000000001</v>
      </c>
      <c r="M208" s="3">
        <f t="shared" si="63"/>
        <v>618.64</v>
      </c>
      <c r="N208" s="57">
        <f t="shared" si="64"/>
        <v>1442.8150000000001</v>
      </c>
      <c r="O208" s="5">
        <v>0</v>
      </c>
      <c r="P208" s="3">
        <f t="shared" si="65"/>
        <v>4324.375</v>
      </c>
      <c r="Q208" s="3">
        <f t="shared" si="66"/>
        <v>1227.6849999999999</v>
      </c>
      <c r="R208" s="3">
        <f t="shared" si="67"/>
        <v>3121.69</v>
      </c>
      <c r="S208" s="58">
        <f t="shared" si="68"/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68" s="2" customFormat="1" ht="15" customHeight="1" x14ac:dyDescent="0.25">
      <c r="A209" s="1">
        <v>40</v>
      </c>
      <c r="B209" s="2" t="s">
        <v>238</v>
      </c>
      <c r="C209" s="1" t="s">
        <v>30</v>
      </c>
      <c r="D209" s="1" t="s">
        <v>190</v>
      </c>
      <c r="E209" s="1" t="s">
        <v>193</v>
      </c>
      <c r="F209" s="1" t="s">
        <v>32</v>
      </c>
      <c r="G209" s="3">
        <v>20350</v>
      </c>
      <c r="H209" s="59">
        <v>0</v>
      </c>
      <c r="I209" s="3">
        <v>25</v>
      </c>
      <c r="J209" s="3">
        <f t="shared" si="60"/>
        <v>584.04499999999996</v>
      </c>
      <c r="K209" s="57">
        <f t="shared" si="61"/>
        <v>1444.85</v>
      </c>
      <c r="L209" s="57">
        <f>+G209*1.15%</f>
        <v>234.02500000000001</v>
      </c>
      <c r="M209" s="3">
        <f>+G209*3.04%</f>
        <v>618.64</v>
      </c>
      <c r="N209" s="57">
        <f t="shared" si="64"/>
        <v>1442.8150000000001</v>
      </c>
      <c r="O209" s="5">
        <v>0</v>
      </c>
      <c r="P209" s="3">
        <f t="shared" si="65"/>
        <v>4324.375</v>
      </c>
      <c r="Q209" s="3">
        <f t="shared" si="66"/>
        <v>1227.6849999999999</v>
      </c>
      <c r="R209" s="3">
        <f t="shared" si="67"/>
        <v>3121.69</v>
      </c>
      <c r="S209" s="58">
        <f t="shared" si="68"/>
        <v>19122.314999999999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68" x14ac:dyDescent="0.25">
      <c r="A210" s="1">
        <v>41</v>
      </c>
      <c r="B210" s="2" t="s">
        <v>239</v>
      </c>
      <c r="C210" s="1" t="s">
        <v>30</v>
      </c>
      <c r="D210" s="1" t="s">
        <v>190</v>
      </c>
      <c r="E210" s="1" t="s">
        <v>193</v>
      </c>
      <c r="F210" s="1" t="s">
        <v>32</v>
      </c>
      <c r="G210" s="3">
        <v>20350</v>
      </c>
      <c r="H210" s="59">
        <v>0</v>
      </c>
      <c r="I210" s="3">
        <v>25</v>
      </c>
      <c r="J210" s="3">
        <f t="shared" si="60"/>
        <v>584.04499999999996</v>
      </c>
      <c r="K210" s="57">
        <f t="shared" si="61"/>
        <v>1444.85</v>
      </c>
      <c r="L210" s="57">
        <f t="shared" si="62"/>
        <v>234.02500000000001</v>
      </c>
      <c r="M210" s="3">
        <f t="shared" si="63"/>
        <v>618.64</v>
      </c>
      <c r="N210" s="57">
        <f t="shared" si="64"/>
        <v>1442.8150000000001</v>
      </c>
      <c r="O210" s="5">
        <v>0</v>
      </c>
      <c r="P210" s="3">
        <f t="shared" si="65"/>
        <v>4324.375</v>
      </c>
      <c r="Q210" s="3">
        <f t="shared" si="66"/>
        <v>1227.6849999999999</v>
      </c>
      <c r="R210" s="3">
        <f t="shared" si="67"/>
        <v>3121.69</v>
      </c>
      <c r="S210" s="58">
        <f t="shared" si="68"/>
        <v>19122.314999999999</v>
      </c>
      <c r="T210" s="1">
        <v>111</v>
      </c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</row>
    <row r="211" spans="1:168" x14ac:dyDescent="0.25">
      <c r="A211" s="1">
        <v>42</v>
      </c>
      <c r="B211" s="2" t="s">
        <v>240</v>
      </c>
      <c r="C211" s="1" t="s">
        <v>30</v>
      </c>
      <c r="D211" s="1" t="s">
        <v>190</v>
      </c>
      <c r="E211" s="1" t="s">
        <v>241</v>
      </c>
      <c r="F211" s="1" t="s">
        <v>32</v>
      </c>
      <c r="G211" s="3">
        <v>16500</v>
      </c>
      <c r="H211" s="59">
        <v>0</v>
      </c>
      <c r="I211" s="3">
        <v>25</v>
      </c>
      <c r="J211" s="3">
        <f t="shared" si="60"/>
        <v>473.55</v>
      </c>
      <c r="K211" s="57">
        <f t="shared" si="61"/>
        <v>1171.5</v>
      </c>
      <c r="L211" s="57">
        <f t="shared" si="62"/>
        <v>189.75</v>
      </c>
      <c r="M211" s="3">
        <f t="shared" si="63"/>
        <v>501.6</v>
      </c>
      <c r="N211" s="57">
        <f t="shared" si="64"/>
        <v>1169.8500000000001</v>
      </c>
      <c r="O211" s="5">
        <v>0</v>
      </c>
      <c r="P211" s="3">
        <f t="shared" si="65"/>
        <v>3506.25</v>
      </c>
      <c r="Q211" s="3">
        <f t="shared" si="66"/>
        <v>1000.1500000000001</v>
      </c>
      <c r="R211" s="3">
        <f t="shared" si="67"/>
        <v>2531.1000000000004</v>
      </c>
      <c r="S211" s="58">
        <f t="shared" si="68"/>
        <v>15499.85</v>
      </c>
      <c r="T211" s="1">
        <v>111</v>
      </c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</row>
    <row r="212" spans="1:168" x14ac:dyDescent="0.25">
      <c r="A212" s="1">
        <v>43</v>
      </c>
      <c r="B212" s="107" t="s">
        <v>242</v>
      </c>
      <c r="C212" s="1" t="s">
        <v>30</v>
      </c>
      <c r="D212" s="1" t="s">
        <v>190</v>
      </c>
      <c r="E212" s="1" t="s">
        <v>225</v>
      </c>
      <c r="F212" s="1" t="s">
        <v>32</v>
      </c>
      <c r="G212" s="3">
        <v>13200</v>
      </c>
      <c r="H212" s="59">
        <v>0</v>
      </c>
      <c r="I212" s="3">
        <v>25</v>
      </c>
      <c r="J212" s="3">
        <f t="shared" si="60"/>
        <v>378.84</v>
      </c>
      <c r="K212" s="57">
        <f t="shared" si="61"/>
        <v>937.19999999999993</v>
      </c>
      <c r="L212" s="57">
        <f t="shared" si="62"/>
        <v>151.80000000000001</v>
      </c>
      <c r="M212" s="3">
        <f t="shared" si="63"/>
        <v>401.28</v>
      </c>
      <c r="N212" s="57">
        <f t="shared" si="64"/>
        <v>935.88000000000011</v>
      </c>
      <c r="O212" s="5">
        <v>0</v>
      </c>
      <c r="P212" s="3">
        <f t="shared" si="65"/>
        <v>2805</v>
      </c>
      <c r="Q212" s="3">
        <f t="shared" si="66"/>
        <v>805.11999999999989</v>
      </c>
      <c r="R212" s="3">
        <f t="shared" si="67"/>
        <v>2024.88</v>
      </c>
      <c r="S212" s="58">
        <f t="shared" si="68"/>
        <v>12394.880000000001</v>
      </c>
      <c r="T212" s="1">
        <v>111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68" x14ac:dyDescent="0.25">
      <c r="A213" s="1">
        <v>44</v>
      </c>
      <c r="B213" s="2" t="s">
        <v>243</v>
      </c>
      <c r="C213" s="1" t="s">
        <v>30</v>
      </c>
      <c r="D213" s="1" t="s">
        <v>190</v>
      </c>
      <c r="E213" s="1" t="s">
        <v>191</v>
      </c>
      <c r="F213" s="1" t="s">
        <v>32</v>
      </c>
      <c r="G213" s="3">
        <v>20350</v>
      </c>
      <c r="H213" s="59">
        <v>0</v>
      </c>
      <c r="I213" s="3">
        <v>25</v>
      </c>
      <c r="J213" s="3">
        <f t="shared" si="60"/>
        <v>584.04499999999996</v>
      </c>
      <c r="K213" s="57">
        <f t="shared" si="61"/>
        <v>1444.85</v>
      </c>
      <c r="L213" s="57">
        <f t="shared" si="62"/>
        <v>234.02500000000001</v>
      </c>
      <c r="M213" s="3">
        <f t="shared" si="63"/>
        <v>618.64</v>
      </c>
      <c r="N213" s="57">
        <f t="shared" si="64"/>
        <v>1442.8150000000001</v>
      </c>
      <c r="O213" s="5">
        <v>0</v>
      </c>
      <c r="P213" s="3">
        <f t="shared" si="65"/>
        <v>4324.375</v>
      </c>
      <c r="Q213" s="3">
        <f t="shared" si="66"/>
        <v>1227.6849999999999</v>
      </c>
      <c r="R213" s="3">
        <f t="shared" si="67"/>
        <v>3121.69</v>
      </c>
      <c r="S213" s="58">
        <f t="shared" si="68"/>
        <v>19122.314999999999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68" x14ac:dyDescent="0.25">
      <c r="A214" s="1">
        <v>45</v>
      </c>
      <c r="B214" s="2" t="s">
        <v>244</v>
      </c>
      <c r="C214" s="1" t="s">
        <v>30</v>
      </c>
      <c r="D214" s="1" t="s">
        <v>190</v>
      </c>
      <c r="E214" s="1" t="s">
        <v>193</v>
      </c>
      <c r="F214" s="1" t="s">
        <v>32</v>
      </c>
      <c r="G214" s="3">
        <v>20350</v>
      </c>
      <c r="H214" s="59">
        <v>0</v>
      </c>
      <c r="I214" s="3">
        <v>25</v>
      </c>
      <c r="J214" s="3">
        <f t="shared" si="60"/>
        <v>584.04499999999996</v>
      </c>
      <c r="K214" s="57">
        <f t="shared" si="61"/>
        <v>1444.85</v>
      </c>
      <c r="L214" s="57">
        <f t="shared" si="62"/>
        <v>234.02500000000001</v>
      </c>
      <c r="M214" s="3">
        <f t="shared" si="63"/>
        <v>618.64</v>
      </c>
      <c r="N214" s="57">
        <f t="shared" si="64"/>
        <v>1442.8150000000001</v>
      </c>
      <c r="O214" s="5">
        <v>0</v>
      </c>
      <c r="P214" s="3">
        <f t="shared" si="65"/>
        <v>4324.375</v>
      </c>
      <c r="Q214" s="3">
        <f t="shared" si="66"/>
        <v>1227.6849999999999</v>
      </c>
      <c r="R214" s="3">
        <f t="shared" si="67"/>
        <v>3121.69</v>
      </c>
      <c r="S214" s="58">
        <f t="shared" si="68"/>
        <v>19122.314999999999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68" x14ac:dyDescent="0.25">
      <c r="A215" s="1">
        <v>46</v>
      </c>
      <c r="B215" s="2" t="s">
        <v>245</v>
      </c>
      <c r="C215" s="1" t="s">
        <v>30</v>
      </c>
      <c r="D215" s="1" t="s">
        <v>190</v>
      </c>
      <c r="E215" s="1" t="s">
        <v>191</v>
      </c>
      <c r="F215" s="1" t="s">
        <v>32</v>
      </c>
      <c r="G215" s="3">
        <v>20350</v>
      </c>
      <c r="H215" s="59">
        <v>0</v>
      </c>
      <c r="I215" s="3">
        <v>25</v>
      </c>
      <c r="J215" s="3">
        <f t="shared" si="60"/>
        <v>584.04499999999996</v>
      </c>
      <c r="K215" s="57">
        <f t="shared" si="61"/>
        <v>1444.85</v>
      </c>
      <c r="L215" s="57">
        <f t="shared" si="62"/>
        <v>234.02500000000001</v>
      </c>
      <c r="M215" s="3">
        <f t="shared" si="63"/>
        <v>618.64</v>
      </c>
      <c r="N215" s="57">
        <f t="shared" si="64"/>
        <v>1442.8150000000001</v>
      </c>
      <c r="O215" s="5">
        <v>0</v>
      </c>
      <c r="P215" s="3">
        <f t="shared" si="65"/>
        <v>4324.375</v>
      </c>
      <c r="Q215" s="3">
        <f t="shared" si="66"/>
        <v>1227.6849999999999</v>
      </c>
      <c r="R215" s="3">
        <f t="shared" si="67"/>
        <v>3121.69</v>
      </c>
      <c r="S215" s="58">
        <f t="shared" si="68"/>
        <v>19122.314999999999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68" x14ac:dyDescent="0.25">
      <c r="A216" s="1">
        <v>47</v>
      </c>
      <c r="B216" s="2" t="s">
        <v>246</v>
      </c>
      <c r="C216" s="1" t="s">
        <v>30</v>
      </c>
      <c r="D216" s="1" t="s">
        <v>190</v>
      </c>
      <c r="E216" s="1" t="s">
        <v>193</v>
      </c>
      <c r="F216" s="1" t="s">
        <v>32</v>
      </c>
      <c r="G216" s="3">
        <v>20350</v>
      </c>
      <c r="H216" s="59">
        <v>0</v>
      </c>
      <c r="I216" s="3">
        <v>25</v>
      </c>
      <c r="J216" s="3">
        <f t="shared" si="60"/>
        <v>584.04499999999996</v>
      </c>
      <c r="K216" s="57">
        <f t="shared" si="61"/>
        <v>1444.85</v>
      </c>
      <c r="L216" s="57">
        <f t="shared" si="62"/>
        <v>234.02500000000001</v>
      </c>
      <c r="M216" s="3">
        <f t="shared" si="63"/>
        <v>618.64</v>
      </c>
      <c r="N216" s="57">
        <f t="shared" si="64"/>
        <v>1442.8150000000001</v>
      </c>
      <c r="O216" s="5">
        <v>0</v>
      </c>
      <c r="P216" s="3">
        <f t="shared" si="65"/>
        <v>4324.375</v>
      </c>
      <c r="Q216" s="3">
        <f t="shared" si="66"/>
        <v>1227.6849999999999</v>
      </c>
      <c r="R216" s="3">
        <f t="shared" si="67"/>
        <v>3121.69</v>
      </c>
      <c r="S216" s="58">
        <f t="shared" si="68"/>
        <v>19122.314999999999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68" x14ac:dyDescent="0.25">
      <c r="A217" s="1">
        <v>48</v>
      </c>
      <c r="B217" s="2" t="s">
        <v>247</v>
      </c>
      <c r="C217" s="1" t="s">
        <v>30</v>
      </c>
      <c r="D217" s="1" t="s">
        <v>190</v>
      </c>
      <c r="E217" s="1" t="s">
        <v>191</v>
      </c>
      <c r="F217" s="1" t="s">
        <v>32</v>
      </c>
      <c r="G217" s="3">
        <v>20350</v>
      </c>
      <c r="H217" s="59">
        <v>0</v>
      </c>
      <c r="I217" s="3">
        <v>25</v>
      </c>
      <c r="J217" s="3">
        <f t="shared" si="60"/>
        <v>584.04499999999996</v>
      </c>
      <c r="K217" s="57">
        <f t="shared" si="61"/>
        <v>1444.85</v>
      </c>
      <c r="L217" s="57">
        <f t="shared" si="62"/>
        <v>234.02500000000001</v>
      </c>
      <c r="M217" s="3">
        <f t="shared" si="63"/>
        <v>618.64</v>
      </c>
      <c r="N217" s="57">
        <f t="shared" si="64"/>
        <v>1442.8150000000001</v>
      </c>
      <c r="O217" s="5">
        <v>0</v>
      </c>
      <c r="P217" s="3">
        <f t="shared" si="65"/>
        <v>4324.375</v>
      </c>
      <c r="Q217" s="3">
        <f t="shared" si="66"/>
        <v>1227.6849999999999</v>
      </c>
      <c r="R217" s="3">
        <f t="shared" si="67"/>
        <v>3121.69</v>
      </c>
      <c r="S217" s="58">
        <f t="shared" si="68"/>
        <v>19122.314999999999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68" x14ac:dyDescent="0.25">
      <c r="A218" s="1">
        <v>49</v>
      </c>
      <c r="B218" s="2" t="s">
        <v>248</v>
      </c>
      <c r="C218" s="1" t="s">
        <v>30</v>
      </c>
      <c r="D218" s="1" t="s">
        <v>190</v>
      </c>
      <c r="E218" s="1" t="s">
        <v>191</v>
      </c>
      <c r="F218" s="1" t="s">
        <v>32</v>
      </c>
      <c r="G218" s="3">
        <v>20350</v>
      </c>
      <c r="H218" s="59">
        <v>0</v>
      </c>
      <c r="I218" s="3">
        <v>25</v>
      </c>
      <c r="J218" s="3">
        <f t="shared" si="60"/>
        <v>584.04499999999996</v>
      </c>
      <c r="K218" s="57">
        <f t="shared" si="61"/>
        <v>1444.85</v>
      </c>
      <c r="L218" s="57">
        <f t="shared" si="62"/>
        <v>234.02500000000001</v>
      </c>
      <c r="M218" s="3">
        <f t="shared" si="63"/>
        <v>618.64</v>
      </c>
      <c r="N218" s="57">
        <f t="shared" si="64"/>
        <v>1442.8150000000001</v>
      </c>
      <c r="O218" s="5">
        <v>0</v>
      </c>
      <c r="P218" s="3">
        <f t="shared" si="65"/>
        <v>4324.375</v>
      </c>
      <c r="Q218" s="3">
        <f t="shared" si="66"/>
        <v>1227.6849999999999</v>
      </c>
      <c r="R218" s="3">
        <f t="shared" si="67"/>
        <v>3121.69</v>
      </c>
      <c r="S218" s="58">
        <f t="shared" si="68"/>
        <v>19122.314999999999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68" x14ac:dyDescent="0.25">
      <c r="A219" s="1">
        <v>50</v>
      </c>
      <c r="B219" s="2" t="s">
        <v>249</v>
      </c>
      <c r="C219" s="1" t="s">
        <v>30</v>
      </c>
      <c r="D219" s="1" t="s">
        <v>190</v>
      </c>
      <c r="E219" s="1" t="s">
        <v>193</v>
      </c>
      <c r="F219" s="1" t="s">
        <v>32</v>
      </c>
      <c r="G219" s="3">
        <v>20350</v>
      </c>
      <c r="H219" s="59">
        <v>0</v>
      </c>
      <c r="I219" s="3">
        <v>25</v>
      </c>
      <c r="J219" s="3">
        <f>+G219*2.87%</f>
        <v>584.04499999999996</v>
      </c>
      <c r="K219" s="57">
        <f>+G219*7.1%</f>
        <v>1444.85</v>
      </c>
      <c r="L219" s="57">
        <f>+G219*1.15%</f>
        <v>234.02500000000001</v>
      </c>
      <c r="M219" s="3">
        <f>+G219*3.04%</f>
        <v>618.64</v>
      </c>
      <c r="N219" s="57">
        <f>+G219*7.09%</f>
        <v>1442.8150000000001</v>
      </c>
      <c r="O219" s="5">
        <v>0</v>
      </c>
      <c r="P219" s="3">
        <f t="shared" si="65"/>
        <v>4324.375</v>
      </c>
      <c r="Q219" s="3">
        <f t="shared" si="66"/>
        <v>1227.6849999999999</v>
      </c>
      <c r="R219" s="3">
        <f t="shared" si="67"/>
        <v>3121.69</v>
      </c>
      <c r="S219" s="58">
        <f t="shared" si="68"/>
        <v>19122.314999999999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68" x14ac:dyDescent="0.25">
      <c r="A220" s="1">
        <v>51</v>
      </c>
      <c r="B220" s="2" t="s">
        <v>250</v>
      </c>
      <c r="C220" s="1" t="s">
        <v>30</v>
      </c>
      <c r="D220" s="1" t="s">
        <v>190</v>
      </c>
      <c r="E220" s="80" t="s">
        <v>191</v>
      </c>
      <c r="F220" s="1" t="s">
        <v>32</v>
      </c>
      <c r="G220" s="3">
        <v>20350</v>
      </c>
      <c r="H220" s="59">
        <v>0</v>
      </c>
      <c r="I220" s="3">
        <v>25</v>
      </c>
      <c r="J220" s="3">
        <f>+G220*2.87%</f>
        <v>584.04499999999996</v>
      </c>
      <c r="K220" s="57">
        <f>+G220*7.1%</f>
        <v>1444.85</v>
      </c>
      <c r="L220" s="57">
        <f>+G220*1.15%</f>
        <v>234.02500000000001</v>
      </c>
      <c r="M220" s="3">
        <f>+G220*3.04%</f>
        <v>618.64</v>
      </c>
      <c r="N220" s="57">
        <f>+G220*7.09%</f>
        <v>1442.8150000000001</v>
      </c>
      <c r="O220" s="5">
        <v>1350.12</v>
      </c>
      <c r="P220" s="3">
        <f t="shared" si="65"/>
        <v>4324.375</v>
      </c>
      <c r="Q220" s="3">
        <f t="shared" si="66"/>
        <v>2577.8049999999998</v>
      </c>
      <c r="R220" s="3">
        <f t="shared" si="67"/>
        <v>3121.69</v>
      </c>
      <c r="S220" s="58">
        <f t="shared" si="68"/>
        <v>17772.195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68" x14ac:dyDescent="0.25">
      <c r="A221" s="1">
        <v>52</v>
      </c>
      <c r="B221" s="2" t="s">
        <v>251</v>
      </c>
      <c r="C221" s="1" t="s">
        <v>30</v>
      </c>
      <c r="D221" s="1" t="s">
        <v>190</v>
      </c>
      <c r="E221" s="1" t="s">
        <v>191</v>
      </c>
      <c r="F221" s="1" t="s">
        <v>32</v>
      </c>
      <c r="G221" s="3">
        <v>20350</v>
      </c>
      <c r="H221" s="59">
        <v>0</v>
      </c>
      <c r="I221" s="3">
        <v>25</v>
      </c>
      <c r="J221" s="3">
        <f t="shared" si="60"/>
        <v>584.04499999999996</v>
      </c>
      <c r="K221" s="57">
        <f t="shared" si="61"/>
        <v>1444.85</v>
      </c>
      <c r="L221" s="57">
        <f t="shared" si="62"/>
        <v>234.02500000000001</v>
      </c>
      <c r="M221" s="3">
        <f t="shared" si="63"/>
        <v>618.64</v>
      </c>
      <c r="N221" s="57">
        <f t="shared" si="64"/>
        <v>1442.8150000000001</v>
      </c>
      <c r="O221" s="5">
        <v>0</v>
      </c>
      <c r="P221" s="3">
        <f t="shared" si="65"/>
        <v>4324.375</v>
      </c>
      <c r="Q221" s="3">
        <f t="shared" si="66"/>
        <v>1227.6849999999999</v>
      </c>
      <c r="R221" s="3">
        <f t="shared" si="67"/>
        <v>3121.69</v>
      </c>
      <c r="S221" s="58">
        <f t="shared" si="68"/>
        <v>19122.314999999999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68" x14ac:dyDescent="0.25">
      <c r="A222" s="1">
        <v>53</v>
      </c>
      <c r="B222" s="2" t="s">
        <v>252</v>
      </c>
      <c r="C222" s="1" t="s">
        <v>30</v>
      </c>
      <c r="D222" s="1" t="s">
        <v>190</v>
      </c>
      <c r="E222" s="1" t="s">
        <v>191</v>
      </c>
      <c r="F222" s="1" t="s">
        <v>32</v>
      </c>
      <c r="G222" s="3">
        <v>20350</v>
      </c>
      <c r="H222" s="59">
        <v>0</v>
      </c>
      <c r="I222" s="3">
        <v>25</v>
      </c>
      <c r="J222" s="3">
        <f t="shared" si="60"/>
        <v>584.04499999999996</v>
      </c>
      <c r="K222" s="57">
        <f t="shared" si="61"/>
        <v>1444.85</v>
      </c>
      <c r="L222" s="57">
        <f t="shared" si="62"/>
        <v>234.02500000000001</v>
      </c>
      <c r="M222" s="3">
        <f t="shared" si="63"/>
        <v>618.64</v>
      </c>
      <c r="N222" s="57">
        <f t="shared" si="64"/>
        <v>1442.8150000000001</v>
      </c>
      <c r="O222" s="5">
        <v>0</v>
      </c>
      <c r="P222" s="3">
        <f t="shared" si="65"/>
        <v>4324.375</v>
      </c>
      <c r="Q222" s="3">
        <f t="shared" si="66"/>
        <v>1227.6849999999999</v>
      </c>
      <c r="R222" s="3">
        <f t="shared" si="67"/>
        <v>3121.69</v>
      </c>
      <c r="S222" s="58">
        <f t="shared" si="68"/>
        <v>19122.314999999999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68" ht="15.75" thickBot="1" x14ac:dyDescent="0.3">
      <c r="A223" s="1">
        <v>54</v>
      </c>
      <c r="B223" s="2" t="s">
        <v>253</v>
      </c>
      <c r="C223" s="1" t="s">
        <v>30</v>
      </c>
      <c r="D223" s="1" t="s">
        <v>190</v>
      </c>
      <c r="E223" s="1" t="s">
        <v>193</v>
      </c>
      <c r="F223" s="1" t="s">
        <v>32</v>
      </c>
      <c r="G223" s="3">
        <v>20350</v>
      </c>
      <c r="H223" s="59">
        <v>0</v>
      </c>
      <c r="I223" s="3">
        <v>25</v>
      </c>
      <c r="J223" s="3">
        <f>+G223*2.87%</f>
        <v>584.04499999999996</v>
      </c>
      <c r="K223" s="57">
        <f>+G223*7.1%</f>
        <v>1444.85</v>
      </c>
      <c r="L223" s="57">
        <f t="shared" si="62"/>
        <v>234.02500000000001</v>
      </c>
      <c r="M223" s="3">
        <f t="shared" si="63"/>
        <v>618.64</v>
      </c>
      <c r="N223" s="57">
        <f>+G223*7.09%</f>
        <v>1442.8150000000001</v>
      </c>
      <c r="O223" s="5">
        <v>1350.12</v>
      </c>
      <c r="P223" s="3">
        <f>SUM(J223:N223)</f>
        <v>4324.375</v>
      </c>
      <c r="Q223" s="3">
        <f>+H223+I223+J223+M223+O223</f>
        <v>2577.8049999999998</v>
      </c>
      <c r="R223" s="3">
        <f>+K223+L223+N223</f>
        <v>3121.69</v>
      </c>
      <c r="S223" s="58">
        <f>+G223-Q223</f>
        <v>17772.195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68" s="92" customFormat="1" ht="15" customHeight="1" thickBot="1" x14ac:dyDescent="0.3">
      <c r="A224" s="82">
        <f>+A223</f>
        <v>54</v>
      </c>
      <c r="B224" s="83"/>
      <c r="C224" s="83"/>
      <c r="D224" s="83"/>
      <c r="E224" s="83"/>
      <c r="F224" s="83"/>
      <c r="G224" s="66">
        <f>SUM(G170:G223)</f>
        <v>1084500</v>
      </c>
      <c r="H224" s="66">
        <f t="shared" ref="H224:S224" si="69">SUM(H170:H223)</f>
        <v>0</v>
      </c>
      <c r="I224" s="66">
        <f t="shared" si="69"/>
        <v>1350</v>
      </c>
      <c r="J224" s="66">
        <f t="shared" si="69"/>
        <v>31125.149999999965</v>
      </c>
      <c r="K224" s="66">
        <f t="shared" si="69"/>
        <v>76999.5</v>
      </c>
      <c r="L224" s="66">
        <f t="shared" si="69"/>
        <v>12471.749999999989</v>
      </c>
      <c r="M224" s="66">
        <f t="shared" si="69"/>
        <v>32968.799999999981</v>
      </c>
      <c r="N224" s="66">
        <f t="shared" si="69"/>
        <v>76891.050000000047</v>
      </c>
      <c r="O224" s="66">
        <f t="shared" si="69"/>
        <v>8100.7199999999993</v>
      </c>
      <c r="P224" s="66">
        <f t="shared" si="69"/>
        <v>230456.25</v>
      </c>
      <c r="Q224" s="66">
        <f t="shared" si="69"/>
        <v>73544.669999999955</v>
      </c>
      <c r="R224" s="66">
        <f t="shared" si="69"/>
        <v>166362.30000000008</v>
      </c>
      <c r="S224" s="66">
        <f t="shared" si="69"/>
        <v>1010955.3299999988</v>
      </c>
      <c r="T224" s="66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  <c r="CB224" s="67"/>
      <c r="CC224" s="67"/>
      <c r="CD224" s="67"/>
      <c r="CE224" s="67"/>
      <c r="CF224" s="67"/>
      <c r="CG224" s="67"/>
      <c r="CH224" s="67"/>
      <c r="CI224" s="67"/>
      <c r="CJ224" s="67"/>
      <c r="CK224" s="67"/>
      <c r="CL224" s="67"/>
      <c r="CM224" s="67"/>
      <c r="CN224" s="67"/>
      <c r="CO224" s="67"/>
      <c r="CP224" s="67"/>
      <c r="CQ224" s="67"/>
      <c r="CR224" s="67"/>
      <c r="CS224" s="67"/>
      <c r="CT224" s="67"/>
      <c r="CU224" s="67"/>
      <c r="CV224" s="67"/>
      <c r="CW224" s="67"/>
      <c r="CX224" s="67"/>
      <c r="CY224" s="67"/>
      <c r="CZ224" s="67"/>
      <c r="DA224" s="67"/>
      <c r="DB224" s="67"/>
      <c r="DC224" s="67"/>
      <c r="DD224" s="67"/>
      <c r="DE224" s="67"/>
      <c r="DF224" s="67"/>
      <c r="DG224" s="67"/>
      <c r="DH224" s="67"/>
      <c r="DI224" s="67"/>
      <c r="DJ224" s="67"/>
      <c r="DK224" s="67"/>
      <c r="DL224" s="67"/>
      <c r="DM224" s="67"/>
      <c r="DN224" s="67"/>
      <c r="DO224" s="67"/>
      <c r="DP224" s="67"/>
      <c r="DQ224" s="67"/>
      <c r="DR224" s="67"/>
      <c r="DS224" s="67"/>
      <c r="DT224" s="67"/>
      <c r="DU224" s="67"/>
      <c r="DV224" s="67"/>
      <c r="DW224" s="67"/>
      <c r="DX224" s="67"/>
      <c r="DY224" s="67"/>
      <c r="DZ224" s="67"/>
      <c r="EA224" s="67"/>
      <c r="EB224" s="67"/>
      <c r="EC224" s="67"/>
      <c r="ED224" s="67"/>
      <c r="EE224" s="67"/>
      <c r="EF224" s="67"/>
      <c r="EG224" s="67"/>
      <c r="EH224" s="67"/>
      <c r="EI224" s="67"/>
      <c r="EJ224" s="67"/>
      <c r="EK224" s="67"/>
      <c r="EL224" s="67"/>
      <c r="EM224" s="67"/>
      <c r="EN224" s="67"/>
      <c r="EO224" s="67"/>
      <c r="EP224" s="67"/>
      <c r="EQ224" s="67"/>
      <c r="ER224" s="67"/>
      <c r="ES224" s="67"/>
      <c r="ET224" s="67"/>
      <c r="EU224" s="67"/>
      <c r="EV224" s="67"/>
      <c r="EW224" s="67"/>
      <c r="EX224" s="67"/>
      <c r="EY224" s="67"/>
      <c r="EZ224" s="67"/>
      <c r="FA224" s="67"/>
      <c r="FB224" s="67"/>
      <c r="FC224" s="67"/>
      <c r="FD224" s="67"/>
      <c r="FE224" s="67"/>
      <c r="FF224" s="67"/>
      <c r="FG224" s="67"/>
      <c r="FH224" s="67"/>
      <c r="FI224" s="67"/>
      <c r="FJ224" s="67"/>
      <c r="FK224" s="67"/>
      <c r="FL224" s="67"/>
    </row>
    <row r="226" spans="1:168" s="2" customFormat="1" ht="15" customHeight="1" x14ac:dyDescent="0.25">
      <c r="A226" s="50" t="s">
        <v>254</v>
      </c>
      <c r="B226" s="50"/>
      <c r="C226" s="50"/>
      <c r="D226" s="50"/>
      <c r="E226" s="50"/>
      <c r="F226" s="88"/>
      <c r="G226" s="90"/>
      <c r="H226" s="89"/>
      <c r="I226" s="90"/>
      <c r="J226" s="90"/>
      <c r="K226" s="90"/>
      <c r="L226" s="51"/>
      <c r="M226" s="90"/>
      <c r="N226" s="90"/>
      <c r="O226" s="91"/>
      <c r="P226" s="90"/>
      <c r="Q226" s="90"/>
      <c r="R226" s="90"/>
      <c r="S226" s="90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  <c r="FH226" s="88"/>
      <c r="FI226" s="88"/>
      <c r="FJ226" s="88"/>
      <c r="FK226" s="88"/>
      <c r="FL226" s="88"/>
    </row>
    <row r="227" spans="1:168" s="2" customFormat="1" ht="9.9499999999999993" customHeight="1" x14ac:dyDescent="0.25">
      <c r="A227" s="56"/>
      <c r="B227" s="56"/>
      <c r="C227" s="56"/>
      <c r="D227" s="56"/>
      <c r="E227" s="56"/>
      <c r="G227" s="3"/>
      <c r="H227" s="59"/>
      <c r="I227" s="3"/>
      <c r="J227" s="3"/>
      <c r="K227" s="3"/>
      <c r="L227" s="3"/>
      <c r="M227" s="3"/>
      <c r="N227" s="3"/>
      <c r="O227" s="5"/>
      <c r="P227" s="3"/>
      <c r="Q227" s="3"/>
      <c r="R227" s="3"/>
      <c r="S227" s="3"/>
    </row>
    <row r="228" spans="1:168" s="2" customFormat="1" ht="15" customHeight="1" x14ac:dyDescent="0.25">
      <c r="A228" s="1">
        <v>1</v>
      </c>
      <c r="B228" s="2" t="s">
        <v>255</v>
      </c>
      <c r="C228" s="1" t="s">
        <v>34</v>
      </c>
      <c r="D228" s="1" t="s">
        <v>256</v>
      </c>
      <c r="E228" s="1" t="s">
        <v>102</v>
      </c>
      <c r="F228" s="1" t="s">
        <v>32</v>
      </c>
      <c r="G228" s="3">
        <v>48000</v>
      </c>
      <c r="H228" s="59">
        <v>1571.73</v>
      </c>
      <c r="I228" s="3">
        <v>25</v>
      </c>
      <c r="J228" s="3">
        <f t="shared" ref="J228:J254" si="70">+G228*2.87%</f>
        <v>1377.6</v>
      </c>
      <c r="K228" s="57">
        <f t="shared" ref="K228:K254" si="71">+G228*7.1%</f>
        <v>3407.9999999999995</v>
      </c>
      <c r="L228" s="57">
        <f t="shared" ref="L228:L254" si="72">+G228*1.15%</f>
        <v>552</v>
      </c>
      <c r="M228" s="3">
        <f t="shared" ref="M228:M254" si="73">+G228*3.04%</f>
        <v>1459.2</v>
      </c>
      <c r="N228" s="57">
        <f t="shared" ref="N228:N254" si="74">+G228*7.09%</f>
        <v>3403.2000000000003</v>
      </c>
      <c r="O228" s="5">
        <v>0</v>
      </c>
      <c r="P228" s="3">
        <f t="shared" ref="P228:P254" si="75">SUM(J228:N228)</f>
        <v>10200</v>
      </c>
      <c r="Q228" s="3">
        <f t="shared" ref="Q228:Q254" si="76">+H228+I228+J228+M228+O228</f>
        <v>4433.53</v>
      </c>
      <c r="R228" s="3">
        <f t="shared" ref="R228:R254" si="77">+K228+L228+N228</f>
        <v>7363.2</v>
      </c>
      <c r="S228" s="58">
        <f t="shared" ref="S228:S254" si="78">+G228-Q228</f>
        <v>43566.47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x14ac:dyDescent="0.25">
      <c r="A229" s="1">
        <v>2</v>
      </c>
      <c r="B229" s="2" t="s">
        <v>257</v>
      </c>
      <c r="C229" s="1" t="s">
        <v>34</v>
      </c>
      <c r="D229" s="1" t="s">
        <v>256</v>
      </c>
      <c r="E229" s="1" t="s">
        <v>112</v>
      </c>
      <c r="F229" s="1" t="s">
        <v>32</v>
      </c>
      <c r="G229" s="3">
        <v>22575</v>
      </c>
      <c r="H229" s="59">
        <v>0</v>
      </c>
      <c r="I229" s="3">
        <v>25</v>
      </c>
      <c r="J229" s="3">
        <f t="shared" si="70"/>
        <v>647.90250000000003</v>
      </c>
      <c r="K229" s="57">
        <f t="shared" si="71"/>
        <v>1602.8249999999998</v>
      </c>
      <c r="L229" s="57">
        <f t="shared" si="72"/>
        <v>259.61250000000001</v>
      </c>
      <c r="M229" s="3">
        <f t="shared" si="73"/>
        <v>686.28</v>
      </c>
      <c r="N229" s="57">
        <f t="shared" si="74"/>
        <v>1600.5675000000001</v>
      </c>
      <c r="O229" s="5">
        <v>0</v>
      </c>
      <c r="P229" s="3">
        <f t="shared" si="75"/>
        <v>4797.1875</v>
      </c>
      <c r="Q229" s="3">
        <f t="shared" si="76"/>
        <v>1359.1824999999999</v>
      </c>
      <c r="R229" s="3">
        <f t="shared" si="77"/>
        <v>3463.0050000000001</v>
      </c>
      <c r="S229" s="58">
        <f t="shared" si="78"/>
        <v>21215.817500000001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x14ac:dyDescent="0.25">
      <c r="A230" s="1">
        <v>3</v>
      </c>
      <c r="B230" s="2" t="s">
        <v>258</v>
      </c>
      <c r="C230" s="1" t="s">
        <v>34</v>
      </c>
      <c r="D230" s="1" t="s">
        <v>256</v>
      </c>
      <c r="E230" s="1" t="s">
        <v>112</v>
      </c>
      <c r="F230" s="1" t="s">
        <v>32</v>
      </c>
      <c r="G230" s="3">
        <v>22000</v>
      </c>
      <c r="H230" s="59">
        <v>0</v>
      </c>
      <c r="I230" s="3">
        <v>25</v>
      </c>
      <c r="J230" s="3">
        <f t="shared" si="70"/>
        <v>631.4</v>
      </c>
      <c r="K230" s="57">
        <f t="shared" si="71"/>
        <v>1561.9999999999998</v>
      </c>
      <c r="L230" s="57">
        <f>+G230*1.15%</f>
        <v>253</v>
      </c>
      <c r="M230" s="3">
        <f>+G230*3.04%</f>
        <v>668.8</v>
      </c>
      <c r="N230" s="57">
        <f t="shared" si="74"/>
        <v>1559.8000000000002</v>
      </c>
      <c r="O230" s="5">
        <v>0</v>
      </c>
      <c r="P230" s="3">
        <f t="shared" si="75"/>
        <v>4675</v>
      </c>
      <c r="Q230" s="3">
        <f t="shared" si="76"/>
        <v>1325.1999999999998</v>
      </c>
      <c r="R230" s="3">
        <f t="shared" si="77"/>
        <v>3374.8</v>
      </c>
      <c r="S230" s="58">
        <f t="shared" si="78"/>
        <v>20674.8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x14ac:dyDescent="0.25">
      <c r="A231" s="1">
        <v>4</v>
      </c>
      <c r="B231" s="2" t="s">
        <v>259</v>
      </c>
      <c r="C231" s="1" t="s">
        <v>34</v>
      </c>
      <c r="D231" s="1" t="s">
        <v>256</v>
      </c>
      <c r="E231" s="1" t="s">
        <v>39</v>
      </c>
      <c r="F231" s="1" t="s">
        <v>32</v>
      </c>
      <c r="G231" s="3">
        <v>22000</v>
      </c>
      <c r="H231" s="59">
        <v>0</v>
      </c>
      <c r="I231" s="3">
        <v>25</v>
      </c>
      <c r="J231" s="3">
        <f t="shared" si="70"/>
        <v>631.4</v>
      </c>
      <c r="K231" s="57">
        <f t="shared" si="71"/>
        <v>1561.9999999999998</v>
      </c>
      <c r="L231" s="57">
        <f t="shared" si="72"/>
        <v>253</v>
      </c>
      <c r="M231" s="3">
        <f t="shared" si="73"/>
        <v>668.8</v>
      </c>
      <c r="N231" s="57">
        <f t="shared" si="74"/>
        <v>1559.8000000000002</v>
      </c>
      <c r="O231" s="5">
        <v>0</v>
      </c>
      <c r="P231" s="3">
        <f t="shared" si="75"/>
        <v>4675</v>
      </c>
      <c r="Q231" s="3">
        <f t="shared" si="76"/>
        <v>1325.1999999999998</v>
      </c>
      <c r="R231" s="3">
        <f t="shared" si="77"/>
        <v>3374.8</v>
      </c>
      <c r="S231" s="58">
        <f t="shared" si="78"/>
        <v>20674.8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25">
      <c r="A232" s="1">
        <v>5</v>
      </c>
      <c r="B232" s="2" t="s">
        <v>260</v>
      </c>
      <c r="C232" s="1" t="s">
        <v>34</v>
      </c>
      <c r="D232" s="1" t="s">
        <v>256</v>
      </c>
      <c r="E232" s="1" t="s">
        <v>261</v>
      </c>
      <c r="F232" s="1" t="s">
        <v>32</v>
      </c>
      <c r="G232" s="3">
        <v>25000</v>
      </c>
      <c r="H232" s="59">
        <v>0</v>
      </c>
      <c r="I232" s="3">
        <v>25</v>
      </c>
      <c r="J232" s="57">
        <f t="shared" si="70"/>
        <v>717.5</v>
      </c>
      <c r="K232" s="57">
        <f t="shared" si="71"/>
        <v>1774.9999999999998</v>
      </c>
      <c r="L232" s="57">
        <f t="shared" si="72"/>
        <v>287.5</v>
      </c>
      <c r="M232" s="3">
        <f t="shared" si="73"/>
        <v>760</v>
      </c>
      <c r="N232" s="57">
        <f t="shared" si="74"/>
        <v>1772.5000000000002</v>
      </c>
      <c r="O232" s="5">
        <v>0</v>
      </c>
      <c r="P232" s="3">
        <f t="shared" si="75"/>
        <v>5312.5</v>
      </c>
      <c r="Q232" s="3">
        <f t="shared" si="76"/>
        <v>1502.5</v>
      </c>
      <c r="R232" s="3">
        <f t="shared" si="77"/>
        <v>3835</v>
      </c>
      <c r="S232" s="58">
        <f t="shared" si="78"/>
        <v>23497.5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x14ac:dyDescent="0.25">
      <c r="A233" s="1">
        <v>6</v>
      </c>
      <c r="B233" s="2" t="s">
        <v>262</v>
      </c>
      <c r="C233" s="1" t="s">
        <v>34</v>
      </c>
      <c r="D233" s="1" t="s">
        <v>256</v>
      </c>
      <c r="E233" s="1" t="s">
        <v>261</v>
      </c>
      <c r="F233" s="1" t="s">
        <v>32</v>
      </c>
      <c r="G233" s="3">
        <v>19800</v>
      </c>
      <c r="H233" s="59">
        <v>0</v>
      </c>
      <c r="I233" s="3">
        <v>25</v>
      </c>
      <c r="J233" s="57">
        <f t="shared" si="70"/>
        <v>568.26</v>
      </c>
      <c r="K233" s="57">
        <f t="shared" si="71"/>
        <v>1405.8</v>
      </c>
      <c r="L233" s="57">
        <f t="shared" si="72"/>
        <v>227.7</v>
      </c>
      <c r="M233" s="3">
        <f t="shared" si="73"/>
        <v>601.91999999999996</v>
      </c>
      <c r="N233" s="57">
        <f t="shared" si="74"/>
        <v>1403.8200000000002</v>
      </c>
      <c r="O233" s="5">
        <v>1350.12</v>
      </c>
      <c r="P233" s="3">
        <f t="shared" si="75"/>
        <v>4207.5</v>
      </c>
      <c r="Q233" s="3">
        <f t="shared" si="76"/>
        <v>2545.2999999999997</v>
      </c>
      <c r="R233" s="3">
        <f t="shared" si="77"/>
        <v>3037.32</v>
      </c>
      <c r="S233" s="58">
        <f t="shared" si="78"/>
        <v>17254.7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x14ac:dyDescent="0.25">
      <c r="A234" s="1">
        <v>7</v>
      </c>
      <c r="B234" s="2" t="s">
        <v>263</v>
      </c>
      <c r="C234" s="1" t="s">
        <v>34</v>
      </c>
      <c r="D234" s="1" t="s">
        <v>256</v>
      </c>
      <c r="E234" s="1" t="s">
        <v>261</v>
      </c>
      <c r="F234" s="1" t="s">
        <v>32</v>
      </c>
      <c r="G234" s="3">
        <v>19800</v>
      </c>
      <c r="H234" s="59">
        <v>0</v>
      </c>
      <c r="I234" s="3">
        <v>25</v>
      </c>
      <c r="J234" s="57">
        <f t="shared" si="70"/>
        <v>568.26</v>
      </c>
      <c r="K234" s="57">
        <f t="shared" si="71"/>
        <v>1405.8</v>
      </c>
      <c r="L234" s="57">
        <f t="shared" si="72"/>
        <v>227.7</v>
      </c>
      <c r="M234" s="3">
        <f t="shared" si="73"/>
        <v>601.91999999999996</v>
      </c>
      <c r="N234" s="57">
        <f t="shared" si="74"/>
        <v>1403.8200000000002</v>
      </c>
      <c r="O234" s="5">
        <v>2700.24</v>
      </c>
      <c r="P234" s="3">
        <f t="shared" si="75"/>
        <v>4207.5</v>
      </c>
      <c r="Q234" s="3">
        <f t="shared" si="76"/>
        <v>3895.4199999999996</v>
      </c>
      <c r="R234" s="3">
        <f t="shared" si="77"/>
        <v>3037.32</v>
      </c>
      <c r="S234" s="58">
        <f t="shared" si="78"/>
        <v>15904.58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25">
      <c r="A235" s="1">
        <v>8</v>
      </c>
      <c r="B235" s="2" t="s">
        <v>264</v>
      </c>
      <c r="C235" s="1" t="s">
        <v>34</v>
      </c>
      <c r="D235" s="1" t="s">
        <v>256</v>
      </c>
      <c r="E235" s="1" t="s">
        <v>261</v>
      </c>
      <c r="F235" s="1" t="s">
        <v>32</v>
      </c>
      <c r="G235" s="3">
        <v>19800</v>
      </c>
      <c r="H235" s="59">
        <v>0</v>
      </c>
      <c r="I235" s="3">
        <v>25</v>
      </c>
      <c r="J235" s="3">
        <f t="shared" si="70"/>
        <v>568.26</v>
      </c>
      <c r="K235" s="57">
        <f t="shared" si="71"/>
        <v>1405.8</v>
      </c>
      <c r="L235" s="57">
        <f t="shared" si="72"/>
        <v>227.7</v>
      </c>
      <c r="M235" s="3">
        <f t="shared" si="73"/>
        <v>601.91999999999996</v>
      </c>
      <c r="N235" s="57">
        <f t="shared" si="74"/>
        <v>1403.8200000000002</v>
      </c>
      <c r="O235" s="5">
        <v>0</v>
      </c>
      <c r="P235" s="3">
        <f t="shared" si="75"/>
        <v>4207.5</v>
      </c>
      <c r="Q235" s="3">
        <f t="shared" si="76"/>
        <v>1195.1799999999998</v>
      </c>
      <c r="R235" s="3">
        <f t="shared" si="77"/>
        <v>3037.32</v>
      </c>
      <c r="S235" s="58">
        <f t="shared" si="78"/>
        <v>18604.82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25">
      <c r="A236" s="1">
        <v>9</v>
      </c>
      <c r="B236" s="2" t="s">
        <v>265</v>
      </c>
      <c r="C236" s="1" t="s">
        <v>30</v>
      </c>
      <c r="D236" s="1" t="s">
        <v>256</v>
      </c>
      <c r="E236" s="1" t="s">
        <v>266</v>
      </c>
      <c r="F236" s="1" t="s">
        <v>32</v>
      </c>
      <c r="G236" s="3">
        <v>19800</v>
      </c>
      <c r="H236" s="59">
        <v>0</v>
      </c>
      <c r="I236" s="3">
        <v>25</v>
      </c>
      <c r="J236" s="3">
        <f>+G236*2.87%</f>
        <v>568.26</v>
      </c>
      <c r="K236" s="57">
        <f>+G236*7.1%</f>
        <v>1405.8</v>
      </c>
      <c r="L236" s="57">
        <f>+G236*1.15%</f>
        <v>227.7</v>
      </c>
      <c r="M236" s="3">
        <f>+G236*3.04%</f>
        <v>601.91999999999996</v>
      </c>
      <c r="N236" s="57">
        <f>+G236*7.09%</f>
        <v>1403.8200000000002</v>
      </c>
      <c r="O236" s="5">
        <v>0</v>
      </c>
      <c r="P236" s="3">
        <f>SUM(J236:N236)</f>
        <v>4207.5</v>
      </c>
      <c r="Q236" s="3">
        <f>+H236+I236+J236+M236+O236</f>
        <v>1195.1799999999998</v>
      </c>
      <c r="R236" s="3">
        <f>+K236+L236+N236</f>
        <v>3037.32</v>
      </c>
      <c r="S236" s="58">
        <f>+G236-Q236</f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x14ac:dyDescent="0.25">
      <c r="A237" s="1">
        <v>10</v>
      </c>
      <c r="B237" s="2" t="s">
        <v>267</v>
      </c>
      <c r="C237" s="1" t="s">
        <v>30</v>
      </c>
      <c r="D237" s="1" t="s">
        <v>256</v>
      </c>
      <c r="E237" s="1" t="s">
        <v>266</v>
      </c>
      <c r="F237" s="1" t="s">
        <v>32</v>
      </c>
      <c r="G237" s="3">
        <v>19800</v>
      </c>
      <c r="H237" s="59">
        <v>0</v>
      </c>
      <c r="I237" s="3">
        <v>25</v>
      </c>
      <c r="J237" s="3">
        <f t="shared" si="70"/>
        <v>568.26</v>
      </c>
      <c r="K237" s="57">
        <f t="shared" si="71"/>
        <v>1405.8</v>
      </c>
      <c r="L237" s="57">
        <f t="shared" si="72"/>
        <v>227.7</v>
      </c>
      <c r="M237" s="3">
        <f t="shared" si="73"/>
        <v>601.91999999999996</v>
      </c>
      <c r="N237" s="57">
        <f t="shared" si="74"/>
        <v>1403.8200000000002</v>
      </c>
      <c r="O237" s="5">
        <v>0</v>
      </c>
      <c r="P237" s="3">
        <f t="shared" si="75"/>
        <v>4207.5</v>
      </c>
      <c r="Q237" s="3">
        <f t="shared" si="76"/>
        <v>1195.1799999999998</v>
      </c>
      <c r="R237" s="3">
        <f t="shared" si="77"/>
        <v>3037.32</v>
      </c>
      <c r="S237" s="58">
        <f t="shared" si="78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25">
      <c r="A238" s="1">
        <v>11</v>
      </c>
      <c r="B238" s="2" t="s">
        <v>268</v>
      </c>
      <c r="C238" s="1" t="s">
        <v>30</v>
      </c>
      <c r="D238" s="1" t="s">
        <v>256</v>
      </c>
      <c r="E238" s="1" t="s">
        <v>266</v>
      </c>
      <c r="F238" s="1" t="s">
        <v>32</v>
      </c>
      <c r="G238" s="3">
        <v>19800</v>
      </c>
      <c r="H238" s="59">
        <v>0</v>
      </c>
      <c r="I238" s="3">
        <v>25</v>
      </c>
      <c r="J238" s="57">
        <f t="shared" si="70"/>
        <v>568.26</v>
      </c>
      <c r="K238" s="57">
        <f t="shared" si="71"/>
        <v>1405.8</v>
      </c>
      <c r="L238" s="57">
        <f t="shared" si="72"/>
        <v>227.7</v>
      </c>
      <c r="M238" s="3">
        <f t="shared" si="73"/>
        <v>601.91999999999996</v>
      </c>
      <c r="N238" s="57">
        <f t="shared" si="74"/>
        <v>1403.8200000000002</v>
      </c>
      <c r="O238" s="5">
        <v>0</v>
      </c>
      <c r="P238" s="3">
        <f t="shared" si="75"/>
        <v>4207.5</v>
      </c>
      <c r="Q238" s="3">
        <f t="shared" si="76"/>
        <v>1195.1799999999998</v>
      </c>
      <c r="R238" s="3">
        <f t="shared" si="77"/>
        <v>3037.32</v>
      </c>
      <c r="S238" s="58">
        <f t="shared" si="78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25">
      <c r="A239" s="1">
        <v>12</v>
      </c>
      <c r="B239" s="2" t="s">
        <v>269</v>
      </c>
      <c r="C239" s="1" t="s">
        <v>34</v>
      </c>
      <c r="D239" s="1" t="s">
        <v>256</v>
      </c>
      <c r="E239" s="1" t="s">
        <v>261</v>
      </c>
      <c r="F239" s="1" t="s">
        <v>32</v>
      </c>
      <c r="G239" s="3">
        <v>19800</v>
      </c>
      <c r="H239" s="59">
        <v>0</v>
      </c>
      <c r="I239" s="3">
        <v>25</v>
      </c>
      <c r="J239" s="3">
        <f t="shared" si="70"/>
        <v>568.26</v>
      </c>
      <c r="K239" s="57">
        <f t="shared" si="71"/>
        <v>1405.8</v>
      </c>
      <c r="L239" s="57">
        <f t="shared" si="72"/>
        <v>227.7</v>
      </c>
      <c r="M239" s="3">
        <f t="shared" si="73"/>
        <v>601.91999999999996</v>
      </c>
      <c r="N239" s="57">
        <f t="shared" si="74"/>
        <v>1403.8200000000002</v>
      </c>
      <c r="O239" s="5">
        <v>0</v>
      </c>
      <c r="P239" s="3">
        <f t="shared" si="75"/>
        <v>4207.5</v>
      </c>
      <c r="Q239" s="3">
        <f t="shared" si="76"/>
        <v>1195.1799999999998</v>
      </c>
      <c r="R239" s="3">
        <f t="shared" si="77"/>
        <v>3037.32</v>
      </c>
      <c r="S239" s="58">
        <f t="shared" si="78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25">
      <c r="A240" s="1">
        <v>13</v>
      </c>
      <c r="B240" s="107" t="s">
        <v>270</v>
      </c>
      <c r="C240" s="107" t="s">
        <v>30</v>
      </c>
      <c r="D240" s="1" t="s">
        <v>256</v>
      </c>
      <c r="E240" s="1" t="s">
        <v>271</v>
      </c>
      <c r="F240" s="1" t="s">
        <v>32</v>
      </c>
      <c r="G240" s="3">
        <v>18000</v>
      </c>
      <c r="H240" s="59">
        <v>0</v>
      </c>
      <c r="I240" s="3">
        <v>25</v>
      </c>
      <c r="J240" s="3">
        <f t="shared" si="70"/>
        <v>516.6</v>
      </c>
      <c r="K240" s="57">
        <f t="shared" si="71"/>
        <v>1277.9999999999998</v>
      </c>
      <c r="L240" s="57">
        <f t="shared" si="72"/>
        <v>207</v>
      </c>
      <c r="M240" s="3">
        <f t="shared" si="73"/>
        <v>547.20000000000005</v>
      </c>
      <c r="N240" s="57">
        <f t="shared" si="74"/>
        <v>1276.2</v>
      </c>
      <c r="O240" s="5">
        <v>0</v>
      </c>
      <c r="P240" s="3">
        <f t="shared" si="75"/>
        <v>3825</v>
      </c>
      <c r="Q240" s="3">
        <f t="shared" si="76"/>
        <v>1088.8000000000002</v>
      </c>
      <c r="R240" s="3">
        <f t="shared" si="77"/>
        <v>2761.2</v>
      </c>
      <c r="S240" s="58">
        <f t="shared" si="78"/>
        <v>16911.2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68" s="2" customFormat="1" ht="15" customHeight="1" x14ac:dyDescent="0.25">
      <c r="A241" s="1">
        <v>14</v>
      </c>
      <c r="B241" s="2" t="s">
        <v>272</v>
      </c>
      <c r="C241" s="1" t="s">
        <v>34</v>
      </c>
      <c r="D241" s="1" t="s">
        <v>256</v>
      </c>
      <c r="E241" s="1" t="s">
        <v>261</v>
      </c>
      <c r="F241" s="1" t="s">
        <v>32</v>
      </c>
      <c r="G241" s="3">
        <v>19800</v>
      </c>
      <c r="H241" s="59">
        <v>0</v>
      </c>
      <c r="I241" s="3">
        <v>25</v>
      </c>
      <c r="J241" s="3">
        <f t="shared" si="70"/>
        <v>568.26</v>
      </c>
      <c r="K241" s="57">
        <f t="shared" si="71"/>
        <v>1405.8</v>
      </c>
      <c r="L241" s="57">
        <f t="shared" si="72"/>
        <v>227.7</v>
      </c>
      <c r="M241" s="3">
        <f t="shared" si="73"/>
        <v>601.91999999999996</v>
      </c>
      <c r="N241" s="57">
        <f t="shared" si="74"/>
        <v>1403.8200000000002</v>
      </c>
      <c r="O241" s="5">
        <v>0</v>
      </c>
      <c r="P241" s="3">
        <f t="shared" si="75"/>
        <v>4207.5</v>
      </c>
      <c r="Q241" s="3">
        <f t="shared" si="76"/>
        <v>1195.1799999999998</v>
      </c>
      <c r="R241" s="3">
        <f t="shared" si="77"/>
        <v>3037.32</v>
      </c>
      <c r="S241" s="58">
        <f t="shared" si="78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68" s="2" customFormat="1" ht="15" customHeight="1" x14ac:dyDescent="0.25">
      <c r="A242" s="1">
        <v>15</v>
      </c>
      <c r="B242" s="2" t="s">
        <v>273</v>
      </c>
      <c r="C242" s="1" t="s">
        <v>34</v>
      </c>
      <c r="D242" s="1" t="s">
        <v>256</v>
      </c>
      <c r="E242" s="1" t="s">
        <v>261</v>
      </c>
      <c r="F242" s="1" t="s">
        <v>32</v>
      </c>
      <c r="G242" s="3">
        <v>19800</v>
      </c>
      <c r="H242" s="59">
        <v>0</v>
      </c>
      <c r="I242" s="3">
        <v>25</v>
      </c>
      <c r="J242" s="3">
        <f t="shared" si="70"/>
        <v>568.26</v>
      </c>
      <c r="K242" s="57">
        <f t="shared" si="71"/>
        <v>1405.8</v>
      </c>
      <c r="L242" s="57">
        <f>+G242*1.15%</f>
        <v>227.7</v>
      </c>
      <c r="M242" s="3">
        <f>+G242*3.04%</f>
        <v>601.91999999999996</v>
      </c>
      <c r="N242" s="57">
        <f t="shared" si="74"/>
        <v>1403.8200000000002</v>
      </c>
      <c r="O242" s="5">
        <v>0</v>
      </c>
      <c r="P242" s="3">
        <f t="shared" si="75"/>
        <v>4207.5</v>
      </c>
      <c r="Q242" s="3">
        <f t="shared" si="76"/>
        <v>1195.1799999999998</v>
      </c>
      <c r="R242" s="3">
        <f t="shared" si="77"/>
        <v>3037.32</v>
      </c>
      <c r="S242" s="58">
        <f t="shared" si="78"/>
        <v>18604.82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68" s="2" customFormat="1" ht="15" customHeight="1" x14ac:dyDescent="0.25">
      <c r="A243" s="1">
        <v>16</v>
      </c>
      <c r="B243" s="2" t="s">
        <v>274</v>
      </c>
      <c r="C243" s="1" t="s">
        <v>30</v>
      </c>
      <c r="D243" s="1" t="s">
        <v>256</v>
      </c>
      <c r="E243" s="1" t="s">
        <v>266</v>
      </c>
      <c r="F243" s="1" t="s">
        <v>32</v>
      </c>
      <c r="G243" s="3">
        <v>13201</v>
      </c>
      <c r="H243" s="59">
        <v>0</v>
      </c>
      <c r="I243" s="3">
        <v>25</v>
      </c>
      <c r="J243" s="3">
        <f t="shared" si="70"/>
        <v>378.86869999999999</v>
      </c>
      <c r="K243" s="57">
        <f t="shared" si="71"/>
        <v>937.27099999999996</v>
      </c>
      <c r="L243" s="57">
        <f>+G243*1.15%</f>
        <v>151.8115</v>
      </c>
      <c r="M243" s="3">
        <f>+G243*3.04%</f>
        <v>401.31040000000002</v>
      </c>
      <c r="N243" s="57">
        <f t="shared" si="74"/>
        <v>935.95090000000005</v>
      </c>
      <c r="O243" s="5">
        <v>0</v>
      </c>
      <c r="P243" s="3">
        <f t="shared" si="75"/>
        <v>2805.2125000000001</v>
      </c>
      <c r="Q243" s="3">
        <f t="shared" si="76"/>
        <v>805.17910000000006</v>
      </c>
      <c r="R243" s="3">
        <f t="shared" si="77"/>
        <v>2025.0334</v>
      </c>
      <c r="S243" s="58">
        <f t="shared" si="78"/>
        <v>12395.820900000001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68" s="2" customFormat="1" ht="15" customHeight="1" x14ac:dyDescent="0.25">
      <c r="A244" s="1">
        <v>17</v>
      </c>
      <c r="B244" s="2" t="s">
        <v>275</v>
      </c>
      <c r="C244" s="1" t="s">
        <v>34</v>
      </c>
      <c r="D244" s="1" t="s">
        <v>256</v>
      </c>
      <c r="E244" s="1" t="s">
        <v>261</v>
      </c>
      <c r="F244" s="1" t="s">
        <v>32</v>
      </c>
      <c r="G244" s="3">
        <v>19800</v>
      </c>
      <c r="H244" s="59">
        <v>0</v>
      </c>
      <c r="I244" s="3">
        <v>25</v>
      </c>
      <c r="J244" s="3">
        <f t="shared" si="70"/>
        <v>568.26</v>
      </c>
      <c r="K244" s="57">
        <f t="shared" si="71"/>
        <v>1405.8</v>
      </c>
      <c r="L244" s="57">
        <f>+G244*1.15%</f>
        <v>227.7</v>
      </c>
      <c r="M244" s="3">
        <f>+G244*3.04%</f>
        <v>601.91999999999996</v>
      </c>
      <c r="N244" s="57">
        <f t="shared" si="74"/>
        <v>1403.8200000000002</v>
      </c>
      <c r="O244" s="5">
        <v>0</v>
      </c>
      <c r="P244" s="3">
        <f t="shared" si="75"/>
        <v>4207.5</v>
      </c>
      <c r="Q244" s="3">
        <f t="shared" si="76"/>
        <v>1195.1799999999998</v>
      </c>
      <c r="R244" s="3">
        <f t="shared" si="77"/>
        <v>3037.32</v>
      </c>
      <c r="S244" s="58">
        <f t="shared" si="78"/>
        <v>18604.82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68" s="2" customFormat="1" x14ac:dyDescent="0.25">
      <c r="A245" s="1">
        <v>18</v>
      </c>
      <c r="B245" s="2" t="s">
        <v>276</v>
      </c>
      <c r="C245" s="1" t="s">
        <v>30</v>
      </c>
      <c r="D245" s="1" t="s">
        <v>256</v>
      </c>
      <c r="E245" s="1" t="s">
        <v>266</v>
      </c>
      <c r="F245" s="1" t="s">
        <v>32</v>
      </c>
      <c r="G245" s="3">
        <v>19800</v>
      </c>
      <c r="H245" s="59">
        <v>0</v>
      </c>
      <c r="I245" s="3">
        <v>25</v>
      </c>
      <c r="J245" s="57">
        <f t="shared" si="70"/>
        <v>568.26</v>
      </c>
      <c r="K245" s="57">
        <f t="shared" si="71"/>
        <v>1405.8</v>
      </c>
      <c r="L245" s="57">
        <f t="shared" si="72"/>
        <v>227.7</v>
      </c>
      <c r="M245" s="3">
        <f t="shared" si="73"/>
        <v>601.91999999999996</v>
      </c>
      <c r="N245" s="57">
        <f t="shared" si="74"/>
        <v>1403.8200000000002</v>
      </c>
      <c r="O245" s="5">
        <v>0</v>
      </c>
      <c r="P245" s="3">
        <f t="shared" si="75"/>
        <v>4207.5</v>
      </c>
      <c r="Q245" s="3">
        <f t="shared" si="76"/>
        <v>1195.1799999999998</v>
      </c>
      <c r="R245" s="3">
        <f t="shared" si="77"/>
        <v>3037.32</v>
      </c>
      <c r="S245" s="58">
        <f t="shared" si="78"/>
        <v>18604.82</v>
      </c>
      <c r="T245" s="1">
        <v>111</v>
      </c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68" s="2" customFormat="1" x14ac:dyDescent="0.25">
      <c r="A246" s="1">
        <v>19</v>
      </c>
      <c r="B246" s="2" t="s">
        <v>277</v>
      </c>
      <c r="C246" s="1" t="s">
        <v>34</v>
      </c>
      <c r="D246" s="1" t="s">
        <v>256</v>
      </c>
      <c r="E246" s="1" t="s">
        <v>261</v>
      </c>
      <c r="F246" s="1" t="s">
        <v>32</v>
      </c>
      <c r="G246" s="3">
        <v>19800</v>
      </c>
      <c r="H246" s="59">
        <v>0</v>
      </c>
      <c r="I246" s="3">
        <v>25</v>
      </c>
      <c r="J246" s="3">
        <f t="shared" si="70"/>
        <v>568.26</v>
      </c>
      <c r="K246" s="57">
        <f t="shared" si="71"/>
        <v>1405.8</v>
      </c>
      <c r="L246" s="57">
        <f>+G246*1.15%</f>
        <v>227.7</v>
      </c>
      <c r="M246" s="3">
        <f>+G246*3.04%</f>
        <v>601.91999999999996</v>
      </c>
      <c r="N246" s="57">
        <f t="shared" si="74"/>
        <v>1403.8200000000002</v>
      </c>
      <c r="O246" s="5">
        <v>0</v>
      </c>
      <c r="P246" s="3">
        <f t="shared" si="75"/>
        <v>4207.5</v>
      </c>
      <c r="Q246" s="3">
        <f t="shared" si="76"/>
        <v>1195.1799999999998</v>
      </c>
      <c r="R246" s="3">
        <f t="shared" si="77"/>
        <v>3037.32</v>
      </c>
      <c r="S246" s="58">
        <f t="shared" si="78"/>
        <v>18604.82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68" s="2" customFormat="1" x14ac:dyDescent="0.25">
      <c r="A247" s="1">
        <v>20</v>
      </c>
      <c r="B247" s="2" t="s">
        <v>278</v>
      </c>
      <c r="C247" s="1" t="s">
        <v>34</v>
      </c>
      <c r="D247" s="1" t="s">
        <v>256</v>
      </c>
      <c r="E247" s="1" t="s">
        <v>261</v>
      </c>
      <c r="F247" s="1" t="s">
        <v>32</v>
      </c>
      <c r="G247" s="3">
        <v>19800</v>
      </c>
      <c r="H247" s="59">
        <v>0</v>
      </c>
      <c r="I247" s="3">
        <v>25</v>
      </c>
      <c r="J247" s="3">
        <f t="shared" si="70"/>
        <v>568.26</v>
      </c>
      <c r="K247" s="57">
        <f t="shared" si="71"/>
        <v>1405.8</v>
      </c>
      <c r="L247" s="57">
        <f>+G247*1.15%</f>
        <v>227.7</v>
      </c>
      <c r="M247" s="3">
        <f>+G247*3.04%</f>
        <v>601.91999999999996</v>
      </c>
      <c r="N247" s="57">
        <f t="shared" si="74"/>
        <v>1403.8200000000002</v>
      </c>
      <c r="O247" s="5">
        <v>0</v>
      </c>
      <c r="P247" s="3">
        <f t="shared" si="75"/>
        <v>4207.5</v>
      </c>
      <c r="Q247" s="3">
        <f t="shared" si="76"/>
        <v>1195.1799999999998</v>
      </c>
      <c r="R247" s="3">
        <f t="shared" si="77"/>
        <v>3037.32</v>
      </c>
      <c r="S247" s="58">
        <f t="shared" si="78"/>
        <v>18604.82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68" s="2" customFormat="1" x14ac:dyDescent="0.25">
      <c r="A248" s="1">
        <v>21</v>
      </c>
      <c r="B248" s="2" t="s">
        <v>279</v>
      </c>
      <c r="C248" s="1" t="s">
        <v>34</v>
      </c>
      <c r="D248" s="1" t="s">
        <v>256</v>
      </c>
      <c r="E248" s="1" t="s">
        <v>261</v>
      </c>
      <c r="F248" s="1" t="s">
        <v>32</v>
      </c>
      <c r="G248" s="3">
        <v>19800</v>
      </c>
      <c r="H248" s="59">
        <v>0</v>
      </c>
      <c r="I248" s="3">
        <v>25</v>
      </c>
      <c r="J248" s="3">
        <f t="shared" si="70"/>
        <v>568.26</v>
      </c>
      <c r="K248" s="57">
        <f t="shared" si="71"/>
        <v>1405.8</v>
      </c>
      <c r="L248" s="57">
        <f>+G248*1.15%</f>
        <v>227.7</v>
      </c>
      <c r="M248" s="3">
        <f>+G248*3.04%</f>
        <v>601.91999999999996</v>
      </c>
      <c r="N248" s="57">
        <f t="shared" si="74"/>
        <v>1403.8200000000002</v>
      </c>
      <c r="O248" s="5">
        <v>0</v>
      </c>
      <c r="P248" s="3">
        <f t="shared" si="75"/>
        <v>4207.5</v>
      </c>
      <c r="Q248" s="3">
        <f t="shared" si="76"/>
        <v>1195.1799999999998</v>
      </c>
      <c r="R248" s="3">
        <f t="shared" si="77"/>
        <v>3037.32</v>
      </c>
      <c r="S248" s="58">
        <f t="shared" si="78"/>
        <v>18604.82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68" s="2" customFormat="1" x14ac:dyDescent="0.25">
      <c r="A249" s="1">
        <v>22</v>
      </c>
      <c r="B249" s="2" t="s">
        <v>280</v>
      </c>
      <c r="C249" s="1" t="s">
        <v>30</v>
      </c>
      <c r="D249" s="1" t="s">
        <v>256</v>
      </c>
      <c r="E249" s="1" t="s">
        <v>266</v>
      </c>
      <c r="F249" s="1" t="s">
        <v>32</v>
      </c>
      <c r="G249" s="3">
        <v>19800</v>
      </c>
      <c r="H249" s="59">
        <v>0</v>
      </c>
      <c r="I249" s="3">
        <v>25</v>
      </c>
      <c r="J249" s="57">
        <f t="shared" si="70"/>
        <v>568.26</v>
      </c>
      <c r="K249" s="57">
        <f t="shared" si="71"/>
        <v>1405.8</v>
      </c>
      <c r="L249" s="57">
        <f t="shared" si="72"/>
        <v>227.7</v>
      </c>
      <c r="M249" s="3">
        <f t="shared" si="73"/>
        <v>601.91999999999996</v>
      </c>
      <c r="N249" s="57">
        <f t="shared" si="74"/>
        <v>1403.8200000000002</v>
      </c>
      <c r="O249" s="5">
        <v>1350.12</v>
      </c>
      <c r="P249" s="3">
        <f t="shared" si="75"/>
        <v>4207.5</v>
      </c>
      <c r="Q249" s="3">
        <f t="shared" si="76"/>
        <v>2545.2999999999997</v>
      </c>
      <c r="R249" s="3">
        <f t="shared" si="77"/>
        <v>3037.32</v>
      </c>
      <c r="S249" s="58">
        <f t="shared" si="78"/>
        <v>17254.7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68" s="2" customFormat="1" ht="15" customHeight="1" x14ac:dyDescent="0.25">
      <c r="A250" s="1">
        <v>23</v>
      </c>
      <c r="B250" s="2" t="s">
        <v>281</v>
      </c>
      <c r="C250" s="1" t="s">
        <v>34</v>
      </c>
      <c r="D250" s="1" t="s">
        <v>256</v>
      </c>
      <c r="E250" s="1" t="s">
        <v>261</v>
      </c>
      <c r="F250" s="1" t="s">
        <v>32</v>
      </c>
      <c r="G250" s="3">
        <v>19800</v>
      </c>
      <c r="H250" s="59">
        <v>0</v>
      </c>
      <c r="I250" s="3">
        <v>25</v>
      </c>
      <c r="J250" s="3">
        <f t="shared" si="70"/>
        <v>568.26</v>
      </c>
      <c r="K250" s="57">
        <f t="shared" si="71"/>
        <v>1405.8</v>
      </c>
      <c r="L250" s="57">
        <f t="shared" si="72"/>
        <v>227.7</v>
      </c>
      <c r="M250" s="3">
        <f t="shared" si="73"/>
        <v>601.91999999999996</v>
      </c>
      <c r="N250" s="57">
        <f t="shared" si="74"/>
        <v>1403.8200000000002</v>
      </c>
      <c r="O250" s="5">
        <v>0</v>
      </c>
      <c r="P250" s="3">
        <f t="shared" si="75"/>
        <v>4207.5</v>
      </c>
      <c r="Q250" s="3">
        <f t="shared" si="76"/>
        <v>1195.1799999999998</v>
      </c>
      <c r="R250" s="3">
        <f t="shared" si="77"/>
        <v>3037.32</v>
      </c>
      <c r="S250" s="58">
        <f t="shared" si="78"/>
        <v>18604.82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68" s="2" customFormat="1" x14ac:dyDescent="0.25">
      <c r="A251" s="1">
        <v>24</v>
      </c>
      <c r="B251" s="2" t="s">
        <v>282</v>
      </c>
      <c r="C251" s="1" t="s">
        <v>34</v>
      </c>
      <c r="D251" s="1" t="s">
        <v>256</v>
      </c>
      <c r="E251" s="1" t="s">
        <v>261</v>
      </c>
      <c r="F251" s="1" t="s">
        <v>32</v>
      </c>
      <c r="G251" s="3">
        <v>19800</v>
      </c>
      <c r="H251" s="59">
        <v>0</v>
      </c>
      <c r="I251" s="3">
        <v>25</v>
      </c>
      <c r="J251" s="57">
        <f t="shared" si="70"/>
        <v>568.26</v>
      </c>
      <c r="K251" s="57">
        <f t="shared" si="71"/>
        <v>1405.8</v>
      </c>
      <c r="L251" s="57">
        <f t="shared" si="72"/>
        <v>227.7</v>
      </c>
      <c r="M251" s="3">
        <f t="shared" si="73"/>
        <v>601.91999999999996</v>
      </c>
      <c r="N251" s="57">
        <f t="shared" si="74"/>
        <v>1403.8200000000002</v>
      </c>
      <c r="O251" s="5">
        <v>0</v>
      </c>
      <c r="P251" s="3">
        <f t="shared" si="75"/>
        <v>4207.5</v>
      </c>
      <c r="Q251" s="3">
        <f t="shared" si="76"/>
        <v>1195.1799999999998</v>
      </c>
      <c r="R251" s="3">
        <f t="shared" si="77"/>
        <v>3037.32</v>
      </c>
      <c r="S251" s="58">
        <f t="shared" si="78"/>
        <v>18604.82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68" s="2" customFormat="1" x14ac:dyDescent="0.25">
      <c r="A252" s="1">
        <v>25</v>
      </c>
      <c r="B252" s="2" t="s">
        <v>283</v>
      </c>
      <c r="C252" s="1" t="s">
        <v>34</v>
      </c>
      <c r="D252" s="1" t="s">
        <v>256</v>
      </c>
      <c r="E252" s="1" t="s">
        <v>261</v>
      </c>
      <c r="F252" s="1" t="s">
        <v>32</v>
      </c>
      <c r="G252" s="3">
        <v>19800</v>
      </c>
      <c r="H252" s="59">
        <v>0</v>
      </c>
      <c r="I252" s="3">
        <v>25</v>
      </c>
      <c r="J252" s="57">
        <f t="shared" si="70"/>
        <v>568.26</v>
      </c>
      <c r="K252" s="57">
        <f t="shared" si="71"/>
        <v>1405.8</v>
      </c>
      <c r="L252" s="57">
        <f t="shared" si="72"/>
        <v>227.7</v>
      </c>
      <c r="M252" s="3">
        <f t="shared" si="73"/>
        <v>601.91999999999996</v>
      </c>
      <c r="N252" s="57">
        <f t="shared" si="74"/>
        <v>1403.8200000000002</v>
      </c>
      <c r="O252" s="5">
        <v>0</v>
      </c>
      <c r="P252" s="3">
        <f t="shared" si="75"/>
        <v>4207.5</v>
      </c>
      <c r="Q252" s="3">
        <f t="shared" si="76"/>
        <v>1195.1799999999998</v>
      </c>
      <c r="R252" s="3">
        <f t="shared" si="77"/>
        <v>3037.32</v>
      </c>
      <c r="S252" s="58">
        <f t="shared" si="78"/>
        <v>18604.82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68" s="2" customFormat="1" x14ac:dyDescent="0.25">
      <c r="A253" s="1">
        <v>26</v>
      </c>
      <c r="B253" s="2" t="s">
        <v>284</v>
      </c>
      <c r="C253" s="1" t="s">
        <v>30</v>
      </c>
      <c r="D253" s="1" t="s">
        <v>256</v>
      </c>
      <c r="E253" s="1" t="s">
        <v>266</v>
      </c>
      <c r="F253" s="1" t="s">
        <v>32</v>
      </c>
      <c r="G253" s="3">
        <v>24150</v>
      </c>
      <c r="H253" s="59">
        <v>0</v>
      </c>
      <c r="I253" s="3">
        <v>25</v>
      </c>
      <c r="J253" s="3">
        <f t="shared" si="70"/>
        <v>693.10500000000002</v>
      </c>
      <c r="K253" s="57">
        <f t="shared" si="71"/>
        <v>1714.6499999999999</v>
      </c>
      <c r="L253" s="57">
        <f t="shared" si="72"/>
        <v>277.72500000000002</v>
      </c>
      <c r="M253" s="3">
        <f t="shared" si="73"/>
        <v>734.16</v>
      </c>
      <c r="N253" s="57">
        <f t="shared" si="74"/>
        <v>1712.2350000000001</v>
      </c>
      <c r="O253" s="5">
        <v>0</v>
      </c>
      <c r="P253" s="3">
        <f t="shared" si="75"/>
        <v>5131.875</v>
      </c>
      <c r="Q253" s="3">
        <f t="shared" si="76"/>
        <v>1452.2649999999999</v>
      </c>
      <c r="R253" s="3">
        <f t="shared" si="77"/>
        <v>3704.61</v>
      </c>
      <c r="S253" s="58">
        <f t="shared" si="78"/>
        <v>22697.735000000001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68" s="2" customFormat="1" x14ac:dyDescent="0.25">
      <c r="A254" s="1">
        <v>27</v>
      </c>
      <c r="B254" s="2" t="s">
        <v>285</v>
      </c>
      <c r="C254" s="1" t="s">
        <v>34</v>
      </c>
      <c r="D254" s="1" t="s">
        <v>256</v>
      </c>
      <c r="E254" s="1" t="s">
        <v>261</v>
      </c>
      <c r="F254" s="1" t="s">
        <v>32</v>
      </c>
      <c r="G254" s="3">
        <v>19800</v>
      </c>
      <c r="H254" s="59">
        <v>0</v>
      </c>
      <c r="I254" s="3">
        <v>25</v>
      </c>
      <c r="J254" s="3">
        <f t="shared" si="70"/>
        <v>568.26</v>
      </c>
      <c r="K254" s="57">
        <f t="shared" si="71"/>
        <v>1405.8</v>
      </c>
      <c r="L254" s="57">
        <f t="shared" si="72"/>
        <v>227.7</v>
      </c>
      <c r="M254" s="3">
        <f t="shared" si="73"/>
        <v>601.91999999999996</v>
      </c>
      <c r="N254" s="57">
        <f t="shared" si="74"/>
        <v>1403.8200000000002</v>
      </c>
      <c r="O254" s="5">
        <v>0</v>
      </c>
      <c r="P254" s="3">
        <f t="shared" si="75"/>
        <v>4207.5</v>
      </c>
      <c r="Q254" s="3">
        <f t="shared" si="76"/>
        <v>1195.1799999999998</v>
      </c>
      <c r="R254" s="3">
        <f t="shared" si="77"/>
        <v>3037.32</v>
      </c>
      <c r="S254" s="58">
        <f t="shared" si="78"/>
        <v>18604.82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68" s="2" customFormat="1" ht="15" customHeight="1" x14ac:dyDescent="0.25">
      <c r="A255" s="1">
        <v>28</v>
      </c>
      <c r="B255" s="2" t="s">
        <v>286</v>
      </c>
      <c r="C255" s="1" t="s">
        <v>34</v>
      </c>
      <c r="D255" s="1" t="s">
        <v>256</v>
      </c>
      <c r="E255" s="1" t="s">
        <v>261</v>
      </c>
      <c r="F255" s="1" t="s">
        <v>32</v>
      </c>
      <c r="G255" s="3">
        <v>19800</v>
      </c>
      <c r="H255" s="59">
        <v>0</v>
      </c>
      <c r="I255" s="3">
        <v>25</v>
      </c>
      <c r="J255" s="3">
        <f>+G255*2.87%</f>
        <v>568.26</v>
      </c>
      <c r="K255" s="57">
        <f>+G255*7.1%</f>
        <v>1405.8</v>
      </c>
      <c r="L255" s="57">
        <f>+G255*1.15%</f>
        <v>227.7</v>
      </c>
      <c r="M255" s="3">
        <f>+G255*3.04%</f>
        <v>601.91999999999996</v>
      </c>
      <c r="N255" s="57">
        <f>+G255*7.09%</f>
        <v>1403.8200000000002</v>
      </c>
      <c r="O255" s="5">
        <v>0</v>
      </c>
      <c r="P255" s="3">
        <f>SUM(J255:N255)</f>
        <v>4207.5</v>
      </c>
      <c r="Q255" s="3">
        <f>+H255+I255+J255+M255+O255</f>
        <v>1195.1799999999998</v>
      </c>
      <c r="R255" s="3">
        <f>+K255+L255+N255</f>
        <v>3037.32</v>
      </c>
      <c r="S255" s="58">
        <f>+G255-Q255</f>
        <v>18604.82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68" s="2" customFormat="1" ht="15" customHeight="1" thickBot="1" x14ac:dyDescent="0.3">
      <c r="A256" s="1">
        <v>29</v>
      </c>
      <c r="B256" s="2" t="s">
        <v>287</v>
      </c>
      <c r="C256" s="1" t="s">
        <v>34</v>
      </c>
      <c r="D256" s="1" t="s">
        <v>256</v>
      </c>
      <c r="E256" s="1" t="s">
        <v>261</v>
      </c>
      <c r="F256" s="1" t="s">
        <v>32</v>
      </c>
      <c r="G256" s="3">
        <v>19800</v>
      </c>
      <c r="H256" s="59">
        <v>0</v>
      </c>
      <c r="I256" s="3">
        <v>25</v>
      </c>
      <c r="J256" s="3">
        <f>+G256*2.87%</f>
        <v>568.26</v>
      </c>
      <c r="K256" s="57">
        <f>+G256*7.1%</f>
        <v>1405.8</v>
      </c>
      <c r="L256" s="57">
        <f>+G256*1.15%</f>
        <v>227.7</v>
      </c>
      <c r="M256" s="3">
        <f>+G256*3.04%</f>
        <v>601.91999999999996</v>
      </c>
      <c r="N256" s="57">
        <f>+G256*7.09%</f>
        <v>1403.8200000000002</v>
      </c>
      <c r="O256" s="5">
        <v>0</v>
      </c>
      <c r="P256" s="3">
        <f>SUM(J256:N256)</f>
        <v>4207.5</v>
      </c>
      <c r="Q256" s="3">
        <f>+H256+I256+J256+M256+O256</f>
        <v>1195.1799999999998</v>
      </c>
      <c r="R256" s="3">
        <f>+K256+L256+N256</f>
        <v>3037.32</v>
      </c>
      <c r="S256" s="58">
        <f>+G256-Q256</f>
        <v>18604.82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92" customFormat="1" ht="15" customHeight="1" thickBot="1" x14ac:dyDescent="0.3">
      <c r="A257" s="82">
        <f>+A256</f>
        <v>29</v>
      </c>
      <c r="B257" s="83"/>
      <c r="C257" s="83"/>
      <c r="D257" s="83"/>
      <c r="E257" s="83"/>
      <c r="F257" s="83"/>
      <c r="G257" s="66">
        <f>SUM(G228:G256)</f>
        <v>610726</v>
      </c>
      <c r="H257" s="66">
        <f t="shared" ref="H257:S257" si="79">SUM(H228:H256)</f>
        <v>1571.73</v>
      </c>
      <c r="I257" s="66">
        <f t="shared" si="79"/>
        <v>725</v>
      </c>
      <c r="J257" s="66">
        <f t="shared" si="79"/>
        <v>17527.836200000002</v>
      </c>
      <c r="K257" s="66">
        <f t="shared" si="79"/>
        <v>43361.546000000009</v>
      </c>
      <c r="L257" s="66">
        <f t="shared" si="79"/>
        <v>7023.3489999999965</v>
      </c>
      <c r="M257" s="66">
        <f t="shared" si="79"/>
        <v>18566.070399999997</v>
      </c>
      <c r="N257" s="66">
        <f t="shared" si="79"/>
        <v>43300.473399999995</v>
      </c>
      <c r="O257" s="66">
        <f t="shared" si="79"/>
        <v>5400.48</v>
      </c>
      <c r="P257" s="66">
        <f t="shared" si="79"/>
        <v>129779.27499999999</v>
      </c>
      <c r="Q257" s="66">
        <f t="shared" si="79"/>
        <v>43791.116600000001</v>
      </c>
      <c r="R257" s="66">
        <f t="shared" si="79"/>
        <v>93685.36840000005</v>
      </c>
      <c r="S257" s="66">
        <f t="shared" si="79"/>
        <v>566934.88339999993</v>
      </c>
      <c r="T257" s="66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  <c r="BM257" s="67"/>
      <c r="BN257" s="67"/>
      <c r="BO257" s="67"/>
      <c r="BP257" s="67"/>
      <c r="BQ257" s="67"/>
      <c r="BR257" s="67"/>
      <c r="BS257" s="67"/>
      <c r="BT257" s="67"/>
      <c r="BU257" s="67"/>
      <c r="BV257" s="67"/>
      <c r="BW257" s="67"/>
      <c r="BX257" s="67"/>
      <c r="BY257" s="67"/>
      <c r="BZ257" s="67"/>
      <c r="CA257" s="67"/>
      <c r="CB257" s="67"/>
      <c r="CC257" s="67"/>
      <c r="CD257" s="67"/>
      <c r="CE257" s="67"/>
      <c r="CF257" s="67"/>
      <c r="CG257" s="67"/>
      <c r="CH257" s="67"/>
      <c r="CI257" s="67"/>
      <c r="CJ257" s="67"/>
      <c r="CK257" s="67"/>
      <c r="CL257" s="67"/>
      <c r="CM257" s="67"/>
      <c r="CN257" s="67"/>
      <c r="CO257" s="67"/>
      <c r="CP257" s="67"/>
      <c r="CQ257" s="67"/>
      <c r="CR257" s="67"/>
      <c r="CS257" s="67"/>
      <c r="CT257" s="67"/>
      <c r="CU257" s="67"/>
      <c r="CV257" s="67"/>
      <c r="CW257" s="67"/>
      <c r="CX257" s="67"/>
      <c r="CY257" s="67"/>
      <c r="CZ257" s="67"/>
      <c r="DA257" s="67"/>
      <c r="DB257" s="67"/>
      <c r="DC257" s="67"/>
      <c r="DD257" s="67"/>
      <c r="DE257" s="67"/>
      <c r="DF257" s="67"/>
      <c r="DG257" s="67"/>
      <c r="DH257" s="67"/>
      <c r="DI257" s="67"/>
      <c r="DJ257" s="67"/>
      <c r="DK257" s="67"/>
      <c r="DL257" s="67"/>
      <c r="DM257" s="67"/>
      <c r="DN257" s="67"/>
      <c r="DO257" s="67"/>
      <c r="DP257" s="67"/>
      <c r="DQ257" s="67"/>
      <c r="DR257" s="67"/>
      <c r="DS257" s="67"/>
      <c r="DT257" s="67"/>
      <c r="DU257" s="67"/>
      <c r="DV257" s="67"/>
      <c r="DW257" s="67"/>
      <c r="DX257" s="67"/>
      <c r="DY257" s="67"/>
      <c r="DZ257" s="67"/>
      <c r="EA257" s="67"/>
      <c r="EB257" s="67"/>
      <c r="EC257" s="67"/>
      <c r="ED257" s="67"/>
      <c r="EE257" s="67"/>
      <c r="EF257" s="67"/>
      <c r="EG257" s="67"/>
      <c r="EH257" s="67"/>
      <c r="EI257" s="67"/>
      <c r="EJ257" s="67"/>
      <c r="EK257" s="67"/>
      <c r="EL257" s="67"/>
      <c r="EM257" s="67"/>
      <c r="EN257" s="67"/>
      <c r="EO257" s="67"/>
      <c r="EP257" s="67"/>
      <c r="EQ257" s="67"/>
      <c r="ER257" s="67"/>
      <c r="ES257" s="67"/>
      <c r="ET257" s="67"/>
      <c r="EU257" s="67"/>
      <c r="EV257" s="67"/>
      <c r="EW257" s="67"/>
      <c r="EX257" s="67"/>
      <c r="EY257" s="67"/>
      <c r="EZ257" s="67"/>
      <c r="FA257" s="67"/>
      <c r="FB257" s="67"/>
      <c r="FC257" s="67"/>
      <c r="FD257" s="67"/>
      <c r="FE257" s="67"/>
      <c r="FF257" s="67"/>
      <c r="FG257" s="67"/>
      <c r="FH257" s="67"/>
      <c r="FI257" s="67"/>
      <c r="FJ257" s="67"/>
      <c r="FK257" s="67"/>
      <c r="FL257" s="67"/>
    </row>
    <row r="258" spans="1:168" s="2" customFormat="1" ht="8.1" customHeight="1" x14ac:dyDescent="0.25">
      <c r="A258" s="68"/>
      <c r="B258" s="69"/>
      <c r="C258" s="69"/>
      <c r="D258" s="69"/>
      <c r="E258" s="69"/>
      <c r="F258" s="69"/>
      <c r="G258" s="67"/>
      <c r="H258" s="70"/>
      <c r="I258" s="57"/>
      <c r="J258" s="67"/>
      <c r="K258" s="67"/>
      <c r="L258" s="67"/>
      <c r="M258" s="57"/>
      <c r="N258" s="57"/>
      <c r="O258" s="93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  <c r="BM258" s="67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  <c r="BZ258" s="67"/>
      <c r="CA258" s="67"/>
      <c r="CB258" s="67"/>
      <c r="CC258" s="67"/>
      <c r="CD258" s="67"/>
      <c r="CE258" s="67"/>
      <c r="CF258" s="67"/>
      <c r="CG258" s="67"/>
      <c r="CH258" s="67"/>
      <c r="CI258" s="67"/>
      <c r="CJ258" s="67"/>
      <c r="CK258" s="67"/>
      <c r="CL258" s="67"/>
      <c r="CM258" s="67"/>
      <c r="CN258" s="67"/>
      <c r="CO258" s="67"/>
      <c r="CP258" s="67"/>
      <c r="CQ258" s="67"/>
      <c r="CR258" s="67"/>
      <c r="CS258" s="67"/>
      <c r="CT258" s="67"/>
      <c r="CU258" s="67"/>
      <c r="CV258" s="67"/>
      <c r="CW258" s="67"/>
      <c r="CX258" s="67"/>
      <c r="CY258" s="67"/>
      <c r="CZ258" s="67"/>
      <c r="DA258" s="67"/>
      <c r="DB258" s="67"/>
      <c r="DC258" s="67"/>
      <c r="DD258" s="67"/>
      <c r="DE258" s="67"/>
      <c r="DF258" s="67"/>
      <c r="DG258" s="67"/>
      <c r="DH258" s="67"/>
      <c r="DI258" s="67"/>
      <c r="DJ258" s="67"/>
      <c r="DK258" s="67"/>
      <c r="DL258" s="67"/>
      <c r="DM258" s="67"/>
      <c r="DN258" s="67"/>
      <c r="DO258" s="67"/>
      <c r="DP258" s="67"/>
      <c r="DQ258" s="67"/>
      <c r="DR258" s="67"/>
      <c r="DS258" s="67"/>
      <c r="DT258" s="67"/>
      <c r="DU258" s="67"/>
      <c r="DV258" s="67"/>
      <c r="DW258" s="67"/>
      <c r="DX258" s="67"/>
      <c r="DY258" s="67"/>
      <c r="DZ258" s="67"/>
      <c r="EA258" s="67"/>
      <c r="EB258" s="67"/>
      <c r="EC258" s="67"/>
      <c r="ED258" s="67"/>
      <c r="EE258" s="67"/>
      <c r="EF258" s="67"/>
      <c r="EG258" s="67"/>
      <c r="EH258" s="67"/>
      <c r="EI258" s="67"/>
      <c r="EJ258" s="67"/>
      <c r="EK258" s="67"/>
      <c r="EL258" s="67"/>
      <c r="EM258" s="67"/>
      <c r="EN258" s="67"/>
      <c r="EO258" s="67"/>
      <c r="EP258" s="67"/>
      <c r="EQ258" s="67"/>
      <c r="ER258" s="67"/>
      <c r="ES258" s="67"/>
      <c r="ET258" s="67"/>
      <c r="EU258" s="67"/>
      <c r="EV258" s="67"/>
      <c r="EW258" s="67"/>
      <c r="EX258" s="67"/>
      <c r="EY258" s="67"/>
      <c r="EZ258" s="67"/>
      <c r="FA258" s="67"/>
      <c r="FB258" s="67"/>
      <c r="FC258" s="67"/>
      <c r="FD258" s="67"/>
      <c r="FE258" s="67"/>
      <c r="FF258" s="67"/>
      <c r="FG258" s="67"/>
      <c r="FH258" s="67"/>
      <c r="FI258" s="67"/>
      <c r="FJ258" s="67"/>
      <c r="FK258" s="67"/>
      <c r="FL258" s="67"/>
    </row>
    <row r="259" spans="1:168" s="2" customFormat="1" ht="15" customHeight="1" x14ac:dyDescent="0.25">
      <c r="A259" s="50" t="s">
        <v>288</v>
      </c>
      <c r="B259" s="50"/>
      <c r="C259" s="50"/>
      <c r="D259" s="50"/>
      <c r="E259" s="50"/>
      <c r="F259" s="88"/>
      <c r="G259" s="90"/>
      <c r="H259" s="89"/>
      <c r="I259" s="90"/>
      <c r="J259" s="90"/>
      <c r="K259" s="90"/>
      <c r="L259" s="51"/>
      <c r="M259" s="90"/>
      <c r="N259" s="90"/>
      <c r="O259" s="91"/>
      <c r="P259" s="90"/>
      <c r="Q259" s="90"/>
      <c r="R259" s="90"/>
      <c r="S259" s="90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  <c r="FH259" s="88"/>
      <c r="FI259" s="88"/>
      <c r="FJ259" s="88"/>
      <c r="FK259" s="88"/>
      <c r="FL259" s="88"/>
    </row>
    <row r="260" spans="1:168" s="2" customFormat="1" ht="9.9499999999999993" customHeight="1" x14ac:dyDescent="0.25">
      <c r="A260" s="68"/>
      <c r="B260" s="69"/>
      <c r="C260" s="69"/>
      <c r="D260" s="69"/>
      <c r="E260" s="69"/>
      <c r="F260" s="69"/>
      <c r="G260" s="67"/>
      <c r="H260" s="70"/>
      <c r="I260" s="57"/>
      <c r="J260" s="67"/>
      <c r="K260" s="67"/>
      <c r="L260" s="67"/>
      <c r="M260" s="57"/>
      <c r="N260" s="57"/>
      <c r="O260" s="93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/>
      <c r="CD260" s="67"/>
      <c r="CE260" s="67"/>
      <c r="CF260" s="67"/>
      <c r="CG260" s="67"/>
      <c r="CH260" s="67"/>
      <c r="CI260" s="67"/>
      <c r="CJ260" s="67"/>
      <c r="CK260" s="67"/>
      <c r="CL260" s="67"/>
      <c r="CM260" s="67"/>
      <c r="CN260" s="67"/>
      <c r="CO260" s="67"/>
      <c r="CP260" s="67"/>
      <c r="CQ260" s="67"/>
      <c r="CR260" s="67"/>
      <c r="CS260" s="67"/>
      <c r="CT260" s="67"/>
      <c r="CU260" s="67"/>
      <c r="CV260" s="67"/>
      <c r="CW260" s="67"/>
      <c r="CX260" s="67"/>
      <c r="CY260" s="67"/>
      <c r="CZ260" s="67"/>
      <c r="DA260" s="67"/>
      <c r="DB260" s="67"/>
      <c r="DC260" s="67"/>
      <c r="DD260" s="67"/>
      <c r="DE260" s="67"/>
      <c r="DF260" s="67"/>
      <c r="DG260" s="67"/>
      <c r="DH260" s="67"/>
      <c r="DI260" s="67"/>
      <c r="DJ260" s="67"/>
      <c r="DK260" s="67"/>
      <c r="DL260" s="67"/>
      <c r="DM260" s="67"/>
      <c r="DN260" s="67"/>
      <c r="DO260" s="67"/>
      <c r="DP260" s="67"/>
      <c r="DQ260" s="67"/>
      <c r="DR260" s="67"/>
      <c r="DS260" s="67"/>
      <c r="DT260" s="67"/>
      <c r="DU260" s="67"/>
      <c r="DV260" s="67"/>
      <c r="DW260" s="67"/>
      <c r="DX260" s="67"/>
      <c r="DY260" s="67"/>
      <c r="DZ260" s="67"/>
      <c r="EA260" s="67"/>
      <c r="EB260" s="67"/>
      <c r="EC260" s="67"/>
      <c r="ED260" s="67"/>
      <c r="EE260" s="67"/>
      <c r="EF260" s="67"/>
      <c r="EG260" s="67"/>
      <c r="EH260" s="67"/>
      <c r="EI260" s="67"/>
      <c r="EJ260" s="67"/>
      <c r="EK260" s="67"/>
      <c r="EL260" s="67"/>
      <c r="EM260" s="67"/>
      <c r="EN260" s="67"/>
      <c r="EO260" s="67"/>
      <c r="EP260" s="67"/>
      <c r="EQ260" s="67"/>
      <c r="ER260" s="67"/>
      <c r="ES260" s="67"/>
      <c r="ET260" s="67"/>
      <c r="EU260" s="67"/>
      <c r="EV260" s="67"/>
      <c r="EW260" s="67"/>
      <c r="EX260" s="67"/>
      <c r="EY260" s="67"/>
      <c r="EZ260" s="67"/>
      <c r="FA260" s="67"/>
      <c r="FB260" s="67"/>
      <c r="FC260" s="67"/>
      <c r="FD260" s="67"/>
      <c r="FE260" s="67"/>
      <c r="FF260" s="67"/>
      <c r="FG260" s="67"/>
      <c r="FH260" s="67"/>
      <c r="FI260" s="67"/>
      <c r="FJ260" s="67"/>
      <c r="FK260" s="67"/>
      <c r="FL260" s="67"/>
    </row>
    <row r="261" spans="1:168" s="2" customFormat="1" ht="15" customHeight="1" x14ac:dyDescent="0.25">
      <c r="A261" s="1">
        <v>1</v>
      </c>
      <c r="B261" s="2" t="s">
        <v>289</v>
      </c>
      <c r="C261" s="1" t="s">
        <v>30</v>
      </c>
      <c r="D261" s="1" t="s">
        <v>290</v>
      </c>
      <c r="E261" s="1" t="s">
        <v>291</v>
      </c>
      <c r="F261" s="1" t="s">
        <v>32</v>
      </c>
      <c r="G261" s="3">
        <v>26250</v>
      </c>
      <c r="H261" s="59">
        <v>0</v>
      </c>
      <c r="I261" s="3">
        <v>25</v>
      </c>
      <c r="J261" s="3">
        <f t="shared" ref="J261:J318" si="80">+G261*2.87%</f>
        <v>753.375</v>
      </c>
      <c r="K261" s="57">
        <f t="shared" ref="K261:K318" si="81">+G261*7.1%</f>
        <v>1863.7499999999998</v>
      </c>
      <c r="L261" s="57">
        <f t="shared" ref="L261:L318" si="82">+G261*1.15%</f>
        <v>301.875</v>
      </c>
      <c r="M261" s="3">
        <f t="shared" ref="M261:M318" si="83">+G261*3.04%</f>
        <v>798</v>
      </c>
      <c r="N261" s="57">
        <f t="shared" ref="N261:N318" si="84">+G261*7.09%</f>
        <v>1861.1250000000002</v>
      </c>
      <c r="O261" s="5">
        <v>0</v>
      </c>
      <c r="P261" s="3">
        <f t="shared" ref="P261:P318" si="85">SUM(J261:N261)</f>
        <v>5578.125</v>
      </c>
      <c r="Q261" s="3">
        <f t="shared" ref="Q261:Q318" si="86">+H261+I261+J261+M261+O261</f>
        <v>1576.375</v>
      </c>
      <c r="R261" s="3">
        <f t="shared" ref="R261:R318" si="87">+K261+L261+N261</f>
        <v>4026.75</v>
      </c>
      <c r="S261" s="58">
        <f t="shared" ref="S261:S318" si="88">+G261-Q261</f>
        <v>24673.625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25">
      <c r="A262" s="1">
        <v>2</v>
      </c>
      <c r="B262" s="2" t="s">
        <v>292</v>
      </c>
      <c r="C262" s="1" t="s">
        <v>34</v>
      </c>
      <c r="D262" s="1" t="s">
        <v>290</v>
      </c>
      <c r="E262" s="1" t="s">
        <v>165</v>
      </c>
      <c r="F262" s="1" t="s">
        <v>32</v>
      </c>
      <c r="G262" s="3">
        <v>26250</v>
      </c>
      <c r="H262" s="59">
        <v>0</v>
      </c>
      <c r="I262" s="3">
        <v>25</v>
      </c>
      <c r="J262" s="3">
        <f t="shared" si="80"/>
        <v>753.375</v>
      </c>
      <c r="K262" s="57">
        <f t="shared" si="81"/>
        <v>1863.7499999999998</v>
      </c>
      <c r="L262" s="57">
        <f t="shared" si="82"/>
        <v>301.875</v>
      </c>
      <c r="M262" s="3">
        <f t="shared" si="83"/>
        <v>798</v>
      </c>
      <c r="N262" s="57">
        <f t="shared" si="84"/>
        <v>1861.1250000000002</v>
      </c>
      <c r="O262" s="5">
        <v>0</v>
      </c>
      <c r="P262" s="3">
        <f t="shared" si="85"/>
        <v>5578.125</v>
      </c>
      <c r="Q262" s="3">
        <f t="shared" si="86"/>
        <v>1576.375</v>
      </c>
      <c r="R262" s="3">
        <f t="shared" si="87"/>
        <v>4026.75</v>
      </c>
      <c r="S262" s="58">
        <f t="shared" si="88"/>
        <v>24673.625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25">
      <c r="A263" s="1">
        <v>3</v>
      </c>
      <c r="B263" s="2" t="s">
        <v>293</v>
      </c>
      <c r="C263" s="1" t="s">
        <v>34</v>
      </c>
      <c r="D263" s="1" t="s">
        <v>290</v>
      </c>
      <c r="E263" s="1" t="s">
        <v>159</v>
      </c>
      <c r="F263" s="1" t="s">
        <v>32</v>
      </c>
      <c r="G263" s="3">
        <v>22000</v>
      </c>
      <c r="H263" s="59">
        <v>0</v>
      </c>
      <c r="I263" s="3">
        <v>25</v>
      </c>
      <c r="J263" s="3">
        <f>+G263*2.87%</f>
        <v>631.4</v>
      </c>
      <c r="K263" s="57">
        <f>+G263*7.1%</f>
        <v>1561.9999999999998</v>
      </c>
      <c r="L263" s="57">
        <f>+G263*1.15%</f>
        <v>253</v>
      </c>
      <c r="M263" s="3">
        <f>+G263*3.04%</f>
        <v>668.8</v>
      </c>
      <c r="N263" s="57">
        <f>+G263*7.09%</f>
        <v>1559.8000000000002</v>
      </c>
      <c r="O263" s="5">
        <v>0</v>
      </c>
      <c r="P263" s="3">
        <f t="shared" si="85"/>
        <v>4675</v>
      </c>
      <c r="Q263" s="3">
        <f>+H263+I263+J263+M263+O263</f>
        <v>1325.1999999999998</v>
      </c>
      <c r="R263" s="3">
        <f>+K263+L263+N263</f>
        <v>3374.8</v>
      </c>
      <c r="S263" s="58">
        <f t="shared" si="88"/>
        <v>20674.8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25">
      <c r="A264" s="1">
        <v>4</v>
      </c>
      <c r="B264" s="2" t="s">
        <v>294</v>
      </c>
      <c r="C264" s="1" t="s">
        <v>30</v>
      </c>
      <c r="D264" s="1" t="s">
        <v>290</v>
      </c>
      <c r="E264" s="1" t="s">
        <v>295</v>
      </c>
      <c r="F264" s="1" t="s">
        <v>32</v>
      </c>
      <c r="G264" s="3">
        <v>13200</v>
      </c>
      <c r="H264" s="59">
        <v>0</v>
      </c>
      <c r="I264" s="3">
        <v>25</v>
      </c>
      <c r="J264" s="3">
        <f t="shared" si="80"/>
        <v>378.84</v>
      </c>
      <c r="K264" s="57">
        <f t="shared" si="81"/>
        <v>937.19999999999993</v>
      </c>
      <c r="L264" s="57">
        <f t="shared" si="82"/>
        <v>151.80000000000001</v>
      </c>
      <c r="M264" s="3">
        <f t="shared" si="83"/>
        <v>401.28</v>
      </c>
      <c r="N264" s="57">
        <f t="shared" si="84"/>
        <v>935.88000000000011</v>
      </c>
      <c r="O264" s="5">
        <v>0</v>
      </c>
      <c r="P264" s="3">
        <f t="shared" si="85"/>
        <v>2805</v>
      </c>
      <c r="Q264" s="3">
        <f t="shared" si="86"/>
        <v>805.11999999999989</v>
      </c>
      <c r="R264" s="3">
        <f t="shared" si="87"/>
        <v>2024.88</v>
      </c>
      <c r="S264" s="58">
        <f t="shared" si="88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25">
      <c r="A265" s="1">
        <v>5</v>
      </c>
      <c r="B265" s="107" t="s">
        <v>296</v>
      </c>
      <c r="C265" s="1" t="s">
        <v>30</v>
      </c>
      <c r="D265" s="1" t="s">
        <v>290</v>
      </c>
      <c r="E265" s="1" t="s">
        <v>295</v>
      </c>
      <c r="F265" s="1" t="s">
        <v>32</v>
      </c>
      <c r="G265" s="3">
        <v>13200</v>
      </c>
      <c r="H265" s="59">
        <v>0</v>
      </c>
      <c r="I265" s="3">
        <v>25</v>
      </c>
      <c r="J265" s="3">
        <f t="shared" si="80"/>
        <v>378.84</v>
      </c>
      <c r="K265" s="57">
        <f t="shared" si="81"/>
        <v>937.19999999999993</v>
      </c>
      <c r="L265" s="57">
        <f t="shared" si="82"/>
        <v>151.80000000000001</v>
      </c>
      <c r="M265" s="3">
        <f t="shared" si="83"/>
        <v>401.28</v>
      </c>
      <c r="N265" s="57">
        <f t="shared" si="84"/>
        <v>935.88000000000011</v>
      </c>
      <c r="O265" s="5">
        <v>0</v>
      </c>
      <c r="P265" s="3">
        <f t="shared" si="85"/>
        <v>2805</v>
      </c>
      <c r="Q265" s="3">
        <f t="shared" si="86"/>
        <v>805.11999999999989</v>
      </c>
      <c r="R265" s="3">
        <f t="shared" si="87"/>
        <v>2024.88</v>
      </c>
      <c r="S265" s="58">
        <f t="shared" si="88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25">
      <c r="A266" s="1">
        <v>6</v>
      </c>
      <c r="B266" s="107" t="s">
        <v>297</v>
      </c>
      <c r="C266" s="1" t="s">
        <v>34</v>
      </c>
      <c r="D266" s="1" t="s">
        <v>290</v>
      </c>
      <c r="E266" s="112" t="s">
        <v>295</v>
      </c>
      <c r="F266" s="1" t="s">
        <v>32</v>
      </c>
      <c r="G266" s="3">
        <v>13200</v>
      </c>
      <c r="H266" s="59">
        <v>0</v>
      </c>
      <c r="I266" s="3">
        <v>25</v>
      </c>
      <c r="J266" s="3">
        <f>+G266*2.87%</f>
        <v>378.84</v>
      </c>
      <c r="K266" s="57">
        <f>+G266*7.1%</f>
        <v>937.19999999999993</v>
      </c>
      <c r="L266" s="57">
        <f>+G266*1.15%</f>
        <v>151.80000000000001</v>
      </c>
      <c r="M266" s="3">
        <f>+G266*3.04%</f>
        <v>401.28</v>
      </c>
      <c r="N266" s="57">
        <f>+G266*7.09%</f>
        <v>935.88000000000011</v>
      </c>
      <c r="O266" s="5">
        <v>0</v>
      </c>
      <c r="P266" s="3">
        <f>SUM(J266:N266)</f>
        <v>2805</v>
      </c>
      <c r="Q266" s="3">
        <f>+H266+I266+J266+M266+O266</f>
        <v>805.11999999999989</v>
      </c>
      <c r="R266" s="3">
        <f>+K266+L266+N266</f>
        <v>2024.88</v>
      </c>
      <c r="S266" s="58">
        <f>+G266-Q266</f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25">
      <c r="A267" s="1">
        <v>7</v>
      </c>
      <c r="B267" s="107" t="s">
        <v>298</v>
      </c>
      <c r="C267" s="1" t="s">
        <v>34</v>
      </c>
      <c r="D267" s="1" t="s">
        <v>290</v>
      </c>
      <c r="E267" s="112" t="s">
        <v>295</v>
      </c>
      <c r="F267" s="1" t="s">
        <v>32</v>
      </c>
      <c r="G267" s="3">
        <v>13200</v>
      </c>
      <c r="H267" s="59">
        <v>0</v>
      </c>
      <c r="I267" s="3">
        <v>25</v>
      </c>
      <c r="J267" s="3">
        <f>+G267*2.87%</f>
        <v>378.84</v>
      </c>
      <c r="K267" s="57">
        <f>+G267*7.1%</f>
        <v>937.19999999999993</v>
      </c>
      <c r="L267" s="57">
        <f>+G267*1.15%</f>
        <v>151.80000000000001</v>
      </c>
      <c r="M267" s="3">
        <f>+G267*3.04%</f>
        <v>401.28</v>
      </c>
      <c r="N267" s="57">
        <f>+G267*7.09%</f>
        <v>935.88000000000011</v>
      </c>
      <c r="O267" s="5">
        <v>0</v>
      </c>
      <c r="P267" s="3">
        <f>SUM(J267:N267)</f>
        <v>2805</v>
      </c>
      <c r="Q267" s="3">
        <f>+H267+I267+J267+M267+O267</f>
        <v>805.11999999999989</v>
      </c>
      <c r="R267" s="3">
        <f>+K267+L267+N267</f>
        <v>2024.88</v>
      </c>
      <c r="S267" s="58">
        <f>+G267-Q267</f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25">
      <c r="A268" s="1">
        <v>8</v>
      </c>
      <c r="B268" s="107" t="s">
        <v>299</v>
      </c>
      <c r="C268" s="113" t="s">
        <v>30</v>
      </c>
      <c r="D268" s="1" t="s">
        <v>290</v>
      </c>
      <c r="E268" s="1" t="s">
        <v>295</v>
      </c>
      <c r="F268" s="1" t="s">
        <v>32</v>
      </c>
      <c r="G268" s="3">
        <v>13200</v>
      </c>
      <c r="H268" s="59">
        <v>0</v>
      </c>
      <c r="I268" s="3">
        <v>25</v>
      </c>
      <c r="J268" s="3">
        <f>+G268*2.87%</f>
        <v>378.84</v>
      </c>
      <c r="K268" s="57">
        <f>+G268*7.1%</f>
        <v>937.19999999999993</v>
      </c>
      <c r="L268" s="57">
        <f>+G268*1.15%</f>
        <v>151.80000000000001</v>
      </c>
      <c r="M268" s="3">
        <f>+G268*3.04%</f>
        <v>401.28</v>
      </c>
      <c r="N268" s="57">
        <f>+G268*7.09%</f>
        <v>935.88000000000011</v>
      </c>
      <c r="O268" s="5">
        <v>0</v>
      </c>
      <c r="P268" s="3">
        <f t="shared" si="85"/>
        <v>2805</v>
      </c>
      <c r="Q268" s="3">
        <f t="shared" si="86"/>
        <v>805.11999999999989</v>
      </c>
      <c r="R268" s="3">
        <f t="shared" si="87"/>
        <v>2024.88</v>
      </c>
      <c r="S268" s="58">
        <f t="shared" si="88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25">
      <c r="A269" s="1">
        <v>9</v>
      </c>
      <c r="B269" s="2" t="s">
        <v>300</v>
      </c>
      <c r="C269" s="1" t="s">
        <v>34</v>
      </c>
      <c r="D269" s="1" t="s">
        <v>290</v>
      </c>
      <c r="E269" s="1" t="s">
        <v>295</v>
      </c>
      <c r="F269" s="1" t="s">
        <v>32</v>
      </c>
      <c r="G269" s="3">
        <v>13200</v>
      </c>
      <c r="H269" s="59">
        <v>0</v>
      </c>
      <c r="I269" s="3">
        <v>25</v>
      </c>
      <c r="J269" s="3">
        <f>+G269*2.87%</f>
        <v>378.84</v>
      </c>
      <c r="K269" s="57">
        <f>+G269*7.1%</f>
        <v>937.19999999999993</v>
      </c>
      <c r="L269" s="57">
        <f>+G269*1.15%</f>
        <v>151.80000000000001</v>
      </c>
      <c r="M269" s="3">
        <f t="shared" si="83"/>
        <v>401.28</v>
      </c>
      <c r="N269" s="57">
        <f t="shared" si="84"/>
        <v>935.88000000000011</v>
      </c>
      <c r="O269" s="5">
        <v>0</v>
      </c>
      <c r="P269" s="3">
        <f t="shared" si="85"/>
        <v>2805</v>
      </c>
      <c r="Q269" s="3">
        <f t="shared" si="86"/>
        <v>805.11999999999989</v>
      </c>
      <c r="R269" s="3">
        <f t="shared" si="87"/>
        <v>2024.88</v>
      </c>
      <c r="S269" s="58">
        <f t="shared" si="88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25">
      <c r="A270" s="1">
        <v>10</v>
      </c>
      <c r="B270" s="2" t="s">
        <v>301</v>
      </c>
      <c r="C270" s="1" t="s">
        <v>34</v>
      </c>
      <c r="D270" s="1" t="s">
        <v>290</v>
      </c>
      <c r="E270" s="1" t="s">
        <v>295</v>
      </c>
      <c r="F270" s="1" t="s">
        <v>32</v>
      </c>
      <c r="G270" s="3">
        <v>13200</v>
      </c>
      <c r="H270" s="59">
        <v>0</v>
      </c>
      <c r="I270" s="3">
        <v>25</v>
      </c>
      <c r="J270" s="3">
        <f t="shared" si="80"/>
        <v>378.84</v>
      </c>
      <c r="K270" s="57">
        <f t="shared" si="81"/>
        <v>937.19999999999993</v>
      </c>
      <c r="L270" s="57">
        <f t="shared" si="82"/>
        <v>151.80000000000001</v>
      </c>
      <c r="M270" s="3">
        <f t="shared" si="83"/>
        <v>401.28</v>
      </c>
      <c r="N270" s="57">
        <f t="shared" si="84"/>
        <v>935.88000000000011</v>
      </c>
      <c r="O270" s="5">
        <v>0</v>
      </c>
      <c r="P270" s="3">
        <f t="shared" si="85"/>
        <v>2805</v>
      </c>
      <c r="Q270" s="3">
        <f t="shared" si="86"/>
        <v>805.11999999999989</v>
      </c>
      <c r="R270" s="3">
        <f t="shared" si="87"/>
        <v>2024.88</v>
      </c>
      <c r="S270" s="58">
        <f t="shared" si="88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25">
      <c r="A271" s="1">
        <v>11</v>
      </c>
      <c r="B271" s="2" t="s">
        <v>302</v>
      </c>
      <c r="C271" s="1" t="s">
        <v>34</v>
      </c>
      <c r="D271" s="1" t="s">
        <v>290</v>
      </c>
      <c r="E271" s="1" t="s">
        <v>295</v>
      </c>
      <c r="F271" s="1" t="s">
        <v>32</v>
      </c>
      <c r="G271" s="3">
        <v>13200</v>
      </c>
      <c r="H271" s="59">
        <v>0</v>
      </c>
      <c r="I271" s="3">
        <v>25</v>
      </c>
      <c r="J271" s="3">
        <f t="shared" si="80"/>
        <v>378.84</v>
      </c>
      <c r="K271" s="57">
        <f t="shared" si="81"/>
        <v>937.19999999999993</v>
      </c>
      <c r="L271" s="57">
        <f t="shared" si="82"/>
        <v>151.80000000000001</v>
      </c>
      <c r="M271" s="3">
        <f t="shared" si="83"/>
        <v>401.28</v>
      </c>
      <c r="N271" s="57">
        <f t="shared" si="84"/>
        <v>935.88000000000011</v>
      </c>
      <c r="O271" s="5">
        <v>0</v>
      </c>
      <c r="P271" s="3">
        <f t="shared" si="85"/>
        <v>2805</v>
      </c>
      <c r="Q271" s="3">
        <f t="shared" si="86"/>
        <v>805.11999999999989</v>
      </c>
      <c r="R271" s="3">
        <f t="shared" si="87"/>
        <v>2024.88</v>
      </c>
      <c r="S271" s="58">
        <f t="shared" si="88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25">
      <c r="A272" s="1">
        <v>12</v>
      </c>
      <c r="B272" s="2" t="s">
        <v>303</v>
      </c>
      <c r="C272" s="1" t="s">
        <v>34</v>
      </c>
      <c r="D272" s="1" t="s">
        <v>290</v>
      </c>
      <c r="E272" s="1" t="s">
        <v>295</v>
      </c>
      <c r="F272" s="1" t="s">
        <v>32</v>
      </c>
      <c r="G272" s="3">
        <v>13200</v>
      </c>
      <c r="H272" s="59">
        <v>0</v>
      </c>
      <c r="I272" s="3">
        <v>25</v>
      </c>
      <c r="J272" s="3">
        <f t="shared" si="80"/>
        <v>378.84</v>
      </c>
      <c r="K272" s="57">
        <f t="shared" si="81"/>
        <v>937.19999999999993</v>
      </c>
      <c r="L272" s="57">
        <f t="shared" si="82"/>
        <v>151.80000000000001</v>
      </c>
      <c r="M272" s="3">
        <f t="shared" si="83"/>
        <v>401.28</v>
      </c>
      <c r="N272" s="57">
        <f t="shared" si="84"/>
        <v>935.88000000000011</v>
      </c>
      <c r="O272" s="5">
        <v>0</v>
      </c>
      <c r="P272" s="3">
        <f t="shared" si="85"/>
        <v>2805</v>
      </c>
      <c r="Q272" s="3">
        <f t="shared" si="86"/>
        <v>805.11999999999989</v>
      </c>
      <c r="R272" s="3">
        <f t="shared" si="87"/>
        <v>2024.88</v>
      </c>
      <c r="S272" s="58">
        <f t="shared" si="88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25">
      <c r="A273" s="1">
        <v>13</v>
      </c>
      <c r="B273" s="2" t="s">
        <v>304</v>
      </c>
      <c r="C273" s="1" t="s">
        <v>34</v>
      </c>
      <c r="D273" s="1" t="s">
        <v>290</v>
      </c>
      <c r="E273" s="1" t="s">
        <v>295</v>
      </c>
      <c r="F273" s="1" t="s">
        <v>32</v>
      </c>
      <c r="G273" s="3">
        <v>13200</v>
      </c>
      <c r="H273" s="59">
        <v>0</v>
      </c>
      <c r="I273" s="3">
        <v>25</v>
      </c>
      <c r="J273" s="3">
        <f t="shared" si="80"/>
        <v>378.84</v>
      </c>
      <c r="K273" s="57">
        <f t="shared" si="81"/>
        <v>937.19999999999993</v>
      </c>
      <c r="L273" s="57">
        <f t="shared" si="82"/>
        <v>151.80000000000001</v>
      </c>
      <c r="M273" s="3">
        <f t="shared" si="83"/>
        <v>401.28</v>
      </c>
      <c r="N273" s="57">
        <f t="shared" si="84"/>
        <v>935.88000000000011</v>
      </c>
      <c r="O273" s="5">
        <v>0</v>
      </c>
      <c r="P273" s="3">
        <f t="shared" si="85"/>
        <v>2805</v>
      </c>
      <c r="Q273" s="3">
        <f t="shared" si="86"/>
        <v>805.11999999999989</v>
      </c>
      <c r="R273" s="3">
        <f t="shared" si="87"/>
        <v>2024.88</v>
      </c>
      <c r="S273" s="58">
        <f t="shared" si="88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25">
      <c r="A274" s="1">
        <v>14</v>
      </c>
      <c r="B274" s="2" t="s">
        <v>305</v>
      </c>
      <c r="C274" s="1" t="s">
        <v>34</v>
      </c>
      <c r="D274" s="1" t="s">
        <v>290</v>
      </c>
      <c r="E274" s="1" t="s">
        <v>295</v>
      </c>
      <c r="F274" s="1" t="s">
        <v>32</v>
      </c>
      <c r="G274" s="3">
        <v>13200</v>
      </c>
      <c r="H274" s="59">
        <v>0</v>
      </c>
      <c r="I274" s="3">
        <v>25</v>
      </c>
      <c r="J274" s="3">
        <f t="shared" si="80"/>
        <v>378.84</v>
      </c>
      <c r="K274" s="57">
        <f t="shared" si="81"/>
        <v>937.19999999999993</v>
      </c>
      <c r="L274" s="57">
        <f t="shared" si="82"/>
        <v>151.80000000000001</v>
      </c>
      <c r="M274" s="3">
        <f t="shared" si="83"/>
        <v>401.28</v>
      </c>
      <c r="N274" s="57">
        <f t="shared" si="84"/>
        <v>935.88000000000011</v>
      </c>
      <c r="O274" s="5">
        <v>0</v>
      </c>
      <c r="P274" s="3">
        <f t="shared" si="85"/>
        <v>2805</v>
      </c>
      <c r="Q274" s="3">
        <f t="shared" si="86"/>
        <v>805.11999999999989</v>
      </c>
      <c r="R274" s="3">
        <f t="shared" si="87"/>
        <v>2024.88</v>
      </c>
      <c r="S274" s="58">
        <f t="shared" si="88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25">
      <c r="A275" s="1">
        <v>15</v>
      </c>
      <c r="B275" s="2" t="s">
        <v>306</v>
      </c>
      <c r="C275" s="1" t="s">
        <v>30</v>
      </c>
      <c r="D275" s="1" t="s">
        <v>290</v>
      </c>
      <c r="E275" s="1" t="s">
        <v>295</v>
      </c>
      <c r="F275" s="1" t="s">
        <v>32</v>
      </c>
      <c r="G275" s="3">
        <v>13200</v>
      </c>
      <c r="H275" s="59">
        <v>0</v>
      </c>
      <c r="I275" s="3">
        <v>25</v>
      </c>
      <c r="J275" s="3">
        <f t="shared" si="80"/>
        <v>378.84</v>
      </c>
      <c r="K275" s="57">
        <f t="shared" si="81"/>
        <v>937.19999999999993</v>
      </c>
      <c r="L275" s="57">
        <f t="shared" si="82"/>
        <v>151.80000000000001</v>
      </c>
      <c r="M275" s="3">
        <f t="shared" si="83"/>
        <v>401.28</v>
      </c>
      <c r="N275" s="57">
        <f t="shared" si="84"/>
        <v>935.88000000000011</v>
      </c>
      <c r="O275" s="5">
        <v>0</v>
      </c>
      <c r="P275" s="3">
        <f t="shared" si="85"/>
        <v>2805</v>
      </c>
      <c r="Q275" s="3">
        <f t="shared" si="86"/>
        <v>805.11999999999989</v>
      </c>
      <c r="R275" s="3">
        <f t="shared" si="87"/>
        <v>2024.88</v>
      </c>
      <c r="S275" s="58">
        <f t="shared" si="88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25">
      <c r="A276" s="1">
        <v>16</v>
      </c>
      <c r="B276" s="2" t="s">
        <v>307</v>
      </c>
      <c r="C276" s="1" t="s">
        <v>34</v>
      </c>
      <c r="D276" s="1" t="s">
        <v>290</v>
      </c>
      <c r="E276" s="1" t="s">
        <v>295</v>
      </c>
      <c r="F276" s="1" t="s">
        <v>32</v>
      </c>
      <c r="G276" s="3">
        <v>13200</v>
      </c>
      <c r="H276" s="59">
        <v>0</v>
      </c>
      <c r="I276" s="3">
        <v>25</v>
      </c>
      <c r="J276" s="3">
        <f t="shared" si="80"/>
        <v>378.84</v>
      </c>
      <c r="K276" s="57">
        <f t="shared" si="81"/>
        <v>937.19999999999993</v>
      </c>
      <c r="L276" s="57">
        <f t="shared" si="82"/>
        <v>151.80000000000001</v>
      </c>
      <c r="M276" s="3">
        <f t="shared" si="83"/>
        <v>401.28</v>
      </c>
      <c r="N276" s="57">
        <f t="shared" si="84"/>
        <v>935.88000000000011</v>
      </c>
      <c r="O276" s="5">
        <v>0</v>
      </c>
      <c r="P276" s="3">
        <f t="shared" si="85"/>
        <v>2805</v>
      </c>
      <c r="Q276" s="3">
        <f t="shared" si="86"/>
        <v>805.11999999999989</v>
      </c>
      <c r="R276" s="3">
        <f t="shared" si="87"/>
        <v>2024.88</v>
      </c>
      <c r="S276" s="58">
        <f t="shared" si="88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25">
      <c r="A277" s="1">
        <v>17</v>
      </c>
      <c r="B277" s="2" t="s">
        <v>308</v>
      </c>
      <c r="C277" s="1" t="s">
        <v>34</v>
      </c>
      <c r="D277" s="1" t="s">
        <v>290</v>
      </c>
      <c r="E277" s="1" t="s">
        <v>295</v>
      </c>
      <c r="F277" s="1" t="s">
        <v>32</v>
      </c>
      <c r="G277" s="3">
        <v>13200</v>
      </c>
      <c r="H277" s="59">
        <v>0</v>
      </c>
      <c r="I277" s="3">
        <v>25</v>
      </c>
      <c r="J277" s="3">
        <f t="shared" si="80"/>
        <v>378.84</v>
      </c>
      <c r="K277" s="57">
        <f t="shared" si="81"/>
        <v>937.19999999999993</v>
      </c>
      <c r="L277" s="57">
        <f t="shared" si="82"/>
        <v>151.80000000000001</v>
      </c>
      <c r="M277" s="3">
        <f t="shared" si="83"/>
        <v>401.28</v>
      </c>
      <c r="N277" s="57">
        <f t="shared" si="84"/>
        <v>935.88000000000011</v>
      </c>
      <c r="O277" s="5">
        <v>0</v>
      </c>
      <c r="P277" s="3">
        <f t="shared" si="85"/>
        <v>2805</v>
      </c>
      <c r="Q277" s="3">
        <f t="shared" si="86"/>
        <v>805.11999999999989</v>
      </c>
      <c r="R277" s="3">
        <f t="shared" si="87"/>
        <v>2024.88</v>
      </c>
      <c r="S277" s="58">
        <f t="shared" si="88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25">
      <c r="A278" s="1">
        <v>18</v>
      </c>
      <c r="B278" s="2" t="s">
        <v>309</v>
      </c>
      <c r="C278" s="1" t="s">
        <v>34</v>
      </c>
      <c r="D278" s="1" t="s">
        <v>290</v>
      </c>
      <c r="E278" s="1" t="s">
        <v>310</v>
      </c>
      <c r="F278" s="1" t="s">
        <v>32</v>
      </c>
      <c r="G278" s="3">
        <v>13200</v>
      </c>
      <c r="H278" s="59">
        <v>0</v>
      </c>
      <c r="I278" s="3">
        <v>25</v>
      </c>
      <c r="J278" s="3">
        <f t="shared" si="80"/>
        <v>378.84</v>
      </c>
      <c r="K278" s="57">
        <f t="shared" si="81"/>
        <v>937.19999999999993</v>
      </c>
      <c r="L278" s="57">
        <f t="shared" si="82"/>
        <v>151.80000000000001</v>
      </c>
      <c r="M278" s="3">
        <f t="shared" si="83"/>
        <v>401.28</v>
      </c>
      <c r="N278" s="57">
        <f t="shared" si="84"/>
        <v>935.88000000000011</v>
      </c>
      <c r="O278" s="5">
        <v>0</v>
      </c>
      <c r="P278" s="3">
        <f t="shared" si="85"/>
        <v>2805</v>
      </c>
      <c r="Q278" s="3">
        <f t="shared" si="86"/>
        <v>805.11999999999989</v>
      </c>
      <c r="R278" s="3">
        <f t="shared" si="87"/>
        <v>2024.88</v>
      </c>
      <c r="S278" s="58">
        <f t="shared" si="88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25">
      <c r="A279" s="1">
        <v>19</v>
      </c>
      <c r="B279" s="2" t="s">
        <v>311</v>
      </c>
      <c r="C279" s="1" t="s">
        <v>34</v>
      </c>
      <c r="D279" s="1" t="s">
        <v>290</v>
      </c>
      <c r="E279" s="1" t="s">
        <v>295</v>
      </c>
      <c r="F279" s="1" t="s">
        <v>32</v>
      </c>
      <c r="G279" s="3">
        <v>13200</v>
      </c>
      <c r="H279" s="59">
        <v>0</v>
      </c>
      <c r="I279" s="3">
        <v>25</v>
      </c>
      <c r="J279" s="3">
        <f t="shared" si="80"/>
        <v>378.84</v>
      </c>
      <c r="K279" s="57">
        <f t="shared" si="81"/>
        <v>937.19999999999993</v>
      </c>
      <c r="L279" s="57">
        <f t="shared" si="82"/>
        <v>151.80000000000001</v>
      </c>
      <c r="M279" s="3">
        <f t="shared" si="83"/>
        <v>401.28</v>
      </c>
      <c r="N279" s="57">
        <f t="shared" si="84"/>
        <v>935.88000000000011</v>
      </c>
      <c r="O279" s="5">
        <v>0</v>
      </c>
      <c r="P279" s="3">
        <f t="shared" si="85"/>
        <v>2805</v>
      </c>
      <c r="Q279" s="3">
        <f t="shared" si="86"/>
        <v>805.11999999999989</v>
      </c>
      <c r="R279" s="3">
        <f t="shared" si="87"/>
        <v>2024.88</v>
      </c>
      <c r="S279" s="58">
        <f t="shared" si="88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25">
      <c r="A280" s="1">
        <v>20</v>
      </c>
      <c r="B280" s="2" t="s">
        <v>312</v>
      </c>
      <c r="C280" s="1" t="s">
        <v>30</v>
      </c>
      <c r="D280" s="1" t="s">
        <v>290</v>
      </c>
      <c r="E280" s="1" t="s">
        <v>295</v>
      </c>
      <c r="F280" s="1" t="s">
        <v>32</v>
      </c>
      <c r="G280" s="3">
        <v>13200</v>
      </c>
      <c r="H280" s="59">
        <v>0</v>
      </c>
      <c r="I280" s="3">
        <v>25</v>
      </c>
      <c r="J280" s="3">
        <f t="shared" si="80"/>
        <v>378.84</v>
      </c>
      <c r="K280" s="57">
        <f t="shared" si="81"/>
        <v>937.19999999999993</v>
      </c>
      <c r="L280" s="57">
        <f t="shared" si="82"/>
        <v>151.80000000000001</v>
      </c>
      <c r="M280" s="3">
        <f t="shared" si="83"/>
        <v>401.28</v>
      </c>
      <c r="N280" s="57">
        <f t="shared" si="84"/>
        <v>935.88000000000011</v>
      </c>
      <c r="O280" s="5">
        <v>0</v>
      </c>
      <c r="P280" s="3">
        <f t="shared" si="85"/>
        <v>2805</v>
      </c>
      <c r="Q280" s="3">
        <f t="shared" si="86"/>
        <v>805.11999999999989</v>
      </c>
      <c r="R280" s="3">
        <f t="shared" si="87"/>
        <v>2024.88</v>
      </c>
      <c r="S280" s="58">
        <f t="shared" si="88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25">
      <c r="A281" s="1">
        <v>21</v>
      </c>
      <c r="B281" s="2" t="s">
        <v>313</v>
      </c>
      <c r="C281" s="1" t="s">
        <v>34</v>
      </c>
      <c r="D281" s="1" t="s">
        <v>290</v>
      </c>
      <c r="E281" s="1" t="s">
        <v>295</v>
      </c>
      <c r="F281" s="1" t="s">
        <v>32</v>
      </c>
      <c r="G281" s="3">
        <v>13200</v>
      </c>
      <c r="H281" s="59">
        <v>0</v>
      </c>
      <c r="I281" s="3">
        <v>25</v>
      </c>
      <c r="J281" s="3">
        <f t="shared" si="80"/>
        <v>378.84</v>
      </c>
      <c r="K281" s="57">
        <f t="shared" si="81"/>
        <v>937.19999999999993</v>
      </c>
      <c r="L281" s="57">
        <f t="shared" si="82"/>
        <v>151.80000000000001</v>
      </c>
      <c r="M281" s="3">
        <f t="shared" si="83"/>
        <v>401.28</v>
      </c>
      <c r="N281" s="57">
        <f t="shared" si="84"/>
        <v>935.88000000000011</v>
      </c>
      <c r="O281" s="5">
        <v>0</v>
      </c>
      <c r="P281" s="3">
        <f t="shared" si="85"/>
        <v>2805</v>
      </c>
      <c r="Q281" s="3">
        <f t="shared" si="86"/>
        <v>805.11999999999989</v>
      </c>
      <c r="R281" s="3">
        <f t="shared" si="87"/>
        <v>2024.88</v>
      </c>
      <c r="S281" s="58">
        <f t="shared" si="88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25">
      <c r="A282" s="1">
        <v>22</v>
      </c>
      <c r="B282" s="2" t="s">
        <v>314</v>
      </c>
      <c r="C282" s="1" t="s">
        <v>30</v>
      </c>
      <c r="D282" s="1" t="s">
        <v>290</v>
      </c>
      <c r="E282" s="1" t="s">
        <v>295</v>
      </c>
      <c r="F282" s="1" t="s">
        <v>32</v>
      </c>
      <c r="G282" s="3">
        <v>13200</v>
      </c>
      <c r="H282" s="59">
        <v>0</v>
      </c>
      <c r="I282" s="3">
        <v>25</v>
      </c>
      <c r="J282" s="3">
        <f t="shared" si="80"/>
        <v>378.84</v>
      </c>
      <c r="K282" s="57">
        <f t="shared" si="81"/>
        <v>937.19999999999993</v>
      </c>
      <c r="L282" s="57">
        <f t="shared" si="82"/>
        <v>151.80000000000001</v>
      </c>
      <c r="M282" s="3">
        <f t="shared" si="83"/>
        <v>401.28</v>
      </c>
      <c r="N282" s="57">
        <f t="shared" si="84"/>
        <v>935.88000000000011</v>
      </c>
      <c r="O282" s="5">
        <v>0</v>
      </c>
      <c r="P282" s="3">
        <f t="shared" si="85"/>
        <v>2805</v>
      </c>
      <c r="Q282" s="3">
        <f t="shared" si="86"/>
        <v>805.11999999999989</v>
      </c>
      <c r="R282" s="3">
        <f t="shared" si="87"/>
        <v>2024.88</v>
      </c>
      <c r="S282" s="58">
        <f t="shared" si="88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25">
      <c r="A283" s="1">
        <v>23</v>
      </c>
      <c r="B283" s="2" t="s">
        <v>315</v>
      </c>
      <c r="C283" s="1" t="s">
        <v>30</v>
      </c>
      <c r="D283" s="1" t="s">
        <v>290</v>
      </c>
      <c r="E283" s="1" t="s">
        <v>295</v>
      </c>
      <c r="F283" s="1" t="s">
        <v>32</v>
      </c>
      <c r="G283" s="3">
        <v>13200</v>
      </c>
      <c r="H283" s="59">
        <v>0</v>
      </c>
      <c r="I283" s="3">
        <v>25</v>
      </c>
      <c r="J283" s="3">
        <f t="shared" si="80"/>
        <v>378.84</v>
      </c>
      <c r="K283" s="57">
        <f t="shared" si="81"/>
        <v>937.19999999999993</v>
      </c>
      <c r="L283" s="57">
        <f t="shared" si="82"/>
        <v>151.80000000000001</v>
      </c>
      <c r="M283" s="3">
        <f t="shared" si="83"/>
        <v>401.28</v>
      </c>
      <c r="N283" s="57">
        <f t="shared" si="84"/>
        <v>935.88000000000011</v>
      </c>
      <c r="O283" s="5">
        <v>0</v>
      </c>
      <c r="P283" s="3">
        <f t="shared" si="85"/>
        <v>2805</v>
      </c>
      <c r="Q283" s="3">
        <f t="shared" si="86"/>
        <v>805.11999999999989</v>
      </c>
      <c r="R283" s="3">
        <f t="shared" si="87"/>
        <v>2024.88</v>
      </c>
      <c r="S283" s="58">
        <f t="shared" si="88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25">
      <c r="A284" s="1">
        <v>24</v>
      </c>
      <c r="B284" s="2" t="s">
        <v>316</v>
      </c>
      <c r="C284" s="1" t="s">
        <v>30</v>
      </c>
      <c r="D284" s="1" t="s">
        <v>290</v>
      </c>
      <c r="E284" s="1" t="s">
        <v>295</v>
      </c>
      <c r="F284" s="1" t="s">
        <v>32</v>
      </c>
      <c r="G284" s="3">
        <v>13200</v>
      </c>
      <c r="H284" s="59">
        <v>0</v>
      </c>
      <c r="I284" s="3">
        <v>25</v>
      </c>
      <c r="J284" s="3">
        <f t="shared" si="80"/>
        <v>378.84</v>
      </c>
      <c r="K284" s="57">
        <f t="shared" si="81"/>
        <v>937.19999999999993</v>
      </c>
      <c r="L284" s="57">
        <f t="shared" si="82"/>
        <v>151.80000000000001</v>
      </c>
      <c r="M284" s="3">
        <f t="shared" si="83"/>
        <v>401.28</v>
      </c>
      <c r="N284" s="57">
        <f t="shared" si="84"/>
        <v>935.88000000000011</v>
      </c>
      <c r="O284" s="5">
        <v>0</v>
      </c>
      <c r="P284" s="3">
        <f t="shared" si="85"/>
        <v>2805</v>
      </c>
      <c r="Q284" s="3">
        <f t="shared" si="86"/>
        <v>805.11999999999989</v>
      </c>
      <c r="R284" s="3">
        <f t="shared" si="87"/>
        <v>2024.88</v>
      </c>
      <c r="S284" s="58">
        <f t="shared" si="88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25">
      <c r="A285" s="1">
        <v>25</v>
      </c>
      <c r="B285" s="2" t="s">
        <v>317</v>
      </c>
      <c r="C285" s="1" t="s">
        <v>34</v>
      </c>
      <c r="D285" s="1" t="s">
        <v>290</v>
      </c>
      <c r="E285" s="1" t="s">
        <v>295</v>
      </c>
      <c r="F285" s="1" t="s">
        <v>32</v>
      </c>
      <c r="G285" s="3">
        <v>13200</v>
      </c>
      <c r="H285" s="59">
        <v>0</v>
      </c>
      <c r="I285" s="3">
        <v>25</v>
      </c>
      <c r="J285" s="3">
        <f t="shared" si="80"/>
        <v>378.84</v>
      </c>
      <c r="K285" s="57">
        <f t="shared" si="81"/>
        <v>937.19999999999993</v>
      </c>
      <c r="L285" s="57">
        <f t="shared" si="82"/>
        <v>151.80000000000001</v>
      </c>
      <c r="M285" s="3">
        <f t="shared" si="83"/>
        <v>401.28</v>
      </c>
      <c r="N285" s="57">
        <f t="shared" si="84"/>
        <v>935.88000000000011</v>
      </c>
      <c r="O285" s="5">
        <v>0</v>
      </c>
      <c r="P285" s="3">
        <f t="shared" si="85"/>
        <v>2805</v>
      </c>
      <c r="Q285" s="3">
        <f t="shared" si="86"/>
        <v>805.11999999999989</v>
      </c>
      <c r="R285" s="3">
        <f t="shared" si="87"/>
        <v>2024.88</v>
      </c>
      <c r="S285" s="58">
        <f t="shared" si="88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25">
      <c r="A286" s="1">
        <v>26</v>
      </c>
      <c r="B286" s="2" t="s">
        <v>318</v>
      </c>
      <c r="C286" s="1" t="s">
        <v>34</v>
      </c>
      <c r="D286" s="1" t="s">
        <v>290</v>
      </c>
      <c r="E286" s="1" t="s">
        <v>295</v>
      </c>
      <c r="F286" s="1" t="s">
        <v>32</v>
      </c>
      <c r="G286" s="3">
        <v>13200</v>
      </c>
      <c r="H286" s="59">
        <v>0</v>
      </c>
      <c r="I286" s="3">
        <v>25</v>
      </c>
      <c r="J286" s="3">
        <f t="shared" si="80"/>
        <v>378.84</v>
      </c>
      <c r="K286" s="57">
        <f t="shared" si="81"/>
        <v>937.19999999999993</v>
      </c>
      <c r="L286" s="57">
        <f t="shared" si="82"/>
        <v>151.80000000000001</v>
      </c>
      <c r="M286" s="3">
        <f t="shared" si="83"/>
        <v>401.28</v>
      </c>
      <c r="N286" s="57">
        <f t="shared" si="84"/>
        <v>935.88000000000011</v>
      </c>
      <c r="O286" s="5">
        <v>0</v>
      </c>
      <c r="P286" s="3">
        <f t="shared" si="85"/>
        <v>2805</v>
      </c>
      <c r="Q286" s="3">
        <f t="shared" si="86"/>
        <v>805.11999999999989</v>
      </c>
      <c r="R286" s="3">
        <f t="shared" si="87"/>
        <v>2024.88</v>
      </c>
      <c r="S286" s="58">
        <f t="shared" si="88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25">
      <c r="A287" s="1">
        <v>27</v>
      </c>
      <c r="B287" s="2" t="s">
        <v>319</v>
      </c>
      <c r="C287" s="1" t="s">
        <v>34</v>
      </c>
      <c r="D287" s="1" t="s">
        <v>290</v>
      </c>
      <c r="E287" s="1" t="s">
        <v>295</v>
      </c>
      <c r="F287" s="1" t="s">
        <v>32</v>
      </c>
      <c r="G287" s="3">
        <v>13200</v>
      </c>
      <c r="H287" s="59">
        <v>0</v>
      </c>
      <c r="I287" s="3">
        <v>25</v>
      </c>
      <c r="J287" s="3">
        <f t="shared" si="80"/>
        <v>378.84</v>
      </c>
      <c r="K287" s="57">
        <f t="shared" si="81"/>
        <v>937.19999999999993</v>
      </c>
      <c r="L287" s="57">
        <f t="shared" si="82"/>
        <v>151.80000000000001</v>
      </c>
      <c r="M287" s="3">
        <f t="shared" si="83"/>
        <v>401.28</v>
      </c>
      <c r="N287" s="57">
        <f t="shared" si="84"/>
        <v>935.88000000000011</v>
      </c>
      <c r="O287" s="5">
        <v>0</v>
      </c>
      <c r="P287" s="3">
        <f t="shared" si="85"/>
        <v>2805</v>
      </c>
      <c r="Q287" s="3">
        <f t="shared" si="86"/>
        <v>805.11999999999989</v>
      </c>
      <c r="R287" s="3">
        <f t="shared" si="87"/>
        <v>2024.88</v>
      </c>
      <c r="S287" s="58">
        <f t="shared" si="88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25">
      <c r="A288" s="1">
        <v>28</v>
      </c>
      <c r="B288" s="2" t="s">
        <v>320</v>
      </c>
      <c r="C288" s="1" t="s">
        <v>34</v>
      </c>
      <c r="D288" s="1" t="s">
        <v>290</v>
      </c>
      <c r="E288" s="1" t="s">
        <v>295</v>
      </c>
      <c r="F288" s="1" t="s">
        <v>32</v>
      </c>
      <c r="G288" s="3">
        <v>13200</v>
      </c>
      <c r="H288" s="59">
        <v>0</v>
      </c>
      <c r="I288" s="3">
        <v>25</v>
      </c>
      <c r="J288" s="3">
        <f t="shared" si="80"/>
        <v>378.84</v>
      </c>
      <c r="K288" s="57">
        <f t="shared" si="81"/>
        <v>937.19999999999993</v>
      </c>
      <c r="L288" s="57">
        <f t="shared" si="82"/>
        <v>151.80000000000001</v>
      </c>
      <c r="M288" s="3">
        <f t="shared" si="83"/>
        <v>401.28</v>
      </c>
      <c r="N288" s="57">
        <f t="shared" si="84"/>
        <v>935.88000000000011</v>
      </c>
      <c r="O288" s="5">
        <v>0</v>
      </c>
      <c r="P288" s="3">
        <f t="shared" si="85"/>
        <v>2805</v>
      </c>
      <c r="Q288" s="3">
        <f t="shared" si="86"/>
        <v>805.11999999999989</v>
      </c>
      <c r="R288" s="3">
        <f t="shared" si="87"/>
        <v>2024.88</v>
      </c>
      <c r="S288" s="58">
        <f t="shared" si="88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s="2" customFormat="1" ht="15" customHeight="1" x14ac:dyDescent="0.25">
      <c r="A289" s="1">
        <v>29</v>
      </c>
      <c r="B289" s="2" t="s">
        <v>321</v>
      </c>
      <c r="C289" s="1" t="s">
        <v>34</v>
      </c>
      <c r="D289" s="1" t="s">
        <v>290</v>
      </c>
      <c r="E289" s="1" t="s">
        <v>295</v>
      </c>
      <c r="F289" s="1" t="s">
        <v>32</v>
      </c>
      <c r="G289" s="3">
        <v>13200</v>
      </c>
      <c r="H289" s="59">
        <v>0</v>
      </c>
      <c r="I289" s="3">
        <v>25</v>
      </c>
      <c r="J289" s="3">
        <f t="shared" si="80"/>
        <v>378.84</v>
      </c>
      <c r="K289" s="57">
        <f t="shared" si="81"/>
        <v>937.19999999999993</v>
      </c>
      <c r="L289" s="57">
        <f t="shared" si="82"/>
        <v>151.80000000000001</v>
      </c>
      <c r="M289" s="3">
        <f t="shared" si="83"/>
        <v>401.28</v>
      </c>
      <c r="N289" s="57">
        <f t="shared" si="84"/>
        <v>935.88000000000011</v>
      </c>
      <c r="O289" s="5">
        <v>0</v>
      </c>
      <c r="P289" s="3">
        <f t="shared" si="85"/>
        <v>2805</v>
      </c>
      <c r="Q289" s="3">
        <f t="shared" si="86"/>
        <v>805.11999999999989</v>
      </c>
      <c r="R289" s="3">
        <f t="shared" si="87"/>
        <v>2024.88</v>
      </c>
      <c r="S289" s="58">
        <f t="shared" si="88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s="2" customFormat="1" ht="15" customHeight="1" x14ac:dyDescent="0.25">
      <c r="A290" s="1">
        <v>30</v>
      </c>
      <c r="B290" s="2" t="s">
        <v>322</v>
      </c>
      <c r="C290" s="1" t="s">
        <v>34</v>
      </c>
      <c r="D290" s="1" t="s">
        <v>290</v>
      </c>
      <c r="E290" s="1" t="s">
        <v>295</v>
      </c>
      <c r="F290" s="1" t="s">
        <v>32</v>
      </c>
      <c r="G290" s="3">
        <v>13200</v>
      </c>
      <c r="H290" s="59">
        <v>0</v>
      </c>
      <c r="I290" s="3">
        <v>25</v>
      </c>
      <c r="J290" s="3">
        <f t="shared" si="80"/>
        <v>378.84</v>
      </c>
      <c r="K290" s="57">
        <f t="shared" si="81"/>
        <v>937.19999999999993</v>
      </c>
      <c r="L290" s="57">
        <f t="shared" si="82"/>
        <v>151.80000000000001</v>
      </c>
      <c r="M290" s="3">
        <f t="shared" si="83"/>
        <v>401.28</v>
      </c>
      <c r="N290" s="57">
        <f t="shared" si="84"/>
        <v>935.88000000000011</v>
      </c>
      <c r="O290" s="5">
        <v>0</v>
      </c>
      <c r="P290" s="3">
        <f t="shared" si="85"/>
        <v>2805</v>
      </c>
      <c r="Q290" s="3">
        <f t="shared" si="86"/>
        <v>805.11999999999989</v>
      </c>
      <c r="R290" s="3">
        <f t="shared" si="87"/>
        <v>2024.88</v>
      </c>
      <c r="S290" s="58">
        <f t="shared" si="88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s="2" customFormat="1" ht="15" customHeight="1" x14ac:dyDescent="0.25">
      <c r="A291" s="1">
        <v>31</v>
      </c>
      <c r="B291" s="2" t="s">
        <v>323</v>
      </c>
      <c r="C291" s="1" t="s">
        <v>30</v>
      </c>
      <c r="D291" s="1" t="s">
        <v>290</v>
      </c>
      <c r="E291" s="1" t="s">
        <v>324</v>
      </c>
      <c r="F291" s="1" t="s">
        <v>32</v>
      </c>
      <c r="G291" s="3">
        <v>13200</v>
      </c>
      <c r="H291" s="59">
        <v>0</v>
      </c>
      <c r="I291" s="3">
        <v>25</v>
      </c>
      <c r="J291" s="3">
        <f t="shared" si="80"/>
        <v>378.84</v>
      </c>
      <c r="K291" s="57">
        <f t="shared" si="81"/>
        <v>937.19999999999993</v>
      </c>
      <c r="L291" s="57">
        <f t="shared" si="82"/>
        <v>151.80000000000001</v>
      </c>
      <c r="M291" s="3">
        <f t="shared" si="83"/>
        <v>401.28</v>
      </c>
      <c r="N291" s="57">
        <f t="shared" si="84"/>
        <v>935.88000000000011</v>
      </c>
      <c r="O291" s="5">
        <v>0</v>
      </c>
      <c r="P291" s="3">
        <f t="shared" si="85"/>
        <v>2805</v>
      </c>
      <c r="Q291" s="3">
        <f t="shared" si="86"/>
        <v>805.11999999999989</v>
      </c>
      <c r="R291" s="3">
        <f t="shared" si="87"/>
        <v>2024.88</v>
      </c>
      <c r="S291" s="58">
        <f t="shared" si="88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s="2" customFormat="1" ht="15" customHeight="1" x14ac:dyDescent="0.25">
      <c r="A292" s="1">
        <v>32</v>
      </c>
      <c r="B292" s="2" t="s">
        <v>325</v>
      </c>
      <c r="C292" s="1" t="s">
        <v>30</v>
      </c>
      <c r="D292" s="1" t="s">
        <v>290</v>
      </c>
      <c r="E292" s="1" t="s">
        <v>295</v>
      </c>
      <c r="F292" s="1" t="s">
        <v>32</v>
      </c>
      <c r="G292" s="3">
        <v>13200</v>
      </c>
      <c r="H292" s="59">
        <v>0</v>
      </c>
      <c r="I292" s="3">
        <v>25</v>
      </c>
      <c r="J292" s="3">
        <f t="shared" si="80"/>
        <v>378.84</v>
      </c>
      <c r="K292" s="57">
        <f t="shared" si="81"/>
        <v>937.19999999999993</v>
      </c>
      <c r="L292" s="57">
        <f t="shared" si="82"/>
        <v>151.80000000000001</v>
      </c>
      <c r="M292" s="3">
        <f t="shared" si="83"/>
        <v>401.28</v>
      </c>
      <c r="N292" s="57">
        <f t="shared" si="84"/>
        <v>935.88000000000011</v>
      </c>
      <c r="O292" s="5">
        <v>0</v>
      </c>
      <c r="P292" s="3">
        <f t="shared" si="85"/>
        <v>2805</v>
      </c>
      <c r="Q292" s="3">
        <f t="shared" si="86"/>
        <v>805.11999999999989</v>
      </c>
      <c r="R292" s="3">
        <f t="shared" si="87"/>
        <v>2024.88</v>
      </c>
      <c r="S292" s="58">
        <f t="shared" si="88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s="2" customFormat="1" ht="15" customHeight="1" x14ac:dyDescent="0.25">
      <c r="A293" s="1">
        <v>33</v>
      </c>
      <c r="B293" s="2" t="s">
        <v>326</v>
      </c>
      <c r="C293" s="1" t="s">
        <v>30</v>
      </c>
      <c r="D293" s="1" t="s">
        <v>290</v>
      </c>
      <c r="E293" s="1" t="s">
        <v>295</v>
      </c>
      <c r="F293" s="1" t="s">
        <v>32</v>
      </c>
      <c r="G293" s="3">
        <v>13200</v>
      </c>
      <c r="H293" s="59">
        <v>0</v>
      </c>
      <c r="I293" s="3">
        <v>25</v>
      </c>
      <c r="J293" s="3">
        <f t="shared" si="80"/>
        <v>378.84</v>
      </c>
      <c r="K293" s="57">
        <f t="shared" si="81"/>
        <v>937.19999999999993</v>
      </c>
      <c r="L293" s="57">
        <f t="shared" si="82"/>
        <v>151.80000000000001</v>
      </c>
      <c r="M293" s="3">
        <f t="shared" si="83"/>
        <v>401.28</v>
      </c>
      <c r="N293" s="57">
        <f t="shared" si="84"/>
        <v>935.88000000000011</v>
      </c>
      <c r="O293" s="5">
        <v>0</v>
      </c>
      <c r="P293" s="3">
        <f t="shared" si="85"/>
        <v>2805</v>
      </c>
      <c r="Q293" s="3">
        <f t="shared" si="86"/>
        <v>805.11999999999989</v>
      </c>
      <c r="R293" s="3">
        <f t="shared" si="87"/>
        <v>2024.88</v>
      </c>
      <c r="S293" s="58">
        <f t="shared" si="88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s="2" customFormat="1" ht="15" customHeight="1" x14ac:dyDescent="0.25">
      <c r="A294" s="1">
        <v>34</v>
      </c>
      <c r="B294" s="2" t="s">
        <v>327</v>
      </c>
      <c r="C294" s="1" t="s">
        <v>34</v>
      </c>
      <c r="D294" s="1" t="s">
        <v>290</v>
      </c>
      <c r="E294" s="1" t="s">
        <v>295</v>
      </c>
      <c r="F294" s="1" t="s">
        <v>32</v>
      </c>
      <c r="G294" s="3">
        <v>13200</v>
      </c>
      <c r="H294" s="59">
        <v>0</v>
      </c>
      <c r="I294" s="3">
        <v>25</v>
      </c>
      <c r="J294" s="3">
        <f t="shared" si="80"/>
        <v>378.84</v>
      </c>
      <c r="K294" s="57">
        <f t="shared" si="81"/>
        <v>937.19999999999993</v>
      </c>
      <c r="L294" s="57">
        <f t="shared" si="82"/>
        <v>151.80000000000001</v>
      </c>
      <c r="M294" s="3">
        <f t="shared" si="83"/>
        <v>401.28</v>
      </c>
      <c r="N294" s="57">
        <f t="shared" si="84"/>
        <v>935.88000000000011</v>
      </c>
      <c r="O294" s="5">
        <v>0</v>
      </c>
      <c r="P294" s="3">
        <f t="shared" si="85"/>
        <v>2805</v>
      </c>
      <c r="Q294" s="3">
        <f t="shared" si="86"/>
        <v>805.11999999999989</v>
      </c>
      <c r="R294" s="3">
        <f t="shared" si="87"/>
        <v>2024.88</v>
      </c>
      <c r="S294" s="58">
        <f t="shared" si="88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s="2" customFormat="1" ht="15" customHeight="1" x14ac:dyDescent="0.25">
      <c r="A295" s="1">
        <v>35</v>
      </c>
      <c r="B295" s="2" t="s">
        <v>328</v>
      </c>
      <c r="C295" s="1" t="s">
        <v>34</v>
      </c>
      <c r="D295" s="1" t="s">
        <v>290</v>
      </c>
      <c r="E295" s="1" t="s">
        <v>295</v>
      </c>
      <c r="F295" s="1" t="s">
        <v>32</v>
      </c>
      <c r="G295" s="3">
        <v>13200</v>
      </c>
      <c r="H295" s="59">
        <v>0</v>
      </c>
      <c r="I295" s="3">
        <v>25</v>
      </c>
      <c r="J295" s="3">
        <f t="shared" si="80"/>
        <v>378.84</v>
      </c>
      <c r="K295" s="57">
        <f t="shared" si="81"/>
        <v>937.19999999999993</v>
      </c>
      <c r="L295" s="57">
        <f t="shared" si="82"/>
        <v>151.80000000000001</v>
      </c>
      <c r="M295" s="3">
        <f t="shared" si="83"/>
        <v>401.28</v>
      </c>
      <c r="N295" s="57">
        <f t="shared" si="84"/>
        <v>935.88000000000011</v>
      </c>
      <c r="O295" s="5">
        <v>0</v>
      </c>
      <c r="P295" s="3">
        <f t="shared" si="85"/>
        <v>2805</v>
      </c>
      <c r="Q295" s="3">
        <f t="shared" si="86"/>
        <v>805.11999999999989</v>
      </c>
      <c r="R295" s="3">
        <f t="shared" si="87"/>
        <v>2024.88</v>
      </c>
      <c r="S295" s="58">
        <f t="shared" si="88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s="2" customFormat="1" ht="15" customHeight="1" x14ac:dyDescent="0.25">
      <c r="A296" s="1">
        <v>36</v>
      </c>
      <c r="B296" s="2" t="s">
        <v>329</v>
      </c>
      <c r="C296" s="1" t="s">
        <v>34</v>
      </c>
      <c r="D296" s="1" t="s">
        <v>290</v>
      </c>
      <c r="E296" s="1" t="s">
        <v>330</v>
      </c>
      <c r="F296" s="1" t="s">
        <v>32</v>
      </c>
      <c r="G296" s="3">
        <v>13200</v>
      </c>
      <c r="H296" s="59">
        <v>0</v>
      </c>
      <c r="I296" s="3">
        <v>25</v>
      </c>
      <c r="J296" s="3">
        <f t="shared" si="80"/>
        <v>378.84</v>
      </c>
      <c r="K296" s="57">
        <f t="shared" si="81"/>
        <v>937.19999999999993</v>
      </c>
      <c r="L296" s="57">
        <f t="shared" si="82"/>
        <v>151.80000000000001</v>
      </c>
      <c r="M296" s="3">
        <f t="shared" si="83"/>
        <v>401.28</v>
      </c>
      <c r="N296" s="57">
        <f t="shared" si="84"/>
        <v>935.88000000000011</v>
      </c>
      <c r="O296" s="5">
        <v>0</v>
      </c>
      <c r="P296" s="3">
        <f t="shared" si="85"/>
        <v>2805</v>
      </c>
      <c r="Q296" s="3">
        <f t="shared" si="86"/>
        <v>805.11999999999989</v>
      </c>
      <c r="R296" s="3">
        <f t="shared" si="87"/>
        <v>2024.88</v>
      </c>
      <c r="S296" s="58">
        <f t="shared" si="88"/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s="2" customFormat="1" ht="15" customHeight="1" x14ac:dyDescent="0.25">
      <c r="A297" s="1">
        <v>37</v>
      </c>
      <c r="B297" s="2" t="s">
        <v>331</v>
      </c>
      <c r="C297" s="1" t="s">
        <v>34</v>
      </c>
      <c r="D297" s="1" t="s">
        <v>290</v>
      </c>
      <c r="E297" s="1" t="s">
        <v>295</v>
      </c>
      <c r="F297" s="1" t="s">
        <v>32</v>
      </c>
      <c r="G297" s="3">
        <v>13200</v>
      </c>
      <c r="H297" s="59">
        <v>0</v>
      </c>
      <c r="I297" s="3">
        <v>25</v>
      </c>
      <c r="J297" s="3">
        <f t="shared" si="80"/>
        <v>378.84</v>
      </c>
      <c r="K297" s="57">
        <f t="shared" si="81"/>
        <v>937.19999999999993</v>
      </c>
      <c r="L297" s="57">
        <f t="shared" si="82"/>
        <v>151.80000000000001</v>
      </c>
      <c r="M297" s="3">
        <f t="shared" si="83"/>
        <v>401.28</v>
      </c>
      <c r="N297" s="57">
        <f t="shared" si="84"/>
        <v>935.88000000000011</v>
      </c>
      <c r="O297" s="5">
        <v>0</v>
      </c>
      <c r="P297" s="3">
        <f t="shared" si="85"/>
        <v>2805</v>
      </c>
      <c r="Q297" s="3">
        <f t="shared" si="86"/>
        <v>805.11999999999989</v>
      </c>
      <c r="R297" s="3">
        <f t="shared" si="87"/>
        <v>2024.88</v>
      </c>
      <c r="S297" s="58">
        <f t="shared" si="88"/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s="2" customFormat="1" ht="15" customHeight="1" x14ac:dyDescent="0.25">
      <c r="A298" s="1">
        <v>38</v>
      </c>
      <c r="B298" s="2" t="s">
        <v>332</v>
      </c>
      <c r="C298" s="1" t="s">
        <v>34</v>
      </c>
      <c r="D298" s="1" t="s">
        <v>290</v>
      </c>
      <c r="E298" s="1" t="s">
        <v>295</v>
      </c>
      <c r="F298" s="1" t="s">
        <v>32</v>
      </c>
      <c r="G298" s="3">
        <v>13200</v>
      </c>
      <c r="H298" s="59">
        <v>0</v>
      </c>
      <c r="I298" s="3">
        <v>25</v>
      </c>
      <c r="J298" s="3">
        <f t="shared" si="80"/>
        <v>378.84</v>
      </c>
      <c r="K298" s="57">
        <f t="shared" si="81"/>
        <v>937.19999999999993</v>
      </c>
      <c r="L298" s="57">
        <f t="shared" si="82"/>
        <v>151.80000000000001</v>
      </c>
      <c r="M298" s="3">
        <f t="shared" si="83"/>
        <v>401.28</v>
      </c>
      <c r="N298" s="57">
        <f t="shared" si="84"/>
        <v>935.88000000000011</v>
      </c>
      <c r="O298" s="5">
        <v>0</v>
      </c>
      <c r="P298" s="3">
        <f t="shared" si="85"/>
        <v>2805</v>
      </c>
      <c r="Q298" s="3">
        <f t="shared" si="86"/>
        <v>805.11999999999989</v>
      </c>
      <c r="R298" s="3">
        <f t="shared" si="87"/>
        <v>2024.88</v>
      </c>
      <c r="S298" s="58">
        <f t="shared" si="88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s="2" customFormat="1" ht="15" customHeight="1" x14ac:dyDescent="0.25">
      <c r="A299" s="1">
        <v>39</v>
      </c>
      <c r="B299" s="2" t="s">
        <v>333</v>
      </c>
      <c r="C299" s="1" t="s">
        <v>34</v>
      </c>
      <c r="D299" s="1" t="s">
        <v>290</v>
      </c>
      <c r="E299" s="1" t="s">
        <v>295</v>
      </c>
      <c r="F299" s="1" t="s">
        <v>32</v>
      </c>
      <c r="G299" s="3">
        <v>13200</v>
      </c>
      <c r="H299" s="59">
        <v>0</v>
      </c>
      <c r="I299" s="3">
        <v>25</v>
      </c>
      <c r="J299" s="3">
        <f t="shared" si="80"/>
        <v>378.84</v>
      </c>
      <c r="K299" s="57">
        <f t="shared" si="81"/>
        <v>937.19999999999993</v>
      </c>
      <c r="L299" s="57">
        <f t="shared" si="82"/>
        <v>151.80000000000001</v>
      </c>
      <c r="M299" s="3">
        <f t="shared" si="83"/>
        <v>401.28</v>
      </c>
      <c r="N299" s="57">
        <f t="shared" si="84"/>
        <v>935.88000000000011</v>
      </c>
      <c r="O299" s="5">
        <v>0</v>
      </c>
      <c r="P299" s="3">
        <f t="shared" si="85"/>
        <v>2805</v>
      </c>
      <c r="Q299" s="3">
        <f t="shared" si="86"/>
        <v>805.11999999999989</v>
      </c>
      <c r="R299" s="3">
        <f t="shared" si="87"/>
        <v>2024.88</v>
      </c>
      <c r="S299" s="58">
        <f t="shared" si="88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s="2" customFormat="1" ht="15" customHeight="1" x14ac:dyDescent="0.25">
      <c r="A300" s="1">
        <v>40</v>
      </c>
      <c r="B300" s="2" t="s">
        <v>334</v>
      </c>
      <c r="C300" s="1" t="s">
        <v>34</v>
      </c>
      <c r="D300" s="1" t="s">
        <v>290</v>
      </c>
      <c r="E300" s="1" t="s">
        <v>295</v>
      </c>
      <c r="F300" s="1" t="s">
        <v>32</v>
      </c>
      <c r="G300" s="3">
        <v>13200</v>
      </c>
      <c r="H300" s="59">
        <v>0</v>
      </c>
      <c r="I300" s="3">
        <v>25</v>
      </c>
      <c r="J300" s="3">
        <f t="shared" si="80"/>
        <v>378.84</v>
      </c>
      <c r="K300" s="57">
        <f t="shared" si="81"/>
        <v>937.19999999999993</v>
      </c>
      <c r="L300" s="57">
        <f t="shared" si="82"/>
        <v>151.80000000000001</v>
      </c>
      <c r="M300" s="3">
        <f t="shared" si="83"/>
        <v>401.28</v>
      </c>
      <c r="N300" s="57">
        <f t="shared" si="84"/>
        <v>935.88000000000011</v>
      </c>
      <c r="O300" s="5">
        <v>0</v>
      </c>
      <c r="P300" s="3">
        <f t="shared" si="85"/>
        <v>2805</v>
      </c>
      <c r="Q300" s="3">
        <f t="shared" si="86"/>
        <v>805.11999999999989</v>
      </c>
      <c r="R300" s="3">
        <f t="shared" si="87"/>
        <v>2024.88</v>
      </c>
      <c r="S300" s="58">
        <f t="shared" si="88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s="2" customFormat="1" ht="15" customHeight="1" x14ac:dyDescent="0.25">
      <c r="A301" s="1">
        <v>41</v>
      </c>
      <c r="B301" s="2" t="s">
        <v>335</v>
      </c>
      <c r="C301" s="1" t="s">
        <v>30</v>
      </c>
      <c r="D301" s="1" t="s">
        <v>290</v>
      </c>
      <c r="E301" s="1" t="s">
        <v>295</v>
      </c>
      <c r="F301" s="1" t="s">
        <v>32</v>
      </c>
      <c r="G301" s="3">
        <v>13200</v>
      </c>
      <c r="H301" s="59">
        <v>0</v>
      </c>
      <c r="I301" s="3">
        <v>25</v>
      </c>
      <c r="J301" s="3">
        <f t="shared" si="80"/>
        <v>378.84</v>
      </c>
      <c r="K301" s="57">
        <f t="shared" si="81"/>
        <v>937.19999999999993</v>
      </c>
      <c r="L301" s="57">
        <f t="shared" si="82"/>
        <v>151.80000000000001</v>
      </c>
      <c r="M301" s="3">
        <f t="shared" si="83"/>
        <v>401.28</v>
      </c>
      <c r="N301" s="57">
        <f t="shared" si="84"/>
        <v>935.88000000000011</v>
      </c>
      <c r="O301" s="5">
        <v>0</v>
      </c>
      <c r="P301" s="3">
        <f t="shared" si="85"/>
        <v>2805</v>
      </c>
      <c r="Q301" s="3">
        <f t="shared" si="86"/>
        <v>805.11999999999989</v>
      </c>
      <c r="R301" s="3">
        <f t="shared" si="87"/>
        <v>2024.88</v>
      </c>
      <c r="S301" s="58">
        <f t="shared" si="88"/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s="2" customFormat="1" ht="15" customHeight="1" x14ac:dyDescent="0.25">
      <c r="A302" s="1">
        <v>42</v>
      </c>
      <c r="B302" s="2" t="s">
        <v>336</v>
      </c>
      <c r="C302" s="1" t="s">
        <v>34</v>
      </c>
      <c r="D302" s="1" t="s">
        <v>290</v>
      </c>
      <c r="E302" s="1" t="s">
        <v>295</v>
      </c>
      <c r="F302" s="1" t="s">
        <v>32</v>
      </c>
      <c r="G302" s="3">
        <v>13200</v>
      </c>
      <c r="H302" s="59">
        <v>0</v>
      </c>
      <c r="I302" s="3">
        <v>25</v>
      </c>
      <c r="J302" s="3">
        <f t="shared" si="80"/>
        <v>378.84</v>
      </c>
      <c r="K302" s="57">
        <f t="shared" si="81"/>
        <v>937.19999999999993</v>
      </c>
      <c r="L302" s="57">
        <f t="shared" si="82"/>
        <v>151.80000000000001</v>
      </c>
      <c r="M302" s="3">
        <f t="shared" si="83"/>
        <v>401.28</v>
      </c>
      <c r="N302" s="57">
        <f t="shared" si="84"/>
        <v>935.88000000000011</v>
      </c>
      <c r="O302" s="5">
        <v>0</v>
      </c>
      <c r="P302" s="3">
        <f t="shared" si="85"/>
        <v>2805</v>
      </c>
      <c r="Q302" s="3">
        <f t="shared" si="86"/>
        <v>805.11999999999989</v>
      </c>
      <c r="R302" s="3">
        <f t="shared" si="87"/>
        <v>2024.88</v>
      </c>
      <c r="S302" s="58">
        <f t="shared" si="88"/>
        <v>12394.880000000001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s="2" customFormat="1" ht="15" customHeight="1" x14ac:dyDescent="0.25">
      <c r="A303" s="1">
        <v>43</v>
      </c>
      <c r="B303" s="2" t="s">
        <v>337</v>
      </c>
      <c r="C303" s="1" t="s">
        <v>34</v>
      </c>
      <c r="D303" s="1" t="s">
        <v>290</v>
      </c>
      <c r="E303" s="1" t="s">
        <v>295</v>
      </c>
      <c r="F303" s="1" t="s">
        <v>32</v>
      </c>
      <c r="G303" s="3">
        <v>13200</v>
      </c>
      <c r="H303" s="59">
        <v>0</v>
      </c>
      <c r="I303" s="3">
        <v>25</v>
      </c>
      <c r="J303" s="3">
        <f t="shared" si="80"/>
        <v>378.84</v>
      </c>
      <c r="K303" s="57">
        <f t="shared" si="81"/>
        <v>937.19999999999993</v>
      </c>
      <c r="L303" s="57">
        <f t="shared" si="82"/>
        <v>151.80000000000001</v>
      </c>
      <c r="M303" s="3">
        <f t="shared" si="83"/>
        <v>401.28</v>
      </c>
      <c r="N303" s="57">
        <f t="shared" si="84"/>
        <v>935.88000000000011</v>
      </c>
      <c r="O303" s="5">
        <v>0</v>
      </c>
      <c r="P303" s="3">
        <f t="shared" si="85"/>
        <v>2805</v>
      </c>
      <c r="Q303" s="3">
        <f t="shared" si="86"/>
        <v>805.11999999999989</v>
      </c>
      <c r="R303" s="3">
        <f t="shared" si="87"/>
        <v>2024.88</v>
      </c>
      <c r="S303" s="58">
        <f t="shared" si="88"/>
        <v>12394.880000000001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68" s="2" customFormat="1" ht="15" customHeight="1" x14ac:dyDescent="0.25">
      <c r="A304" s="1">
        <v>44</v>
      </c>
      <c r="B304" s="2" t="s">
        <v>338</v>
      </c>
      <c r="C304" s="1" t="s">
        <v>34</v>
      </c>
      <c r="D304" s="1" t="s">
        <v>290</v>
      </c>
      <c r="E304" s="1" t="s">
        <v>295</v>
      </c>
      <c r="F304" s="1" t="s">
        <v>32</v>
      </c>
      <c r="G304" s="3">
        <v>13200</v>
      </c>
      <c r="H304" s="59">
        <v>0</v>
      </c>
      <c r="I304" s="3">
        <v>25</v>
      </c>
      <c r="J304" s="3">
        <f t="shared" si="80"/>
        <v>378.84</v>
      </c>
      <c r="K304" s="57">
        <f t="shared" si="81"/>
        <v>937.19999999999993</v>
      </c>
      <c r="L304" s="57">
        <f t="shared" si="82"/>
        <v>151.80000000000001</v>
      </c>
      <c r="M304" s="3">
        <f t="shared" si="83"/>
        <v>401.28</v>
      </c>
      <c r="N304" s="57">
        <f t="shared" si="84"/>
        <v>935.88000000000011</v>
      </c>
      <c r="O304" s="5">
        <v>0</v>
      </c>
      <c r="P304" s="3">
        <f t="shared" si="85"/>
        <v>2805</v>
      </c>
      <c r="Q304" s="3">
        <f t="shared" si="86"/>
        <v>805.11999999999989</v>
      </c>
      <c r="R304" s="3">
        <f t="shared" si="87"/>
        <v>2024.88</v>
      </c>
      <c r="S304" s="58">
        <f t="shared" si="88"/>
        <v>12394.880000000001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68" s="2" customFormat="1" ht="15" customHeight="1" x14ac:dyDescent="0.25">
      <c r="A305" s="1">
        <v>45</v>
      </c>
      <c r="B305" s="2" t="s">
        <v>339</v>
      </c>
      <c r="C305" s="1" t="s">
        <v>34</v>
      </c>
      <c r="D305" s="1" t="s">
        <v>290</v>
      </c>
      <c r="E305" s="1" t="s">
        <v>295</v>
      </c>
      <c r="F305" s="1" t="s">
        <v>32</v>
      </c>
      <c r="G305" s="3">
        <v>13200</v>
      </c>
      <c r="H305" s="59">
        <v>0</v>
      </c>
      <c r="I305" s="3">
        <v>25</v>
      </c>
      <c r="J305" s="3">
        <f t="shared" si="80"/>
        <v>378.84</v>
      </c>
      <c r="K305" s="57">
        <f t="shared" si="81"/>
        <v>937.19999999999993</v>
      </c>
      <c r="L305" s="57">
        <f t="shared" si="82"/>
        <v>151.80000000000001</v>
      </c>
      <c r="M305" s="3">
        <f t="shared" si="83"/>
        <v>401.28</v>
      </c>
      <c r="N305" s="57">
        <f t="shared" si="84"/>
        <v>935.88000000000011</v>
      </c>
      <c r="O305" s="5">
        <v>0</v>
      </c>
      <c r="P305" s="3">
        <f t="shared" si="85"/>
        <v>2805</v>
      </c>
      <c r="Q305" s="3">
        <f t="shared" si="86"/>
        <v>805.11999999999989</v>
      </c>
      <c r="R305" s="3">
        <f t="shared" si="87"/>
        <v>2024.88</v>
      </c>
      <c r="S305" s="58">
        <f t="shared" si="88"/>
        <v>12394.880000000001</v>
      </c>
      <c r="T305" s="1">
        <v>111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68" s="2" customFormat="1" ht="15" customHeight="1" x14ac:dyDescent="0.25">
      <c r="A306" s="1">
        <v>46</v>
      </c>
      <c r="B306" s="2" t="s">
        <v>340</v>
      </c>
      <c r="C306" s="1" t="s">
        <v>34</v>
      </c>
      <c r="D306" s="1" t="s">
        <v>290</v>
      </c>
      <c r="E306" s="1" t="s">
        <v>295</v>
      </c>
      <c r="F306" s="1" t="s">
        <v>32</v>
      </c>
      <c r="G306" s="3">
        <v>13200</v>
      </c>
      <c r="H306" s="59">
        <v>0</v>
      </c>
      <c r="I306" s="3">
        <v>25</v>
      </c>
      <c r="J306" s="3">
        <f t="shared" si="80"/>
        <v>378.84</v>
      </c>
      <c r="K306" s="57">
        <f t="shared" si="81"/>
        <v>937.19999999999993</v>
      </c>
      <c r="L306" s="57">
        <f t="shared" si="82"/>
        <v>151.80000000000001</v>
      </c>
      <c r="M306" s="3">
        <f t="shared" si="83"/>
        <v>401.28</v>
      </c>
      <c r="N306" s="57">
        <f t="shared" si="84"/>
        <v>935.88000000000011</v>
      </c>
      <c r="O306" s="5">
        <v>0</v>
      </c>
      <c r="P306" s="3">
        <f t="shared" si="85"/>
        <v>2805</v>
      </c>
      <c r="Q306" s="3">
        <f t="shared" si="86"/>
        <v>805.11999999999989</v>
      </c>
      <c r="R306" s="3">
        <f t="shared" si="87"/>
        <v>2024.88</v>
      </c>
      <c r="S306" s="58">
        <f t="shared" si="88"/>
        <v>12394.880000000001</v>
      </c>
      <c r="T306" s="1">
        <v>111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68" s="2" customFormat="1" ht="15" customHeight="1" x14ac:dyDescent="0.25">
      <c r="A307" s="1">
        <v>47</v>
      </c>
      <c r="B307" s="2" t="s">
        <v>341</v>
      </c>
      <c r="C307" s="1" t="s">
        <v>34</v>
      </c>
      <c r="D307" s="1" t="s">
        <v>290</v>
      </c>
      <c r="E307" s="1" t="s">
        <v>295</v>
      </c>
      <c r="F307" s="1" t="s">
        <v>32</v>
      </c>
      <c r="G307" s="3">
        <v>13200</v>
      </c>
      <c r="H307" s="59">
        <v>0</v>
      </c>
      <c r="I307" s="3">
        <v>25</v>
      </c>
      <c r="J307" s="3">
        <f t="shared" si="80"/>
        <v>378.84</v>
      </c>
      <c r="K307" s="57">
        <f t="shared" si="81"/>
        <v>937.19999999999993</v>
      </c>
      <c r="L307" s="57">
        <f t="shared" si="82"/>
        <v>151.80000000000001</v>
      </c>
      <c r="M307" s="3">
        <f t="shared" si="83"/>
        <v>401.28</v>
      </c>
      <c r="N307" s="57">
        <f t="shared" si="84"/>
        <v>935.88000000000011</v>
      </c>
      <c r="O307" s="5">
        <v>0</v>
      </c>
      <c r="P307" s="3">
        <f t="shared" si="85"/>
        <v>2805</v>
      </c>
      <c r="Q307" s="3">
        <f t="shared" si="86"/>
        <v>805.11999999999989</v>
      </c>
      <c r="R307" s="3">
        <f t="shared" si="87"/>
        <v>2024.88</v>
      </c>
      <c r="S307" s="58">
        <f t="shared" si="88"/>
        <v>12394.880000000001</v>
      </c>
      <c r="T307" s="1">
        <v>111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68" s="2" customFormat="1" ht="15" customHeight="1" x14ac:dyDescent="0.25">
      <c r="A308" s="1">
        <v>48</v>
      </c>
      <c r="B308" s="2" t="s">
        <v>342</v>
      </c>
      <c r="C308" s="1" t="s">
        <v>34</v>
      </c>
      <c r="D308" s="1" t="s">
        <v>290</v>
      </c>
      <c r="E308" s="1" t="s">
        <v>295</v>
      </c>
      <c r="F308" s="1" t="s">
        <v>32</v>
      </c>
      <c r="G308" s="3">
        <v>13200</v>
      </c>
      <c r="H308" s="59">
        <v>0</v>
      </c>
      <c r="I308" s="3">
        <v>25</v>
      </c>
      <c r="J308" s="3">
        <f t="shared" si="80"/>
        <v>378.84</v>
      </c>
      <c r="K308" s="57">
        <f t="shared" si="81"/>
        <v>937.19999999999993</v>
      </c>
      <c r="L308" s="57">
        <f t="shared" si="82"/>
        <v>151.80000000000001</v>
      </c>
      <c r="M308" s="3">
        <f t="shared" si="83"/>
        <v>401.28</v>
      </c>
      <c r="N308" s="57">
        <f t="shared" si="84"/>
        <v>935.88000000000011</v>
      </c>
      <c r="O308" s="5">
        <v>0</v>
      </c>
      <c r="P308" s="3">
        <f t="shared" si="85"/>
        <v>2805</v>
      </c>
      <c r="Q308" s="3">
        <f t="shared" si="86"/>
        <v>805.11999999999989</v>
      </c>
      <c r="R308" s="3">
        <f t="shared" si="87"/>
        <v>2024.88</v>
      </c>
      <c r="S308" s="58">
        <f t="shared" si="88"/>
        <v>12394.880000000001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68" s="2" customFormat="1" ht="15" customHeight="1" x14ac:dyDescent="0.25">
      <c r="A309" s="1">
        <v>49</v>
      </c>
      <c r="B309" s="2" t="s">
        <v>343</v>
      </c>
      <c r="C309" s="1" t="s">
        <v>30</v>
      </c>
      <c r="D309" s="1" t="s">
        <v>290</v>
      </c>
      <c r="E309" s="1" t="s">
        <v>295</v>
      </c>
      <c r="F309" s="1" t="s">
        <v>32</v>
      </c>
      <c r="G309" s="3">
        <v>13200</v>
      </c>
      <c r="H309" s="59">
        <v>0</v>
      </c>
      <c r="I309" s="3">
        <v>25</v>
      </c>
      <c r="J309" s="3">
        <f t="shared" si="80"/>
        <v>378.84</v>
      </c>
      <c r="K309" s="57">
        <f t="shared" si="81"/>
        <v>937.19999999999993</v>
      </c>
      <c r="L309" s="57">
        <f t="shared" si="82"/>
        <v>151.80000000000001</v>
      </c>
      <c r="M309" s="3">
        <f t="shared" si="83"/>
        <v>401.28</v>
      </c>
      <c r="N309" s="57">
        <f t="shared" si="84"/>
        <v>935.88000000000011</v>
      </c>
      <c r="O309" s="5">
        <v>0</v>
      </c>
      <c r="P309" s="3">
        <f t="shared" si="85"/>
        <v>2805</v>
      </c>
      <c r="Q309" s="3">
        <f t="shared" si="86"/>
        <v>805.11999999999989</v>
      </c>
      <c r="R309" s="3">
        <f t="shared" si="87"/>
        <v>2024.88</v>
      </c>
      <c r="S309" s="58">
        <f t="shared" si="88"/>
        <v>12394.880000000001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68" s="2" customFormat="1" ht="15" customHeight="1" x14ac:dyDescent="0.25">
      <c r="A310" s="1">
        <v>50</v>
      </c>
      <c r="B310" s="2" t="s">
        <v>344</v>
      </c>
      <c r="C310" s="1" t="s">
        <v>34</v>
      </c>
      <c r="D310" s="1" t="s">
        <v>290</v>
      </c>
      <c r="E310" s="1" t="s">
        <v>295</v>
      </c>
      <c r="F310" s="1" t="s">
        <v>32</v>
      </c>
      <c r="G310" s="3">
        <v>13200</v>
      </c>
      <c r="H310" s="59">
        <v>0</v>
      </c>
      <c r="I310" s="3">
        <v>25</v>
      </c>
      <c r="J310" s="3">
        <f t="shared" si="80"/>
        <v>378.84</v>
      </c>
      <c r="K310" s="57">
        <f t="shared" si="81"/>
        <v>937.19999999999993</v>
      </c>
      <c r="L310" s="57">
        <f t="shared" si="82"/>
        <v>151.80000000000001</v>
      </c>
      <c r="M310" s="3">
        <f t="shared" si="83"/>
        <v>401.28</v>
      </c>
      <c r="N310" s="57">
        <f t="shared" si="84"/>
        <v>935.88000000000011</v>
      </c>
      <c r="O310" s="5">
        <v>0</v>
      </c>
      <c r="P310" s="3">
        <f t="shared" si="85"/>
        <v>2805</v>
      </c>
      <c r="Q310" s="3">
        <f t="shared" si="86"/>
        <v>805.11999999999989</v>
      </c>
      <c r="R310" s="3">
        <f t="shared" si="87"/>
        <v>2024.88</v>
      </c>
      <c r="S310" s="58">
        <f t="shared" si="88"/>
        <v>12394.880000000001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68" s="2" customFormat="1" ht="15" customHeight="1" x14ac:dyDescent="0.25">
      <c r="A311" s="1">
        <v>51</v>
      </c>
      <c r="B311" s="2" t="s">
        <v>345</v>
      </c>
      <c r="C311" s="1" t="s">
        <v>34</v>
      </c>
      <c r="D311" s="1" t="s">
        <v>290</v>
      </c>
      <c r="E311" s="1" t="s">
        <v>295</v>
      </c>
      <c r="F311" s="1" t="s">
        <v>32</v>
      </c>
      <c r="G311" s="3">
        <v>13200</v>
      </c>
      <c r="H311" s="59">
        <v>0</v>
      </c>
      <c r="I311" s="3">
        <v>25</v>
      </c>
      <c r="J311" s="3">
        <f t="shared" si="80"/>
        <v>378.84</v>
      </c>
      <c r="K311" s="57">
        <f t="shared" si="81"/>
        <v>937.19999999999993</v>
      </c>
      <c r="L311" s="57">
        <f t="shared" si="82"/>
        <v>151.80000000000001</v>
      </c>
      <c r="M311" s="3">
        <f t="shared" si="83"/>
        <v>401.28</v>
      </c>
      <c r="N311" s="57">
        <f t="shared" si="84"/>
        <v>935.88000000000011</v>
      </c>
      <c r="O311" s="5">
        <v>0</v>
      </c>
      <c r="P311" s="3">
        <f t="shared" si="85"/>
        <v>2805</v>
      </c>
      <c r="Q311" s="3">
        <f t="shared" si="86"/>
        <v>805.11999999999989</v>
      </c>
      <c r="R311" s="3">
        <f t="shared" si="87"/>
        <v>2024.88</v>
      </c>
      <c r="S311" s="58">
        <f t="shared" si="88"/>
        <v>12394.880000000001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68" s="2" customFormat="1" ht="15" customHeight="1" x14ac:dyDescent="0.25">
      <c r="A312" s="1">
        <v>52</v>
      </c>
      <c r="B312" s="2" t="s">
        <v>346</v>
      </c>
      <c r="C312" s="1" t="s">
        <v>34</v>
      </c>
      <c r="D312" s="1" t="s">
        <v>290</v>
      </c>
      <c r="E312" s="1" t="s">
        <v>295</v>
      </c>
      <c r="F312" s="1" t="s">
        <v>32</v>
      </c>
      <c r="G312" s="3">
        <v>13200</v>
      </c>
      <c r="H312" s="59">
        <v>0</v>
      </c>
      <c r="I312" s="3">
        <v>25</v>
      </c>
      <c r="J312" s="3">
        <f t="shared" si="80"/>
        <v>378.84</v>
      </c>
      <c r="K312" s="57">
        <f t="shared" si="81"/>
        <v>937.19999999999993</v>
      </c>
      <c r="L312" s="57">
        <f t="shared" si="82"/>
        <v>151.80000000000001</v>
      </c>
      <c r="M312" s="3">
        <f t="shared" si="83"/>
        <v>401.28</v>
      </c>
      <c r="N312" s="57">
        <f t="shared" si="84"/>
        <v>935.88000000000011</v>
      </c>
      <c r="O312" s="5">
        <v>0</v>
      </c>
      <c r="P312" s="3">
        <f t="shared" si="85"/>
        <v>2805</v>
      </c>
      <c r="Q312" s="3">
        <f t="shared" si="86"/>
        <v>805.11999999999989</v>
      </c>
      <c r="R312" s="3">
        <f t="shared" si="87"/>
        <v>2024.88</v>
      </c>
      <c r="S312" s="58">
        <f t="shared" si="88"/>
        <v>12394.880000000001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68" s="2" customFormat="1" ht="15" customHeight="1" x14ac:dyDescent="0.25">
      <c r="A313" s="1">
        <v>53</v>
      </c>
      <c r="B313" s="2" t="s">
        <v>347</v>
      </c>
      <c r="C313" s="1" t="s">
        <v>30</v>
      </c>
      <c r="D313" s="1" t="s">
        <v>290</v>
      </c>
      <c r="E313" s="1" t="s">
        <v>295</v>
      </c>
      <c r="F313" s="1" t="s">
        <v>32</v>
      </c>
      <c r="G313" s="3">
        <v>13200</v>
      </c>
      <c r="H313" s="59">
        <v>0</v>
      </c>
      <c r="I313" s="3">
        <v>25</v>
      </c>
      <c r="J313" s="3">
        <f t="shared" si="80"/>
        <v>378.84</v>
      </c>
      <c r="K313" s="57">
        <f t="shared" si="81"/>
        <v>937.19999999999993</v>
      </c>
      <c r="L313" s="57">
        <f t="shared" si="82"/>
        <v>151.80000000000001</v>
      </c>
      <c r="M313" s="3">
        <f t="shared" si="83"/>
        <v>401.28</v>
      </c>
      <c r="N313" s="57">
        <f t="shared" si="84"/>
        <v>935.88000000000011</v>
      </c>
      <c r="O313" s="5">
        <v>0</v>
      </c>
      <c r="P313" s="3">
        <f t="shared" si="85"/>
        <v>2805</v>
      </c>
      <c r="Q313" s="3">
        <f t="shared" si="86"/>
        <v>805.11999999999989</v>
      </c>
      <c r="R313" s="3">
        <f t="shared" si="87"/>
        <v>2024.88</v>
      </c>
      <c r="S313" s="58">
        <f t="shared" si="88"/>
        <v>12394.880000000001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68" s="2" customFormat="1" ht="15" customHeight="1" x14ac:dyDescent="0.25">
      <c r="A314" s="1">
        <v>54</v>
      </c>
      <c r="B314" s="2" t="s">
        <v>348</v>
      </c>
      <c r="C314" s="1" t="s">
        <v>30</v>
      </c>
      <c r="D314" s="1" t="s">
        <v>290</v>
      </c>
      <c r="E314" s="1" t="s">
        <v>295</v>
      </c>
      <c r="F314" s="1" t="s">
        <v>32</v>
      </c>
      <c r="G314" s="3">
        <v>13200</v>
      </c>
      <c r="H314" s="59">
        <v>0</v>
      </c>
      <c r="I314" s="3">
        <v>25</v>
      </c>
      <c r="J314" s="3">
        <f t="shared" si="80"/>
        <v>378.84</v>
      </c>
      <c r="K314" s="57">
        <f t="shared" si="81"/>
        <v>937.19999999999993</v>
      </c>
      <c r="L314" s="57">
        <f t="shared" si="82"/>
        <v>151.80000000000001</v>
      </c>
      <c r="M314" s="3">
        <f t="shared" si="83"/>
        <v>401.28</v>
      </c>
      <c r="N314" s="57">
        <f t="shared" si="84"/>
        <v>935.88000000000011</v>
      </c>
      <c r="O314" s="5">
        <v>0</v>
      </c>
      <c r="P314" s="3">
        <f t="shared" si="85"/>
        <v>2805</v>
      </c>
      <c r="Q314" s="3">
        <f t="shared" si="86"/>
        <v>805.11999999999989</v>
      </c>
      <c r="R314" s="3">
        <f t="shared" si="87"/>
        <v>2024.88</v>
      </c>
      <c r="S314" s="58">
        <f t="shared" si="88"/>
        <v>12394.880000000001</v>
      </c>
      <c r="T314" s="1">
        <v>111</v>
      </c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68" s="2" customFormat="1" ht="15" customHeight="1" x14ac:dyDescent="0.25">
      <c r="A315" s="1">
        <v>55</v>
      </c>
      <c r="B315" s="2" t="s">
        <v>349</v>
      </c>
      <c r="C315" s="1" t="s">
        <v>34</v>
      </c>
      <c r="D315" s="1" t="s">
        <v>290</v>
      </c>
      <c r="E315" s="1" t="s">
        <v>295</v>
      </c>
      <c r="F315" s="1" t="s">
        <v>32</v>
      </c>
      <c r="G315" s="3">
        <v>13200</v>
      </c>
      <c r="H315" s="59">
        <v>0</v>
      </c>
      <c r="I315" s="3">
        <v>25</v>
      </c>
      <c r="J315" s="3">
        <f t="shared" si="80"/>
        <v>378.84</v>
      </c>
      <c r="K315" s="57">
        <f t="shared" si="81"/>
        <v>937.19999999999993</v>
      </c>
      <c r="L315" s="57">
        <f t="shared" si="82"/>
        <v>151.80000000000001</v>
      </c>
      <c r="M315" s="3">
        <f t="shared" si="83"/>
        <v>401.28</v>
      </c>
      <c r="N315" s="57">
        <f t="shared" si="84"/>
        <v>935.88000000000011</v>
      </c>
      <c r="O315" s="5">
        <v>0</v>
      </c>
      <c r="P315" s="3">
        <f t="shared" si="85"/>
        <v>2805</v>
      </c>
      <c r="Q315" s="3">
        <f t="shared" si="86"/>
        <v>805.11999999999989</v>
      </c>
      <c r="R315" s="3">
        <f t="shared" si="87"/>
        <v>2024.88</v>
      </c>
      <c r="S315" s="58">
        <f t="shared" si="88"/>
        <v>12394.880000000001</v>
      </c>
      <c r="T315" s="1">
        <v>111</v>
      </c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68" s="2" customFormat="1" ht="15" customHeight="1" x14ac:dyDescent="0.25">
      <c r="A316" s="1">
        <v>56</v>
      </c>
      <c r="B316" s="2" t="s">
        <v>350</v>
      </c>
      <c r="C316" s="1" t="s">
        <v>34</v>
      </c>
      <c r="D316" s="1" t="s">
        <v>290</v>
      </c>
      <c r="E316" s="1" t="s">
        <v>295</v>
      </c>
      <c r="F316" s="1" t="s">
        <v>32</v>
      </c>
      <c r="G316" s="3">
        <v>13200</v>
      </c>
      <c r="H316" s="59">
        <v>0</v>
      </c>
      <c r="I316" s="3">
        <v>25</v>
      </c>
      <c r="J316" s="3">
        <f>+G316*2.87%</f>
        <v>378.84</v>
      </c>
      <c r="K316" s="57">
        <f>+G316*7.1%</f>
        <v>937.19999999999993</v>
      </c>
      <c r="L316" s="57">
        <f>+G316*1.15%</f>
        <v>151.80000000000001</v>
      </c>
      <c r="M316" s="3">
        <f>+G316*3.04%</f>
        <v>401.28</v>
      </c>
      <c r="N316" s="57">
        <f>+G316*7.09%</f>
        <v>935.88000000000011</v>
      </c>
      <c r="O316" s="5">
        <v>0</v>
      </c>
      <c r="P316" s="3">
        <f>SUM(J316:N316)</f>
        <v>2805</v>
      </c>
      <c r="Q316" s="3">
        <f>+H316+I316+J316+M316+O316</f>
        <v>805.11999999999989</v>
      </c>
      <c r="R316" s="3">
        <f>+K316+L316+N316</f>
        <v>2024.88</v>
      </c>
      <c r="S316" s="58">
        <f>+G316-Q316</f>
        <v>12394.880000000001</v>
      </c>
      <c r="T316" s="1">
        <v>111</v>
      </c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</row>
    <row r="317" spans="1:168" s="2" customFormat="1" ht="15" customHeight="1" x14ac:dyDescent="0.25">
      <c r="A317" s="1">
        <v>57</v>
      </c>
      <c r="B317" s="2" t="s">
        <v>351</v>
      </c>
      <c r="C317" s="1" t="s">
        <v>34</v>
      </c>
      <c r="D317" s="1" t="s">
        <v>290</v>
      </c>
      <c r="E317" s="1" t="s">
        <v>295</v>
      </c>
      <c r="F317" s="1" t="s">
        <v>32</v>
      </c>
      <c r="G317" s="3">
        <v>13200</v>
      </c>
      <c r="H317" s="59">
        <v>0</v>
      </c>
      <c r="I317" s="3">
        <v>25</v>
      </c>
      <c r="J317" s="3">
        <f t="shared" si="80"/>
        <v>378.84</v>
      </c>
      <c r="K317" s="57">
        <f t="shared" si="81"/>
        <v>937.19999999999993</v>
      </c>
      <c r="L317" s="57">
        <f t="shared" si="82"/>
        <v>151.80000000000001</v>
      </c>
      <c r="M317" s="3">
        <f t="shared" si="83"/>
        <v>401.28</v>
      </c>
      <c r="N317" s="57">
        <f t="shared" si="84"/>
        <v>935.88000000000011</v>
      </c>
      <c r="O317" s="5">
        <v>0</v>
      </c>
      <c r="P317" s="3">
        <f t="shared" si="85"/>
        <v>2805</v>
      </c>
      <c r="Q317" s="3">
        <f t="shared" si="86"/>
        <v>805.11999999999989</v>
      </c>
      <c r="R317" s="3">
        <f t="shared" si="87"/>
        <v>2024.88</v>
      </c>
      <c r="S317" s="58">
        <f t="shared" si="88"/>
        <v>12394.880000000001</v>
      </c>
      <c r="T317" s="1">
        <v>111</v>
      </c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</row>
    <row r="318" spans="1:168" s="2" customFormat="1" ht="15" customHeight="1" thickBot="1" x14ac:dyDescent="0.3">
      <c r="A318" s="1">
        <v>58</v>
      </c>
      <c r="B318" s="2" t="s">
        <v>352</v>
      </c>
      <c r="C318" s="1" t="s">
        <v>34</v>
      </c>
      <c r="D318" s="1" t="s">
        <v>290</v>
      </c>
      <c r="E318" s="1" t="s">
        <v>295</v>
      </c>
      <c r="F318" s="1" t="s">
        <v>32</v>
      </c>
      <c r="G318" s="3">
        <v>13200</v>
      </c>
      <c r="H318" s="59">
        <v>0</v>
      </c>
      <c r="I318" s="3">
        <v>25</v>
      </c>
      <c r="J318" s="3">
        <f t="shared" si="80"/>
        <v>378.84</v>
      </c>
      <c r="K318" s="57">
        <f t="shared" si="81"/>
        <v>937.19999999999993</v>
      </c>
      <c r="L318" s="57">
        <f t="shared" si="82"/>
        <v>151.80000000000001</v>
      </c>
      <c r="M318" s="3">
        <f t="shared" si="83"/>
        <v>401.28</v>
      </c>
      <c r="N318" s="57">
        <f t="shared" si="84"/>
        <v>935.88000000000011</v>
      </c>
      <c r="O318" s="5">
        <v>0</v>
      </c>
      <c r="P318" s="3">
        <f t="shared" si="85"/>
        <v>2805</v>
      </c>
      <c r="Q318" s="3">
        <f t="shared" si="86"/>
        <v>805.11999999999989</v>
      </c>
      <c r="R318" s="3">
        <f t="shared" si="87"/>
        <v>2024.88</v>
      </c>
      <c r="S318" s="58">
        <f t="shared" si="88"/>
        <v>12394.880000000001</v>
      </c>
      <c r="T318" s="1">
        <v>111</v>
      </c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68" s="92" customFormat="1" ht="15" customHeight="1" thickBot="1" x14ac:dyDescent="0.3">
      <c r="A319" s="82">
        <f>+A318</f>
        <v>58</v>
      </c>
      <c r="B319" s="83"/>
      <c r="C319" s="83"/>
      <c r="D319" s="83"/>
      <c r="E319" s="83"/>
      <c r="F319" s="83"/>
      <c r="G319" s="66">
        <f>SUM(G261:G318)</f>
        <v>800500</v>
      </c>
      <c r="H319" s="66">
        <f t="shared" ref="H319:S319" si="89">SUM(H261:H318)</f>
        <v>0</v>
      </c>
      <c r="I319" s="66">
        <f t="shared" si="89"/>
        <v>1450</v>
      </c>
      <c r="J319" s="66">
        <f t="shared" si="89"/>
        <v>22974.350000000006</v>
      </c>
      <c r="K319" s="66">
        <f t="shared" si="89"/>
        <v>56835.499999999942</v>
      </c>
      <c r="L319" s="66">
        <f t="shared" si="89"/>
        <v>9205.7500000000018</v>
      </c>
      <c r="M319" s="66">
        <f t="shared" si="89"/>
        <v>24335.199999999986</v>
      </c>
      <c r="N319" s="66">
        <f t="shared" si="89"/>
        <v>56755.449999999961</v>
      </c>
      <c r="O319" s="66">
        <f t="shared" si="89"/>
        <v>0</v>
      </c>
      <c r="P319" s="66">
        <f t="shared" si="89"/>
        <v>170106.25</v>
      </c>
      <c r="Q319" s="66">
        <f t="shared" si="89"/>
        <v>48759.550000000017</v>
      </c>
      <c r="R319" s="66">
        <f t="shared" si="89"/>
        <v>122796.7000000001</v>
      </c>
      <c r="S319" s="66">
        <f t="shared" si="89"/>
        <v>751740.45000000019</v>
      </c>
      <c r="T319" s="66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67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  <c r="DF319" s="67"/>
      <c r="DG319" s="67"/>
      <c r="DH319" s="67"/>
      <c r="DI319" s="67"/>
      <c r="DJ319" s="67"/>
      <c r="DK319" s="67"/>
      <c r="DL319" s="67"/>
      <c r="DM319" s="67"/>
      <c r="DN319" s="67"/>
      <c r="DO319" s="67"/>
      <c r="DP319" s="67"/>
      <c r="DQ319" s="67"/>
      <c r="DR319" s="67"/>
      <c r="DS319" s="67"/>
      <c r="DT319" s="67"/>
      <c r="DU319" s="67"/>
      <c r="DV319" s="67"/>
      <c r="DW319" s="67"/>
      <c r="DX319" s="67"/>
      <c r="DY319" s="67"/>
      <c r="DZ319" s="67"/>
      <c r="EA319" s="67"/>
      <c r="EB319" s="67"/>
      <c r="EC319" s="67"/>
      <c r="ED319" s="67"/>
      <c r="EE319" s="67"/>
      <c r="EF319" s="67"/>
      <c r="EG319" s="67"/>
      <c r="EH319" s="67"/>
      <c r="EI319" s="67"/>
      <c r="EJ319" s="67"/>
      <c r="EK319" s="67"/>
      <c r="EL319" s="67"/>
      <c r="EM319" s="67"/>
      <c r="EN319" s="67"/>
      <c r="EO319" s="67"/>
      <c r="EP319" s="67"/>
      <c r="EQ319" s="67"/>
      <c r="ER319" s="67"/>
      <c r="ES319" s="67"/>
      <c r="ET319" s="67"/>
      <c r="EU319" s="67"/>
      <c r="EV319" s="67"/>
      <c r="EW319" s="67"/>
      <c r="EX319" s="67"/>
      <c r="EY319" s="67"/>
      <c r="EZ319" s="67"/>
      <c r="FA319" s="67"/>
      <c r="FB319" s="67"/>
      <c r="FC319" s="67"/>
      <c r="FD319" s="67"/>
      <c r="FE319" s="67"/>
      <c r="FF319" s="67"/>
      <c r="FG319" s="67"/>
      <c r="FH319" s="67"/>
      <c r="FI319" s="67"/>
      <c r="FJ319" s="67"/>
      <c r="FK319" s="67"/>
      <c r="FL319" s="67"/>
    </row>
    <row r="320" spans="1:168" s="2" customFormat="1" ht="8.1" customHeight="1" x14ac:dyDescent="0.25">
      <c r="A320" s="68"/>
      <c r="B320" s="69"/>
      <c r="C320" s="69"/>
      <c r="D320" s="69"/>
      <c r="E320" s="69"/>
      <c r="F320" s="69"/>
      <c r="G320" s="67"/>
      <c r="H320" s="70"/>
      <c r="I320" s="57"/>
      <c r="J320" s="67"/>
      <c r="K320" s="67"/>
      <c r="L320" s="67"/>
      <c r="M320" s="57"/>
      <c r="N320" s="57"/>
      <c r="O320" s="93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  <c r="CB320" s="67"/>
      <c r="CC320" s="67"/>
      <c r="CD320" s="67"/>
      <c r="CE320" s="67"/>
      <c r="CF320" s="67"/>
      <c r="CG320" s="67"/>
      <c r="CH320" s="67"/>
      <c r="CI320" s="67"/>
      <c r="CJ320" s="67"/>
      <c r="CK320" s="67"/>
      <c r="CL320" s="67"/>
      <c r="CM320" s="67"/>
      <c r="CN320" s="67"/>
      <c r="CO320" s="67"/>
      <c r="CP320" s="67"/>
      <c r="CQ320" s="67"/>
      <c r="CR320" s="67"/>
      <c r="CS320" s="67"/>
      <c r="CT320" s="67"/>
      <c r="CU320" s="67"/>
      <c r="CV320" s="67"/>
      <c r="CW320" s="67"/>
      <c r="CX320" s="67"/>
      <c r="CY320" s="67"/>
      <c r="CZ320" s="67"/>
      <c r="DA320" s="67"/>
      <c r="DB320" s="67"/>
      <c r="DC320" s="67"/>
      <c r="DD320" s="67"/>
      <c r="DE320" s="67"/>
      <c r="DF320" s="67"/>
      <c r="DG320" s="67"/>
      <c r="DH320" s="67"/>
      <c r="DI320" s="67"/>
      <c r="DJ320" s="67"/>
      <c r="DK320" s="67"/>
      <c r="DL320" s="67"/>
      <c r="DM320" s="67"/>
      <c r="DN320" s="67"/>
      <c r="DO320" s="67"/>
      <c r="DP320" s="67"/>
      <c r="DQ320" s="67"/>
      <c r="DR320" s="67"/>
      <c r="DS320" s="67"/>
      <c r="DT320" s="67"/>
      <c r="DU320" s="67"/>
      <c r="DV320" s="67"/>
      <c r="DW320" s="67"/>
      <c r="DX320" s="67"/>
      <c r="DY320" s="67"/>
      <c r="DZ320" s="67"/>
      <c r="EA320" s="67"/>
      <c r="EB320" s="67"/>
      <c r="EC320" s="67"/>
      <c r="ED320" s="67"/>
      <c r="EE320" s="67"/>
      <c r="EF320" s="67"/>
      <c r="EG320" s="67"/>
      <c r="EH320" s="67"/>
      <c r="EI320" s="67"/>
      <c r="EJ320" s="67"/>
      <c r="EK320" s="67"/>
      <c r="EL320" s="67"/>
      <c r="EM320" s="67"/>
      <c r="EN320" s="67"/>
      <c r="EO320" s="67"/>
      <c r="EP320" s="67"/>
      <c r="EQ320" s="67"/>
      <c r="ER320" s="67"/>
      <c r="ES320" s="67"/>
      <c r="ET320" s="67"/>
      <c r="EU320" s="67"/>
      <c r="EV320" s="67"/>
      <c r="EW320" s="67"/>
      <c r="EX320" s="67"/>
      <c r="EY320" s="67"/>
      <c r="EZ320" s="67"/>
      <c r="FA320" s="67"/>
      <c r="FB320" s="67"/>
      <c r="FC320" s="67"/>
      <c r="FD320" s="67"/>
      <c r="FE320" s="67"/>
      <c r="FF320" s="67"/>
      <c r="FG320" s="67"/>
      <c r="FH320" s="67"/>
      <c r="FI320" s="67"/>
      <c r="FJ320" s="67"/>
      <c r="FK320" s="67"/>
      <c r="FL320" s="67"/>
    </row>
    <row r="321" spans="1:168" s="2" customFormat="1" ht="15" customHeight="1" x14ac:dyDescent="0.25">
      <c r="A321" s="50" t="s">
        <v>353</v>
      </c>
      <c r="B321" s="50"/>
      <c r="C321" s="50"/>
      <c r="D321" s="50"/>
      <c r="E321" s="50"/>
      <c r="F321" s="88"/>
      <c r="G321" s="90"/>
      <c r="H321" s="89"/>
      <c r="I321" s="90"/>
      <c r="J321" s="90"/>
      <c r="K321" s="90"/>
      <c r="L321" s="51"/>
      <c r="M321" s="90"/>
      <c r="N321" s="90"/>
      <c r="O321" s="91"/>
      <c r="P321" s="90"/>
      <c r="Q321" s="90"/>
      <c r="R321" s="90"/>
      <c r="S321" s="90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F321" s="88"/>
      <c r="CG321" s="88"/>
      <c r="CH321" s="88"/>
      <c r="CI321" s="88"/>
      <c r="CJ321" s="88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8"/>
      <c r="CV321" s="88"/>
      <c r="CW321" s="88"/>
      <c r="CX321" s="88"/>
      <c r="CY321" s="88"/>
      <c r="CZ321" s="88"/>
      <c r="DA321" s="88"/>
      <c r="DB321" s="88"/>
      <c r="DC321" s="88"/>
      <c r="DD321" s="88"/>
      <c r="DE321" s="88"/>
      <c r="DF321" s="88"/>
      <c r="DG321" s="88"/>
      <c r="DH321" s="88"/>
      <c r="DI321" s="88"/>
      <c r="DJ321" s="88"/>
      <c r="DK321" s="88"/>
      <c r="DL321" s="88"/>
      <c r="DM321" s="88"/>
      <c r="DN321" s="88"/>
      <c r="DO321" s="88"/>
      <c r="DP321" s="88"/>
      <c r="DQ321" s="88"/>
      <c r="DR321" s="88"/>
      <c r="DS321" s="88"/>
      <c r="DT321" s="88"/>
      <c r="DU321" s="88"/>
      <c r="DV321" s="88"/>
      <c r="DW321" s="88"/>
      <c r="DX321" s="88"/>
      <c r="DY321" s="88"/>
      <c r="DZ321" s="88"/>
      <c r="EA321" s="88"/>
      <c r="EB321" s="88"/>
      <c r="EC321" s="88"/>
      <c r="ED321" s="88"/>
      <c r="EE321" s="88"/>
      <c r="EF321" s="88"/>
      <c r="EG321" s="88"/>
      <c r="EH321" s="88"/>
      <c r="EI321" s="88"/>
      <c r="EJ321" s="88"/>
      <c r="EK321" s="88"/>
      <c r="EL321" s="88"/>
      <c r="EM321" s="88"/>
      <c r="EN321" s="88"/>
      <c r="EO321" s="88"/>
      <c r="EP321" s="88"/>
      <c r="EQ321" s="88"/>
      <c r="ER321" s="88"/>
      <c r="ES321" s="88"/>
      <c r="ET321" s="88"/>
      <c r="EU321" s="88"/>
      <c r="EV321" s="88"/>
      <c r="EW321" s="88"/>
      <c r="EX321" s="88"/>
      <c r="EY321" s="88"/>
      <c r="EZ321" s="88"/>
      <c r="FA321" s="88"/>
      <c r="FB321" s="88"/>
      <c r="FC321" s="88"/>
      <c r="FD321" s="88"/>
      <c r="FE321" s="88"/>
      <c r="FF321" s="88"/>
      <c r="FG321" s="88"/>
      <c r="FH321" s="88"/>
      <c r="FI321" s="88"/>
      <c r="FJ321" s="88"/>
      <c r="FK321" s="88"/>
      <c r="FL321" s="88"/>
    </row>
    <row r="322" spans="1:168" s="2" customFormat="1" ht="9.9499999999999993" customHeight="1" x14ac:dyDescent="0.25">
      <c r="A322" s="68"/>
      <c r="B322" s="69"/>
      <c r="C322" s="69"/>
      <c r="D322" s="69"/>
      <c r="E322" s="69"/>
      <c r="F322" s="69"/>
      <c r="G322" s="67"/>
      <c r="H322" s="70"/>
      <c r="I322" s="57"/>
      <c r="J322" s="67"/>
      <c r="K322" s="67"/>
      <c r="L322" s="67"/>
      <c r="M322" s="57"/>
      <c r="N322" s="57"/>
      <c r="O322" s="93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  <c r="BZ322" s="67"/>
      <c r="CA322" s="67"/>
      <c r="CB322" s="67"/>
      <c r="CC322" s="67"/>
      <c r="CD322" s="67"/>
      <c r="CE322" s="67"/>
      <c r="CF322" s="67"/>
      <c r="CG322" s="67"/>
      <c r="CH322" s="67"/>
      <c r="CI322" s="67"/>
      <c r="CJ322" s="67"/>
      <c r="CK322" s="67"/>
      <c r="CL322" s="67"/>
      <c r="CM322" s="67"/>
      <c r="CN322" s="67"/>
      <c r="CO322" s="67"/>
      <c r="CP322" s="67"/>
      <c r="CQ322" s="67"/>
      <c r="CR322" s="67"/>
      <c r="CS322" s="67"/>
      <c r="CT322" s="67"/>
      <c r="CU322" s="67"/>
      <c r="CV322" s="67"/>
      <c r="CW322" s="67"/>
      <c r="CX322" s="67"/>
      <c r="CY322" s="67"/>
      <c r="CZ322" s="67"/>
      <c r="DA322" s="67"/>
      <c r="DB322" s="67"/>
      <c r="DC322" s="67"/>
      <c r="DD322" s="67"/>
      <c r="DE322" s="67"/>
      <c r="DF322" s="67"/>
      <c r="DG322" s="67"/>
      <c r="DH322" s="67"/>
      <c r="DI322" s="67"/>
      <c r="DJ322" s="67"/>
      <c r="DK322" s="67"/>
      <c r="DL322" s="67"/>
      <c r="DM322" s="67"/>
      <c r="DN322" s="67"/>
      <c r="DO322" s="67"/>
      <c r="DP322" s="67"/>
      <c r="DQ322" s="67"/>
      <c r="DR322" s="67"/>
      <c r="DS322" s="67"/>
      <c r="DT322" s="67"/>
      <c r="DU322" s="67"/>
      <c r="DV322" s="67"/>
      <c r="DW322" s="67"/>
      <c r="DX322" s="67"/>
      <c r="DY322" s="67"/>
      <c r="DZ322" s="67"/>
      <c r="EA322" s="67"/>
      <c r="EB322" s="67"/>
      <c r="EC322" s="67"/>
      <c r="ED322" s="67"/>
      <c r="EE322" s="67"/>
      <c r="EF322" s="67"/>
      <c r="EG322" s="67"/>
      <c r="EH322" s="67"/>
      <c r="EI322" s="67"/>
      <c r="EJ322" s="67"/>
      <c r="EK322" s="67"/>
      <c r="EL322" s="67"/>
      <c r="EM322" s="67"/>
      <c r="EN322" s="67"/>
      <c r="EO322" s="67"/>
      <c r="EP322" s="67"/>
      <c r="EQ322" s="67"/>
      <c r="ER322" s="67"/>
      <c r="ES322" s="67"/>
      <c r="ET322" s="67"/>
      <c r="EU322" s="67"/>
      <c r="EV322" s="67"/>
      <c r="EW322" s="67"/>
      <c r="EX322" s="67"/>
      <c r="EY322" s="67"/>
      <c r="EZ322" s="67"/>
      <c r="FA322" s="67"/>
      <c r="FB322" s="67"/>
      <c r="FC322" s="67"/>
      <c r="FD322" s="67"/>
      <c r="FE322" s="67"/>
      <c r="FF322" s="67"/>
      <c r="FG322" s="67"/>
      <c r="FH322" s="67"/>
      <c r="FI322" s="67"/>
      <c r="FJ322" s="67"/>
      <c r="FK322" s="67"/>
      <c r="FL322" s="67"/>
    </row>
    <row r="323" spans="1:168" s="2" customFormat="1" ht="15" customHeight="1" x14ac:dyDescent="0.25">
      <c r="A323" s="1">
        <v>1</v>
      </c>
      <c r="B323" s="2" t="s">
        <v>354</v>
      </c>
      <c r="C323" s="1" t="s">
        <v>30</v>
      </c>
      <c r="D323" s="1" t="s">
        <v>355</v>
      </c>
      <c r="E323" s="111" t="s">
        <v>356</v>
      </c>
      <c r="F323" s="1" t="s">
        <v>32</v>
      </c>
      <c r="G323" s="3">
        <v>30000</v>
      </c>
      <c r="H323" s="59">
        <v>0</v>
      </c>
      <c r="I323" s="3">
        <v>25</v>
      </c>
      <c r="J323" s="3">
        <f>+G323*2.87%</f>
        <v>861</v>
      </c>
      <c r="K323" s="57">
        <f>+G323*7.1%</f>
        <v>2130</v>
      </c>
      <c r="L323" s="57">
        <f>+G323*1.15%</f>
        <v>345</v>
      </c>
      <c r="M323" s="57">
        <f>+G323*3.04%</f>
        <v>912</v>
      </c>
      <c r="N323" s="57">
        <f>+G323*7.09%</f>
        <v>2127</v>
      </c>
      <c r="O323" s="5">
        <v>0</v>
      </c>
      <c r="P323" s="3">
        <f>SUM(J323:N323)</f>
        <v>6375</v>
      </c>
      <c r="Q323" s="3">
        <f>+H323+I323+J323+M323+O323</f>
        <v>1798</v>
      </c>
      <c r="R323" s="3">
        <f>+K323+L323+N323</f>
        <v>4602</v>
      </c>
      <c r="S323" s="58">
        <f>+G323-Q323</f>
        <v>28202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68" s="2" customFormat="1" ht="15" customHeight="1" x14ac:dyDescent="0.25">
      <c r="A324" s="1">
        <v>2</v>
      </c>
      <c r="B324" s="2" t="s">
        <v>357</v>
      </c>
      <c r="C324" s="1" t="s">
        <v>30</v>
      </c>
      <c r="D324" s="1" t="s">
        <v>355</v>
      </c>
      <c r="E324" s="111" t="s">
        <v>358</v>
      </c>
      <c r="F324" s="1" t="s">
        <v>32</v>
      </c>
      <c r="G324" s="3">
        <v>24675</v>
      </c>
      <c r="H324" s="59">
        <v>0</v>
      </c>
      <c r="I324" s="3">
        <v>25</v>
      </c>
      <c r="J324" s="3">
        <f>+G324*2.87%</f>
        <v>708.17250000000001</v>
      </c>
      <c r="K324" s="57">
        <f>+G324*7.1%</f>
        <v>1751.925</v>
      </c>
      <c r="L324" s="57">
        <f>+G324*1.15%</f>
        <v>283.76249999999999</v>
      </c>
      <c r="M324" s="57">
        <f>+G324*3.04%</f>
        <v>750.12</v>
      </c>
      <c r="N324" s="57">
        <f>+G324*7.09%</f>
        <v>1749.4575000000002</v>
      </c>
      <c r="O324" s="5">
        <v>0</v>
      </c>
      <c r="P324" s="3">
        <f>SUM(J324:N324)</f>
        <v>5243.4375</v>
      </c>
      <c r="Q324" s="3">
        <f>+H324+I324+J324+M324+O324</f>
        <v>1483.2925</v>
      </c>
      <c r="R324" s="3">
        <f>+K324+L324+N324</f>
        <v>3785.1450000000004</v>
      </c>
      <c r="S324" s="58">
        <f>+G324-Q324</f>
        <v>23191.7075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68" s="2" customFormat="1" ht="15" customHeight="1" x14ac:dyDescent="0.25">
      <c r="A325" s="1">
        <v>3</v>
      </c>
      <c r="B325" s="2" t="s">
        <v>359</v>
      </c>
      <c r="C325" s="1" t="s">
        <v>30</v>
      </c>
      <c r="D325" s="1" t="s">
        <v>355</v>
      </c>
      <c r="E325" s="1" t="s">
        <v>360</v>
      </c>
      <c r="F325" s="1" t="s">
        <v>32</v>
      </c>
      <c r="G325" s="3">
        <v>18000</v>
      </c>
      <c r="H325" s="59">
        <v>0</v>
      </c>
      <c r="I325" s="3">
        <v>25</v>
      </c>
      <c r="J325" s="3">
        <f>+G325*2.87%</f>
        <v>516.6</v>
      </c>
      <c r="K325" s="57">
        <f>+G325*7.1%</f>
        <v>1277.9999999999998</v>
      </c>
      <c r="L325" s="57">
        <f>+G325*1.15%</f>
        <v>207</v>
      </c>
      <c r="M325" s="57">
        <f>+G325*3.04%</f>
        <v>547.20000000000005</v>
      </c>
      <c r="N325" s="57">
        <f>+G325*7.09%</f>
        <v>1276.2</v>
      </c>
      <c r="O325" s="5">
        <v>0</v>
      </c>
      <c r="P325" s="3">
        <f>SUM(J325:N325)</f>
        <v>3825</v>
      </c>
      <c r="Q325" s="3">
        <f>+H325+I325+J325+M325+O325</f>
        <v>1088.8000000000002</v>
      </c>
      <c r="R325" s="3">
        <f>+K325+L325+N325</f>
        <v>2761.2</v>
      </c>
      <c r="S325" s="58">
        <f>+G325-Q325</f>
        <v>16911.2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68" s="2" customFormat="1" ht="15" customHeight="1" x14ac:dyDescent="0.25">
      <c r="A326" s="1">
        <v>4</v>
      </c>
      <c r="B326" s="2" t="s">
        <v>361</v>
      </c>
      <c r="C326" s="1" t="s">
        <v>30</v>
      </c>
      <c r="D326" s="1" t="s">
        <v>355</v>
      </c>
      <c r="E326" s="1" t="s">
        <v>183</v>
      </c>
      <c r="F326" s="1" t="s">
        <v>32</v>
      </c>
      <c r="G326" s="3">
        <v>24675</v>
      </c>
      <c r="H326" s="59">
        <v>0</v>
      </c>
      <c r="I326" s="3">
        <v>25</v>
      </c>
      <c r="J326" s="3">
        <f>+G326*2.87%</f>
        <v>708.17250000000001</v>
      </c>
      <c r="K326" s="57">
        <f>+G326*7.1%</f>
        <v>1751.925</v>
      </c>
      <c r="L326" s="57">
        <f>+G326*1.15%</f>
        <v>283.76249999999999</v>
      </c>
      <c r="M326" s="57">
        <f>+G326*3.04%</f>
        <v>750.12</v>
      </c>
      <c r="N326" s="57">
        <f>+G326*7.09%</f>
        <v>1749.4575000000002</v>
      </c>
      <c r="O326" s="5">
        <v>0</v>
      </c>
      <c r="P326" s="3">
        <f>SUM(J326:N326)</f>
        <v>5243.4375</v>
      </c>
      <c r="Q326" s="3">
        <f>+H326+I326+J326+M326+O326</f>
        <v>1483.2925</v>
      </c>
      <c r="R326" s="3">
        <f>+K326+L326+N326</f>
        <v>3785.1450000000004</v>
      </c>
      <c r="S326" s="58">
        <f>+G326-Q326</f>
        <v>23191.7075</v>
      </c>
      <c r="T326" s="1">
        <v>111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1:168" s="2" customFormat="1" ht="15" customHeight="1" thickBot="1" x14ac:dyDescent="0.3">
      <c r="A327" s="1">
        <v>5</v>
      </c>
      <c r="B327" s="2" t="s">
        <v>362</v>
      </c>
      <c r="C327" s="1" t="s">
        <v>30</v>
      </c>
      <c r="D327" s="1" t="s">
        <v>355</v>
      </c>
      <c r="E327" s="1" t="s">
        <v>360</v>
      </c>
      <c r="F327" s="1" t="s">
        <v>32</v>
      </c>
      <c r="G327" s="3">
        <v>18000</v>
      </c>
      <c r="H327" s="59">
        <v>0</v>
      </c>
      <c r="I327" s="3">
        <v>25</v>
      </c>
      <c r="J327" s="3">
        <f>+G327*2.87%</f>
        <v>516.6</v>
      </c>
      <c r="K327" s="57">
        <f>+G327*7.1%</f>
        <v>1277.9999999999998</v>
      </c>
      <c r="L327" s="57">
        <f>+G327*1.15%</f>
        <v>207</v>
      </c>
      <c r="M327" s="57">
        <f>+G327*3.04%</f>
        <v>547.20000000000005</v>
      </c>
      <c r="N327" s="57">
        <f>+G327*7.09%</f>
        <v>1276.2</v>
      </c>
      <c r="O327" s="5">
        <v>0</v>
      </c>
      <c r="P327" s="3">
        <f>SUM(J327:N327)</f>
        <v>3825</v>
      </c>
      <c r="Q327" s="3">
        <f>+H327+I327+J327+M327+O327</f>
        <v>1088.8000000000002</v>
      </c>
      <c r="R327" s="3">
        <f>+K327+L327+N327</f>
        <v>2761.2</v>
      </c>
      <c r="S327" s="58">
        <f>+G327-Q327</f>
        <v>16911.2</v>
      </c>
      <c r="T327" s="1">
        <v>111</v>
      </c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</row>
    <row r="328" spans="1:168" s="92" customFormat="1" ht="15" customHeight="1" thickBot="1" x14ac:dyDescent="0.3">
      <c r="A328" s="82">
        <f>+A327</f>
        <v>5</v>
      </c>
      <c r="B328" s="83"/>
      <c r="C328" s="83"/>
      <c r="D328" s="83"/>
      <c r="E328" s="83"/>
      <c r="F328" s="83"/>
      <c r="G328" s="66">
        <f>SUM(G323:G327)</f>
        <v>115350</v>
      </c>
      <c r="H328" s="66">
        <f t="shared" ref="H328:S328" si="90">SUM(H323:H327)</f>
        <v>0</v>
      </c>
      <c r="I328" s="66">
        <f t="shared" si="90"/>
        <v>125</v>
      </c>
      <c r="J328" s="66">
        <f t="shared" si="90"/>
        <v>3310.5450000000001</v>
      </c>
      <c r="K328" s="66">
        <f t="shared" si="90"/>
        <v>8189.85</v>
      </c>
      <c r="L328" s="66">
        <f t="shared" si="90"/>
        <v>1326.5250000000001</v>
      </c>
      <c r="M328" s="66">
        <f t="shared" si="90"/>
        <v>3506.6399999999994</v>
      </c>
      <c r="N328" s="66">
        <f t="shared" si="90"/>
        <v>8178.3150000000005</v>
      </c>
      <c r="O328" s="66">
        <f t="shared" si="90"/>
        <v>0</v>
      </c>
      <c r="P328" s="66">
        <f t="shared" si="90"/>
        <v>24511.875</v>
      </c>
      <c r="Q328" s="66">
        <f t="shared" si="90"/>
        <v>6942.1850000000004</v>
      </c>
      <c r="R328" s="66">
        <f t="shared" si="90"/>
        <v>17694.690000000002</v>
      </c>
      <c r="S328" s="66">
        <f t="shared" si="90"/>
        <v>108407.815</v>
      </c>
      <c r="T328" s="66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67"/>
      <c r="BP328" s="67"/>
      <c r="BQ328" s="67"/>
      <c r="BR328" s="67"/>
      <c r="BS328" s="67"/>
      <c r="BT328" s="67"/>
      <c r="BU328" s="67"/>
      <c r="BV328" s="67"/>
      <c r="BW328" s="67"/>
      <c r="BX328" s="67"/>
      <c r="BY328" s="67"/>
      <c r="BZ328" s="67"/>
      <c r="CA328" s="67"/>
      <c r="CB328" s="67"/>
      <c r="CC328" s="67"/>
      <c r="CD328" s="67"/>
      <c r="CE328" s="67"/>
      <c r="CF328" s="67"/>
      <c r="CG328" s="67"/>
      <c r="CH328" s="67"/>
      <c r="CI328" s="67"/>
      <c r="CJ328" s="67"/>
      <c r="CK328" s="67"/>
      <c r="CL328" s="67"/>
      <c r="CM328" s="67"/>
      <c r="CN328" s="67"/>
      <c r="CO328" s="67"/>
      <c r="CP328" s="67"/>
      <c r="CQ328" s="67"/>
      <c r="CR328" s="67"/>
      <c r="CS328" s="67"/>
      <c r="CT328" s="67"/>
      <c r="CU328" s="67"/>
      <c r="CV328" s="67"/>
      <c r="CW328" s="67"/>
      <c r="CX328" s="67"/>
      <c r="CY328" s="67"/>
      <c r="CZ328" s="67"/>
      <c r="DA328" s="67"/>
      <c r="DB328" s="67"/>
      <c r="DC328" s="67"/>
      <c r="DD328" s="67"/>
      <c r="DE328" s="67"/>
      <c r="DF328" s="67"/>
      <c r="DG328" s="67"/>
      <c r="DH328" s="67"/>
      <c r="DI328" s="67"/>
      <c r="DJ328" s="67"/>
      <c r="DK328" s="67"/>
      <c r="DL328" s="67"/>
      <c r="DM328" s="67"/>
      <c r="DN328" s="67"/>
      <c r="DO328" s="67"/>
      <c r="DP328" s="67"/>
      <c r="DQ328" s="67"/>
      <c r="DR328" s="67"/>
      <c r="DS328" s="67"/>
      <c r="DT328" s="67"/>
      <c r="DU328" s="67"/>
      <c r="DV328" s="67"/>
      <c r="DW328" s="67"/>
      <c r="DX328" s="67"/>
      <c r="DY328" s="67"/>
      <c r="DZ328" s="67"/>
      <c r="EA328" s="67"/>
      <c r="EB328" s="67"/>
      <c r="EC328" s="67"/>
      <c r="ED328" s="67"/>
      <c r="EE328" s="67"/>
      <c r="EF328" s="67"/>
      <c r="EG328" s="67"/>
      <c r="EH328" s="67"/>
      <c r="EI328" s="67"/>
      <c r="EJ328" s="67"/>
      <c r="EK328" s="67"/>
      <c r="EL328" s="67"/>
      <c r="EM328" s="67"/>
      <c r="EN328" s="67"/>
      <c r="EO328" s="67"/>
      <c r="EP328" s="67"/>
      <c r="EQ328" s="67"/>
      <c r="ER328" s="67"/>
      <c r="ES328" s="67"/>
      <c r="ET328" s="67"/>
      <c r="EU328" s="67"/>
      <c r="EV328" s="67"/>
      <c r="EW328" s="67"/>
      <c r="EX328" s="67"/>
      <c r="EY328" s="67"/>
      <c r="EZ328" s="67"/>
      <c r="FA328" s="67"/>
      <c r="FB328" s="67"/>
      <c r="FC328" s="67"/>
      <c r="FD328" s="67"/>
      <c r="FE328" s="67"/>
      <c r="FF328" s="67"/>
      <c r="FG328" s="67"/>
      <c r="FH328" s="67"/>
      <c r="FI328" s="67"/>
      <c r="FJ328" s="67"/>
      <c r="FK328" s="67"/>
      <c r="FL328" s="67"/>
    </row>
    <row r="329" spans="1:168" s="2" customFormat="1" ht="8.1" customHeight="1" x14ac:dyDescent="0.25">
      <c r="A329" s="68"/>
      <c r="B329" s="69"/>
      <c r="C329" s="69"/>
      <c r="D329" s="69"/>
      <c r="E329" s="69"/>
      <c r="F329" s="69"/>
      <c r="G329" s="67"/>
      <c r="H329" s="70"/>
      <c r="I329" s="57"/>
      <c r="J329" s="67"/>
      <c r="K329" s="67"/>
      <c r="M329" s="57"/>
      <c r="N329" s="57"/>
      <c r="O329" s="93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67"/>
      <c r="BP329" s="67"/>
      <c r="BQ329" s="67"/>
      <c r="BR329" s="67"/>
      <c r="BS329" s="67"/>
      <c r="BT329" s="67"/>
      <c r="BU329" s="67"/>
      <c r="BV329" s="67"/>
      <c r="BW329" s="67"/>
      <c r="BX329" s="67"/>
      <c r="BY329" s="67"/>
      <c r="BZ329" s="67"/>
      <c r="CA329" s="67"/>
      <c r="CB329" s="67"/>
      <c r="CC329" s="67"/>
      <c r="CD329" s="67"/>
      <c r="CE329" s="67"/>
      <c r="CF329" s="67"/>
      <c r="CG329" s="67"/>
      <c r="CH329" s="67"/>
      <c r="CI329" s="67"/>
      <c r="CJ329" s="67"/>
      <c r="CK329" s="67"/>
      <c r="CL329" s="67"/>
      <c r="CM329" s="67"/>
      <c r="CN329" s="67"/>
      <c r="CO329" s="67"/>
      <c r="CP329" s="67"/>
      <c r="CQ329" s="67"/>
      <c r="CR329" s="67"/>
      <c r="CS329" s="67"/>
      <c r="CT329" s="67"/>
      <c r="CU329" s="67"/>
      <c r="CV329" s="67"/>
      <c r="CW329" s="67"/>
      <c r="CX329" s="67"/>
      <c r="CY329" s="67"/>
      <c r="CZ329" s="67"/>
      <c r="DA329" s="67"/>
      <c r="DB329" s="67"/>
      <c r="DC329" s="67"/>
      <c r="DD329" s="67"/>
      <c r="DE329" s="67"/>
      <c r="DF329" s="67"/>
      <c r="DG329" s="67"/>
      <c r="DH329" s="67"/>
      <c r="DI329" s="67"/>
      <c r="DJ329" s="67"/>
      <c r="DK329" s="67"/>
      <c r="DL329" s="67"/>
      <c r="DM329" s="67"/>
      <c r="DN329" s="67"/>
      <c r="DO329" s="67"/>
      <c r="DP329" s="67"/>
      <c r="DQ329" s="67"/>
      <c r="DR329" s="67"/>
      <c r="DS329" s="67"/>
      <c r="DT329" s="67"/>
      <c r="DU329" s="67"/>
      <c r="DV329" s="67"/>
      <c r="DW329" s="67"/>
      <c r="DX329" s="67"/>
      <c r="DY329" s="67"/>
      <c r="DZ329" s="67"/>
      <c r="EA329" s="67"/>
      <c r="EB329" s="67"/>
      <c r="EC329" s="67"/>
      <c r="ED329" s="67"/>
      <c r="EE329" s="67"/>
      <c r="EF329" s="67"/>
      <c r="EG329" s="67"/>
      <c r="EH329" s="67"/>
      <c r="EI329" s="67"/>
      <c r="EJ329" s="67"/>
      <c r="EK329" s="67"/>
      <c r="EL329" s="67"/>
      <c r="EM329" s="67"/>
      <c r="EN329" s="67"/>
      <c r="EO329" s="67"/>
      <c r="EP329" s="67"/>
      <c r="EQ329" s="67"/>
      <c r="ER329" s="67"/>
      <c r="ES329" s="67"/>
      <c r="ET329" s="67"/>
      <c r="EU329" s="67"/>
      <c r="EV329" s="67"/>
      <c r="EW329" s="67"/>
      <c r="EX329" s="67"/>
      <c r="EY329" s="67"/>
      <c r="EZ329" s="67"/>
      <c r="FA329" s="67"/>
      <c r="FB329" s="67"/>
      <c r="FC329" s="67"/>
      <c r="FD329" s="67"/>
      <c r="FE329" s="67"/>
      <c r="FF329" s="67"/>
      <c r="FG329" s="67"/>
      <c r="FH329" s="67"/>
      <c r="FI329" s="67"/>
      <c r="FJ329" s="67"/>
      <c r="FK329" s="67"/>
      <c r="FL329" s="67"/>
    </row>
    <row r="330" spans="1:168" s="2" customFormat="1" ht="15" customHeight="1" x14ac:dyDescent="0.25">
      <c r="A330" s="50" t="s">
        <v>363</v>
      </c>
      <c r="B330" s="50"/>
      <c r="C330" s="50"/>
      <c r="D330" s="50"/>
      <c r="E330" s="50"/>
      <c r="F330" s="88"/>
      <c r="G330" s="90"/>
      <c r="H330" s="89"/>
      <c r="I330" s="90"/>
      <c r="J330" s="90"/>
      <c r="K330" s="90"/>
      <c r="L330" s="51"/>
      <c r="M330" s="90"/>
      <c r="N330" s="90"/>
      <c r="O330" s="91"/>
      <c r="P330" s="90"/>
      <c r="Q330" s="90"/>
      <c r="R330" s="90"/>
      <c r="S330" s="90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8"/>
      <c r="CV330" s="88"/>
      <c r="CW330" s="88"/>
      <c r="CX330" s="88"/>
      <c r="CY330" s="88"/>
      <c r="CZ330" s="88"/>
      <c r="DA330" s="88"/>
      <c r="DB330" s="88"/>
      <c r="DC330" s="88"/>
      <c r="DD330" s="88"/>
      <c r="DE330" s="88"/>
      <c r="DF330" s="88"/>
      <c r="DG330" s="88"/>
      <c r="DH330" s="88"/>
      <c r="DI330" s="88"/>
      <c r="DJ330" s="88"/>
      <c r="DK330" s="88"/>
      <c r="DL330" s="88"/>
      <c r="DM330" s="88"/>
      <c r="DN330" s="88"/>
      <c r="DO330" s="88"/>
      <c r="DP330" s="88"/>
      <c r="DQ330" s="88"/>
      <c r="DR330" s="88"/>
      <c r="DS330" s="88"/>
      <c r="DT330" s="88"/>
      <c r="DU330" s="88"/>
      <c r="DV330" s="88"/>
      <c r="DW330" s="88"/>
      <c r="DX330" s="88"/>
      <c r="DY330" s="88"/>
      <c r="DZ330" s="88"/>
      <c r="EA330" s="88"/>
      <c r="EB330" s="88"/>
      <c r="EC330" s="88"/>
      <c r="ED330" s="88"/>
      <c r="EE330" s="88"/>
      <c r="EF330" s="88"/>
      <c r="EG330" s="88"/>
      <c r="EH330" s="88"/>
      <c r="EI330" s="88"/>
      <c r="EJ330" s="88"/>
      <c r="EK330" s="88"/>
      <c r="EL330" s="88"/>
      <c r="EM330" s="88"/>
      <c r="EN330" s="88"/>
      <c r="EO330" s="88"/>
      <c r="EP330" s="88"/>
      <c r="EQ330" s="88"/>
      <c r="ER330" s="88"/>
      <c r="ES330" s="88"/>
      <c r="ET330" s="88"/>
      <c r="EU330" s="88"/>
      <c r="EV330" s="88"/>
      <c r="EW330" s="88"/>
      <c r="EX330" s="88"/>
      <c r="EY330" s="88"/>
      <c r="EZ330" s="88"/>
      <c r="FA330" s="88"/>
      <c r="FB330" s="88"/>
      <c r="FC330" s="88"/>
      <c r="FD330" s="88"/>
      <c r="FE330" s="88"/>
      <c r="FF330" s="88"/>
      <c r="FG330" s="88"/>
      <c r="FH330" s="88"/>
      <c r="FI330" s="88"/>
      <c r="FJ330" s="88"/>
      <c r="FK330" s="88"/>
      <c r="FL330" s="88"/>
    </row>
    <row r="331" spans="1:168" s="2" customFormat="1" ht="9.9499999999999993" customHeight="1" x14ac:dyDescent="0.25">
      <c r="A331" s="68"/>
      <c r="B331" s="69"/>
      <c r="C331" s="69"/>
      <c r="D331" s="69"/>
      <c r="E331" s="69"/>
      <c r="F331" s="69"/>
      <c r="G331" s="67"/>
      <c r="H331" s="70"/>
      <c r="I331" s="57"/>
      <c r="J331" s="67"/>
      <c r="K331" s="67"/>
      <c r="L331" s="67"/>
      <c r="M331" s="57"/>
      <c r="N331" s="57"/>
      <c r="O331" s="93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  <c r="BZ331" s="67"/>
      <c r="CA331" s="67"/>
      <c r="CB331" s="67"/>
      <c r="CC331" s="67"/>
      <c r="CD331" s="67"/>
      <c r="CE331" s="67"/>
      <c r="CF331" s="67"/>
      <c r="CG331" s="67"/>
      <c r="CH331" s="67"/>
      <c r="CI331" s="67"/>
      <c r="CJ331" s="67"/>
      <c r="CK331" s="67"/>
      <c r="CL331" s="67"/>
      <c r="CM331" s="67"/>
      <c r="CN331" s="67"/>
      <c r="CO331" s="67"/>
      <c r="CP331" s="67"/>
      <c r="CQ331" s="67"/>
      <c r="CR331" s="67"/>
      <c r="CS331" s="67"/>
      <c r="CT331" s="67"/>
      <c r="CU331" s="67"/>
      <c r="CV331" s="67"/>
      <c r="CW331" s="67"/>
      <c r="CX331" s="67"/>
      <c r="CY331" s="67"/>
      <c r="CZ331" s="67"/>
      <c r="DA331" s="67"/>
      <c r="DB331" s="67"/>
      <c r="DC331" s="67"/>
      <c r="DD331" s="67"/>
      <c r="DE331" s="67"/>
      <c r="DF331" s="67"/>
      <c r="DG331" s="67"/>
      <c r="DH331" s="67"/>
      <c r="DI331" s="67"/>
      <c r="DJ331" s="67"/>
      <c r="DK331" s="67"/>
      <c r="DL331" s="67"/>
      <c r="DM331" s="67"/>
      <c r="DN331" s="67"/>
      <c r="DO331" s="67"/>
      <c r="DP331" s="67"/>
      <c r="DQ331" s="67"/>
      <c r="DR331" s="67"/>
      <c r="DS331" s="67"/>
      <c r="DT331" s="67"/>
      <c r="DU331" s="67"/>
      <c r="DV331" s="67"/>
      <c r="DW331" s="67"/>
      <c r="DX331" s="67"/>
      <c r="DY331" s="67"/>
      <c r="DZ331" s="67"/>
      <c r="EA331" s="67"/>
      <c r="EB331" s="67"/>
      <c r="EC331" s="67"/>
      <c r="ED331" s="67"/>
      <c r="EE331" s="67"/>
      <c r="EF331" s="67"/>
      <c r="EG331" s="67"/>
      <c r="EH331" s="67"/>
      <c r="EI331" s="67"/>
      <c r="EJ331" s="67"/>
      <c r="EK331" s="67"/>
      <c r="EL331" s="67"/>
      <c r="EM331" s="67"/>
      <c r="EN331" s="67"/>
      <c r="EO331" s="67"/>
      <c r="EP331" s="67"/>
      <c r="EQ331" s="67"/>
      <c r="ER331" s="67"/>
      <c r="ES331" s="67"/>
      <c r="ET331" s="67"/>
      <c r="EU331" s="67"/>
      <c r="EV331" s="67"/>
      <c r="EW331" s="67"/>
      <c r="EX331" s="67"/>
      <c r="EY331" s="67"/>
      <c r="EZ331" s="67"/>
      <c r="FA331" s="67"/>
      <c r="FB331" s="67"/>
      <c r="FC331" s="67"/>
      <c r="FD331" s="67"/>
      <c r="FE331" s="67"/>
      <c r="FF331" s="67"/>
      <c r="FG331" s="67"/>
      <c r="FH331" s="67"/>
      <c r="FI331" s="67"/>
      <c r="FJ331" s="67"/>
      <c r="FK331" s="67"/>
      <c r="FL331" s="67"/>
    </row>
    <row r="332" spans="1:168" s="2" customFormat="1" ht="15" customHeight="1" x14ac:dyDescent="0.25">
      <c r="A332" s="1">
        <v>1</v>
      </c>
      <c r="B332" s="2" t="s">
        <v>364</v>
      </c>
      <c r="C332" s="1" t="s">
        <v>30</v>
      </c>
      <c r="D332" s="1" t="s">
        <v>365</v>
      </c>
      <c r="E332" s="1" t="s">
        <v>366</v>
      </c>
      <c r="F332" s="1" t="s">
        <v>32</v>
      </c>
      <c r="G332" s="3">
        <v>50000</v>
      </c>
      <c r="H332" s="59">
        <v>1854</v>
      </c>
      <c r="I332" s="3">
        <v>25</v>
      </c>
      <c r="J332" s="3">
        <f t="shared" ref="J332:J345" si="91">+G332*2.87%</f>
        <v>1435</v>
      </c>
      <c r="K332" s="57">
        <f t="shared" ref="K332:K345" si="92">+G332*7.1%</f>
        <v>3549.9999999999995</v>
      </c>
      <c r="L332" s="57">
        <f t="shared" ref="L332:L345" si="93">+G332*1.15%</f>
        <v>575</v>
      </c>
      <c r="M332" s="3">
        <f t="shared" ref="M332:M345" si="94">+G332*3.04%</f>
        <v>1520</v>
      </c>
      <c r="N332" s="57">
        <f t="shared" ref="N332:N345" si="95">+G332*7.09%</f>
        <v>3545.0000000000005</v>
      </c>
      <c r="O332" s="5">
        <v>0</v>
      </c>
      <c r="P332" s="3">
        <f t="shared" ref="P332:P345" si="96">SUM(J332:N332)</f>
        <v>10625</v>
      </c>
      <c r="Q332" s="3">
        <f t="shared" ref="Q332:Q345" si="97">+H332+I332+J332+M332+O332</f>
        <v>4834</v>
      </c>
      <c r="R332" s="3">
        <f t="shared" ref="R332:R345" si="98">+K332+L332+N332</f>
        <v>7670</v>
      </c>
      <c r="S332" s="58">
        <f t="shared" ref="S332:S345" si="99">+G332-Q332</f>
        <v>45166</v>
      </c>
      <c r="T332" s="1">
        <v>111</v>
      </c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</row>
    <row r="333" spans="1:168" s="2" customFormat="1" ht="15" customHeight="1" x14ac:dyDescent="0.25">
      <c r="A333" s="1">
        <v>2</v>
      </c>
      <c r="B333" s="2" t="s">
        <v>367</v>
      </c>
      <c r="C333" s="1" t="s">
        <v>30</v>
      </c>
      <c r="D333" s="1" t="s">
        <v>365</v>
      </c>
      <c r="E333" s="1" t="s">
        <v>368</v>
      </c>
      <c r="F333" s="1" t="s">
        <v>32</v>
      </c>
      <c r="G333" s="3">
        <v>14300</v>
      </c>
      <c r="H333" s="59">
        <v>0</v>
      </c>
      <c r="I333" s="3">
        <v>25</v>
      </c>
      <c r="J333" s="3">
        <f t="shared" si="91"/>
        <v>410.41</v>
      </c>
      <c r="K333" s="57">
        <f t="shared" si="92"/>
        <v>1015.3</v>
      </c>
      <c r="L333" s="57">
        <f t="shared" si="93"/>
        <v>164.45</v>
      </c>
      <c r="M333" s="3">
        <f t="shared" si="94"/>
        <v>434.72</v>
      </c>
      <c r="N333" s="57">
        <f t="shared" si="95"/>
        <v>1013.8700000000001</v>
      </c>
      <c r="O333" s="5">
        <v>0</v>
      </c>
      <c r="P333" s="3">
        <f t="shared" si="96"/>
        <v>3038.75</v>
      </c>
      <c r="Q333" s="3">
        <f t="shared" si="97"/>
        <v>870.13000000000011</v>
      </c>
      <c r="R333" s="3">
        <f t="shared" si="98"/>
        <v>2193.62</v>
      </c>
      <c r="S333" s="58">
        <f t="shared" si="99"/>
        <v>13429.869999999999</v>
      </c>
      <c r="T333" s="1">
        <v>111</v>
      </c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</row>
    <row r="334" spans="1:168" s="2" customFormat="1" ht="15" customHeight="1" x14ac:dyDescent="0.25">
      <c r="A334" s="1">
        <v>3</v>
      </c>
      <c r="B334" s="2" t="s">
        <v>369</v>
      </c>
      <c r="C334" s="1" t="s">
        <v>34</v>
      </c>
      <c r="D334" s="1" t="s">
        <v>365</v>
      </c>
      <c r="E334" s="1" t="s">
        <v>112</v>
      </c>
      <c r="F334" s="1" t="s">
        <v>32</v>
      </c>
      <c r="G334" s="3">
        <v>22575</v>
      </c>
      <c r="H334" s="59">
        <v>0</v>
      </c>
      <c r="I334" s="57">
        <v>25</v>
      </c>
      <c r="J334" s="57">
        <f t="shared" si="91"/>
        <v>647.90250000000003</v>
      </c>
      <c r="K334" s="57">
        <f t="shared" si="92"/>
        <v>1602.8249999999998</v>
      </c>
      <c r="L334" s="57">
        <f t="shared" si="93"/>
        <v>259.61250000000001</v>
      </c>
      <c r="M334" s="3">
        <f t="shared" si="94"/>
        <v>686.28</v>
      </c>
      <c r="N334" s="57">
        <f t="shared" si="95"/>
        <v>1600.5675000000001</v>
      </c>
      <c r="O334" s="5">
        <v>0</v>
      </c>
      <c r="P334" s="3">
        <f t="shared" si="96"/>
        <v>4797.1875</v>
      </c>
      <c r="Q334" s="3">
        <f t="shared" si="97"/>
        <v>1359.1824999999999</v>
      </c>
      <c r="R334" s="3">
        <f t="shared" si="98"/>
        <v>3463.0050000000001</v>
      </c>
      <c r="S334" s="58">
        <f t="shared" si="99"/>
        <v>21215.817500000001</v>
      </c>
      <c r="T334" s="1">
        <v>111</v>
      </c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</row>
    <row r="335" spans="1:168" s="2" customFormat="1" ht="15" customHeight="1" x14ac:dyDescent="0.25">
      <c r="A335" s="1">
        <v>4</v>
      </c>
      <c r="B335" s="2" t="s">
        <v>370</v>
      </c>
      <c r="C335" s="1" t="s">
        <v>34</v>
      </c>
      <c r="D335" s="1" t="s">
        <v>365</v>
      </c>
      <c r="E335" s="1" t="s">
        <v>368</v>
      </c>
      <c r="F335" s="1" t="s">
        <v>32</v>
      </c>
      <c r="G335" s="3">
        <v>14300</v>
      </c>
      <c r="H335" s="59">
        <v>0</v>
      </c>
      <c r="I335" s="3">
        <v>25</v>
      </c>
      <c r="J335" s="3">
        <f t="shared" si="91"/>
        <v>410.41</v>
      </c>
      <c r="K335" s="57">
        <f t="shared" si="92"/>
        <v>1015.3</v>
      </c>
      <c r="L335" s="57">
        <f t="shared" si="93"/>
        <v>164.45</v>
      </c>
      <c r="M335" s="3">
        <f t="shared" si="94"/>
        <v>434.72</v>
      </c>
      <c r="N335" s="57">
        <f t="shared" si="95"/>
        <v>1013.8700000000001</v>
      </c>
      <c r="O335" s="5">
        <v>0</v>
      </c>
      <c r="P335" s="3">
        <f t="shared" si="96"/>
        <v>3038.75</v>
      </c>
      <c r="Q335" s="3">
        <f t="shared" si="97"/>
        <v>870.13000000000011</v>
      </c>
      <c r="R335" s="3">
        <f t="shared" si="98"/>
        <v>2193.62</v>
      </c>
      <c r="S335" s="58">
        <f t="shared" si="99"/>
        <v>13429.869999999999</v>
      </c>
      <c r="T335" s="1">
        <v>111</v>
      </c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</row>
    <row r="336" spans="1:168" s="2" customFormat="1" ht="15" customHeight="1" x14ac:dyDescent="0.25">
      <c r="A336" s="1">
        <v>5</v>
      </c>
      <c r="B336" s="2" t="s">
        <v>371</v>
      </c>
      <c r="C336" s="1" t="s">
        <v>30</v>
      </c>
      <c r="D336" s="1" t="s">
        <v>365</v>
      </c>
      <c r="E336" s="1" t="s">
        <v>372</v>
      </c>
      <c r="F336" s="1" t="s">
        <v>32</v>
      </c>
      <c r="G336" s="3">
        <v>16500</v>
      </c>
      <c r="H336" s="59">
        <v>0</v>
      </c>
      <c r="I336" s="3">
        <v>25</v>
      </c>
      <c r="J336" s="3">
        <f t="shared" si="91"/>
        <v>473.55</v>
      </c>
      <c r="K336" s="57">
        <f t="shared" si="92"/>
        <v>1171.5</v>
      </c>
      <c r="L336" s="57">
        <f t="shared" si="93"/>
        <v>189.75</v>
      </c>
      <c r="M336" s="3">
        <f t="shared" si="94"/>
        <v>501.6</v>
      </c>
      <c r="N336" s="57">
        <f t="shared" si="95"/>
        <v>1169.8500000000001</v>
      </c>
      <c r="O336" s="5">
        <v>0</v>
      </c>
      <c r="P336" s="3">
        <f t="shared" si="96"/>
        <v>3506.25</v>
      </c>
      <c r="Q336" s="3">
        <f t="shared" si="97"/>
        <v>1000.1500000000001</v>
      </c>
      <c r="R336" s="3">
        <f t="shared" si="98"/>
        <v>2531.1000000000004</v>
      </c>
      <c r="S336" s="58">
        <f t="shared" si="99"/>
        <v>15499.85</v>
      </c>
      <c r="T336" s="1">
        <v>111</v>
      </c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</row>
    <row r="337" spans="1:168" s="2" customFormat="1" ht="15" customHeight="1" x14ac:dyDescent="0.25">
      <c r="A337" s="1">
        <v>6</v>
      </c>
      <c r="B337" s="2" t="s">
        <v>373</v>
      </c>
      <c r="C337" s="1" t="s">
        <v>34</v>
      </c>
      <c r="D337" s="1" t="s">
        <v>365</v>
      </c>
      <c r="E337" s="1" t="s">
        <v>368</v>
      </c>
      <c r="F337" s="1" t="s">
        <v>32</v>
      </c>
      <c r="G337" s="3">
        <v>14300</v>
      </c>
      <c r="H337" s="59">
        <v>0</v>
      </c>
      <c r="I337" s="3">
        <v>25</v>
      </c>
      <c r="J337" s="3">
        <f t="shared" si="91"/>
        <v>410.41</v>
      </c>
      <c r="K337" s="57">
        <f t="shared" si="92"/>
        <v>1015.3</v>
      </c>
      <c r="L337" s="57">
        <f t="shared" si="93"/>
        <v>164.45</v>
      </c>
      <c r="M337" s="3">
        <f t="shared" si="94"/>
        <v>434.72</v>
      </c>
      <c r="N337" s="57">
        <f t="shared" si="95"/>
        <v>1013.8700000000001</v>
      </c>
      <c r="O337" s="5">
        <v>0</v>
      </c>
      <c r="P337" s="3">
        <f t="shared" si="96"/>
        <v>3038.75</v>
      </c>
      <c r="Q337" s="3">
        <f t="shared" si="97"/>
        <v>870.13000000000011</v>
      </c>
      <c r="R337" s="3">
        <f t="shared" si="98"/>
        <v>2193.62</v>
      </c>
      <c r="S337" s="58">
        <f t="shared" si="99"/>
        <v>13429.869999999999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68" s="2" customFormat="1" ht="15" customHeight="1" x14ac:dyDescent="0.25">
      <c r="A338" s="1">
        <v>7</v>
      </c>
      <c r="B338" s="2" t="s">
        <v>374</v>
      </c>
      <c r="C338" s="1" t="s">
        <v>30</v>
      </c>
      <c r="D338" s="1" t="s">
        <v>365</v>
      </c>
      <c r="E338" s="1" t="s">
        <v>372</v>
      </c>
      <c r="F338" s="1" t="s">
        <v>32</v>
      </c>
      <c r="G338" s="3">
        <v>16500</v>
      </c>
      <c r="H338" s="59">
        <v>0</v>
      </c>
      <c r="I338" s="3">
        <v>25</v>
      </c>
      <c r="J338" s="3">
        <f t="shared" si="91"/>
        <v>473.55</v>
      </c>
      <c r="K338" s="57">
        <f t="shared" si="92"/>
        <v>1171.5</v>
      </c>
      <c r="L338" s="57">
        <f t="shared" si="93"/>
        <v>189.75</v>
      </c>
      <c r="M338" s="3">
        <f t="shared" si="94"/>
        <v>501.6</v>
      </c>
      <c r="N338" s="57">
        <f t="shared" si="95"/>
        <v>1169.8500000000001</v>
      </c>
      <c r="O338" s="5">
        <v>0</v>
      </c>
      <c r="P338" s="3">
        <f t="shared" si="96"/>
        <v>3506.25</v>
      </c>
      <c r="Q338" s="3">
        <f t="shared" si="97"/>
        <v>1000.1500000000001</v>
      </c>
      <c r="R338" s="3">
        <f t="shared" si="98"/>
        <v>2531.1000000000004</v>
      </c>
      <c r="S338" s="58">
        <f t="shared" si="99"/>
        <v>15499.85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68" s="2" customFormat="1" ht="15" customHeight="1" x14ac:dyDescent="0.25">
      <c r="A339" s="1">
        <v>8</v>
      </c>
      <c r="B339" s="2" t="s">
        <v>375</v>
      </c>
      <c r="C339" s="1" t="s">
        <v>30</v>
      </c>
      <c r="D339" s="1" t="s">
        <v>365</v>
      </c>
      <c r="E339" s="1" t="s">
        <v>372</v>
      </c>
      <c r="F339" s="1" t="s">
        <v>32</v>
      </c>
      <c r="G339" s="3">
        <v>16500</v>
      </c>
      <c r="H339" s="59">
        <v>0</v>
      </c>
      <c r="I339" s="3">
        <v>25</v>
      </c>
      <c r="J339" s="3">
        <f t="shared" si="91"/>
        <v>473.55</v>
      </c>
      <c r="K339" s="57">
        <f t="shared" si="92"/>
        <v>1171.5</v>
      </c>
      <c r="L339" s="57">
        <f t="shared" si="93"/>
        <v>189.75</v>
      </c>
      <c r="M339" s="3">
        <f t="shared" si="94"/>
        <v>501.6</v>
      </c>
      <c r="N339" s="57">
        <f t="shared" si="95"/>
        <v>1169.8500000000001</v>
      </c>
      <c r="O339" s="5">
        <v>0</v>
      </c>
      <c r="P339" s="3">
        <f t="shared" si="96"/>
        <v>3506.25</v>
      </c>
      <c r="Q339" s="3">
        <f t="shared" si="97"/>
        <v>1000.1500000000001</v>
      </c>
      <c r="R339" s="3">
        <f t="shared" si="98"/>
        <v>2531.1000000000004</v>
      </c>
      <c r="S339" s="58">
        <f t="shared" si="99"/>
        <v>15499.85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68" s="2" customFormat="1" ht="15" customHeight="1" x14ac:dyDescent="0.25">
      <c r="A340" s="1">
        <v>9</v>
      </c>
      <c r="B340" s="2" t="s">
        <v>376</v>
      </c>
      <c r="C340" s="1" t="s">
        <v>34</v>
      </c>
      <c r="D340" s="1" t="s">
        <v>365</v>
      </c>
      <c r="E340" s="1" t="s">
        <v>368</v>
      </c>
      <c r="F340" s="1" t="s">
        <v>32</v>
      </c>
      <c r="G340" s="3">
        <v>14300</v>
      </c>
      <c r="H340" s="59">
        <v>0</v>
      </c>
      <c r="I340" s="3">
        <v>25</v>
      </c>
      <c r="J340" s="3">
        <f t="shared" si="91"/>
        <v>410.41</v>
      </c>
      <c r="K340" s="57">
        <f t="shared" si="92"/>
        <v>1015.3</v>
      </c>
      <c r="L340" s="57">
        <f t="shared" si="93"/>
        <v>164.45</v>
      </c>
      <c r="M340" s="3">
        <f t="shared" si="94"/>
        <v>434.72</v>
      </c>
      <c r="N340" s="57">
        <f t="shared" si="95"/>
        <v>1013.8700000000001</v>
      </c>
      <c r="O340" s="5">
        <v>0</v>
      </c>
      <c r="P340" s="3">
        <f t="shared" si="96"/>
        <v>3038.75</v>
      </c>
      <c r="Q340" s="3">
        <f t="shared" si="97"/>
        <v>870.13000000000011</v>
      </c>
      <c r="R340" s="3">
        <f t="shared" si="98"/>
        <v>2193.62</v>
      </c>
      <c r="S340" s="58">
        <f t="shared" si="99"/>
        <v>13429.869999999999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68" s="2" customFormat="1" ht="15" customHeight="1" x14ac:dyDescent="0.25">
      <c r="A341" s="1">
        <v>10</v>
      </c>
      <c r="B341" s="2" t="s">
        <v>377</v>
      </c>
      <c r="C341" s="1" t="s">
        <v>34</v>
      </c>
      <c r="D341" s="1" t="s">
        <v>365</v>
      </c>
      <c r="E341" s="1" t="s">
        <v>368</v>
      </c>
      <c r="F341" s="1" t="s">
        <v>32</v>
      </c>
      <c r="G341" s="3">
        <v>14300</v>
      </c>
      <c r="H341" s="59">
        <v>0</v>
      </c>
      <c r="I341" s="3">
        <v>25</v>
      </c>
      <c r="J341" s="3">
        <f t="shared" si="91"/>
        <v>410.41</v>
      </c>
      <c r="K341" s="57">
        <f t="shared" si="92"/>
        <v>1015.3</v>
      </c>
      <c r="L341" s="57">
        <f t="shared" si="93"/>
        <v>164.45</v>
      </c>
      <c r="M341" s="3">
        <f t="shared" si="94"/>
        <v>434.72</v>
      </c>
      <c r="N341" s="57">
        <f t="shared" si="95"/>
        <v>1013.8700000000001</v>
      </c>
      <c r="O341" s="5">
        <v>0</v>
      </c>
      <c r="P341" s="3">
        <f t="shared" si="96"/>
        <v>3038.75</v>
      </c>
      <c r="Q341" s="3">
        <f t="shared" si="97"/>
        <v>870.13000000000011</v>
      </c>
      <c r="R341" s="3">
        <f t="shared" si="98"/>
        <v>2193.62</v>
      </c>
      <c r="S341" s="58">
        <f t="shared" si="99"/>
        <v>13429.869999999999</v>
      </c>
      <c r="T341" s="1">
        <v>111</v>
      </c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</row>
    <row r="342" spans="1:168" s="115" customFormat="1" ht="15" customHeight="1" x14ac:dyDescent="0.25">
      <c r="A342" s="1">
        <v>11</v>
      </c>
      <c r="B342" s="2" t="s">
        <v>378</v>
      </c>
      <c r="C342" s="1" t="s">
        <v>34</v>
      </c>
      <c r="D342" s="1" t="s">
        <v>365</v>
      </c>
      <c r="E342" s="1" t="s">
        <v>368</v>
      </c>
      <c r="F342" s="1" t="s">
        <v>32</v>
      </c>
      <c r="G342" s="3">
        <v>14300</v>
      </c>
      <c r="H342" s="59">
        <v>0</v>
      </c>
      <c r="I342" s="3">
        <v>25</v>
      </c>
      <c r="J342" s="3">
        <f t="shared" si="91"/>
        <v>410.41</v>
      </c>
      <c r="K342" s="57">
        <f t="shared" si="92"/>
        <v>1015.3</v>
      </c>
      <c r="L342" s="57">
        <f t="shared" si="93"/>
        <v>164.45</v>
      </c>
      <c r="M342" s="3">
        <f t="shared" si="94"/>
        <v>434.72</v>
      </c>
      <c r="N342" s="57">
        <f t="shared" si="95"/>
        <v>1013.8700000000001</v>
      </c>
      <c r="O342" s="5">
        <v>1350.12</v>
      </c>
      <c r="P342" s="3">
        <f t="shared" si="96"/>
        <v>3038.75</v>
      </c>
      <c r="Q342" s="3">
        <f t="shared" si="97"/>
        <v>2220.25</v>
      </c>
      <c r="R342" s="3">
        <f t="shared" si="98"/>
        <v>2193.62</v>
      </c>
      <c r="S342" s="58">
        <f t="shared" si="99"/>
        <v>12079.75</v>
      </c>
      <c r="T342" s="114">
        <v>111</v>
      </c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4"/>
      <c r="BJ342" s="114"/>
      <c r="BK342" s="114"/>
      <c r="BL342" s="114"/>
      <c r="BM342" s="114"/>
      <c r="BN342" s="114"/>
      <c r="BO342" s="114"/>
      <c r="BP342" s="114"/>
      <c r="BQ342" s="114"/>
      <c r="BR342" s="114"/>
      <c r="BS342" s="114"/>
      <c r="BT342" s="114"/>
      <c r="BU342" s="114"/>
      <c r="BV342" s="114"/>
      <c r="BW342" s="114"/>
      <c r="BX342" s="114"/>
      <c r="BY342" s="114"/>
      <c r="BZ342" s="114"/>
      <c r="CA342" s="114"/>
      <c r="CB342" s="114"/>
      <c r="CC342" s="114"/>
      <c r="CD342" s="114"/>
      <c r="CE342" s="114"/>
      <c r="CF342" s="114"/>
      <c r="CG342" s="114"/>
      <c r="CH342" s="114"/>
      <c r="CI342" s="114"/>
      <c r="CJ342" s="114"/>
      <c r="CK342" s="114"/>
      <c r="CL342" s="114"/>
      <c r="CM342" s="114"/>
      <c r="CN342" s="114"/>
      <c r="CO342" s="114"/>
      <c r="CP342" s="114"/>
      <c r="CQ342" s="114"/>
      <c r="CR342" s="114"/>
      <c r="CS342" s="114"/>
      <c r="CT342" s="114"/>
      <c r="CU342" s="114"/>
      <c r="CV342" s="114"/>
      <c r="CW342" s="114"/>
      <c r="CX342" s="114"/>
      <c r="CY342" s="114"/>
      <c r="CZ342" s="114"/>
      <c r="DA342" s="114"/>
      <c r="DB342" s="114"/>
      <c r="DC342" s="114"/>
      <c r="DD342" s="114"/>
      <c r="DE342" s="114"/>
      <c r="DF342" s="114"/>
      <c r="DG342" s="114"/>
      <c r="DH342" s="114"/>
      <c r="DI342" s="114"/>
      <c r="DJ342" s="114"/>
      <c r="DK342" s="114"/>
      <c r="DL342" s="114"/>
      <c r="DM342" s="114"/>
      <c r="DN342" s="114"/>
      <c r="DO342" s="114"/>
      <c r="DP342" s="114"/>
      <c r="DQ342" s="114"/>
      <c r="DR342" s="114"/>
      <c r="DS342" s="114"/>
      <c r="DT342" s="114"/>
      <c r="DU342" s="114"/>
      <c r="DV342" s="114"/>
      <c r="DW342" s="114"/>
      <c r="DX342" s="114"/>
      <c r="DY342" s="114"/>
      <c r="DZ342" s="114"/>
      <c r="EA342" s="114"/>
      <c r="EB342" s="114"/>
      <c r="EC342" s="114"/>
      <c r="ED342" s="114"/>
      <c r="EE342" s="114"/>
      <c r="EF342" s="114"/>
      <c r="EG342" s="114"/>
      <c r="EH342" s="114"/>
      <c r="EI342" s="114"/>
      <c r="EJ342" s="114"/>
      <c r="EK342" s="114"/>
      <c r="EL342" s="114"/>
      <c r="EM342" s="114"/>
      <c r="EN342" s="114"/>
      <c r="EO342" s="114"/>
      <c r="EP342" s="114"/>
      <c r="EQ342" s="114"/>
      <c r="ER342" s="114"/>
      <c r="ES342" s="114"/>
      <c r="ET342" s="114"/>
      <c r="EU342" s="114"/>
      <c r="EV342" s="114"/>
      <c r="EW342" s="114"/>
      <c r="EX342" s="114"/>
      <c r="EY342" s="114"/>
      <c r="EZ342" s="114"/>
      <c r="FA342" s="114"/>
      <c r="FB342" s="114"/>
      <c r="FC342" s="114"/>
      <c r="FD342" s="114"/>
      <c r="FE342" s="114"/>
      <c r="FF342" s="114"/>
      <c r="FG342" s="114"/>
      <c r="FH342" s="114"/>
      <c r="FI342" s="114"/>
      <c r="FJ342" s="114"/>
      <c r="FK342" s="114"/>
      <c r="FL342" s="114"/>
    </row>
    <row r="343" spans="1:168" s="55" customFormat="1" ht="15" customHeight="1" x14ac:dyDescent="0.25">
      <c r="A343" s="1">
        <v>12</v>
      </c>
      <c r="B343" s="2" t="s">
        <v>379</v>
      </c>
      <c r="C343" s="1" t="s">
        <v>30</v>
      </c>
      <c r="D343" s="1" t="s">
        <v>365</v>
      </c>
      <c r="E343" s="1" t="s">
        <v>372</v>
      </c>
      <c r="F343" s="1" t="s">
        <v>32</v>
      </c>
      <c r="G343" s="3">
        <v>16500</v>
      </c>
      <c r="H343" s="59">
        <v>0</v>
      </c>
      <c r="I343" s="3">
        <v>25</v>
      </c>
      <c r="J343" s="3">
        <f t="shared" si="91"/>
        <v>473.55</v>
      </c>
      <c r="K343" s="57">
        <f t="shared" si="92"/>
        <v>1171.5</v>
      </c>
      <c r="L343" s="57">
        <f t="shared" si="93"/>
        <v>189.75</v>
      </c>
      <c r="M343" s="3">
        <f t="shared" si="94"/>
        <v>501.6</v>
      </c>
      <c r="N343" s="57">
        <f t="shared" si="95"/>
        <v>1169.8500000000001</v>
      </c>
      <c r="O343" s="5">
        <v>0</v>
      </c>
      <c r="P343" s="3">
        <f t="shared" si="96"/>
        <v>3506.25</v>
      </c>
      <c r="Q343" s="3">
        <f t="shared" si="97"/>
        <v>1000.1500000000001</v>
      </c>
      <c r="R343" s="3">
        <f t="shared" si="98"/>
        <v>2531.1000000000004</v>
      </c>
      <c r="S343" s="58">
        <f t="shared" si="99"/>
        <v>15499.85</v>
      </c>
      <c r="T343" s="1">
        <v>111</v>
      </c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</row>
    <row r="344" spans="1:168" s="2" customFormat="1" ht="15" customHeight="1" x14ac:dyDescent="0.25">
      <c r="A344" s="1">
        <v>13</v>
      </c>
      <c r="B344" s="2" t="s">
        <v>380</v>
      </c>
      <c r="C344" s="1" t="s">
        <v>30</v>
      </c>
      <c r="D344" s="1" t="s">
        <v>365</v>
      </c>
      <c r="E344" s="1" t="s">
        <v>381</v>
      </c>
      <c r="F344" s="1" t="s">
        <v>32</v>
      </c>
      <c r="G344" s="3">
        <v>16500</v>
      </c>
      <c r="H344" s="59">
        <v>0</v>
      </c>
      <c r="I344" s="3">
        <v>25</v>
      </c>
      <c r="J344" s="3">
        <f t="shared" si="91"/>
        <v>473.55</v>
      </c>
      <c r="K344" s="57">
        <f t="shared" si="92"/>
        <v>1171.5</v>
      </c>
      <c r="L344" s="57">
        <f t="shared" si="93"/>
        <v>189.75</v>
      </c>
      <c r="M344" s="3">
        <f t="shared" si="94"/>
        <v>501.6</v>
      </c>
      <c r="N344" s="57">
        <f t="shared" si="95"/>
        <v>1169.8500000000001</v>
      </c>
      <c r="O344" s="5">
        <v>0</v>
      </c>
      <c r="P344" s="3">
        <f t="shared" si="96"/>
        <v>3506.25</v>
      </c>
      <c r="Q344" s="3">
        <f t="shared" si="97"/>
        <v>1000.1500000000001</v>
      </c>
      <c r="R344" s="3">
        <f t="shared" si="98"/>
        <v>2531.1000000000004</v>
      </c>
      <c r="S344" s="58">
        <f t="shared" si="99"/>
        <v>15499.85</v>
      </c>
      <c r="T344" s="1">
        <v>111</v>
      </c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</row>
    <row r="345" spans="1:168" s="2" customFormat="1" ht="15" customHeight="1" thickBot="1" x14ac:dyDescent="0.3">
      <c r="A345" s="1">
        <v>14</v>
      </c>
      <c r="B345" s="2" t="s">
        <v>382</v>
      </c>
      <c r="C345" s="1" t="s">
        <v>30</v>
      </c>
      <c r="D345" s="1" t="s">
        <v>365</v>
      </c>
      <c r="E345" s="1" t="s">
        <v>381</v>
      </c>
      <c r="F345" s="1" t="s">
        <v>32</v>
      </c>
      <c r="G345" s="3">
        <v>14300</v>
      </c>
      <c r="H345" s="59">
        <v>0</v>
      </c>
      <c r="I345" s="3">
        <v>25</v>
      </c>
      <c r="J345" s="3">
        <f t="shared" si="91"/>
        <v>410.41</v>
      </c>
      <c r="K345" s="57">
        <f t="shared" si="92"/>
        <v>1015.3</v>
      </c>
      <c r="L345" s="57">
        <f t="shared" si="93"/>
        <v>164.45</v>
      </c>
      <c r="M345" s="3">
        <f t="shared" si="94"/>
        <v>434.72</v>
      </c>
      <c r="N345" s="57">
        <f t="shared" si="95"/>
        <v>1013.8700000000001</v>
      </c>
      <c r="O345" s="5">
        <v>0</v>
      </c>
      <c r="P345" s="3">
        <f t="shared" si="96"/>
        <v>3038.75</v>
      </c>
      <c r="Q345" s="3">
        <f t="shared" si="97"/>
        <v>870.13000000000011</v>
      </c>
      <c r="R345" s="3">
        <f t="shared" si="98"/>
        <v>2193.62</v>
      </c>
      <c r="S345" s="58">
        <f t="shared" si="99"/>
        <v>13429.869999999999</v>
      </c>
      <c r="T345" s="1">
        <v>111</v>
      </c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</row>
    <row r="346" spans="1:168" s="92" customFormat="1" ht="15" customHeight="1" thickBot="1" x14ac:dyDescent="0.3">
      <c r="A346" s="82">
        <f>+A345</f>
        <v>14</v>
      </c>
      <c r="B346" s="83"/>
      <c r="C346" s="83"/>
      <c r="D346" s="83"/>
      <c r="E346" s="83"/>
      <c r="F346" s="83"/>
      <c r="G346" s="66">
        <f>SUM(G332:G345)</f>
        <v>255175</v>
      </c>
      <c r="H346" s="66">
        <f t="shared" ref="H346:S346" si="100">SUM(H332:H345)</f>
        <v>1854</v>
      </c>
      <c r="I346" s="66">
        <f t="shared" si="100"/>
        <v>350</v>
      </c>
      <c r="J346" s="66">
        <f t="shared" si="100"/>
        <v>7323.5225</v>
      </c>
      <c r="K346" s="66">
        <f t="shared" si="100"/>
        <v>18117.424999999996</v>
      </c>
      <c r="L346" s="66">
        <f t="shared" si="100"/>
        <v>2934.5124999999994</v>
      </c>
      <c r="M346" s="66">
        <f t="shared" si="100"/>
        <v>7757.3200000000024</v>
      </c>
      <c r="N346" s="66">
        <f t="shared" si="100"/>
        <v>18091.907500000005</v>
      </c>
      <c r="O346" s="66">
        <f t="shared" si="100"/>
        <v>1350.12</v>
      </c>
      <c r="P346" s="66">
        <f t="shared" si="100"/>
        <v>54224.6875</v>
      </c>
      <c r="Q346" s="66">
        <f t="shared" si="100"/>
        <v>18634.962500000005</v>
      </c>
      <c r="R346" s="66">
        <f t="shared" si="100"/>
        <v>39143.845000000001</v>
      </c>
      <c r="S346" s="66">
        <f t="shared" si="100"/>
        <v>236540.03750000001</v>
      </c>
      <c r="T346" s="66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67"/>
      <c r="BP346" s="67"/>
      <c r="BQ346" s="67"/>
      <c r="BR346" s="67"/>
      <c r="BS346" s="67"/>
      <c r="BT346" s="67"/>
      <c r="BU346" s="67"/>
      <c r="BV346" s="67"/>
      <c r="BW346" s="67"/>
      <c r="BX346" s="67"/>
      <c r="BY346" s="67"/>
      <c r="BZ346" s="67"/>
      <c r="CA346" s="67"/>
      <c r="CB346" s="67"/>
      <c r="CC346" s="67"/>
      <c r="CD346" s="67"/>
      <c r="CE346" s="67"/>
      <c r="CF346" s="67"/>
      <c r="CG346" s="67"/>
      <c r="CH346" s="67"/>
      <c r="CI346" s="67"/>
      <c r="CJ346" s="67"/>
      <c r="CK346" s="67"/>
      <c r="CL346" s="67"/>
      <c r="CM346" s="67"/>
      <c r="CN346" s="67"/>
      <c r="CO346" s="67"/>
      <c r="CP346" s="67"/>
      <c r="CQ346" s="67"/>
      <c r="CR346" s="67"/>
      <c r="CS346" s="67"/>
      <c r="CT346" s="67"/>
      <c r="CU346" s="67"/>
      <c r="CV346" s="67"/>
      <c r="CW346" s="67"/>
      <c r="CX346" s="67"/>
      <c r="CY346" s="67"/>
      <c r="CZ346" s="67"/>
      <c r="DA346" s="67"/>
      <c r="DB346" s="67"/>
      <c r="DC346" s="67"/>
      <c r="DD346" s="67"/>
      <c r="DE346" s="67"/>
      <c r="DF346" s="67"/>
      <c r="DG346" s="67"/>
      <c r="DH346" s="67"/>
      <c r="DI346" s="67"/>
      <c r="DJ346" s="67"/>
      <c r="DK346" s="67"/>
      <c r="DL346" s="67"/>
      <c r="DM346" s="67"/>
      <c r="DN346" s="67"/>
      <c r="DO346" s="67"/>
      <c r="DP346" s="67"/>
      <c r="DQ346" s="67"/>
      <c r="DR346" s="67"/>
      <c r="DS346" s="67"/>
      <c r="DT346" s="67"/>
      <c r="DU346" s="67"/>
      <c r="DV346" s="67"/>
      <c r="DW346" s="67"/>
      <c r="DX346" s="67"/>
      <c r="DY346" s="67"/>
      <c r="DZ346" s="67"/>
      <c r="EA346" s="67"/>
      <c r="EB346" s="67"/>
      <c r="EC346" s="67"/>
      <c r="ED346" s="67"/>
      <c r="EE346" s="67"/>
      <c r="EF346" s="67"/>
      <c r="EG346" s="67"/>
      <c r="EH346" s="67"/>
      <c r="EI346" s="67"/>
      <c r="EJ346" s="67"/>
      <c r="EK346" s="67"/>
      <c r="EL346" s="67"/>
      <c r="EM346" s="67"/>
      <c r="EN346" s="67"/>
      <c r="EO346" s="67"/>
      <c r="EP346" s="67"/>
      <c r="EQ346" s="67"/>
      <c r="ER346" s="67"/>
      <c r="ES346" s="67"/>
      <c r="ET346" s="67"/>
      <c r="EU346" s="67"/>
      <c r="EV346" s="67"/>
      <c r="EW346" s="67"/>
      <c r="EX346" s="67"/>
      <c r="EY346" s="67"/>
      <c r="EZ346" s="67"/>
      <c r="FA346" s="67"/>
      <c r="FB346" s="67"/>
      <c r="FC346" s="67"/>
      <c r="FD346" s="67"/>
      <c r="FE346" s="67"/>
      <c r="FF346" s="67"/>
      <c r="FG346" s="67"/>
      <c r="FH346" s="67"/>
      <c r="FI346" s="67"/>
      <c r="FJ346" s="67"/>
      <c r="FK346" s="67"/>
      <c r="FL346" s="67"/>
    </row>
    <row r="347" spans="1:168" s="2" customFormat="1" ht="8.1" customHeight="1" x14ac:dyDescent="0.25">
      <c r="A347" s="1"/>
      <c r="C347" s="1"/>
      <c r="D347" s="1"/>
      <c r="E347" s="1"/>
      <c r="G347" s="67"/>
      <c r="H347" s="70"/>
      <c r="I347" s="57"/>
      <c r="J347" s="67"/>
      <c r="K347" s="67"/>
      <c r="L347" s="67"/>
      <c r="M347" s="57"/>
      <c r="N347" s="57"/>
      <c r="O347" s="93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  <c r="CB347" s="67"/>
      <c r="CC347" s="67"/>
      <c r="CD347" s="67"/>
      <c r="CE347" s="67"/>
      <c r="CF347" s="67"/>
      <c r="CG347" s="67"/>
      <c r="CH347" s="67"/>
      <c r="CI347" s="67"/>
      <c r="CJ347" s="67"/>
      <c r="CK347" s="67"/>
      <c r="CL347" s="67"/>
      <c r="CM347" s="67"/>
      <c r="CN347" s="67"/>
      <c r="CO347" s="67"/>
      <c r="CP347" s="67"/>
      <c r="CQ347" s="67"/>
      <c r="CR347" s="67"/>
      <c r="CS347" s="67"/>
      <c r="CT347" s="67"/>
      <c r="CU347" s="67"/>
      <c r="CV347" s="67"/>
      <c r="CW347" s="67"/>
      <c r="CX347" s="67"/>
      <c r="CY347" s="67"/>
      <c r="CZ347" s="67"/>
      <c r="DA347" s="67"/>
      <c r="DB347" s="67"/>
      <c r="DC347" s="67"/>
      <c r="DD347" s="67"/>
      <c r="DE347" s="67"/>
      <c r="DF347" s="67"/>
      <c r="DG347" s="67"/>
      <c r="DH347" s="67"/>
      <c r="DI347" s="67"/>
      <c r="DJ347" s="67"/>
      <c r="DK347" s="67"/>
      <c r="DL347" s="67"/>
      <c r="DM347" s="67"/>
      <c r="DN347" s="67"/>
      <c r="DO347" s="67"/>
      <c r="DP347" s="67"/>
      <c r="DQ347" s="67"/>
      <c r="DR347" s="67"/>
      <c r="DS347" s="67"/>
      <c r="DT347" s="67"/>
      <c r="DU347" s="67"/>
      <c r="DV347" s="67"/>
      <c r="DW347" s="67"/>
      <c r="DX347" s="67"/>
      <c r="DY347" s="67"/>
      <c r="DZ347" s="67"/>
      <c r="EA347" s="67"/>
      <c r="EB347" s="67"/>
      <c r="EC347" s="67"/>
      <c r="ED347" s="67"/>
      <c r="EE347" s="67"/>
      <c r="EF347" s="67"/>
      <c r="EG347" s="67"/>
      <c r="EH347" s="67"/>
      <c r="EI347" s="67"/>
      <c r="EJ347" s="67"/>
      <c r="EK347" s="67"/>
      <c r="EL347" s="67"/>
      <c r="EM347" s="67"/>
      <c r="EN347" s="67"/>
      <c r="EO347" s="67"/>
      <c r="EP347" s="67"/>
      <c r="EQ347" s="67"/>
      <c r="ER347" s="67"/>
      <c r="ES347" s="67"/>
      <c r="ET347" s="67"/>
      <c r="EU347" s="67"/>
      <c r="EV347" s="67"/>
      <c r="EW347" s="67"/>
      <c r="EX347" s="67"/>
      <c r="EY347" s="67"/>
      <c r="EZ347" s="67"/>
      <c r="FA347" s="67"/>
      <c r="FB347" s="67"/>
      <c r="FC347" s="67"/>
      <c r="FD347" s="67"/>
      <c r="FE347" s="67"/>
      <c r="FF347" s="67"/>
      <c r="FG347" s="67"/>
      <c r="FH347" s="67"/>
      <c r="FI347" s="67"/>
      <c r="FJ347" s="67"/>
      <c r="FK347" s="67"/>
      <c r="FL347" s="67"/>
    </row>
    <row r="348" spans="1:168" s="2" customFormat="1" ht="15" customHeight="1" x14ac:dyDescent="0.25">
      <c r="A348" s="50" t="s">
        <v>383</v>
      </c>
      <c r="B348" s="50"/>
      <c r="C348" s="50"/>
      <c r="D348" s="50"/>
      <c r="E348" s="50"/>
      <c r="F348" s="88"/>
      <c r="G348" s="90"/>
      <c r="H348" s="89"/>
      <c r="I348" s="90"/>
      <c r="J348" s="90"/>
      <c r="K348" s="90"/>
      <c r="L348" s="51"/>
      <c r="M348" s="90"/>
      <c r="N348" s="90"/>
      <c r="O348" s="91"/>
      <c r="P348" s="90"/>
      <c r="Q348" s="90"/>
      <c r="R348" s="90"/>
      <c r="S348" s="90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F348" s="88"/>
      <c r="CG348" s="88"/>
      <c r="CH348" s="88"/>
      <c r="CI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8"/>
      <c r="CV348" s="88"/>
      <c r="CW348" s="88"/>
      <c r="CX348" s="88"/>
      <c r="CY348" s="88"/>
      <c r="CZ348" s="88"/>
      <c r="DA348" s="88"/>
      <c r="DB348" s="88"/>
      <c r="DC348" s="88"/>
      <c r="DD348" s="88"/>
      <c r="DE348" s="88"/>
      <c r="DF348" s="88"/>
      <c r="DG348" s="88"/>
      <c r="DH348" s="88"/>
      <c r="DI348" s="88"/>
      <c r="DJ348" s="88"/>
      <c r="DK348" s="88"/>
      <c r="DL348" s="88"/>
      <c r="DM348" s="88"/>
      <c r="DN348" s="88"/>
      <c r="DO348" s="88"/>
      <c r="DP348" s="88"/>
      <c r="DQ348" s="88"/>
      <c r="DR348" s="88"/>
      <c r="DS348" s="88"/>
      <c r="DT348" s="88"/>
      <c r="DU348" s="88"/>
      <c r="DV348" s="88"/>
      <c r="DW348" s="88"/>
      <c r="DX348" s="88"/>
      <c r="DY348" s="88"/>
      <c r="DZ348" s="88"/>
      <c r="EA348" s="88"/>
      <c r="EB348" s="88"/>
      <c r="EC348" s="88"/>
      <c r="ED348" s="88"/>
      <c r="EE348" s="88"/>
      <c r="EF348" s="88"/>
      <c r="EG348" s="88"/>
      <c r="EH348" s="88"/>
      <c r="EI348" s="88"/>
      <c r="EJ348" s="88"/>
      <c r="EK348" s="88"/>
      <c r="EL348" s="88"/>
      <c r="EM348" s="88"/>
      <c r="EN348" s="88"/>
      <c r="EO348" s="88"/>
      <c r="EP348" s="88"/>
      <c r="EQ348" s="88"/>
      <c r="ER348" s="88"/>
      <c r="ES348" s="88"/>
      <c r="ET348" s="88"/>
      <c r="EU348" s="88"/>
      <c r="EV348" s="88"/>
      <c r="EW348" s="88"/>
      <c r="EX348" s="88"/>
      <c r="EY348" s="88"/>
      <c r="EZ348" s="88"/>
      <c r="FA348" s="88"/>
      <c r="FB348" s="88"/>
      <c r="FC348" s="88"/>
      <c r="FD348" s="88"/>
      <c r="FE348" s="88"/>
      <c r="FF348" s="88"/>
      <c r="FG348" s="88"/>
      <c r="FH348" s="88"/>
      <c r="FI348" s="88"/>
      <c r="FJ348" s="88"/>
      <c r="FK348" s="88"/>
      <c r="FL348" s="88"/>
    </row>
    <row r="349" spans="1:168" s="2" customFormat="1" ht="9.9499999999999993" customHeight="1" x14ac:dyDescent="0.25">
      <c r="A349" s="68"/>
      <c r="B349" s="69"/>
      <c r="C349" s="69"/>
      <c r="D349" s="69"/>
      <c r="E349" s="69"/>
      <c r="F349" s="69"/>
      <c r="G349" s="67"/>
      <c r="H349" s="70"/>
      <c r="I349" s="57"/>
      <c r="J349" s="67"/>
      <c r="K349" s="67"/>
      <c r="L349" s="67"/>
      <c r="M349" s="57"/>
      <c r="N349" s="57"/>
      <c r="O349" s="93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/>
      <c r="CG349" s="67"/>
      <c r="CH349" s="67"/>
      <c r="CI349" s="67"/>
      <c r="CJ349" s="67"/>
      <c r="CK349" s="67"/>
      <c r="CL349" s="67"/>
      <c r="CM349" s="67"/>
      <c r="CN349" s="67"/>
      <c r="CO349" s="67"/>
      <c r="CP349" s="67"/>
      <c r="CQ349" s="67"/>
      <c r="CR349" s="67"/>
      <c r="CS349" s="67"/>
      <c r="CT349" s="67"/>
      <c r="CU349" s="67"/>
      <c r="CV349" s="67"/>
      <c r="CW349" s="67"/>
      <c r="CX349" s="67"/>
      <c r="CY349" s="67"/>
      <c r="CZ349" s="67"/>
      <c r="DA349" s="67"/>
      <c r="DB349" s="67"/>
      <c r="DC349" s="67"/>
      <c r="DD349" s="67"/>
      <c r="DE349" s="67"/>
      <c r="DF349" s="67"/>
      <c r="DG349" s="67"/>
      <c r="DH349" s="67"/>
      <c r="DI349" s="67"/>
      <c r="DJ349" s="67"/>
      <c r="DK349" s="67"/>
      <c r="DL349" s="67"/>
      <c r="DM349" s="67"/>
      <c r="DN349" s="67"/>
      <c r="DO349" s="67"/>
      <c r="DP349" s="67"/>
      <c r="DQ349" s="67"/>
      <c r="DR349" s="67"/>
      <c r="DS349" s="67"/>
      <c r="DT349" s="67"/>
      <c r="DU349" s="67"/>
      <c r="DV349" s="67"/>
      <c r="DW349" s="67"/>
      <c r="DX349" s="67"/>
      <c r="DY349" s="67"/>
      <c r="DZ349" s="67"/>
      <c r="EA349" s="67"/>
      <c r="EB349" s="67"/>
      <c r="EC349" s="67"/>
      <c r="ED349" s="67"/>
      <c r="EE349" s="67"/>
      <c r="EF349" s="67"/>
      <c r="EG349" s="67"/>
      <c r="EH349" s="67"/>
      <c r="EI349" s="67"/>
      <c r="EJ349" s="67"/>
      <c r="EK349" s="67"/>
      <c r="EL349" s="67"/>
      <c r="EM349" s="67"/>
      <c r="EN349" s="67"/>
      <c r="EO349" s="67"/>
      <c r="EP349" s="67"/>
      <c r="EQ349" s="67"/>
      <c r="ER349" s="67"/>
      <c r="ES349" s="67"/>
      <c r="ET349" s="67"/>
      <c r="EU349" s="67"/>
      <c r="EV349" s="67"/>
      <c r="EW349" s="67"/>
      <c r="EX349" s="67"/>
      <c r="EY349" s="67"/>
      <c r="EZ349" s="67"/>
      <c r="FA349" s="67"/>
      <c r="FB349" s="67"/>
      <c r="FC349" s="67"/>
      <c r="FD349" s="67"/>
      <c r="FE349" s="67"/>
      <c r="FF349" s="67"/>
      <c r="FG349" s="67"/>
      <c r="FH349" s="67"/>
      <c r="FI349" s="67"/>
      <c r="FJ349" s="67"/>
      <c r="FK349" s="67"/>
      <c r="FL349" s="67"/>
    </row>
    <row r="350" spans="1:168" s="2" customFormat="1" x14ac:dyDescent="0.25">
      <c r="A350" s="1">
        <v>1</v>
      </c>
      <c r="B350" s="2" t="s">
        <v>384</v>
      </c>
      <c r="C350" s="1" t="s">
        <v>30</v>
      </c>
      <c r="D350" s="1" t="s">
        <v>385</v>
      </c>
      <c r="E350" s="1" t="s">
        <v>386</v>
      </c>
      <c r="F350" s="1" t="s">
        <v>32</v>
      </c>
      <c r="G350" s="3">
        <v>26250</v>
      </c>
      <c r="H350" s="59">
        <v>0</v>
      </c>
      <c r="I350" s="3">
        <v>25</v>
      </c>
      <c r="J350" s="3">
        <f>+G350*2.87%</f>
        <v>753.375</v>
      </c>
      <c r="K350" s="57">
        <f>+G350*7.1%</f>
        <v>1863.7499999999998</v>
      </c>
      <c r="L350" s="57">
        <f>+G350*1.15%</f>
        <v>301.875</v>
      </c>
      <c r="M350" s="3">
        <f>+G350*3.04%</f>
        <v>798</v>
      </c>
      <c r="N350" s="57">
        <f>+G350*7.09%</f>
        <v>1861.1250000000002</v>
      </c>
      <c r="O350" s="5">
        <v>0</v>
      </c>
      <c r="P350" s="3">
        <f>SUM(J350:N350)</f>
        <v>5578.125</v>
      </c>
      <c r="Q350" s="3">
        <f>+H350+I350+J350+M350+O350</f>
        <v>1576.375</v>
      </c>
      <c r="R350" s="3">
        <f>+K350+L350+N350</f>
        <v>4026.75</v>
      </c>
      <c r="S350" s="58">
        <f>+G350-Q350</f>
        <v>24673.625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68" s="2" customFormat="1" x14ac:dyDescent="0.25">
      <c r="A351" s="1">
        <v>2</v>
      </c>
      <c r="B351" s="2" t="s">
        <v>387</v>
      </c>
      <c r="C351" s="1" t="s">
        <v>34</v>
      </c>
      <c r="D351" s="1" t="s">
        <v>385</v>
      </c>
      <c r="E351" s="1" t="s">
        <v>159</v>
      </c>
      <c r="F351" s="1" t="s">
        <v>32</v>
      </c>
      <c r="G351" s="3">
        <v>22000</v>
      </c>
      <c r="H351" s="59">
        <v>0</v>
      </c>
      <c r="I351" s="3">
        <v>25</v>
      </c>
      <c r="J351" s="3">
        <f>+G351*2.87%</f>
        <v>631.4</v>
      </c>
      <c r="K351" s="57">
        <f>+G351*7.1%</f>
        <v>1561.9999999999998</v>
      </c>
      <c r="L351" s="57">
        <f>+G351*1.15%</f>
        <v>253</v>
      </c>
      <c r="M351" s="3">
        <f>+G351*3.04%</f>
        <v>668.8</v>
      </c>
      <c r="N351" s="57">
        <f>+G351*7.09%</f>
        <v>1559.8000000000002</v>
      </c>
      <c r="O351" s="5">
        <v>0</v>
      </c>
      <c r="P351" s="3">
        <f>SUM(J351:N351)</f>
        <v>4675</v>
      </c>
      <c r="Q351" s="3">
        <f>+H351+I351+J351+M351+O351</f>
        <v>1325.1999999999998</v>
      </c>
      <c r="R351" s="3">
        <f>+K351+L351+N351</f>
        <v>3374.8</v>
      </c>
      <c r="S351" s="58">
        <f>+G351-Q351</f>
        <v>20674.8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68" s="2" customFormat="1" x14ac:dyDescent="0.25">
      <c r="A352" s="1">
        <v>3</v>
      </c>
      <c r="B352" s="2" t="s">
        <v>388</v>
      </c>
      <c r="C352" s="1" t="s">
        <v>34</v>
      </c>
      <c r="D352" s="1" t="s">
        <v>385</v>
      </c>
      <c r="E352" s="1" t="s">
        <v>159</v>
      </c>
      <c r="F352" s="1" t="s">
        <v>32</v>
      </c>
      <c r="G352" s="3">
        <v>25000</v>
      </c>
      <c r="H352" s="59">
        <v>0</v>
      </c>
      <c r="I352" s="3">
        <v>25</v>
      </c>
      <c r="J352" s="3">
        <f>+G352*2.87%</f>
        <v>717.5</v>
      </c>
      <c r="K352" s="57">
        <f>+G352*7.1%</f>
        <v>1774.9999999999998</v>
      </c>
      <c r="L352" s="57">
        <f>+G352*1.15%</f>
        <v>287.5</v>
      </c>
      <c r="M352" s="3">
        <f>+G352*3.04%</f>
        <v>760</v>
      </c>
      <c r="N352" s="57">
        <f>+G352*7.09%</f>
        <v>1772.5000000000002</v>
      </c>
      <c r="O352" s="5">
        <v>0</v>
      </c>
      <c r="P352" s="3">
        <f>SUM(J352:N352)</f>
        <v>5312.5</v>
      </c>
      <c r="Q352" s="3">
        <f>+H352+I352+J352+M352+O352</f>
        <v>1502.5</v>
      </c>
      <c r="R352" s="3">
        <f>+K352+L352+N352</f>
        <v>3835</v>
      </c>
      <c r="S352" s="58">
        <f>+G352-Q352</f>
        <v>23497.5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x14ac:dyDescent="0.25">
      <c r="A353" s="1">
        <v>4</v>
      </c>
      <c r="B353" s="2" t="s">
        <v>389</v>
      </c>
      <c r="C353" s="1" t="s">
        <v>30</v>
      </c>
      <c r="D353" s="1" t="s">
        <v>385</v>
      </c>
      <c r="E353" s="1" t="s">
        <v>386</v>
      </c>
      <c r="F353" s="1" t="s">
        <v>32</v>
      </c>
      <c r="G353" s="3">
        <v>26250</v>
      </c>
      <c r="H353" s="59">
        <v>0</v>
      </c>
      <c r="I353" s="3">
        <v>25</v>
      </c>
      <c r="J353" s="3">
        <f>+G353*2.87%</f>
        <v>753.375</v>
      </c>
      <c r="K353" s="57">
        <f>+G353*7.1%</f>
        <v>1863.7499999999998</v>
      </c>
      <c r="L353" s="57">
        <f>+G353*1.15%</f>
        <v>301.875</v>
      </c>
      <c r="M353" s="3">
        <f>+G353*3.04%</f>
        <v>798</v>
      </c>
      <c r="N353" s="57">
        <f>+G353*7.09%</f>
        <v>1861.1250000000002</v>
      </c>
      <c r="O353" s="5">
        <v>0</v>
      </c>
      <c r="P353" s="3">
        <f>SUM(J353:N353)</f>
        <v>5578.125</v>
      </c>
      <c r="Q353" s="3">
        <f>+H353+I353+J353+M353+O353</f>
        <v>1576.375</v>
      </c>
      <c r="R353" s="3">
        <f>+K353+L353+N353</f>
        <v>4026.75</v>
      </c>
      <c r="S353" s="58">
        <f>+G353-Q353</f>
        <v>24673.625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thickBot="1" x14ac:dyDescent="0.3">
      <c r="A354" s="1">
        <v>5</v>
      </c>
      <c r="B354" s="2" t="s">
        <v>390</v>
      </c>
      <c r="C354" s="1" t="s">
        <v>30</v>
      </c>
      <c r="D354" s="1" t="s">
        <v>385</v>
      </c>
      <c r="E354" s="1" t="s">
        <v>386</v>
      </c>
      <c r="F354" s="1" t="s">
        <v>32</v>
      </c>
      <c r="G354" s="3">
        <v>36000</v>
      </c>
      <c r="H354" s="59">
        <v>0</v>
      </c>
      <c r="I354" s="3">
        <v>25</v>
      </c>
      <c r="J354" s="3">
        <f>+G354*2.87%</f>
        <v>1033.2</v>
      </c>
      <c r="K354" s="57">
        <f>+G354*7.1%</f>
        <v>2555.9999999999995</v>
      </c>
      <c r="L354" s="57">
        <f>+G354*1.15%</f>
        <v>414</v>
      </c>
      <c r="M354" s="3">
        <f>+G354*3.04%</f>
        <v>1094.4000000000001</v>
      </c>
      <c r="N354" s="57">
        <f>+G354*7.09%</f>
        <v>2552.4</v>
      </c>
      <c r="O354" s="5">
        <v>0</v>
      </c>
      <c r="P354" s="3">
        <f>SUM(J354:N354)</f>
        <v>7650</v>
      </c>
      <c r="Q354" s="3">
        <f>+H354+I354+J354+M354+O354</f>
        <v>2152.6000000000004</v>
      </c>
      <c r="R354" s="3">
        <f>+K354+L354+N354</f>
        <v>5522.4</v>
      </c>
      <c r="S354" s="58">
        <f>+G354-Q354</f>
        <v>33847.4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116" customFormat="1" ht="15" customHeight="1" thickBot="1" x14ac:dyDescent="0.3">
      <c r="A355" s="82">
        <f>+A354</f>
        <v>5</v>
      </c>
      <c r="B355" s="83"/>
      <c r="C355" s="83"/>
      <c r="D355" s="83"/>
      <c r="E355" s="83"/>
      <c r="F355" s="83"/>
      <c r="G355" s="66">
        <f>SUM(G350:G354)</f>
        <v>135500</v>
      </c>
      <c r="H355" s="66">
        <f t="shared" ref="H355:S355" si="101">SUM(H350:H354)</f>
        <v>0</v>
      </c>
      <c r="I355" s="66">
        <f t="shared" si="101"/>
        <v>125</v>
      </c>
      <c r="J355" s="66">
        <f t="shared" si="101"/>
        <v>3888.8500000000004</v>
      </c>
      <c r="K355" s="66">
        <f t="shared" si="101"/>
        <v>9620.4999999999982</v>
      </c>
      <c r="L355" s="66">
        <f t="shared" si="101"/>
        <v>1558.25</v>
      </c>
      <c r="M355" s="66">
        <f t="shared" si="101"/>
        <v>4119.2000000000007</v>
      </c>
      <c r="N355" s="66">
        <f t="shared" si="101"/>
        <v>9606.9500000000007</v>
      </c>
      <c r="O355" s="66">
        <f t="shared" si="101"/>
        <v>0</v>
      </c>
      <c r="P355" s="66">
        <f t="shared" si="101"/>
        <v>28793.75</v>
      </c>
      <c r="Q355" s="66">
        <f t="shared" si="101"/>
        <v>8133.05</v>
      </c>
      <c r="R355" s="66">
        <f t="shared" si="101"/>
        <v>20785.699999999997</v>
      </c>
      <c r="S355" s="66">
        <f t="shared" si="101"/>
        <v>127366.95000000001</v>
      </c>
      <c r="T355" s="66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S355" s="67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67"/>
      <c r="BP355" s="67"/>
      <c r="BQ355" s="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/>
      <c r="CH355" s="67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  <c r="CT355" s="67"/>
      <c r="CU355" s="67"/>
      <c r="CV355" s="67"/>
      <c r="CW355" s="67"/>
      <c r="CX355" s="67"/>
      <c r="CY355" s="67"/>
      <c r="CZ355" s="67"/>
      <c r="DA355" s="67"/>
      <c r="DB355" s="67"/>
      <c r="DC355" s="67"/>
      <c r="DD355" s="67"/>
      <c r="DE355" s="67"/>
      <c r="DF355" s="67"/>
      <c r="DG355" s="67"/>
      <c r="DH355" s="67"/>
      <c r="DI355" s="67"/>
      <c r="DJ355" s="67"/>
      <c r="DK355" s="67"/>
      <c r="DL355" s="67"/>
      <c r="DM355" s="67"/>
      <c r="DN355" s="67"/>
      <c r="DO355" s="67"/>
      <c r="DP355" s="67"/>
      <c r="DQ355" s="67"/>
      <c r="DR355" s="67"/>
      <c r="DS355" s="67"/>
      <c r="DT355" s="67"/>
      <c r="DU355" s="67"/>
      <c r="DV355" s="67"/>
      <c r="DW355" s="67"/>
      <c r="DX355" s="67"/>
      <c r="DY355" s="67"/>
      <c r="DZ355" s="67"/>
      <c r="EA355" s="67"/>
      <c r="EB355" s="67"/>
      <c r="EC355" s="67"/>
      <c r="ED355" s="67"/>
      <c r="EE355" s="67"/>
      <c r="EF355" s="67"/>
      <c r="EG355" s="67"/>
      <c r="EH355" s="67"/>
      <c r="EI355" s="67"/>
      <c r="EJ355" s="67"/>
      <c r="EK355" s="67"/>
      <c r="EL355" s="67"/>
      <c r="EM355" s="67"/>
      <c r="EN355" s="67"/>
      <c r="EO355" s="67"/>
      <c r="EP355" s="67"/>
      <c r="EQ355" s="67"/>
      <c r="ER355" s="67"/>
      <c r="ES355" s="67"/>
      <c r="ET355" s="67"/>
      <c r="EU355" s="67"/>
      <c r="EV355" s="67"/>
      <c r="EW355" s="67"/>
      <c r="EX355" s="67"/>
      <c r="EY355" s="67"/>
      <c r="EZ355" s="67"/>
      <c r="FA355" s="67"/>
      <c r="FB355" s="67"/>
      <c r="FC355" s="67"/>
      <c r="FD355" s="67"/>
      <c r="FE355" s="67"/>
      <c r="FF355" s="67"/>
      <c r="FG355" s="67"/>
      <c r="FH355" s="67"/>
      <c r="FI355" s="67"/>
      <c r="FJ355" s="67"/>
      <c r="FK355" s="67"/>
      <c r="FL355" s="67"/>
    </row>
    <row r="356" spans="1:168" s="2" customFormat="1" ht="8.1" customHeight="1" x14ac:dyDescent="0.25">
      <c r="A356" s="68"/>
      <c r="B356" s="69"/>
      <c r="C356" s="69"/>
      <c r="D356" s="69"/>
      <c r="E356" s="69"/>
      <c r="F356" s="69"/>
      <c r="G356" s="67"/>
      <c r="H356" s="70"/>
      <c r="I356" s="57"/>
      <c r="J356" s="67"/>
      <c r="K356" s="67"/>
      <c r="L356" s="67"/>
      <c r="M356" s="57"/>
      <c r="N356" s="57"/>
      <c r="O356" s="93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  <c r="AR356" s="67"/>
      <c r="AS356" s="67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  <c r="DG356" s="67"/>
      <c r="DH356" s="67"/>
      <c r="DI356" s="67"/>
      <c r="DJ356" s="67"/>
      <c r="DK356" s="67"/>
      <c r="DL356" s="67"/>
      <c r="DM356" s="67"/>
      <c r="DN356" s="67"/>
      <c r="DO356" s="67"/>
      <c r="DP356" s="67"/>
      <c r="DQ356" s="67"/>
      <c r="DR356" s="67"/>
      <c r="DS356" s="67"/>
      <c r="DT356" s="67"/>
      <c r="DU356" s="67"/>
      <c r="DV356" s="67"/>
      <c r="DW356" s="67"/>
      <c r="DX356" s="67"/>
      <c r="DY356" s="67"/>
      <c r="DZ356" s="67"/>
      <c r="EA356" s="67"/>
      <c r="EB356" s="67"/>
      <c r="EC356" s="67"/>
      <c r="ED356" s="67"/>
      <c r="EE356" s="67"/>
      <c r="EF356" s="67"/>
      <c r="EG356" s="67"/>
      <c r="EH356" s="67"/>
      <c r="EI356" s="67"/>
      <c r="EJ356" s="67"/>
      <c r="EK356" s="67"/>
      <c r="EL356" s="67"/>
      <c r="EM356" s="67"/>
      <c r="EN356" s="67"/>
      <c r="EO356" s="67"/>
      <c r="EP356" s="67"/>
      <c r="EQ356" s="67"/>
      <c r="ER356" s="67"/>
      <c r="ES356" s="67"/>
      <c r="ET356" s="67"/>
      <c r="EU356" s="67"/>
      <c r="EV356" s="67"/>
      <c r="EW356" s="67"/>
      <c r="EX356" s="67"/>
      <c r="EY356" s="67"/>
      <c r="EZ356" s="67"/>
      <c r="FA356" s="67"/>
      <c r="FB356" s="67"/>
      <c r="FC356" s="67"/>
      <c r="FD356" s="67"/>
      <c r="FE356" s="67"/>
      <c r="FF356" s="67"/>
      <c r="FG356" s="67"/>
      <c r="FH356" s="67"/>
      <c r="FI356" s="67"/>
      <c r="FJ356" s="67"/>
      <c r="FK356" s="67"/>
      <c r="FL356" s="67"/>
    </row>
    <row r="357" spans="1:168" s="2" customFormat="1" ht="15" customHeight="1" x14ac:dyDescent="0.25">
      <c r="A357" s="50" t="s">
        <v>391</v>
      </c>
      <c r="B357" s="50"/>
      <c r="C357" s="50"/>
      <c r="D357" s="50"/>
      <c r="E357" s="50"/>
      <c r="F357" s="85"/>
      <c r="G357" s="90"/>
      <c r="H357" s="89"/>
      <c r="I357" s="90"/>
      <c r="J357" s="90"/>
      <c r="K357" s="90"/>
      <c r="L357" s="51"/>
      <c r="M357" s="90"/>
      <c r="N357" s="90"/>
      <c r="O357" s="91"/>
      <c r="P357" s="90"/>
      <c r="Q357" s="90"/>
      <c r="R357" s="90"/>
      <c r="S357" s="90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F357" s="88"/>
      <c r="CG357" s="88"/>
      <c r="CH357" s="88"/>
      <c r="CI357" s="88"/>
      <c r="CJ357" s="88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8"/>
      <c r="CV357" s="88"/>
      <c r="CW357" s="88"/>
      <c r="CX357" s="88"/>
      <c r="CY357" s="88"/>
      <c r="CZ357" s="88"/>
      <c r="DA357" s="88"/>
      <c r="DB357" s="88"/>
      <c r="DC357" s="88"/>
      <c r="DD357" s="88"/>
      <c r="DE357" s="88"/>
      <c r="DF357" s="88"/>
      <c r="DG357" s="88"/>
      <c r="DH357" s="88"/>
      <c r="DI357" s="88"/>
      <c r="DJ357" s="88"/>
      <c r="DK357" s="88"/>
      <c r="DL357" s="88"/>
      <c r="DM357" s="88"/>
      <c r="DN357" s="88"/>
      <c r="DO357" s="88"/>
      <c r="DP357" s="88"/>
      <c r="DQ357" s="88"/>
      <c r="DR357" s="88"/>
      <c r="DS357" s="88"/>
      <c r="DT357" s="88"/>
      <c r="DU357" s="88"/>
      <c r="DV357" s="88"/>
      <c r="DW357" s="88"/>
      <c r="DX357" s="88"/>
      <c r="DY357" s="88"/>
      <c r="DZ357" s="88"/>
      <c r="EA357" s="88"/>
      <c r="EB357" s="88"/>
      <c r="EC357" s="88"/>
      <c r="ED357" s="88"/>
      <c r="EE357" s="88"/>
      <c r="EF357" s="88"/>
      <c r="EG357" s="88"/>
      <c r="EH357" s="88"/>
      <c r="EI357" s="88"/>
      <c r="EJ357" s="88"/>
      <c r="EK357" s="88"/>
      <c r="EL357" s="88"/>
      <c r="EM357" s="88"/>
      <c r="EN357" s="88"/>
      <c r="EO357" s="88"/>
      <c r="EP357" s="88"/>
      <c r="EQ357" s="88"/>
      <c r="ER357" s="88"/>
      <c r="ES357" s="88"/>
      <c r="ET357" s="88"/>
      <c r="EU357" s="88"/>
      <c r="EV357" s="88"/>
      <c r="EW357" s="88"/>
      <c r="EX357" s="88"/>
      <c r="EY357" s="88"/>
      <c r="EZ357" s="88"/>
      <c r="FA357" s="88"/>
      <c r="FB357" s="88"/>
      <c r="FC357" s="88"/>
      <c r="FD357" s="88"/>
      <c r="FE357" s="88"/>
      <c r="FF357" s="88"/>
      <c r="FG357" s="88"/>
      <c r="FH357" s="88"/>
      <c r="FI357" s="88"/>
      <c r="FJ357" s="88"/>
      <c r="FK357" s="88"/>
      <c r="FL357" s="88"/>
    </row>
    <row r="359" spans="1:168" s="2" customFormat="1" ht="15" customHeight="1" x14ac:dyDescent="0.25">
      <c r="A359" s="1">
        <v>1</v>
      </c>
      <c r="B359" s="2" t="s">
        <v>392</v>
      </c>
      <c r="C359" s="1" t="s">
        <v>34</v>
      </c>
      <c r="D359" s="1" t="s">
        <v>391</v>
      </c>
      <c r="E359" s="1" t="s">
        <v>393</v>
      </c>
      <c r="F359" s="1" t="s">
        <v>77</v>
      </c>
      <c r="G359" s="3">
        <v>40000</v>
      </c>
      <c r="H359" s="71">
        <v>240.13</v>
      </c>
      <c r="I359" s="3">
        <v>25</v>
      </c>
      <c r="J359" s="3">
        <f t="shared" ref="J359:J365" si="102">+G359*2.87%</f>
        <v>1148</v>
      </c>
      <c r="K359" s="57">
        <f t="shared" ref="K359:K365" si="103">+G359*7.1%</f>
        <v>2839.9999999999995</v>
      </c>
      <c r="L359" s="57">
        <f t="shared" ref="L359:L365" si="104">+G359*1.15%</f>
        <v>460</v>
      </c>
      <c r="M359" s="3">
        <f t="shared" ref="M359:M365" si="105">+G359*3.04%</f>
        <v>1216</v>
      </c>
      <c r="N359" s="57">
        <f t="shared" ref="N359:N365" si="106">+G359*7.09%</f>
        <v>2836</v>
      </c>
      <c r="O359" s="5">
        <v>1350.12</v>
      </c>
      <c r="P359" s="3">
        <f t="shared" ref="P359:P365" si="107">SUM(J359:N359)</f>
        <v>8500</v>
      </c>
      <c r="Q359" s="3">
        <f t="shared" ref="Q359:Q365" si="108">+H359+I359+J359+M359+O359</f>
        <v>3979.25</v>
      </c>
      <c r="R359" s="3">
        <f t="shared" ref="R359:R365" si="109">+K359+L359+N359</f>
        <v>6136</v>
      </c>
      <c r="S359" s="58">
        <f t="shared" ref="S359:S365" si="110">+G359-Q359</f>
        <v>36020.75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25">
      <c r="A360" s="1">
        <v>2</v>
      </c>
      <c r="B360" s="2" t="s">
        <v>394</v>
      </c>
      <c r="C360" s="1" t="s">
        <v>30</v>
      </c>
      <c r="D360" s="1" t="s">
        <v>391</v>
      </c>
      <c r="E360" s="1" t="s">
        <v>393</v>
      </c>
      <c r="F360" s="1" t="s">
        <v>32</v>
      </c>
      <c r="G360" s="3">
        <v>30000</v>
      </c>
      <c r="H360" s="4">
        <v>0</v>
      </c>
      <c r="I360" s="3">
        <v>25</v>
      </c>
      <c r="J360" s="3">
        <f>+G360*2.87%</f>
        <v>861</v>
      </c>
      <c r="K360" s="57">
        <f>+G360*7.1%</f>
        <v>2130</v>
      </c>
      <c r="L360" s="57">
        <f>+G360*1.15%</f>
        <v>345</v>
      </c>
      <c r="M360" s="3">
        <f>+G360*3.04%</f>
        <v>912</v>
      </c>
      <c r="N360" s="57">
        <f>+G360*7.09%</f>
        <v>2127</v>
      </c>
      <c r="O360" s="5">
        <v>0</v>
      </c>
      <c r="P360" s="3">
        <f>SUM(J360:N360)</f>
        <v>6375</v>
      </c>
      <c r="Q360" s="3">
        <f>+H360+I360+J360+M360+O360</f>
        <v>1798</v>
      </c>
      <c r="R360" s="3">
        <f>+K360+L360+N360</f>
        <v>4602</v>
      </c>
      <c r="S360" s="58">
        <f>+G360-Q360</f>
        <v>28202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25">
      <c r="A361" s="1">
        <v>3</v>
      </c>
      <c r="B361" s="2" t="s">
        <v>395</v>
      </c>
      <c r="C361" s="1" t="s">
        <v>30</v>
      </c>
      <c r="D361" s="1" t="s">
        <v>391</v>
      </c>
      <c r="E361" s="1" t="s">
        <v>393</v>
      </c>
      <c r="F361" s="1" t="s">
        <v>32</v>
      </c>
      <c r="G361" s="3">
        <v>50000</v>
      </c>
      <c r="H361" s="4">
        <v>1854</v>
      </c>
      <c r="I361" s="3">
        <v>25</v>
      </c>
      <c r="J361" s="3">
        <f t="shared" si="102"/>
        <v>1435</v>
      </c>
      <c r="K361" s="57">
        <f t="shared" si="103"/>
        <v>3549.9999999999995</v>
      </c>
      <c r="L361" s="57">
        <f t="shared" si="104"/>
        <v>575</v>
      </c>
      <c r="M361" s="3">
        <f t="shared" si="105"/>
        <v>1520</v>
      </c>
      <c r="N361" s="57">
        <f t="shared" si="106"/>
        <v>3545.0000000000005</v>
      </c>
      <c r="O361" s="5">
        <v>0</v>
      </c>
      <c r="P361" s="3">
        <f t="shared" si="107"/>
        <v>10625</v>
      </c>
      <c r="Q361" s="3">
        <f t="shared" si="108"/>
        <v>4834</v>
      </c>
      <c r="R361" s="3">
        <f t="shared" si="109"/>
        <v>7670</v>
      </c>
      <c r="S361" s="58">
        <f t="shared" si="110"/>
        <v>45166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5" customHeight="1" x14ac:dyDescent="0.25">
      <c r="A362" s="1">
        <v>4</v>
      </c>
      <c r="B362" s="107" t="s">
        <v>396</v>
      </c>
      <c r="C362" s="1" t="s">
        <v>30</v>
      </c>
      <c r="D362" s="1" t="s">
        <v>391</v>
      </c>
      <c r="E362" s="1" t="s">
        <v>393</v>
      </c>
      <c r="F362" s="1" t="s">
        <v>32</v>
      </c>
      <c r="G362" s="3">
        <v>50000</v>
      </c>
      <c r="H362" s="4">
        <v>1854</v>
      </c>
      <c r="I362" s="3">
        <v>25</v>
      </c>
      <c r="J362" s="3">
        <f t="shared" si="102"/>
        <v>1435</v>
      </c>
      <c r="K362" s="57">
        <f t="shared" si="103"/>
        <v>3549.9999999999995</v>
      </c>
      <c r="L362" s="57">
        <f t="shared" si="104"/>
        <v>575</v>
      </c>
      <c r="M362" s="3">
        <f t="shared" si="105"/>
        <v>1520</v>
      </c>
      <c r="N362" s="57">
        <f t="shared" si="106"/>
        <v>3545.0000000000005</v>
      </c>
      <c r="O362" s="5">
        <v>0</v>
      </c>
      <c r="P362" s="3">
        <f t="shared" si="107"/>
        <v>10625</v>
      </c>
      <c r="Q362" s="3">
        <f t="shared" si="108"/>
        <v>4834</v>
      </c>
      <c r="R362" s="3">
        <f t="shared" si="109"/>
        <v>7670</v>
      </c>
      <c r="S362" s="58">
        <f t="shared" si="110"/>
        <v>45166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2" customFormat="1" ht="15" customHeight="1" x14ac:dyDescent="0.25">
      <c r="A363" s="1">
        <v>5</v>
      </c>
      <c r="B363" s="2" t="s">
        <v>397</v>
      </c>
      <c r="C363" s="1" t="s">
        <v>30</v>
      </c>
      <c r="D363" s="1" t="s">
        <v>391</v>
      </c>
      <c r="E363" s="1" t="s">
        <v>393</v>
      </c>
      <c r="F363" s="1" t="s">
        <v>32</v>
      </c>
      <c r="G363" s="3">
        <v>31500</v>
      </c>
      <c r="H363" s="59">
        <v>0</v>
      </c>
      <c r="I363" s="3">
        <v>25</v>
      </c>
      <c r="J363" s="3">
        <f t="shared" si="102"/>
        <v>904.05</v>
      </c>
      <c r="K363" s="57">
        <f t="shared" si="103"/>
        <v>2236.5</v>
      </c>
      <c r="L363" s="57">
        <f t="shared" si="104"/>
        <v>362.25</v>
      </c>
      <c r="M363" s="3">
        <f t="shared" si="105"/>
        <v>957.6</v>
      </c>
      <c r="N363" s="57">
        <f t="shared" si="106"/>
        <v>2233.3500000000004</v>
      </c>
      <c r="O363" s="5">
        <v>0</v>
      </c>
      <c r="P363" s="3">
        <f t="shared" si="107"/>
        <v>6693.7500000000009</v>
      </c>
      <c r="Q363" s="3">
        <f t="shared" si="108"/>
        <v>1886.65</v>
      </c>
      <c r="R363" s="3">
        <f t="shared" si="109"/>
        <v>4832.1000000000004</v>
      </c>
      <c r="S363" s="58">
        <f t="shared" si="110"/>
        <v>29613.35</v>
      </c>
      <c r="T363" s="1">
        <v>111</v>
      </c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1:168" s="2" customFormat="1" ht="15" customHeight="1" x14ac:dyDescent="0.25">
      <c r="A364" s="1">
        <v>6</v>
      </c>
      <c r="B364" s="2" t="s">
        <v>398</v>
      </c>
      <c r="C364" s="1" t="s">
        <v>30</v>
      </c>
      <c r="D364" s="1" t="s">
        <v>391</v>
      </c>
      <c r="E364" s="1" t="s">
        <v>393</v>
      </c>
      <c r="F364" s="1" t="s">
        <v>77</v>
      </c>
      <c r="G364" s="3">
        <v>40000</v>
      </c>
      <c r="H364" s="71">
        <v>240.13</v>
      </c>
      <c r="I364" s="3">
        <v>25</v>
      </c>
      <c r="J364" s="3">
        <f t="shared" si="102"/>
        <v>1148</v>
      </c>
      <c r="K364" s="57">
        <f t="shared" si="103"/>
        <v>2839.9999999999995</v>
      </c>
      <c r="L364" s="57">
        <f t="shared" si="104"/>
        <v>460</v>
      </c>
      <c r="M364" s="3">
        <f t="shared" si="105"/>
        <v>1216</v>
      </c>
      <c r="N364" s="57">
        <f t="shared" si="106"/>
        <v>2836</v>
      </c>
      <c r="O364" s="5">
        <v>1350.12</v>
      </c>
      <c r="P364" s="3">
        <f t="shared" si="107"/>
        <v>8500</v>
      </c>
      <c r="Q364" s="3">
        <f t="shared" si="108"/>
        <v>3979.25</v>
      </c>
      <c r="R364" s="3">
        <f t="shared" si="109"/>
        <v>6136</v>
      </c>
      <c r="S364" s="58">
        <f t="shared" si="110"/>
        <v>36020.75</v>
      </c>
      <c r="T364" s="1">
        <v>111</v>
      </c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1:168" s="2" customFormat="1" ht="15" customHeight="1" thickBot="1" x14ac:dyDescent="0.3">
      <c r="A365" s="1">
        <v>7</v>
      </c>
      <c r="B365" s="2" t="s">
        <v>399</v>
      </c>
      <c r="C365" s="1" t="s">
        <v>30</v>
      </c>
      <c r="D365" s="1" t="s">
        <v>391</v>
      </c>
      <c r="E365" s="1" t="s">
        <v>393</v>
      </c>
      <c r="F365" s="1" t="s">
        <v>32</v>
      </c>
      <c r="G365" s="3">
        <v>52000</v>
      </c>
      <c r="H365" s="4">
        <v>2136.27</v>
      </c>
      <c r="I365" s="3">
        <v>25</v>
      </c>
      <c r="J365" s="3">
        <f t="shared" si="102"/>
        <v>1492.4</v>
      </c>
      <c r="K365" s="57">
        <f t="shared" si="103"/>
        <v>3691.9999999999995</v>
      </c>
      <c r="L365" s="57">
        <f t="shared" si="104"/>
        <v>598</v>
      </c>
      <c r="M365" s="3">
        <f t="shared" si="105"/>
        <v>1580.8</v>
      </c>
      <c r="N365" s="57">
        <f t="shared" si="106"/>
        <v>3686.8</v>
      </c>
      <c r="O365" s="5">
        <v>0</v>
      </c>
      <c r="P365" s="3">
        <f t="shared" si="107"/>
        <v>11050</v>
      </c>
      <c r="Q365" s="3">
        <f t="shared" si="108"/>
        <v>5234.47</v>
      </c>
      <c r="R365" s="3">
        <f t="shared" si="109"/>
        <v>7976.8</v>
      </c>
      <c r="S365" s="58">
        <f t="shared" si="110"/>
        <v>46765.53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92" customFormat="1" ht="15" customHeight="1" thickBot="1" x14ac:dyDescent="0.3">
      <c r="A366" s="82">
        <f>+A365</f>
        <v>7</v>
      </c>
      <c r="B366" s="83"/>
      <c r="C366" s="83"/>
      <c r="D366" s="83"/>
      <c r="E366" s="83"/>
      <c r="F366" s="83"/>
      <c r="G366" s="66">
        <f>SUM(G359:G365)</f>
        <v>293500</v>
      </c>
      <c r="H366" s="66">
        <f t="shared" ref="H366:S366" si="111">SUM(H359:H365)</f>
        <v>6324.5300000000007</v>
      </c>
      <c r="I366" s="66">
        <f t="shared" si="111"/>
        <v>175</v>
      </c>
      <c r="J366" s="66">
        <f t="shared" si="111"/>
        <v>8423.4500000000007</v>
      </c>
      <c r="K366" s="66">
        <f t="shared" si="111"/>
        <v>20838.5</v>
      </c>
      <c r="L366" s="66">
        <f t="shared" si="111"/>
        <v>3375.25</v>
      </c>
      <c r="M366" s="66">
        <f t="shared" si="111"/>
        <v>8922.4</v>
      </c>
      <c r="N366" s="66">
        <f t="shared" si="111"/>
        <v>20809.149999999998</v>
      </c>
      <c r="O366" s="66">
        <f t="shared" si="111"/>
        <v>2700.24</v>
      </c>
      <c r="P366" s="66">
        <f t="shared" si="111"/>
        <v>62368.75</v>
      </c>
      <c r="Q366" s="66">
        <f t="shared" si="111"/>
        <v>26545.620000000003</v>
      </c>
      <c r="R366" s="66">
        <f t="shared" si="111"/>
        <v>45022.9</v>
      </c>
      <c r="S366" s="66">
        <f t="shared" si="111"/>
        <v>266954.38</v>
      </c>
      <c r="T366" s="66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67"/>
      <c r="AM366" s="67"/>
      <c r="AN366" s="67"/>
      <c r="AO366" s="67"/>
      <c r="AP366" s="67"/>
      <c r="AQ366" s="67"/>
      <c r="AR366" s="67"/>
      <c r="AS366" s="67"/>
      <c r="AT366" s="67"/>
      <c r="AU366" s="67"/>
      <c r="AV366" s="67"/>
      <c r="AW366" s="67"/>
      <c r="AX366" s="67"/>
      <c r="AY366" s="67"/>
      <c r="AZ366" s="6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  <c r="BZ366" s="67"/>
      <c r="CA366" s="67"/>
      <c r="CB366" s="67"/>
      <c r="CC366" s="67"/>
      <c r="CD366" s="67"/>
      <c r="CE366" s="67"/>
      <c r="CF366" s="67"/>
      <c r="CG366" s="67"/>
      <c r="CH366" s="67"/>
      <c r="CI366" s="67"/>
      <c r="CJ366" s="67"/>
      <c r="CK366" s="67"/>
      <c r="CL366" s="67"/>
      <c r="CM366" s="67"/>
      <c r="CN366" s="67"/>
      <c r="CO366" s="67"/>
      <c r="CP366" s="67"/>
      <c r="CQ366" s="67"/>
      <c r="CR366" s="67"/>
      <c r="CS366" s="67"/>
      <c r="CT366" s="67"/>
      <c r="CU366" s="67"/>
      <c r="CV366" s="67"/>
      <c r="CW366" s="67"/>
      <c r="CX366" s="67"/>
      <c r="CY366" s="67"/>
      <c r="CZ366" s="67"/>
      <c r="DA366" s="67"/>
      <c r="DB366" s="67"/>
      <c r="DC366" s="67"/>
      <c r="DD366" s="67"/>
      <c r="DE366" s="67"/>
      <c r="DF366" s="67"/>
      <c r="DG366" s="67"/>
      <c r="DH366" s="67"/>
      <c r="DI366" s="67"/>
      <c r="DJ366" s="67"/>
      <c r="DK366" s="67"/>
      <c r="DL366" s="67"/>
      <c r="DM366" s="67"/>
      <c r="DN366" s="67"/>
      <c r="DO366" s="67"/>
      <c r="DP366" s="67"/>
      <c r="DQ366" s="67"/>
      <c r="DR366" s="67"/>
      <c r="DS366" s="67"/>
      <c r="DT366" s="67"/>
      <c r="DU366" s="67"/>
      <c r="DV366" s="67"/>
      <c r="DW366" s="67"/>
      <c r="DX366" s="67"/>
      <c r="DY366" s="67"/>
      <c r="DZ366" s="67"/>
      <c r="EA366" s="67"/>
      <c r="EB366" s="67"/>
      <c r="EC366" s="67"/>
      <c r="ED366" s="67"/>
      <c r="EE366" s="67"/>
      <c r="EF366" s="67"/>
      <c r="EG366" s="67"/>
      <c r="EH366" s="67"/>
      <c r="EI366" s="67"/>
      <c r="EJ366" s="67"/>
      <c r="EK366" s="67"/>
      <c r="EL366" s="67"/>
      <c r="EM366" s="67"/>
      <c r="EN366" s="67"/>
      <c r="EO366" s="67"/>
      <c r="EP366" s="67"/>
      <c r="EQ366" s="67"/>
      <c r="ER366" s="67"/>
      <c r="ES366" s="67"/>
      <c r="ET366" s="67"/>
      <c r="EU366" s="67"/>
      <c r="EV366" s="67"/>
      <c r="EW366" s="67"/>
      <c r="EX366" s="67"/>
      <c r="EY366" s="67"/>
      <c r="EZ366" s="67"/>
      <c r="FA366" s="67"/>
      <c r="FB366" s="67"/>
      <c r="FC366" s="67"/>
      <c r="FD366" s="67"/>
      <c r="FE366" s="67"/>
      <c r="FF366" s="67"/>
      <c r="FG366" s="67"/>
      <c r="FH366" s="67"/>
      <c r="FI366" s="67"/>
      <c r="FJ366" s="67"/>
      <c r="FK366" s="67"/>
      <c r="FL366" s="67"/>
    </row>
    <row r="367" spans="1:168" ht="9.9499999999999993" customHeight="1" x14ac:dyDescent="0.25"/>
    <row r="368" spans="1:168" s="2" customFormat="1" ht="15" customHeight="1" x14ac:dyDescent="0.25">
      <c r="A368" s="50" t="s">
        <v>400</v>
      </c>
      <c r="B368" s="50"/>
      <c r="C368" s="50"/>
      <c r="D368" s="50"/>
      <c r="E368" s="50"/>
      <c r="F368" s="85"/>
      <c r="G368" s="90"/>
      <c r="H368" s="89"/>
      <c r="I368" s="90"/>
      <c r="J368" s="90"/>
      <c r="K368" s="90"/>
      <c r="L368" s="51"/>
      <c r="M368" s="90"/>
      <c r="N368" s="90"/>
      <c r="O368" s="91"/>
      <c r="P368" s="90"/>
      <c r="Q368" s="90"/>
      <c r="R368" s="90"/>
      <c r="S368" s="90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8"/>
      <c r="CV368" s="88"/>
      <c r="CW368" s="88"/>
      <c r="CX368" s="88"/>
      <c r="CY368" s="88"/>
      <c r="CZ368" s="88"/>
      <c r="DA368" s="88"/>
      <c r="DB368" s="88"/>
      <c r="DC368" s="88"/>
      <c r="DD368" s="88"/>
      <c r="DE368" s="88"/>
      <c r="DF368" s="88"/>
      <c r="DG368" s="88"/>
      <c r="DH368" s="88"/>
      <c r="DI368" s="88"/>
      <c r="DJ368" s="88"/>
      <c r="DK368" s="88"/>
      <c r="DL368" s="88"/>
      <c r="DM368" s="88"/>
      <c r="DN368" s="88"/>
      <c r="DO368" s="88"/>
      <c r="DP368" s="88"/>
      <c r="DQ368" s="88"/>
      <c r="DR368" s="88"/>
      <c r="DS368" s="88"/>
      <c r="DT368" s="88"/>
      <c r="DU368" s="88"/>
      <c r="DV368" s="88"/>
      <c r="DW368" s="88"/>
      <c r="DX368" s="88"/>
      <c r="DY368" s="88"/>
      <c r="DZ368" s="88"/>
      <c r="EA368" s="88"/>
      <c r="EB368" s="88"/>
      <c r="EC368" s="88"/>
      <c r="ED368" s="88"/>
      <c r="EE368" s="88"/>
      <c r="EF368" s="88"/>
      <c r="EG368" s="88"/>
      <c r="EH368" s="88"/>
      <c r="EI368" s="88"/>
      <c r="EJ368" s="88"/>
      <c r="EK368" s="88"/>
      <c r="EL368" s="88"/>
      <c r="EM368" s="88"/>
      <c r="EN368" s="88"/>
      <c r="EO368" s="88"/>
      <c r="EP368" s="88"/>
      <c r="EQ368" s="88"/>
      <c r="ER368" s="88"/>
      <c r="ES368" s="88"/>
      <c r="ET368" s="88"/>
      <c r="EU368" s="88"/>
      <c r="EV368" s="88"/>
      <c r="EW368" s="88"/>
      <c r="EX368" s="88"/>
      <c r="EY368" s="88"/>
      <c r="EZ368" s="88"/>
      <c r="FA368" s="88"/>
      <c r="FB368" s="88"/>
      <c r="FC368" s="88"/>
      <c r="FD368" s="88"/>
      <c r="FE368" s="88"/>
      <c r="FF368" s="88"/>
      <c r="FG368" s="88"/>
      <c r="FH368" s="88"/>
      <c r="FI368" s="88"/>
      <c r="FJ368" s="88"/>
      <c r="FK368" s="88"/>
      <c r="FL368" s="88"/>
    </row>
    <row r="369" spans="1:168" s="2" customFormat="1" ht="9.9499999999999993" customHeight="1" x14ac:dyDescent="0.25">
      <c r="A369" s="68"/>
      <c r="B369" s="69"/>
      <c r="C369" s="69"/>
      <c r="D369" s="69"/>
      <c r="E369" s="69"/>
      <c r="F369" s="69"/>
      <c r="G369" s="67"/>
      <c r="H369" s="70"/>
      <c r="I369" s="57"/>
      <c r="J369" s="67"/>
      <c r="K369" s="67"/>
      <c r="L369" s="67"/>
      <c r="M369" s="57"/>
      <c r="N369" s="57"/>
      <c r="O369" s="93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  <c r="AR369" s="67"/>
      <c r="AS369" s="67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  <c r="BZ369" s="67"/>
      <c r="CA369" s="67"/>
      <c r="CB369" s="67"/>
      <c r="CC369" s="67"/>
      <c r="CD369" s="67"/>
      <c r="CE369" s="67"/>
      <c r="CF369" s="67"/>
      <c r="CG369" s="67"/>
      <c r="CH369" s="67"/>
      <c r="CI369" s="67"/>
      <c r="CJ369" s="67"/>
      <c r="CK369" s="67"/>
      <c r="CL369" s="67"/>
      <c r="CM369" s="67"/>
      <c r="CN369" s="67"/>
      <c r="CO369" s="67"/>
      <c r="CP369" s="67"/>
      <c r="CQ369" s="67"/>
      <c r="CR369" s="67"/>
      <c r="CS369" s="67"/>
      <c r="CT369" s="67"/>
      <c r="CU369" s="67"/>
      <c r="CV369" s="67"/>
      <c r="CW369" s="67"/>
      <c r="CX369" s="67"/>
      <c r="CY369" s="67"/>
      <c r="CZ369" s="67"/>
      <c r="DA369" s="67"/>
      <c r="DB369" s="67"/>
      <c r="DC369" s="67"/>
      <c r="DD369" s="67"/>
      <c r="DE369" s="67"/>
      <c r="DF369" s="67"/>
      <c r="DG369" s="67"/>
      <c r="DH369" s="67"/>
      <c r="DI369" s="67"/>
      <c r="DJ369" s="67"/>
      <c r="DK369" s="67"/>
      <c r="DL369" s="67"/>
      <c r="DM369" s="67"/>
      <c r="DN369" s="67"/>
      <c r="DO369" s="67"/>
      <c r="DP369" s="67"/>
      <c r="DQ369" s="67"/>
      <c r="DR369" s="67"/>
      <c r="DS369" s="67"/>
      <c r="DT369" s="67"/>
      <c r="DU369" s="67"/>
      <c r="DV369" s="67"/>
      <c r="DW369" s="67"/>
      <c r="DX369" s="67"/>
      <c r="DY369" s="67"/>
      <c r="DZ369" s="67"/>
      <c r="EA369" s="67"/>
      <c r="EB369" s="67"/>
      <c r="EC369" s="67"/>
      <c r="ED369" s="67"/>
      <c r="EE369" s="67"/>
      <c r="EF369" s="67"/>
      <c r="EG369" s="67"/>
      <c r="EH369" s="67"/>
      <c r="EI369" s="67"/>
      <c r="EJ369" s="67"/>
      <c r="EK369" s="67"/>
      <c r="EL369" s="67"/>
      <c r="EM369" s="67"/>
      <c r="EN369" s="67"/>
      <c r="EO369" s="67"/>
      <c r="EP369" s="67"/>
      <c r="EQ369" s="67"/>
      <c r="ER369" s="67"/>
      <c r="ES369" s="67"/>
      <c r="ET369" s="67"/>
      <c r="EU369" s="67"/>
      <c r="EV369" s="67"/>
      <c r="EW369" s="67"/>
      <c r="EX369" s="67"/>
      <c r="EY369" s="67"/>
      <c r="EZ369" s="67"/>
      <c r="FA369" s="67"/>
      <c r="FB369" s="67"/>
      <c r="FC369" s="67"/>
      <c r="FD369" s="67"/>
      <c r="FE369" s="67"/>
      <c r="FF369" s="67"/>
      <c r="FG369" s="67"/>
      <c r="FH369" s="67"/>
      <c r="FI369" s="67"/>
      <c r="FJ369" s="67"/>
      <c r="FK369" s="67"/>
      <c r="FL369" s="67"/>
    </row>
    <row r="370" spans="1:168" s="2" customFormat="1" ht="15" customHeight="1" x14ac:dyDescent="0.25">
      <c r="A370" s="1">
        <v>1</v>
      </c>
      <c r="B370" s="2" t="s">
        <v>401</v>
      </c>
      <c r="C370" s="1" t="s">
        <v>30</v>
      </c>
      <c r="D370" s="1" t="s">
        <v>402</v>
      </c>
      <c r="E370" s="1" t="s">
        <v>403</v>
      </c>
      <c r="F370" s="1" t="s">
        <v>32</v>
      </c>
      <c r="G370" s="3">
        <v>22575</v>
      </c>
      <c r="H370" s="59">
        <v>0</v>
      </c>
      <c r="I370" s="3">
        <v>25</v>
      </c>
      <c r="J370" s="3">
        <f t="shared" ref="J370:J384" si="112">+G370*2.87%</f>
        <v>647.90250000000003</v>
      </c>
      <c r="K370" s="57">
        <f t="shared" ref="K370:K408" si="113">+G370*7.1%</f>
        <v>1602.8249999999998</v>
      </c>
      <c r="L370" s="57">
        <f>+G370*1.15%</f>
        <v>259.61250000000001</v>
      </c>
      <c r="M370" s="3">
        <f>+G370*3.04%</f>
        <v>686.28</v>
      </c>
      <c r="N370" s="57">
        <f t="shared" ref="N370:N408" si="114">+G370*7.09%</f>
        <v>1600.5675000000001</v>
      </c>
      <c r="O370" s="5">
        <v>0</v>
      </c>
      <c r="P370" s="3">
        <f t="shared" ref="P370:P408" si="115">SUM(J370:N370)</f>
        <v>4797.1875</v>
      </c>
      <c r="Q370" s="3">
        <f t="shared" ref="Q370:Q408" si="116">+H370+I370+J370+M370+O370</f>
        <v>1359.1824999999999</v>
      </c>
      <c r="R370" s="3">
        <f t="shared" ref="R370:R408" si="117">+K370+L370+N370</f>
        <v>3463.0050000000001</v>
      </c>
      <c r="S370" s="58">
        <f t="shared" ref="S370:S408" si="118">+G370-Q370</f>
        <v>21215.817500000001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25">
      <c r="A371" s="1">
        <v>2</v>
      </c>
      <c r="B371" s="2" t="s">
        <v>404</v>
      </c>
      <c r="C371" s="1" t="s">
        <v>30</v>
      </c>
      <c r="D371" s="1" t="s">
        <v>402</v>
      </c>
      <c r="E371" s="1" t="s">
        <v>405</v>
      </c>
      <c r="F371" s="1" t="s">
        <v>32</v>
      </c>
      <c r="G371" s="3">
        <v>22575</v>
      </c>
      <c r="H371" s="59">
        <v>0</v>
      </c>
      <c r="I371" s="3">
        <v>25</v>
      </c>
      <c r="J371" s="3">
        <f t="shared" si="112"/>
        <v>647.90250000000003</v>
      </c>
      <c r="K371" s="57">
        <f t="shared" si="113"/>
        <v>1602.8249999999998</v>
      </c>
      <c r="L371" s="57">
        <f>+G371*1.15%</f>
        <v>259.61250000000001</v>
      </c>
      <c r="M371" s="3">
        <f t="shared" ref="M371:M408" si="119">+G371*3.04%</f>
        <v>686.28</v>
      </c>
      <c r="N371" s="57">
        <f t="shared" si="114"/>
        <v>1600.5675000000001</v>
      </c>
      <c r="O371" s="5">
        <v>0</v>
      </c>
      <c r="P371" s="3">
        <f t="shared" si="115"/>
        <v>4797.1875</v>
      </c>
      <c r="Q371" s="3">
        <f t="shared" si="116"/>
        <v>1359.1824999999999</v>
      </c>
      <c r="R371" s="3">
        <f t="shared" si="117"/>
        <v>3463.0050000000001</v>
      </c>
      <c r="S371" s="58">
        <f t="shared" si="118"/>
        <v>21215.817500000001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.95" customHeight="1" x14ac:dyDescent="0.25">
      <c r="A372" s="1">
        <v>3</v>
      </c>
      <c r="B372" s="2" t="s">
        <v>406</v>
      </c>
      <c r="C372" s="1" t="s">
        <v>30</v>
      </c>
      <c r="D372" s="1" t="s">
        <v>402</v>
      </c>
      <c r="E372" s="95" t="s">
        <v>407</v>
      </c>
      <c r="F372" s="1" t="s">
        <v>32</v>
      </c>
      <c r="G372" s="3">
        <v>22575</v>
      </c>
      <c r="H372" s="59">
        <v>0</v>
      </c>
      <c r="I372" s="3">
        <v>25</v>
      </c>
      <c r="J372" s="3">
        <f t="shared" si="112"/>
        <v>647.90250000000003</v>
      </c>
      <c r="K372" s="57">
        <f t="shared" si="113"/>
        <v>1602.8249999999998</v>
      </c>
      <c r="L372" s="57">
        <f t="shared" ref="L372:L408" si="120">+G372*1.15%</f>
        <v>259.61250000000001</v>
      </c>
      <c r="M372" s="3">
        <f t="shared" si="119"/>
        <v>686.28</v>
      </c>
      <c r="N372" s="57">
        <f t="shared" si="114"/>
        <v>1600.5675000000001</v>
      </c>
      <c r="O372" s="5">
        <v>0</v>
      </c>
      <c r="P372" s="3">
        <f t="shared" si="115"/>
        <v>4797.1875</v>
      </c>
      <c r="Q372" s="3">
        <f t="shared" si="116"/>
        <v>1359.1824999999999</v>
      </c>
      <c r="R372" s="3">
        <f t="shared" si="117"/>
        <v>3463.0050000000001</v>
      </c>
      <c r="S372" s="58">
        <f t="shared" si="118"/>
        <v>21215.817500000001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25">
      <c r="A373" s="1">
        <v>4</v>
      </c>
      <c r="B373" s="2" t="s">
        <v>408</v>
      </c>
      <c r="C373" s="1" t="s">
        <v>30</v>
      </c>
      <c r="D373" s="1" t="s">
        <v>402</v>
      </c>
      <c r="E373" s="95" t="s">
        <v>409</v>
      </c>
      <c r="F373" s="1" t="s">
        <v>32</v>
      </c>
      <c r="G373" s="3">
        <v>16500</v>
      </c>
      <c r="H373" s="59">
        <v>0</v>
      </c>
      <c r="I373" s="3">
        <v>25</v>
      </c>
      <c r="J373" s="3">
        <f t="shared" si="112"/>
        <v>473.55</v>
      </c>
      <c r="K373" s="57">
        <f t="shared" si="113"/>
        <v>1171.5</v>
      </c>
      <c r="L373" s="57">
        <f t="shared" si="120"/>
        <v>189.75</v>
      </c>
      <c r="M373" s="3">
        <f t="shared" si="119"/>
        <v>501.6</v>
      </c>
      <c r="N373" s="57">
        <f t="shared" si="114"/>
        <v>1169.8500000000001</v>
      </c>
      <c r="O373" s="5">
        <v>0</v>
      </c>
      <c r="P373" s="3">
        <f>SUM(J373:N373)</f>
        <v>3506.25</v>
      </c>
      <c r="Q373" s="3">
        <f>+H373+I373+J373+M373+O373</f>
        <v>1000.1500000000001</v>
      </c>
      <c r="R373" s="3">
        <f>+K373+L373+N373</f>
        <v>2531.1000000000004</v>
      </c>
      <c r="S373" s="58">
        <f>+G373-Q373</f>
        <v>15499.85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25">
      <c r="A374" s="1">
        <v>5</v>
      </c>
      <c r="B374" s="2" t="s">
        <v>410</v>
      </c>
      <c r="C374" s="1" t="s">
        <v>30</v>
      </c>
      <c r="D374" s="1" t="s">
        <v>402</v>
      </c>
      <c r="E374" s="1" t="s">
        <v>411</v>
      </c>
      <c r="F374" s="1" t="s">
        <v>32</v>
      </c>
      <c r="G374" s="3">
        <v>22575</v>
      </c>
      <c r="H374" s="59">
        <v>0</v>
      </c>
      <c r="I374" s="3">
        <v>25</v>
      </c>
      <c r="J374" s="3">
        <f t="shared" si="112"/>
        <v>647.90250000000003</v>
      </c>
      <c r="K374" s="57">
        <f t="shared" si="113"/>
        <v>1602.8249999999998</v>
      </c>
      <c r="L374" s="57">
        <f t="shared" si="120"/>
        <v>259.61250000000001</v>
      </c>
      <c r="M374" s="3">
        <f t="shared" si="119"/>
        <v>686.28</v>
      </c>
      <c r="N374" s="57">
        <f t="shared" si="114"/>
        <v>1600.5675000000001</v>
      </c>
      <c r="O374" s="5">
        <v>0</v>
      </c>
      <c r="P374" s="3">
        <f t="shared" si="115"/>
        <v>4797.1875</v>
      </c>
      <c r="Q374" s="3">
        <f t="shared" si="116"/>
        <v>1359.1824999999999</v>
      </c>
      <c r="R374" s="3">
        <f t="shared" si="117"/>
        <v>3463.0050000000001</v>
      </c>
      <c r="S374" s="58">
        <f t="shared" si="118"/>
        <v>21215.817500000001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25">
      <c r="A375" s="1">
        <v>6</v>
      </c>
      <c r="B375" s="2" t="s">
        <v>412</v>
      </c>
      <c r="C375" s="1" t="s">
        <v>30</v>
      </c>
      <c r="D375" s="1" t="s">
        <v>402</v>
      </c>
      <c r="E375" s="1" t="s">
        <v>411</v>
      </c>
      <c r="F375" s="1" t="s">
        <v>32</v>
      </c>
      <c r="G375" s="3">
        <v>22575</v>
      </c>
      <c r="H375" s="59">
        <v>0</v>
      </c>
      <c r="I375" s="3">
        <v>25</v>
      </c>
      <c r="J375" s="3">
        <f t="shared" si="112"/>
        <v>647.90250000000003</v>
      </c>
      <c r="K375" s="57">
        <f t="shared" si="113"/>
        <v>1602.8249999999998</v>
      </c>
      <c r="L375" s="57">
        <f t="shared" si="120"/>
        <v>259.61250000000001</v>
      </c>
      <c r="M375" s="3">
        <f t="shared" si="119"/>
        <v>686.28</v>
      </c>
      <c r="N375" s="57">
        <f t="shared" si="114"/>
        <v>1600.5675000000001</v>
      </c>
      <c r="O375" s="5">
        <v>0</v>
      </c>
      <c r="P375" s="3">
        <f t="shared" si="115"/>
        <v>4797.1875</v>
      </c>
      <c r="Q375" s="3">
        <f t="shared" si="116"/>
        <v>1359.1824999999999</v>
      </c>
      <c r="R375" s="3">
        <f t="shared" si="117"/>
        <v>3463.0050000000001</v>
      </c>
      <c r="S375" s="58">
        <f t="shared" si="118"/>
        <v>21215.817500000001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25">
      <c r="A376" s="1">
        <v>7</v>
      </c>
      <c r="B376" s="2" t="s">
        <v>413</v>
      </c>
      <c r="C376" s="1" t="s">
        <v>30</v>
      </c>
      <c r="D376" s="1" t="s">
        <v>402</v>
      </c>
      <c r="E376" s="1" t="s">
        <v>414</v>
      </c>
      <c r="F376" s="1" t="s">
        <v>32</v>
      </c>
      <c r="G376" s="3">
        <v>30000</v>
      </c>
      <c r="H376" s="59">
        <v>0</v>
      </c>
      <c r="I376" s="3">
        <v>25</v>
      </c>
      <c r="J376" s="3">
        <f t="shared" si="112"/>
        <v>861</v>
      </c>
      <c r="K376" s="57">
        <f t="shared" si="113"/>
        <v>2130</v>
      </c>
      <c r="L376" s="57">
        <f t="shared" si="120"/>
        <v>345</v>
      </c>
      <c r="M376" s="3">
        <f t="shared" si="119"/>
        <v>912</v>
      </c>
      <c r="N376" s="57">
        <f t="shared" si="114"/>
        <v>2127</v>
      </c>
      <c r="O376" s="5">
        <v>0</v>
      </c>
      <c r="P376" s="3">
        <f t="shared" si="115"/>
        <v>6375</v>
      </c>
      <c r="Q376" s="3">
        <f t="shared" si="116"/>
        <v>1798</v>
      </c>
      <c r="R376" s="3">
        <f t="shared" si="117"/>
        <v>4602</v>
      </c>
      <c r="S376" s="58">
        <f t="shared" si="118"/>
        <v>28202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25">
      <c r="A377" s="1">
        <v>8</v>
      </c>
      <c r="B377" s="2" t="s">
        <v>415</v>
      </c>
      <c r="C377" s="1" t="s">
        <v>30</v>
      </c>
      <c r="D377" s="1" t="s">
        <v>402</v>
      </c>
      <c r="E377" s="1" t="s">
        <v>416</v>
      </c>
      <c r="F377" s="1" t="s">
        <v>32</v>
      </c>
      <c r="G377" s="3">
        <v>18000</v>
      </c>
      <c r="H377" s="59">
        <v>0</v>
      </c>
      <c r="I377" s="3">
        <v>25</v>
      </c>
      <c r="J377" s="3">
        <f t="shared" si="112"/>
        <v>516.6</v>
      </c>
      <c r="K377" s="57">
        <f t="shared" si="113"/>
        <v>1277.9999999999998</v>
      </c>
      <c r="L377" s="57">
        <f t="shared" si="120"/>
        <v>207</v>
      </c>
      <c r="M377" s="3">
        <f t="shared" si="119"/>
        <v>547.20000000000005</v>
      </c>
      <c r="N377" s="57">
        <f t="shared" si="114"/>
        <v>1276.2</v>
      </c>
      <c r="O377" s="5">
        <v>0</v>
      </c>
      <c r="P377" s="3">
        <f t="shared" si="115"/>
        <v>3825</v>
      </c>
      <c r="Q377" s="3">
        <f t="shared" si="116"/>
        <v>1088.8000000000002</v>
      </c>
      <c r="R377" s="3">
        <f t="shared" si="117"/>
        <v>2761.2</v>
      </c>
      <c r="S377" s="58">
        <f t="shared" si="118"/>
        <v>16911.2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25">
      <c r="A378" s="1">
        <v>9</v>
      </c>
      <c r="B378" s="2" t="s">
        <v>417</v>
      </c>
      <c r="C378" s="1" t="s">
        <v>30</v>
      </c>
      <c r="D378" s="1" t="s">
        <v>402</v>
      </c>
      <c r="E378" s="1" t="s">
        <v>418</v>
      </c>
      <c r="F378" s="1" t="s">
        <v>32</v>
      </c>
      <c r="G378" s="3">
        <v>22575</v>
      </c>
      <c r="H378" s="59">
        <v>0</v>
      </c>
      <c r="I378" s="3">
        <v>25</v>
      </c>
      <c r="J378" s="3">
        <f t="shared" si="112"/>
        <v>647.90250000000003</v>
      </c>
      <c r="K378" s="57">
        <f t="shared" si="113"/>
        <v>1602.8249999999998</v>
      </c>
      <c r="L378" s="57">
        <f t="shared" si="120"/>
        <v>259.61250000000001</v>
      </c>
      <c r="M378" s="3">
        <f t="shared" si="119"/>
        <v>686.28</v>
      </c>
      <c r="N378" s="57">
        <f t="shared" si="114"/>
        <v>1600.5675000000001</v>
      </c>
      <c r="O378" s="5">
        <v>0</v>
      </c>
      <c r="P378" s="3">
        <f t="shared" si="115"/>
        <v>4797.1875</v>
      </c>
      <c r="Q378" s="3">
        <f t="shared" si="116"/>
        <v>1359.1824999999999</v>
      </c>
      <c r="R378" s="3">
        <f t="shared" si="117"/>
        <v>3463.0050000000001</v>
      </c>
      <c r="S378" s="58">
        <f t="shared" si="118"/>
        <v>21215.817500000001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25">
      <c r="A379" s="1">
        <v>10</v>
      </c>
      <c r="B379" s="2" t="s">
        <v>419</v>
      </c>
      <c r="C379" s="1" t="s">
        <v>30</v>
      </c>
      <c r="D379" s="1" t="s">
        <v>402</v>
      </c>
      <c r="E379" s="1" t="s">
        <v>420</v>
      </c>
      <c r="F379" s="1" t="s">
        <v>32</v>
      </c>
      <c r="G379" s="3">
        <v>22575</v>
      </c>
      <c r="H379" s="59">
        <v>0</v>
      </c>
      <c r="I379" s="3">
        <v>25</v>
      </c>
      <c r="J379" s="3">
        <f t="shared" si="112"/>
        <v>647.90250000000003</v>
      </c>
      <c r="K379" s="57">
        <f t="shared" si="113"/>
        <v>1602.8249999999998</v>
      </c>
      <c r="L379" s="57">
        <f t="shared" si="120"/>
        <v>259.61250000000001</v>
      </c>
      <c r="M379" s="3">
        <f t="shared" si="119"/>
        <v>686.28</v>
      </c>
      <c r="N379" s="57">
        <f t="shared" si="114"/>
        <v>1600.5675000000001</v>
      </c>
      <c r="O379" s="5">
        <v>0</v>
      </c>
      <c r="P379" s="3">
        <f t="shared" si="115"/>
        <v>4797.1875</v>
      </c>
      <c r="Q379" s="3">
        <f t="shared" si="116"/>
        <v>1359.1824999999999</v>
      </c>
      <c r="R379" s="3">
        <f t="shared" si="117"/>
        <v>3463.0050000000001</v>
      </c>
      <c r="S379" s="58">
        <f t="shared" si="118"/>
        <v>21215.817500000001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25">
      <c r="A380" s="1">
        <v>11</v>
      </c>
      <c r="B380" s="2" t="s">
        <v>421</v>
      </c>
      <c r="C380" s="1" t="s">
        <v>30</v>
      </c>
      <c r="D380" s="1" t="s">
        <v>402</v>
      </c>
      <c r="E380" s="1" t="s">
        <v>414</v>
      </c>
      <c r="F380" s="1" t="s">
        <v>32</v>
      </c>
      <c r="G380" s="3">
        <v>34000</v>
      </c>
      <c r="H380" s="59">
        <v>0</v>
      </c>
      <c r="I380" s="3">
        <v>25</v>
      </c>
      <c r="J380" s="3">
        <f t="shared" si="112"/>
        <v>975.8</v>
      </c>
      <c r="K380" s="57">
        <f t="shared" si="113"/>
        <v>2414</v>
      </c>
      <c r="L380" s="57">
        <f t="shared" si="120"/>
        <v>391</v>
      </c>
      <c r="M380" s="3">
        <f t="shared" si="119"/>
        <v>1033.5999999999999</v>
      </c>
      <c r="N380" s="57">
        <f t="shared" si="114"/>
        <v>2410.6000000000004</v>
      </c>
      <c r="O380" s="5">
        <v>0</v>
      </c>
      <c r="P380" s="3">
        <f t="shared" si="115"/>
        <v>7225</v>
      </c>
      <c r="Q380" s="3">
        <f t="shared" si="116"/>
        <v>2034.3999999999999</v>
      </c>
      <c r="R380" s="3">
        <f t="shared" si="117"/>
        <v>5215.6000000000004</v>
      </c>
      <c r="S380" s="58">
        <f t="shared" si="118"/>
        <v>31965.599999999999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25">
      <c r="A381" s="1">
        <v>12</v>
      </c>
      <c r="B381" s="2" t="s">
        <v>422</v>
      </c>
      <c r="C381" s="1" t="s">
        <v>30</v>
      </c>
      <c r="D381" s="1" t="s">
        <v>402</v>
      </c>
      <c r="E381" s="1" t="s">
        <v>414</v>
      </c>
      <c r="F381" s="1" t="s">
        <v>32</v>
      </c>
      <c r="G381" s="3">
        <v>35000</v>
      </c>
      <c r="H381" s="59">
        <v>0</v>
      </c>
      <c r="I381" s="3">
        <v>25</v>
      </c>
      <c r="J381" s="3">
        <f t="shared" si="112"/>
        <v>1004.5</v>
      </c>
      <c r="K381" s="57">
        <f t="shared" si="113"/>
        <v>2485</v>
      </c>
      <c r="L381" s="57">
        <f t="shared" si="120"/>
        <v>402.5</v>
      </c>
      <c r="M381" s="3">
        <f t="shared" si="119"/>
        <v>1064</v>
      </c>
      <c r="N381" s="57">
        <f t="shared" si="114"/>
        <v>2481.5</v>
      </c>
      <c r="O381" s="5">
        <v>0</v>
      </c>
      <c r="P381" s="3">
        <f t="shared" si="115"/>
        <v>7437.5</v>
      </c>
      <c r="Q381" s="3">
        <f t="shared" si="116"/>
        <v>2093.5</v>
      </c>
      <c r="R381" s="3">
        <f t="shared" si="117"/>
        <v>5369</v>
      </c>
      <c r="S381" s="58">
        <f t="shared" si="118"/>
        <v>32906.5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25">
      <c r="A382" s="1">
        <v>13</v>
      </c>
      <c r="B382" s="2" t="s">
        <v>423</v>
      </c>
      <c r="C382" s="1" t="s">
        <v>30</v>
      </c>
      <c r="D382" s="1" t="s">
        <v>402</v>
      </c>
      <c r="E382" s="1" t="s">
        <v>414</v>
      </c>
      <c r="F382" s="1" t="s">
        <v>32</v>
      </c>
      <c r="G382" s="3">
        <v>30000</v>
      </c>
      <c r="H382" s="4">
        <v>0</v>
      </c>
      <c r="I382" s="3">
        <v>25</v>
      </c>
      <c r="J382" s="3">
        <f>+G382*2.87%</f>
        <v>861</v>
      </c>
      <c r="K382" s="57">
        <f>+G382*7.1%</f>
        <v>2130</v>
      </c>
      <c r="L382" s="57">
        <f>+G382*1.15%</f>
        <v>345</v>
      </c>
      <c r="M382" s="3">
        <f>+G382*3.04%</f>
        <v>912</v>
      </c>
      <c r="N382" s="57">
        <f>+G382*7.09%</f>
        <v>2127</v>
      </c>
      <c r="O382" s="5">
        <v>0</v>
      </c>
      <c r="P382" s="3">
        <f>SUM(J382:N382)</f>
        <v>6375</v>
      </c>
      <c r="Q382" s="3">
        <f>+H382+I382+J382+M382+O382</f>
        <v>1798</v>
      </c>
      <c r="R382" s="3">
        <f>+K382+L382+N382</f>
        <v>4602</v>
      </c>
      <c r="S382" s="58">
        <f>+G382-Q382</f>
        <v>28202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25">
      <c r="A383" s="1">
        <v>14</v>
      </c>
      <c r="B383" s="2" t="s">
        <v>424</v>
      </c>
      <c r="C383" s="1" t="s">
        <v>30</v>
      </c>
      <c r="D383" s="1" t="s">
        <v>402</v>
      </c>
      <c r="E383" s="1" t="s">
        <v>414</v>
      </c>
      <c r="F383" s="1" t="s">
        <v>32</v>
      </c>
      <c r="G383" s="3">
        <v>35000</v>
      </c>
      <c r="H383" s="59">
        <v>0</v>
      </c>
      <c r="I383" s="3">
        <v>25</v>
      </c>
      <c r="J383" s="3">
        <f t="shared" si="112"/>
        <v>1004.5</v>
      </c>
      <c r="K383" s="57">
        <f t="shared" si="113"/>
        <v>2485</v>
      </c>
      <c r="L383" s="57">
        <f t="shared" si="120"/>
        <v>402.5</v>
      </c>
      <c r="M383" s="3">
        <f t="shared" si="119"/>
        <v>1064</v>
      </c>
      <c r="N383" s="57">
        <f t="shared" si="114"/>
        <v>2481.5</v>
      </c>
      <c r="O383" s="5">
        <v>0</v>
      </c>
      <c r="P383" s="3">
        <f t="shared" si="115"/>
        <v>7437.5</v>
      </c>
      <c r="Q383" s="3">
        <f t="shared" si="116"/>
        <v>2093.5</v>
      </c>
      <c r="R383" s="3">
        <f t="shared" si="117"/>
        <v>5369</v>
      </c>
      <c r="S383" s="58">
        <f t="shared" si="118"/>
        <v>32906.5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25">
      <c r="A384" s="1">
        <v>15</v>
      </c>
      <c r="B384" s="2" t="s">
        <v>425</v>
      </c>
      <c r="C384" s="1" t="s">
        <v>30</v>
      </c>
      <c r="D384" s="1" t="s">
        <v>402</v>
      </c>
      <c r="E384" s="1" t="s">
        <v>414</v>
      </c>
      <c r="F384" s="1" t="s">
        <v>32</v>
      </c>
      <c r="G384" s="3">
        <v>35000</v>
      </c>
      <c r="H384" s="59">
        <v>0</v>
      </c>
      <c r="I384" s="3">
        <v>25</v>
      </c>
      <c r="J384" s="3">
        <f t="shared" si="112"/>
        <v>1004.5</v>
      </c>
      <c r="K384" s="57">
        <f t="shared" si="113"/>
        <v>2485</v>
      </c>
      <c r="L384" s="57">
        <f t="shared" si="120"/>
        <v>402.5</v>
      </c>
      <c r="M384" s="3">
        <f t="shared" si="119"/>
        <v>1064</v>
      </c>
      <c r="N384" s="57">
        <f t="shared" si="114"/>
        <v>2481.5</v>
      </c>
      <c r="O384" s="5">
        <v>0</v>
      </c>
      <c r="P384" s="3">
        <f t="shared" si="115"/>
        <v>7437.5</v>
      </c>
      <c r="Q384" s="3">
        <f t="shared" si="116"/>
        <v>2093.5</v>
      </c>
      <c r="R384" s="3">
        <f t="shared" si="117"/>
        <v>5369</v>
      </c>
      <c r="S384" s="58">
        <f t="shared" si="118"/>
        <v>32906.5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68" s="2" customFormat="1" ht="15" customHeight="1" x14ac:dyDescent="0.25">
      <c r="A385" s="1">
        <v>16</v>
      </c>
      <c r="B385" s="2" t="s">
        <v>426</v>
      </c>
      <c r="C385" s="1" t="s">
        <v>30</v>
      </c>
      <c r="D385" s="1" t="s">
        <v>402</v>
      </c>
      <c r="E385" s="1" t="s">
        <v>414</v>
      </c>
      <c r="F385" s="1" t="s">
        <v>32</v>
      </c>
      <c r="G385" s="3">
        <v>35000</v>
      </c>
      <c r="H385" s="4">
        <v>0</v>
      </c>
      <c r="I385" s="3">
        <v>25</v>
      </c>
      <c r="J385" s="3">
        <f>+G385*2.87%</f>
        <v>1004.5</v>
      </c>
      <c r="K385" s="57">
        <f>+G385*7.1%</f>
        <v>2485</v>
      </c>
      <c r="L385" s="57">
        <f>+G385*1.15%</f>
        <v>402.5</v>
      </c>
      <c r="M385" s="3">
        <f>+G385*3.04%</f>
        <v>1064</v>
      </c>
      <c r="N385" s="57">
        <f>+G385*7.09%</f>
        <v>2481.5</v>
      </c>
      <c r="O385" s="5">
        <v>0</v>
      </c>
      <c r="P385" s="3">
        <f>SUM(J385:N385)</f>
        <v>7437.5</v>
      </c>
      <c r="Q385" s="3">
        <f>+H385+I385+J385+M385+O385</f>
        <v>2093.5</v>
      </c>
      <c r="R385" s="3">
        <f>+K385+L385+N385</f>
        <v>5369</v>
      </c>
      <c r="S385" s="58">
        <f>+G385-Q385</f>
        <v>32906.5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68" s="2" customFormat="1" ht="15" customHeight="1" x14ac:dyDescent="0.25">
      <c r="A386" s="1">
        <v>17</v>
      </c>
      <c r="B386" s="2" t="s">
        <v>427</v>
      </c>
      <c r="C386" s="1" t="s">
        <v>30</v>
      </c>
      <c r="D386" s="1" t="s">
        <v>402</v>
      </c>
      <c r="E386" s="1" t="s">
        <v>414</v>
      </c>
      <c r="F386" s="1" t="s">
        <v>32</v>
      </c>
      <c r="G386" s="3">
        <v>35000</v>
      </c>
      <c r="H386" s="4">
        <v>0</v>
      </c>
      <c r="I386" s="3">
        <v>25</v>
      </c>
      <c r="J386" s="3">
        <f>+G386*2.87%</f>
        <v>1004.5</v>
      </c>
      <c r="K386" s="57">
        <f>+G386*7.1%</f>
        <v>2485</v>
      </c>
      <c r="L386" s="57">
        <f>+G386*1.15%</f>
        <v>402.5</v>
      </c>
      <c r="M386" s="3">
        <f>+G386*3.04%</f>
        <v>1064</v>
      </c>
      <c r="N386" s="57">
        <f>+G386*7.09%</f>
        <v>2481.5</v>
      </c>
      <c r="O386" s="5">
        <v>0</v>
      </c>
      <c r="P386" s="3">
        <f>SUM(J386:N386)</f>
        <v>7437.5</v>
      </c>
      <c r="Q386" s="3">
        <f>+H386+I386+J386+M386+O386</f>
        <v>2093.5</v>
      </c>
      <c r="R386" s="3">
        <f>+K386+L386+N386</f>
        <v>5369</v>
      </c>
      <c r="S386" s="58">
        <f>+G386-Q386</f>
        <v>32906.5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68" s="2" customFormat="1" ht="15" customHeight="1" x14ac:dyDescent="0.25">
      <c r="A387" s="1">
        <v>18</v>
      </c>
      <c r="B387" s="2" t="s">
        <v>428</v>
      </c>
      <c r="C387" s="1" t="s">
        <v>30</v>
      </c>
      <c r="D387" s="1" t="s">
        <v>402</v>
      </c>
      <c r="E387" s="1" t="s">
        <v>429</v>
      </c>
      <c r="F387" s="1" t="s">
        <v>32</v>
      </c>
      <c r="G387" s="3">
        <v>18000</v>
      </c>
      <c r="H387" s="59">
        <v>0</v>
      </c>
      <c r="I387" s="3">
        <v>25</v>
      </c>
      <c r="J387" s="3">
        <f t="shared" ref="J387:J407" si="121">+G387*2.87%</f>
        <v>516.6</v>
      </c>
      <c r="K387" s="57">
        <f t="shared" si="113"/>
        <v>1277.9999999999998</v>
      </c>
      <c r="L387" s="57">
        <f t="shared" si="120"/>
        <v>207</v>
      </c>
      <c r="M387" s="3">
        <f t="shared" si="119"/>
        <v>547.20000000000005</v>
      </c>
      <c r="N387" s="57">
        <f t="shared" si="114"/>
        <v>1276.2</v>
      </c>
      <c r="O387" s="5">
        <v>0</v>
      </c>
      <c r="P387" s="3">
        <f t="shared" si="115"/>
        <v>3825</v>
      </c>
      <c r="Q387" s="3">
        <f t="shared" si="116"/>
        <v>1088.8000000000002</v>
      </c>
      <c r="R387" s="3">
        <f t="shared" si="117"/>
        <v>2761.2</v>
      </c>
      <c r="S387" s="58">
        <f t="shared" si="118"/>
        <v>16911.2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68" s="2" customFormat="1" ht="15" customHeight="1" x14ac:dyDescent="0.25">
      <c r="A388" s="1">
        <v>19</v>
      </c>
      <c r="B388" s="2" t="s">
        <v>430</v>
      </c>
      <c r="C388" s="1" t="s">
        <v>30</v>
      </c>
      <c r="D388" s="1" t="s">
        <v>402</v>
      </c>
      <c r="E388" s="95" t="s">
        <v>416</v>
      </c>
      <c r="F388" s="1" t="s">
        <v>32</v>
      </c>
      <c r="G388" s="3">
        <v>18000</v>
      </c>
      <c r="H388" s="59">
        <v>0</v>
      </c>
      <c r="I388" s="3">
        <v>25</v>
      </c>
      <c r="J388" s="3">
        <f t="shared" si="121"/>
        <v>516.6</v>
      </c>
      <c r="K388" s="57">
        <f t="shared" si="113"/>
        <v>1277.9999999999998</v>
      </c>
      <c r="L388" s="57">
        <f t="shared" si="120"/>
        <v>207</v>
      </c>
      <c r="M388" s="3">
        <f t="shared" si="119"/>
        <v>547.20000000000005</v>
      </c>
      <c r="N388" s="57">
        <f t="shared" si="114"/>
        <v>1276.2</v>
      </c>
      <c r="O388" s="5">
        <v>0</v>
      </c>
      <c r="P388" s="3">
        <f t="shared" si="115"/>
        <v>3825</v>
      </c>
      <c r="Q388" s="3">
        <f t="shared" si="116"/>
        <v>1088.8000000000002</v>
      </c>
      <c r="R388" s="3">
        <f t="shared" si="117"/>
        <v>2761.2</v>
      </c>
      <c r="S388" s="58">
        <f t="shared" si="118"/>
        <v>16911.2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68" s="2" customFormat="1" ht="15" customHeight="1" x14ac:dyDescent="0.25">
      <c r="A389" s="1">
        <v>20</v>
      </c>
      <c r="B389" s="2" t="s">
        <v>431</v>
      </c>
      <c r="C389" s="1" t="s">
        <v>30</v>
      </c>
      <c r="D389" s="1" t="s">
        <v>402</v>
      </c>
      <c r="E389" s="95" t="s">
        <v>416</v>
      </c>
      <c r="F389" s="1" t="s">
        <v>32</v>
      </c>
      <c r="G389" s="3">
        <v>18000</v>
      </c>
      <c r="H389" s="59">
        <v>0</v>
      </c>
      <c r="I389" s="3">
        <v>25</v>
      </c>
      <c r="J389" s="3">
        <f>+G389*2.87%</f>
        <v>516.6</v>
      </c>
      <c r="K389" s="57">
        <f>+G389*7.1%</f>
        <v>1277.9999999999998</v>
      </c>
      <c r="L389" s="57">
        <f>+G389*1.15%</f>
        <v>207</v>
      </c>
      <c r="M389" s="3">
        <f>+G389*3.04%</f>
        <v>547.20000000000005</v>
      </c>
      <c r="N389" s="57">
        <f>+G389*7.09%</f>
        <v>1276.2</v>
      </c>
      <c r="O389" s="5">
        <v>0</v>
      </c>
      <c r="P389" s="3">
        <f>SUM(J389:N389)</f>
        <v>3825</v>
      </c>
      <c r="Q389" s="3">
        <f>+H389+I389+J389+M389+O389</f>
        <v>1088.8000000000002</v>
      </c>
      <c r="R389" s="3">
        <f>+K389+L389+N389</f>
        <v>2761.2</v>
      </c>
      <c r="S389" s="58">
        <f>+G389-Q389</f>
        <v>16911.2</v>
      </c>
      <c r="T389" s="1">
        <v>111</v>
      </c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</row>
    <row r="390" spans="1:168" s="2" customFormat="1" ht="15" customHeight="1" x14ac:dyDescent="0.25">
      <c r="A390" s="1">
        <v>21</v>
      </c>
      <c r="B390" s="2" t="s">
        <v>432</v>
      </c>
      <c r="C390" s="1" t="s">
        <v>30</v>
      </c>
      <c r="D390" s="1" t="s">
        <v>402</v>
      </c>
      <c r="E390" s="95" t="s">
        <v>416</v>
      </c>
      <c r="F390" s="1" t="s">
        <v>32</v>
      </c>
      <c r="G390" s="3">
        <v>18000</v>
      </c>
      <c r="H390" s="59">
        <v>0</v>
      </c>
      <c r="I390" s="3">
        <v>25</v>
      </c>
      <c r="J390" s="3">
        <f>+G390*2.87%</f>
        <v>516.6</v>
      </c>
      <c r="K390" s="57">
        <f>+G390*7.1%</f>
        <v>1277.9999999999998</v>
      </c>
      <c r="L390" s="57">
        <f>+G390*1.15%</f>
        <v>207</v>
      </c>
      <c r="M390" s="3">
        <f>+G390*3.04%</f>
        <v>547.20000000000005</v>
      </c>
      <c r="N390" s="57">
        <f>+G390*7.09%</f>
        <v>1276.2</v>
      </c>
      <c r="O390" s="5">
        <v>0</v>
      </c>
      <c r="P390" s="3">
        <f>SUM(J390:N390)</f>
        <v>3825</v>
      </c>
      <c r="Q390" s="3">
        <f>+H390+I390+J390+M390+O390</f>
        <v>1088.8000000000002</v>
      </c>
      <c r="R390" s="3">
        <f>+K390+L390+N390</f>
        <v>2761.2</v>
      </c>
      <c r="S390" s="58">
        <f>+G390-Q390</f>
        <v>16911.2</v>
      </c>
      <c r="T390" s="1">
        <v>111</v>
      </c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</row>
    <row r="391" spans="1:168" s="2" customFormat="1" ht="15" customHeight="1" x14ac:dyDescent="0.25">
      <c r="A391" s="1">
        <v>22</v>
      </c>
      <c r="B391" s="2" t="s">
        <v>433</v>
      </c>
      <c r="C391" s="1" t="s">
        <v>30</v>
      </c>
      <c r="D391" s="1" t="s">
        <v>402</v>
      </c>
      <c r="E391" s="1" t="s">
        <v>429</v>
      </c>
      <c r="F391" s="1" t="s">
        <v>32</v>
      </c>
      <c r="G391" s="3">
        <v>18000</v>
      </c>
      <c r="H391" s="59">
        <v>0</v>
      </c>
      <c r="I391" s="3">
        <v>25</v>
      </c>
      <c r="J391" s="3">
        <f t="shared" si="121"/>
        <v>516.6</v>
      </c>
      <c r="K391" s="57">
        <f t="shared" si="113"/>
        <v>1277.9999999999998</v>
      </c>
      <c r="L391" s="57">
        <f t="shared" si="120"/>
        <v>207</v>
      </c>
      <c r="M391" s="3">
        <f t="shared" si="119"/>
        <v>547.20000000000005</v>
      </c>
      <c r="N391" s="57">
        <f t="shared" si="114"/>
        <v>1276.2</v>
      </c>
      <c r="O391" s="5">
        <v>0</v>
      </c>
      <c r="P391" s="3">
        <f t="shared" si="115"/>
        <v>3825</v>
      </c>
      <c r="Q391" s="3">
        <f t="shared" si="116"/>
        <v>1088.8000000000002</v>
      </c>
      <c r="R391" s="3">
        <f t="shared" si="117"/>
        <v>2761.2</v>
      </c>
      <c r="S391" s="58">
        <f t="shared" si="118"/>
        <v>16911.2</v>
      </c>
      <c r="T391" s="1">
        <v>111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1:168" s="2" customFormat="1" ht="15" customHeight="1" x14ac:dyDescent="0.25">
      <c r="A392" s="1">
        <v>23</v>
      </c>
      <c r="B392" s="2" t="s">
        <v>434</v>
      </c>
      <c r="C392" s="1" t="s">
        <v>30</v>
      </c>
      <c r="D392" s="1" t="s">
        <v>402</v>
      </c>
      <c r="E392" s="1" t="s">
        <v>429</v>
      </c>
      <c r="F392" s="1" t="s">
        <v>32</v>
      </c>
      <c r="G392" s="3">
        <v>18000</v>
      </c>
      <c r="H392" s="59">
        <v>0</v>
      </c>
      <c r="I392" s="3">
        <v>25</v>
      </c>
      <c r="J392" s="3">
        <f t="shared" si="121"/>
        <v>516.6</v>
      </c>
      <c r="K392" s="57">
        <f t="shared" si="113"/>
        <v>1277.9999999999998</v>
      </c>
      <c r="L392" s="57">
        <f t="shared" si="120"/>
        <v>207</v>
      </c>
      <c r="M392" s="3">
        <f t="shared" si="119"/>
        <v>547.20000000000005</v>
      </c>
      <c r="N392" s="57">
        <f t="shared" si="114"/>
        <v>1276.2</v>
      </c>
      <c r="O392" s="5">
        <v>0</v>
      </c>
      <c r="P392" s="3">
        <f t="shared" si="115"/>
        <v>3825</v>
      </c>
      <c r="Q392" s="3">
        <f t="shared" si="116"/>
        <v>1088.8000000000002</v>
      </c>
      <c r="R392" s="3">
        <f t="shared" si="117"/>
        <v>2761.2</v>
      </c>
      <c r="S392" s="58">
        <f t="shared" si="118"/>
        <v>16911.2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68" s="2" customFormat="1" ht="15" customHeight="1" x14ac:dyDescent="0.25">
      <c r="A393" s="1">
        <v>24</v>
      </c>
      <c r="B393" s="2" t="s">
        <v>435</v>
      </c>
      <c r="C393" s="1" t="s">
        <v>30</v>
      </c>
      <c r="D393" s="1" t="s">
        <v>402</v>
      </c>
      <c r="E393" s="1" t="s">
        <v>429</v>
      </c>
      <c r="F393" s="1" t="s">
        <v>32</v>
      </c>
      <c r="G393" s="3">
        <v>18000</v>
      </c>
      <c r="H393" s="59">
        <v>0</v>
      </c>
      <c r="I393" s="3">
        <v>25</v>
      </c>
      <c r="J393" s="3">
        <f t="shared" si="121"/>
        <v>516.6</v>
      </c>
      <c r="K393" s="57">
        <f t="shared" si="113"/>
        <v>1277.9999999999998</v>
      </c>
      <c r="L393" s="57">
        <f t="shared" si="120"/>
        <v>207</v>
      </c>
      <c r="M393" s="3">
        <f t="shared" si="119"/>
        <v>547.20000000000005</v>
      </c>
      <c r="N393" s="57">
        <f t="shared" si="114"/>
        <v>1276.2</v>
      </c>
      <c r="O393" s="5">
        <v>0</v>
      </c>
      <c r="P393" s="3">
        <f t="shared" si="115"/>
        <v>3825</v>
      </c>
      <c r="Q393" s="3">
        <f t="shared" si="116"/>
        <v>1088.8000000000002</v>
      </c>
      <c r="R393" s="3">
        <f t="shared" si="117"/>
        <v>2761.2</v>
      </c>
      <c r="S393" s="58">
        <f t="shared" si="118"/>
        <v>16911.2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68" s="2" customFormat="1" ht="15" customHeight="1" x14ac:dyDescent="0.25">
      <c r="A394" s="1">
        <v>25</v>
      </c>
      <c r="B394" s="2" t="s">
        <v>436</v>
      </c>
      <c r="C394" s="1" t="s">
        <v>30</v>
      </c>
      <c r="D394" s="1" t="s">
        <v>402</v>
      </c>
      <c r="E394" s="1" t="s">
        <v>437</v>
      </c>
      <c r="F394" s="1" t="s">
        <v>32</v>
      </c>
      <c r="G394" s="3">
        <v>18000</v>
      </c>
      <c r="H394" s="59">
        <v>0</v>
      </c>
      <c r="I394" s="3">
        <v>25</v>
      </c>
      <c r="J394" s="3">
        <f t="shared" si="121"/>
        <v>516.6</v>
      </c>
      <c r="K394" s="57">
        <f t="shared" si="113"/>
        <v>1277.9999999999998</v>
      </c>
      <c r="L394" s="57">
        <f t="shared" si="120"/>
        <v>207</v>
      </c>
      <c r="M394" s="3">
        <f t="shared" si="119"/>
        <v>547.20000000000005</v>
      </c>
      <c r="N394" s="57">
        <f t="shared" si="114"/>
        <v>1276.2</v>
      </c>
      <c r="O394" s="5">
        <v>0</v>
      </c>
      <c r="P394" s="3">
        <f t="shared" si="115"/>
        <v>3825</v>
      </c>
      <c r="Q394" s="3">
        <f t="shared" si="116"/>
        <v>1088.8000000000002</v>
      </c>
      <c r="R394" s="3">
        <f t="shared" si="117"/>
        <v>2761.2</v>
      </c>
      <c r="S394" s="58">
        <f t="shared" si="118"/>
        <v>16911.2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68" s="2" customFormat="1" ht="15" customHeight="1" x14ac:dyDescent="0.25">
      <c r="A395" s="1">
        <v>26</v>
      </c>
      <c r="B395" s="2" t="s">
        <v>438</v>
      </c>
      <c r="C395" s="1" t="s">
        <v>30</v>
      </c>
      <c r="D395" s="1" t="s">
        <v>402</v>
      </c>
      <c r="E395" s="1" t="s">
        <v>411</v>
      </c>
      <c r="F395" s="1" t="s">
        <v>32</v>
      </c>
      <c r="G395" s="3">
        <v>22000</v>
      </c>
      <c r="H395" s="59">
        <v>0</v>
      </c>
      <c r="I395" s="3">
        <v>25</v>
      </c>
      <c r="J395" s="3">
        <f t="shared" si="121"/>
        <v>631.4</v>
      </c>
      <c r="K395" s="57">
        <f t="shared" si="113"/>
        <v>1561.9999999999998</v>
      </c>
      <c r="L395" s="57">
        <f t="shared" si="120"/>
        <v>253</v>
      </c>
      <c r="M395" s="3">
        <f t="shared" si="119"/>
        <v>668.8</v>
      </c>
      <c r="N395" s="57">
        <f t="shared" si="114"/>
        <v>1559.8000000000002</v>
      </c>
      <c r="O395" s="5">
        <v>0</v>
      </c>
      <c r="P395" s="3">
        <f t="shared" si="115"/>
        <v>4675</v>
      </c>
      <c r="Q395" s="3">
        <f t="shared" si="116"/>
        <v>1325.1999999999998</v>
      </c>
      <c r="R395" s="3">
        <f t="shared" si="117"/>
        <v>3374.8</v>
      </c>
      <c r="S395" s="58">
        <f t="shared" si="118"/>
        <v>20674.8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68" s="2" customFormat="1" ht="15" customHeight="1" x14ac:dyDescent="0.25">
      <c r="A396" s="1">
        <v>27</v>
      </c>
      <c r="B396" s="2" t="s">
        <v>439</v>
      </c>
      <c r="C396" s="1" t="s">
        <v>30</v>
      </c>
      <c r="D396" s="1" t="s">
        <v>402</v>
      </c>
      <c r="E396" s="1" t="s">
        <v>414</v>
      </c>
      <c r="F396" s="1" t="s">
        <v>32</v>
      </c>
      <c r="G396" s="3">
        <v>35000</v>
      </c>
      <c r="H396" s="59">
        <v>0</v>
      </c>
      <c r="I396" s="3">
        <v>25</v>
      </c>
      <c r="J396" s="3">
        <f t="shared" si="121"/>
        <v>1004.5</v>
      </c>
      <c r="K396" s="57">
        <f t="shared" si="113"/>
        <v>2485</v>
      </c>
      <c r="L396" s="57">
        <f t="shared" si="120"/>
        <v>402.5</v>
      </c>
      <c r="M396" s="3">
        <f t="shared" si="119"/>
        <v>1064</v>
      </c>
      <c r="N396" s="57">
        <f t="shared" si="114"/>
        <v>2481.5</v>
      </c>
      <c r="O396" s="5">
        <v>0</v>
      </c>
      <c r="P396" s="3">
        <f t="shared" si="115"/>
        <v>7437.5</v>
      </c>
      <c r="Q396" s="3">
        <f t="shared" si="116"/>
        <v>2093.5</v>
      </c>
      <c r="R396" s="3">
        <f t="shared" si="117"/>
        <v>5369</v>
      </c>
      <c r="S396" s="58">
        <f t="shared" si="118"/>
        <v>32906.5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68" s="2" customFormat="1" ht="15" customHeight="1" x14ac:dyDescent="0.25">
      <c r="A397" s="1">
        <v>28</v>
      </c>
      <c r="B397" s="2" t="s">
        <v>440</v>
      </c>
      <c r="C397" s="1" t="s">
        <v>30</v>
      </c>
      <c r="D397" s="1" t="s">
        <v>402</v>
      </c>
      <c r="E397" s="1" t="s">
        <v>414</v>
      </c>
      <c r="F397" s="1" t="s">
        <v>32</v>
      </c>
      <c r="G397" s="3">
        <v>35000</v>
      </c>
      <c r="H397" s="59">
        <v>0</v>
      </c>
      <c r="I397" s="3">
        <v>25</v>
      </c>
      <c r="J397" s="3">
        <f t="shared" si="121"/>
        <v>1004.5</v>
      </c>
      <c r="K397" s="57">
        <f t="shared" si="113"/>
        <v>2485</v>
      </c>
      <c r="L397" s="57">
        <f t="shared" si="120"/>
        <v>402.5</v>
      </c>
      <c r="M397" s="3">
        <f t="shared" si="119"/>
        <v>1064</v>
      </c>
      <c r="N397" s="57">
        <f t="shared" si="114"/>
        <v>2481.5</v>
      </c>
      <c r="O397" s="5">
        <v>0</v>
      </c>
      <c r="P397" s="3">
        <f t="shared" si="115"/>
        <v>7437.5</v>
      </c>
      <c r="Q397" s="3">
        <f t="shared" si="116"/>
        <v>2093.5</v>
      </c>
      <c r="R397" s="3">
        <f t="shared" si="117"/>
        <v>5369</v>
      </c>
      <c r="S397" s="58">
        <f t="shared" si="118"/>
        <v>32906.5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68" s="2" customFormat="1" ht="15" customHeight="1" x14ac:dyDescent="0.25">
      <c r="A398" s="1">
        <v>29</v>
      </c>
      <c r="B398" s="2" t="s">
        <v>441</v>
      </c>
      <c r="C398" s="1" t="s">
        <v>30</v>
      </c>
      <c r="D398" s="1" t="s">
        <v>402</v>
      </c>
      <c r="E398" s="1" t="s">
        <v>414</v>
      </c>
      <c r="F398" s="1" t="s">
        <v>32</v>
      </c>
      <c r="G398" s="3">
        <v>35000</v>
      </c>
      <c r="H398" s="59">
        <v>0</v>
      </c>
      <c r="I398" s="3">
        <v>25</v>
      </c>
      <c r="J398" s="3">
        <f t="shared" si="121"/>
        <v>1004.5</v>
      </c>
      <c r="K398" s="57">
        <f t="shared" si="113"/>
        <v>2485</v>
      </c>
      <c r="L398" s="57">
        <f t="shared" si="120"/>
        <v>402.5</v>
      </c>
      <c r="M398" s="3">
        <f t="shared" si="119"/>
        <v>1064</v>
      </c>
      <c r="N398" s="57">
        <f t="shared" si="114"/>
        <v>2481.5</v>
      </c>
      <c r="O398" s="5">
        <v>0</v>
      </c>
      <c r="P398" s="3">
        <f t="shared" si="115"/>
        <v>7437.5</v>
      </c>
      <c r="Q398" s="3">
        <f t="shared" si="116"/>
        <v>2093.5</v>
      </c>
      <c r="R398" s="3">
        <f t="shared" si="117"/>
        <v>5369</v>
      </c>
      <c r="S398" s="58">
        <f t="shared" si="118"/>
        <v>32906.5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68" s="2" customFormat="1" ht="15" customHeight="1" x14ac:dyDescent="0.25">
      <c r="A399" s="1">
        <v>30</v>
      </c>
      <c r="B399" s="2" t="s">
        <v>442</v>
      </c>
      <c r="C399" s="1" t="s">
        <v>30</v>
      </c>
      <c r="D399" s="1" t="s">
        <v>402</v>
      </c>
      <c r="E399" s="1" t="s">
        <v>443</v>
      </c>
      <c r="F399" s="1" t="s">
        <v>32</v>
      </c>
      <c r="G399" s="3">
        <v>22000</v>
      </c>
      <c r="H399" s="59">
        <v>0</v>
      </c>
      <c r="I399" s="3">
        <v>25</v>
      </c>
      <c r="J399" s="3">
        <f t="shared" si="121"/>
        <v>631.4</v>
      </c>
      <c r="K399" s="57">
        <f t="shared" si="113"/>
        <v>1561.9999999999998</v>
      </c>
      <c r="L399" s="57">
        <f t="shared" si="120"/>
        <v>253</v>
      </c>
      <c r="M399" s="3">
        <f t="shared" si="119"/>
        <v>668.8</v>
      </c>
      <c r="N399" s="57">
        <f t="shared" si="114"/>
        <v>1559.8000000000002</v>
      </c>
      <c r="O399" s="5">
        <v>0</v>
      </c>
      <c r="P399" s="3">
        <f t="shared" si="115"/>
        <v>4675</v>
      </c>
      <c r="Q399" s="3">
        <f t="shared" si="116"/>
        <v>1325.1999999999998</v>
      </c>
      <c r="R399" s="3">
        <f t="shared" si="117"/>
        <v>3374.8</v>
      </c>
      <c r="S399" s="58">
        <f t="shared" si="118"/>
        <v>20674.8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68" s="2" customFormat="1" ht="15" customHeight="1" x14ac:dyDescent="0.25">
      <c r="A400" s="1">
        <v>31</v>
      </c>
      <c r="B400" s="2" t="s">
        <v>444</v>
      </c>
      <c r="C400" s="1" t="s">
        <v>30</v>
      </c>
      <c r="D400" s="1" t="s">
        <v>402</v>
      </c>
      <c r="E400" s="1" t="s">
        <v>429</v>
      </c>
      <c r="F400" s="1" t="s">
        <v>32</v>
      </c>
      <c r="G400" s="3">
        <v>18000</v>
      </c>
      <c r="H400" s="59">
        <v>0</v>
      </c>
      <c r="I400" s="3">
        <v>25</v>
      </c>
      <c r="J400" s="3">
        <f t="shared" si="121"/>
        <v>516.6</v>
      </c>
      <c r="K400" s="57">
        <f t="shared" si="113"/>
        <v>1277.9999999999998</v>
      </c>
      <c r="L400" s="57">
        <f t="shared" si="120"/>
        <v>207</v>
      </c>
      <c r="M400" s="3">
        <f t="shared" si="119"/>
        <v>547.20000000000005</v>
      </c>
      <c r="N400" s="57">
        <f t="shared" si="114"/>
        <v>1276.2</v>
      </c>
      <c r="O400" s="5">
        <v>0</v>
      </c>
      <c r="P400" s="3">
        <f t="shared" si="115"/>
        <v>3825</v>
      </c>
      <c r="Q400" s="3">
        <f t="shared" si="116"/>
        <v>1088.8000000000002</v>
      </c>
      <c r="R400" s="3">
        <f t="shared" si="117"/>
        <v>2761.2</v>
      </c>
      <c r="S400" s="58">
        <f t="shared" si="118"/>
        <v>16911.2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25">
      <c r="A401" s="1">
        <v>32</v>
      </c>
      <c r="B401" s="2" t="s">
        <v>445</v>
      </c>
      <c r="C401" s="1" t="s">
        <v>30</v>
      </c>
      <c r="D401" s="1" t="s">
        <v>402</v>
      </c>
      <c r="E401" s="1" t="s">
        <v>429</v>
      </c>
      <c r="F401" s="1" t="s">
        <v>32</v>
      </c>
      <c r="G401" s="3">
        <v>18000</v>
      </c>
      <c r="H401" s="59">
        <v>0</v>
      </c>
      <c r="I401" s="3">
        <v>25</v>
      </c>
      <c r="J401" s="3">
        <f>+G401*2.87%</f>
        <v>516.6</v>
      </c>
      <c r="K401" s="57">
        <f>+G401*7.1%</f>
        <v>1277.9999999999998</v>
      </c>
      <c r="L401" s="57">
        <f>+G401*1.15%</f>
        <v>207</v>
      </c>
      <c r="M401" s="3">
        <f>+G401*3.04%</f>
        <v>547.20000000000005</v>
      </c>
      <c r="N401" s="57">
        <f>+G401*7.09%</f>
        <v>1276.2</v>
      </c>
      <c r="O401" s="5">
        <v>0</v>
      </c>
      <c r="P401" s="3">
        <f>SUM(J401:N401)</f>
        <v>3825</v>
      </c>
      <c r="Q401" s="3">
        <f>+H401+I401+J401+M401+O401</f>
        <v>1088.8000000000002</v>
      </c>
      <c r="R401" s="3">
        <f>+K401+L401+N401</f>
        <v>2761.2</v>
      </c>
      <c r="S401" s="58">
        <f>+G401-Q401</f>
        <v>16911.2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25">
      <c r="A402" s="1">
        <v>33</v>
      </c>
      <c r="B402" s="2" t="s">
        <v>446</v>
      </c>
      <c r="C402" s="1" t="s">
        <v>30</v>
      </c>
      <c r="D402" s="1" t="s">
        <v>402</v>
      </c>
      <c r="E402" s="1" t="s">
        <v>447</v>
      </c>
      <c r="F402" s="1" t="s">
        <v>32</v>
      </c>
      <c r="G402" s="3">
        <v>22000</v>
      </c>
      <c r="H402" s="59">
        <v>0</v>
      </c>
      <c r="I402" s="3">
        <v>25</v>
      </c>
      <c r="J402" s="3">
        <f t="shared" si="121"/>
        <v>631.4</v>
      </c>
      <c r="K402" s="57">
        <f t="shared" si="113"/>
        <v>1561.9999999999998</v>
      </c>
      <c r="L402" s="57">
        <f>+G402*1.15%</f>
        <v>253</v>
      </c>
      <c r="M402" s="3">
        <f>+G402*3.04%</f>
        <v>668.8</v>
      </c>
      <c r="N402" s="57">
        <f>+G402*7.09%</f>
        <v>1559.8000000000002</v>
      </c>
      <c r="O402" s="5">
        <v>0</v>
      </c>
      <c r="P402" s="3">
        <f t="shared" si="115"/>
        <v>4675</v>
      </c>
      <c r="Q402" s="3">
        <f>+H402+I402+J402+M402+O402</f>
        <v>1325.1999999999998</v>
      </c>
      <c r="R402" s="3">
        <f>+K402+L402+N402</f>
        <v>3374.8</v>
      </c>
      <c r="S402" s="58">
        <f t="shared" si="118"/>
        <v>20674.8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25">
      <c r="A403" s="1">
        <v>34</v>
      </c>
      <c r="B403" s="2" t="s">
        <v>448</v>
      </c>
      <c r="C403" s="1" t="s">
        <v>30</v>
      </c>
      <c r="D403" s="1" t="s">
        <v>402</v>
      </c>
      <c r="E403" s="1" t="s">
        <v>447</v>
      </c>
      <c r="F403" s="1" t="s">
        <v>32</v>
      </c>
      <c r="G403" s="3">
        <v>22000</v>
      </c>
      <c r="H403" s="59">
        <v>0</v>
      </c>
      <c r="I403" s="3">
        <v>25</v>
      </c>
      <c r="J403" s="3">
        <f>+G403*2.87%</f>
        <v>631.4</v>
      </c>
      <c r="K403" s="57">
        <f>+G403*7.1%</f>
        <v>1561.9999999999998</v>
      </c>
      <c r="L403" s="57">
        <f>+G403*1.15%</f>
        <v>253</v>
      </c>
      <c r="M403" s="3">
        <f>+G403*3.04%</f>
        <v>668.8</v>
      </c>
      <c r="N403" s="57">
        <f>+G403*7.09%</f>
        <v>1559.8000000000002</v>
      </c>
      <c r="O403" s="5">
        <v>0</v>
      </c>
      <c r="P403" s="3">
        <f t="shared" si="115"/>
        <v>4675</v>
      </c>
      <c r="Q403" s="3">
        <f>+H403+I403+J403+M403+O403</f>
        <v>1325.1999999999998</v>
      </c>
      <c r="R403" s="3">
        <f>+K403+L403+N403</f>
        <v>3374.8</v>
      </c>
      <c r="S403" s="58">
        <f t="shared" si="118"/>
        <v>20674.8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25">
      <c r="A404" s="1">
        <v>35</v>
      </c>
      <c r="B404" s="2" t="s">
        <v>449</v>
      </c>
      <c r="C404" s="1" t="s">
        <v>30</v>
      </c>
      <c r="D404" s="1" t="s">
        <v>402</v>
      </c>
      <c r="E404" s="80" t="s">
        <v>411</v>
      </c>
      <c r="F404" s="1" t="s">
        <v>32</v>
      </c>
      <c r="G404" s="3">
        <v>22000</v>
      </c>
      <c r="H404" s="59">
        <v>0</v>
      </c>
      <c r="I404" s="3">
        <v>25</v>
      </c>
      <c r="J404" s="3">
        <f t="shared" si="121"/>
        <v>631.4</v>
      </c>
      <c r="K404" s="57">
        <f t="shared" si="113"/>
        <v>1561.9999999999998</v>
      </c>
      <c r="L404" s="57">
        <f t="shared" si="120"/>
        <v>253</v>
      </c>
      <c r="M404" s="3">
        <f t="shared" si="119"/>
        <v>668.8</v>
      </c>
      <c r="N404" s="57">
        <f t="shared" si="114"/>
        <v>1559.8000000000002</v>
      </c>
      <c r="O404" s="5">
        <v>1350.12</v>
      </c>
      <c r="P404" s="3">
        <f t="shared" si="115"/>
        <v>4675</v>
      </c>
      <c r="Q404" s="3">
        <f t="shared" si="116"/>
        <v>2675.3199999999997</v>
      </c>
      <c r="R404" s="3">
        <f t="shared" si="117"/>
        <v>3374.8</v>
      </c>
      <c r="S404" s="58">
        <f t="shared" si="118"/>
        <v>19324.68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25">
      <c r="A405" s="1">
        <v>36</v>
      </c>
      <c r="B405" s="2" t="s">
        <v>450</v>
      </c>
      <c r="C405" s="1" t="s">
        <v>30</v>
      </c>
      <c r="D405" s="1" t="s">
        <v>402</v>
      </c>
      <c r="E405" s="1" t="s">
        <v>437</v>
      </c>
      <c r="F405" s="1" t="s">
        <v>32</v>
      </c>
      <c r="G405" s="3">
        <v>20460</v>
      </c>
      <c r="H405" s="59">
        <v>0</v>
      </c>
      <c r="I405" s="3">
        <v>25</v>
      </c>
      <c r="J405" s="3">
        <f t="shared" si="121"/>
        <v>587.202</v>
      </c>
      <c r="K405" s="57">
        <f t="shared" si="113"/>
        <v>1452.6599999999999</v>
      </c>
      <c r="L405" s="57">
        <f t="shared" si="120"/>
        <v>235.29</v>
      </c>
      <c r="M405" s="3">
        <f t="shared" si="119"/>
        <v>621.98400000000004</v>
      </c>
      <c r="N405" s="57">
        <f t="shared" si="114"/>
        <v>1450.614</v>
      </c>
      <c r="O405" s="5">
        <v>0</v>
      </c>
      <c r="P405" s="3">
        <f t="shared" si="115"/>
        <v>4347.75</v>
      </c>
      <c r="Q405" s="3">
        <f t="shared" si="116"/>
        <v>1234.1860000000001</v>
      </c>
      <c r="R405" s="3">
        <f t="shared" si="117"/>
        <v>3138.5639999999999</v>
      </c>
      <c r="S405" s="58">
        <f t="shared" si="118"/>
        <v>19225.813999999998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25">
      <c r="A406" s="1">
        <v>37</v>
      </c>
      <c r="B406" s="2" t="s">
        <v>451</v>
      </c>
      <c r="C406" s="1" t="s">
        <v>30</v>
      </c>
      <c r="D406" s="1" t="s">
        <v>402</v>
      </c>
      <c r="E406" s="1" t="s">
        <v>437</v>
      </c>
      <c r="F406" s="1" t="s">
        <v>32</v>
      </c>
      <c r="G406" s="3">
        <v>20460</v>
      </c>
      <c r="H406" s="59">
        <v>0</v>
      </c>
      <c r="I406" s="3">
        <v>25</v>
      </c>
      <c r="J406" s="3">
        <f>+G406*2.87%</f>
        <v>587.202</v>
      </c>
      <c r="K406" s="57">
        <f>+G406*7.1%</f>
        <v>1452.6599999999999</v>
      </c>
      <c r="L406" s="57">
        <f>+G406*1.15%</f>
        <v>235.29</v>
      </c>
      <c r="M406" s="3">
        <f>+G406*3.04%</f>
        <v>621.98400000000004</v>
      </c>
      <c r="N406" s="57">
        <f>+G406*7.09%</f>
        <v>1450.614</v>
      </c>
      <c r="O406" s="5">
        <v>0</v>
      </c>
      <c r="P406" s="3">
        <f>SUM(J406:N406)</f>
        <v>4347.75</v>
      </c>
      <c r="Q406" s="3">
        <f>+H406+I406+J406+M406+O406</f>
        <v>1234.1860000000001</v>
      </c>
      <c r="R406" s="3">
        <f>+K406+L406+N406</f>
        <v>3138.5639999999999</v>
      </c>
      <c r="S406" s="58">
        <f>+G406-Q406</f>
        <v>19225.813999999998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25">
      <c r="A407" s="1">
        <v>38</v>
      </c>
      <c r="B407" s="2" t="s">
        <v>452</v>
      </c>
      <c r="C407" s="1" t="s">
        <v>30</v>
      </c>
      <c r="D407" s="1" t="s">
        <v>402</v>
      </c>
      <c r="E407" s="1" t="s">
        <v>420</v>
      </c>
      <c r="F407" s="1" t="s">
        <v>32</v>
      </c>
      <c r="G407" s="3">
        <v>22000</v>
      </c>
      <c r="H407" s="59">
        <v>0</v>
      </c>
      <c r="I407" s="3">
        <v>25</v>
      </c>
      <c r="J407" s="3">
        <f t="shared" si="121"/>
        <v>631.4</v>
      </c>
      <c r="K407" s="57">
        <f t="shared" si="113"/>
        <v>1561.9999999999998</v>
      </c>
      <c r="L407" s="57">
        <f t="shared" si="120"/>
        <v>253</v>
      </c>
      <c r="M407" s="3">
        <f t="shared" si="119"/>
        <v>668.8</v>
      </c>
      <c r="N407" s="57">
        <f t="shared" si="114"/>
        <v>1559.8000000000002</v>
      </c>
      <c r="O407" s="5">
        <v>0</v>
      </c>
      <c r="P407" s="3">
        <f t="shared" si="115"/>
        <v>4675</v>
      </c>
      <c r="Q407" s="3">
        <f t="shared" si="116"/>
        <v>1325.1999999999998</v>
      </c>
      <c r="R407" s="3">
        <f t="shared" si="117"/>
        <v>3374.8</v>
      </c>
      <c r="S407" s="58">
        <f t="shared" si="118"/>
        <v>20674.8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thickBot="1" x14ac:dyDescent="0.3">
      <c r="A408" s="1">
        <v>39</v>
      </c>
      <c r="B408" s="2" t="s">
        <v>453</v>
      </c>
      <c r="C408" s="1" t="s">
        <v>30</v>
      </c>
      <c r="D408" s="1" t="s">
        <v>402</v>
      </c>
      <c r="E408" s="1" t="s">
        <v>409</v>
      </c>
      <c r="F408" s="1" t="s">
        <v>32</v>
      </c>
      <c r="G408" s="3">
        <v>22575</v>
      </c>
      <c r="H408" s="59">
        <v>0</v>
      </c>
      <c r="I408" s="3">
        <v>25</v>
      </c>
      <c r="J408" s="3">
        <f>+G408*2.87%</f>
        <v>647.90250000000003</v>
      </c>
      <c r="K408" s="57">
        <f t="shared" si="113"/>
        <v>1602.8249999999998</v>
      </c>
      <c r="L408" s="57">
        <f t="shared" si="120"/>
        <v>259.61250000000001</v>
      </c>
      <c r="M408" s="3">
        <f t="shared" si="119"/>
        <v>686.28</v>
      </c>
      <c r="N408" s="57">
        <f t="shared" si="114"/>
        <v>1600.5675000000001</v>
      </c>
      <c r="O408" s="5">
        <v>0</v>
      </c>
      <c r="P408" s="3">
        <f t="shared" si="115"/>
        <v>4797.1875</v>
      </c>
      <c r="Q408" s="3">
        <f t="shared" si="116"/>
        <v>1359.1824999999999</v>
      </c>
      <c r="R408" s="3">
        <f t="shared" si="117"/>
        <v>3463.0050000000001</v>
      </c>
      <c r="S408" s="58">
        <f t="shared" si="118"/>
        <v>21215.817500000001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92" customFormat="1" ht="15" customHeight="1" thickBot="1" x14ac:dyDescent="0.3">
      <c r="A409" s="82">
        <f>+A408</f>
        <v>39</v>
      </c>
      <c r="B409" s="83"/>
      <c r="C409" s="83"/>
      <c r="D409" s="83"/>
      <c r="E409" s="83"/>
      <c r="F409" s="83"/>
      <c r="G409" s="66">
        <f>SUM(G370:G408)</f>
        <v>942020</v>
      </c>
      <c r="H409" s="66">
        <f t="shared" ref="H409:S409" si="122">SUM(H370:H408)</f>
        <v>0</v>
      </c>
      <c r="I409" s="66">
        <f t="shared" si="122"/>
        <v>975</v>
      </c>
      <c r="J409" s="66">
        <f t="shared" si="122"/>
        <v>27035.974000000009</v>
      </c>
      <c r="K409" s="66">
        <f t="shared" si="122"/>
        <v>66883.42</v>
      </c>
      <c r="L409" s="66">
        <f t="shared" si="122"/>
        <v>10833.230000000001</v>
      </c>
      <c r="M409" s="66">
        <f t="shared" si="122"/>
        <v>28637.407999999999</v>
      </c>
      <c r="N409" s="66">
        <f t="shared" si="122"/>
        <v>66789.217999999993</v>
      </c>
      <c r="O409" s="66">
        <f t="shared" si="122"/>
        <v>1350.12</v>
      </c>
      <c r="P409" s="66">
        <f t="shared" si="122"/>
        <v>200179.25</v>
      </c>
      <c r="Q409" s="66">
        <f t="shared" si="122"/>
        <v>57998.502</v>
      </c>
      <c r="R409" s="66">
        <f t="shared" si="122"/>
        <v>144505.86799999999</v>
      </c>
      <c r="S409" s="66">
        <f t="shared" si="122"/>
        <v>884021.49800000025</v>
      </c>
      <c r="T409" s="66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67"/>
      <c r="AM409" s="67"/>
      <c r="AN409" s="67"/>
      <c r="AO409" s="67"/>
      <c r="AP409" s="67"/>
      <c r="AQ409" s="67"/>
      <c r="AR409" s="67"/>
      <c r="AS409" s="67"/>
      <c r="AT409" s="67"/>
      <c r="AU409" s="67"/>
      <c r="AV409" s="67"/>
      <c r="AW409" s="67"/>
      <c r="AX409" s="67"/>
      <c r="AY409" s="67"/>
      <c r="AZ409" s="6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67"/>
      <c r="BP409" s="67"/>
      <c r="BQ409" s="67"/>
      <c r="BR409" s="67"/>
      <c r="BS409" s="67"/>
      <c r="BT409" s="67"/>
      <c r="BU409" s="67"/>
      <c r="BV409" s="67"/>
      <c r="BW409" s="67"/>
      <c r="BX409" s="67"/>
      <c r="BY409" s="67"/>
      <c r="BZ409" s="67"/>
      <c r="CA409" s="67"/>
      <c r="CB409" s="67"/>
      <c r="CC409" s="67"/>
      <c r="CD409" s="67"/>
      <c r="CE409" s="67"/>
      <c r="CF409" s="67"/>
      <c r="CG409" s="67"/>
      <c r="CH409" s="67"/>
      <c r="CI409" s="67"/>
      <c r="CJ409" s="67"/>
      <c r="CK409" s="67"/>
      <c r="CL409" s="67"/>
      <c r="CM409" s="67"/>
      <c r="CN409" s="67"/>
      <c r="CO409" s="67"/>
      <c r="CP409" s="67"/>
      <c r="CQ409" s="67"/>
      <c r="CR409" s="67"/>
      <c r="CS409" s="67"/>
      <c r="CT409" s="67"/>
      <c r="CU409" s="67"/>
      <c r="CV409" s="67"/>
      <c r="CW409" s="67"/>
      <c r="CX409" s="67"/>
      <c r="CY409" s="67"/>
      <c r="CZ409" s="67"/>
      <c r="DA409" s="67"/>
      <c r="DB409" s="67"/>
      <c r="DC409" s="67"/>
      <c r="DD409" s="67"/>
      <c r="DE409" s="67"/>
      <c r="DF409" s="67"/>
      <c r="DG409" s="67"/>
      <c r="DH409" s="67"/>
      <c r="DI409" s="67"/>
      <c r="DJ409" s="67"/>
      <c r="DK409" s="67"/>
      <c r="DL409" s="67"/>
      <c r="DM409" s="67"/>
      <c r="DN409" s="67"/>
      <c r="DO409" s="67"/>
      <c r="DP409" s="67"/>
      <c r="DQ409" s="67"/>
      <c r="DR409" s="67"/>
      <c r="DS409" s="67"/>
      <c r="DT409" s="67"/>
      <c r="DU409" s="67"/>
      <c r="DV409" s="67"/>
      <c r="DW409" s="67"/>
      <c r="DX409" s="67"/>
      <c r="DY409" s="67"/>
      <c r="DZ409" s="67"/>
      <c r="EA409" s="67"/>
      <c r="EB409" s="67"/>
      <c r="EC409" s="67"/>
      <c r="ED409" s="67"/>
      <c r="EE409" s="67"/>
      <c r="EF409" s="67"/>
      <c r="EG409" s="67"/>
      <c r="EH409" s="67"/>
      <c r="EI409" s="67"/>
      <c r="EJ409" s="67"/>
      <c r="EK409" s="67"/>
      <c r="EL409" s="67"/>
      <c r="EM409" s="67"/>
      <c r="EN409" s="67"/>
      <c r="EO409" s="67"/>
      <c r="EP409" s="67"/>
      <c r="EQ409" s="67"/>
      <c r="ER409" s="67"/>
      <c r="ES409" s="67"/>
      <c r="ET409" s="67"/>
      <c r="EU409" s="67"/>
      <c r="EV409" s="67"/>
      <c r="EW409" s="67"/>
      <c r="EX409" s="67"/>
      <c r="EY409" s="67"/>
      <c r="EZ409" s="67"/>
      <c r="FA409" s="67"/>
      <c r="FB409" s="67"/>
      <c r="FC409" s="67"/>
      <c r="FD409" s="67"/>
      <c r="FE409" s="67"/>
      <c r="FF409" s="67"/>
      <c r="FG409" s="67"/>
      <c r="FH409" s="67"/>
      <c r="FI409" s="67"/>
      <c r="FJ409" s="67"/>
      <c r="FK409" s="67"/>
      <c r="FL409" s="67"/>
    </row>
    <row r="410" spans="1:168" s="2" customFormat="1" ht="8.1" customHeight="1" x14ac:dyDescent="0.25">
      <c r="A410" s="68"/>
      <c r="B410" s="69"/>
      <c r="C410" s="69"/>
      <c r="D410" s="69"/>
      <c r="E410" s="69"/>
      <c r="F410" s="69"/>
      <c r="G410" s="67"/>
      <c r="H410" s="70"/>
      <c r="I410" s="57"/>
      <c r="J410" s="67"/>
      <c r="K410" s="67"/>
      <c r="L410" s="67"/>
      <c r="M410" s="57"/>
      <c r="N410" s="57"/>
      <c r="O410" s="93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7"/>
      <c r="AL410" s="67"/>
      <c r="AM410" s="67"/>
      <c r="AN410" s="67"/>
      <c r="AO410" s="67"/>
      <c r="AP410" s="67"/>
      <c r="AQ410" s="67"/>
      <c r="AR410" s="67"/>
      <c r="AS410" s="67"/>
      <c r="AT410" s="67"/>
      <c r="AU410" s="67"/>
      <c r="AV410" s="67"/>
      <c r="AW410" s="67"/>
      <c r="AX410" s="67"/>
      <c r="AY410" s="67"/>
      <c r="AZ410" s="6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67"/>
      <c r="BP410" s="67"/>
      <c r="BQ410" s="67"/>
      <c r="BR410" s="67"/>
      <c r="BS410" s="67"/>
      <c r="BT410" s="67"/>
      <c r="BU410" s="67"/>
      <c r="BV410" s="67"/>
      <c r="BW410" s="67"/>
      <c r="BX410" s="67"/>
      <c r="BY410" s="67"/>
      <c r="BZ410" s="67"/>
      <c r="CA410" s="67"/>
      <c r="CB410" s="67"/>
      <c r="CC410" s="67"/>
      <c r="CD410" s="67"/>
      <c r="CE410" s="67"/>
      <c r="CF410" s="67"/>
      <c r="CG410" s="67"/>
      <c r="CH410" s="67"/>
      <c r="CI410" s="67"/>
      <c r="CJ410" s="67"/>
      <c r="CK410" s="67"/>
      <c r="CL410" s="67"/>
      <c r="CM410" s="67"/>
      <c r="CN410" s="67"/>
      <c r="CO410" s="67"/>
      <c r="CP410" s="67"/>
      <c r="CQ410" s="67"/>
      <c r="CR410" s="67"/>
      <c r="CS410" s="67"/>
      <c r="CT410" s="67"/>
      <c r="CU410" s="67"/>
      <c r="CV410" s="67"/>
      <c r="CW410" s="67"/>
      <c r="CX410" s="67"/>
      <c r="CY410" s="67"/>
      <c r="CZ410" s="67"/>
      <c r="DA410" s="67"/>
      <c r="DB410" s="67"/>
      <c r="DC410" s="67"/>
      <c r="DD410" s="67"/>
      <c r="DE410" s="67"/>
      <c r="DF410" s="67"/>
      <c r="DG410" s="67"/>
      <c r="DH410" s="67"/>
      <c r="DI410" s="67"/>
      <c r="DJ410" s="67"/>
      <c r="DK410" s="67"/>
      <c r="DL410" s="67"/>
      <c r="DM410" s="67"/>
      <c r="DN410" s="67"/>
      <c r="DO410" s="67"/>
      <c r="DP410" s="67"/>
      <c r="DQ410" s="67"/>
      <c r="DR410" s="67"/>
      <c r="DS410" s="67"/>
      <c r="DT410" s="67"/>
      <c r="DU410" s="67"/>
      <c r="DV410" s="67"/>
      <c r="DW410" s="67"/>
      <c r="DX410" s="67"/>
      <c r="DY410" s="67"/>
      <c r="DZ410" s="67"/>
      <c r="EA410" s="67"/>
      <c r="EB410" s="67"/>
      <c r="EC410" s="67"/>
      <c r="ED410" s="67"/>
      <c r="EE410" s="67"/>
      <c r="EF410" s="67"/>
      <c r="EG410" s="67"/>
      <c r="EH410" s="67"/>
      <c r="EI410" s="67"/>
      <c r="EJ410" s="67"/>
      <c r="EK410" s="67"/>
      <c r="EL410" s="67"/>
      <c r="EM410" s="67"/>
      <c r="EN410" s="67"/>
      <c r="EO410" s="67"/>
      <c r="EP410" s="67"/>
      <c r="EQ410" s="67"/>
      <c r="ER410" s="67"/>
      <c r="ES410" s="67"/>
      <c r="ET410" s="67"/>
      <c r="EU410" s="67"/>
      <c r="EV410" s="67"/>
      <c r="EW410" s="67"/>
      <c r="EX410" s="67"/>
      <c r="EY410" s="67"/>
      <c r="EZ410" s="67"/>
      <c r="FA410" s="67"/>
      <c r="FB410" s="67"/>
      <c r="FC410" s="67"/>
      <c r="FD410" s="67"/>
      <c r="FE410" s="67"/>
      <c r="FF410" s="67"/>
      <c r="FG410" s="67"/>
      <c r="FH410" s="67"/>
      <c r="FI410" s="67"/>
      <c r="FJ410" s="67"/>
      <c r="FK410" s="67"/>
      <c r="FL410" s="67"/>
    </row>
    <row r="411" spans="1:168" s="2" customFormat="1" ht="15" customHeight="1" x14ac:dyDescent="0.25">
      <c r="A411" s="50" t="s">
        <v>454</v>
      </c>
      <c r="B411" s="50"/>
      <c r="C411" s="50"/>
      <c r="D411" s="50"/>
      <c r="E411" s="50"/>
      <c r="F411" s="117"/>
      <c r="G411" s="118"/>
      <c r="H411" s="89"/>
      <c r="I411" s="90"/>
      <c r="J411" s="90"/>
      <c r="K411" s="90"/>
      <c r="L411" s="51"/>
      <c r="M411" s="90"/>
      <c r="N411" s="90"/>
      <c r="O411" s="91"/>
      <c r="P411" s="90"/>
      <c r="Q411" s="90"/>
      <c r="R411" s="90"/>
      <c r="S411" s="90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8"/>
      <c r="CV411" s="88"/>
      <c r="CW411" s="88"/>
      <c r="CX411" s="88"/>
      <c r="CY411" s="88"/>
      <c r="CZ411" s="88"/>
      <c r="DA411" s="88"/>
      <c r="DB411" s="88"/>
      <c r="DC411" s="88"/>
      <c r="DD411" s="88"/>
      <c r="DE411" s="88"/>
      <c r="DF411" s="88"/>
      <c r="DG411" s="88"/>
      <c r="DH411" s="88"/>
      <c r="DI411" s="88"/>
      <c r="DJ411" s="88"/>
      <c r="DK411" s="88"/>
      <c r="DL411" s="88"/>
      <c r="DM411" s="88"/>
      <c r="DN411" s="88"/>
      <c r="DO411" s="88"/>
      <c r="DP411" s="88"/>
      <c r="DQ411" s="88"/>
      <c r="DR411" s="88"/>
      <c r="DS411" s="88"/>
      <c r="DT411" s="88"/>
      <c r="DU411" s="88"/>
      <c r="DV411" s="88"/>
      <c r="DW411" s="88"/>
      <c r="DX411" s="88"/>
      <c r="DY411" s="88"/>
      <c r="DZ411" s="88"/>
      <c r="EA411" s="88"/>
      <c r="EB411" s="88"/>
      <c r="EC411" s="88"/>
      <c r="ED411" s="88"/>
      <c r="EE411" s="88"/>
      <c r="EF411" s="88"/>
      <c r="EG411" s="88"/>
      <c r="EH411" s="88"/>
      <c r="EI411" s="88"/>
      <c r="EJ411" s="88"/>
      <c r="EK411" s="88"/>
      <c r="EL411" s="88"/>
      <c r="EM411" s="88"/>
      <c r="EN411" s="88"/>
      <c r="EO411" s="88"/>
      <c r="EP411" s="88"/>
      <c r="EQ411" s="88"/>
      <c r="ER411" s="88"/>
      <c r="ES411" s="88"/>
      <c r="ET411" s="88"/>
      <c r="EU411" s="88"/>
      <c r="EV411" s="88"/>
      <c r="EW411" s="88"/>
      <c r="EX411" s="88"/>
      <c r="EY411" s="88"/>
      <c r="EZ411" s="88"/>
      <c r="FA411" s="88"/>
      <c r="FB411" s="88"/>
      <c r="FC411" s="88"/>
      <c r="FD411" s="88"/>
      <c r="FE411" s="88"/>
      <c r="FF411" s="88"/>
      <c r="FG411" s="88"/>
      <c r="FH411" s="88"/>
      <c r="FI411" s="88"/>
      <c r="FJ411" s="88"/>
      <c r="FK411" s="88"/>
      <c r="FL411" s="88"/>
    </row>
    <row r="412" spans="1:168" s="2" customFormat="1" ht="9.9499999999999993" customHeight="1" x14ac:dyDescent="0.25">
      <c r="A412" s="68"/>
      <c r="B412" s="69"/>
      <c r="C412" s="69"/>
      <c r="D412" s="69"/>
      <c r="E412" s="69"/>
      <c r="F412" s="69"/>
      <c r="G412" s="67"/>
      <c r="H412" s="70"/>
      <c r="I412" s="57"/>
      <c r="J412" s="67"/>
      <c r="K412" s="67"/>
      <c r="L412" s="67"/>
      <c r="M412" s="57"/>
      <c r="N412" s="57"/>
      <c r="O412" s="93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7"/>
      <c r="AL412" s="67"/>
      <c r="AM412" s="67"/>
      <c r="AN412" s="67"/>
      <c r="AO412" s="67"/>
      <c r="AP412" s="67"/>
      <c r="AQ412" s="67"/>
      <c r="AR412" s="67"/>
      <c r="AS412" s="67"/>
      <c r="AT412" s="67"/>
      <c r="AU412" s="67"/>
      <c r="AV412" s="67"/>
      <c r="AW412" s="67"/>
      <c r="AX412" s="67"/>
      <c r="AY412" s="67"/>
      <c r="AZ412" s="6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67"/>
      <c r="BP412" s="67"/>
      <c r="BQ412" s="67"/>
      <c r="BR412" s="67"/>
      <c r="BS412" s="67"/>
      <c r="BT412" s="67"/>
      <c r="BU412" s="67"/>
      <c r="BV412" s="67"/>
      <c r="BW412" s="67"/>
      <c r="BX412" s="67"/>
      <c r="BY412" s="67"/>
      <c r="BZ412" s="67"/>
      <c r="CA412" s="67"/>
      <c r="CB412" s="67"/>
      <c r="CC412" s="67"/>
      <c r="CD412" s="67"/>
      <c r="CE412" s="67"/>
      <c r="CF412" s="67"/>
      <c r="CG412" s="67"/>
      <c r="CH412" s="67"/>
      <c r="CI412" s="67"/>
      <c r="CJ412" s="67"/>
      <c r="CK412" s="67"/>
      <c r="CL412" s="67"/>
      <c r="CM412" s="67"/>
      <c r="CN412" s="67"/>
      <c r="CO412" s="67"/>
      <c r="CP412" s="67"/>
      <c r="CQ412" s="67"/>
      <c r="CR412" s="67"/>
      <c r="CS412" s="67"/>
      <c r="CT412" s="67"/>
      <c r="CU412" s="67"/>
      <c r="CV412" s="67"/>
      <c r="CW412" s="67"/>
      <c r="CX412" s="67"/>
      <c r="CY412" s="67"/>
      <c r="CZ412" s="67"/>
      <c r="DA412" s="67"/>
      <c r="DB412" s="67"/>
      <c r="DC412" s="67"/>
      <c r="DD412" s="67"/>
      <c r="DE412" s="67"/>
      <c r="DF412" s="67"/>
      <c r="DG412" s="67"/>
      <c r="DH412" s="67"/>
      <c r="DI412" s="67"/>
      <c r="DJ412" s="67"/>
      <c r="DK412" s="67"/>
      <c r="DL412" s="67"/>
      <c r="DM412" s="67"/>
      <c r="DN412" s="67"/>
      <c r="DO412" s="67"/>
      <c r="DP412" s="67"/>
      <c r="DQ412" s="67"/>
      <c r="DR412" s="67"/>
      <c r="DS412" s="67"/>
      <c r="DT412" s="67"/>
      <c r="DU412" s="67"/>
      <c r="DV412" s="67"/>
      <c r="DW412" s="67"/>
      <c r="DX412" s="67"/>
      <c r="DY412" s="67"/>
      <c r="DZ412" s="67"/>
      <c r="EA412" s="67"/>
      <c r="EB412" s="67"/>
      <c r="EC412" s="67"/>
      <c r="ED412" s="67"/>
      <c r="EE412" s="67"/>
      <c r="EF412" s="67"/>
      <c r="EG412" s="67"/>
      <c r="EH412" s="67"/>
      <c r="EI412" s="67"/>
      <c r="EJ412" s="67"/>
      <c r="EK412" s="67"/>
      <c r="EL412" s="67"/>
      <c r="EM412" s="67"/>
      <c r="EN412" s="67"/>
      <c r="EO412" s="67"/>
      <c r="EP412" s="67"/>
      <c r="EQ412" s="67"/>
      <c r="ER412" s="67"/>
      <c r="ES412" s="67"/>
      <c r="ET412" s="67"/>
      <c r="EU412" s="67"/>
      <c r="EV412" s="67"/>
      <c r="EW412" s="67"/>
      <c r="EX412" s="67"/>
      <c r="EY412" s="67"/>
      <c r="EZ412" s="67"/>
      <c r="FA412" s="67"/>
      <c r="FB412" s="67"/>
      <c r="FC412" s="67"/>
      <c r="FD412" s="67"/>
      <c r="FE412" s="67"/>
      <c r="FF412" s="67"/>
      <c r="FG412" s="67"/>
      <c r="FH412" s="67"/>
      <c r="FI412" s="67"/>
      <c r="FJ412" s="67"/>
      <c r="FK412" s="67"/>
      <c r="FL412" s="67"/>
    </row>
    <row r="413" spans="1:168" s="2" customFormat="1" ht="15" customHeight="1" x14ac:dyDescent="0.25">
      <c r="A413" s="1">
        <v>1</v>
      </c>
      <c r="B413" s="2" t="s">
        <v>455</v>
      </c>
      <c r="C413" s="1" t="s">
        <v>34</v>
      </c>
      <c r="D413" s="1" t="s">
        <v>456</v>
      </c>
      <c r="E413" s="1" t="s">
        <v>68</v>
      </c>
      <c r="F413" s="1" t="s">
        <v>77</v>
      </c>
      <c r="G413" s="3">
        <v>100000</v>
      </c>
      <c r="H413" s="4">
        <v>12105.37</v>
      </c>
      <c r="I413" s="3">
        <v>25</v>
      </c>
      <c r="J413" s="3">
        <f t="shared" ref="J413:J430" si="123">+G413*2.87%</f>
        <v>2870</v>
      </c>
      <c r="K413" s="57">
        <f t="shared" ref="K413:K430" si="124">+G413*7.1%</f>
        <v>7099.9999999999991</v>
      </c>
      <c r="L413" s="3">
        <v>717.6</v>
      </c>
      <c r="M413" s="3">
        <f t="shared" ref="M413:M430" si="125">+G413*3.04%</f>
        <v>3040</v>
      </c>
      <c r="N413" s="57">
        <f t="shared" ref="N413:N430" si="126">+G413*7.09%</f>
        <v>7090.0000000000009</v>
      </c>
      <c r="O413" s="5">
        <v>0</v>
      </c>
      <c r="P413" s="3">
        <f t="shared" ref="P413:P430" si="127">SUM(J413:N413)</f>
        <v>20817.600000000002</v>
      </c>
      <c r="Q413" s="3">
        <f t="shared" ref="Q413:Q430" si="128">+H413+I413+J413+M413+O413</f>
        <v>18040.370000000003</v>
      </c>
      <c r="R413" s="3">
        <f t="shared" ref="R413:R430" si="129">+K413+L413+N413</f>
        <v>14907.6</v>
      </c>
      <c r="S413" s="58">
        <f t="shared" ref="S413:S430" si="130">+G413-Q413</f>
        <v>81959.63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25">
      <c r="A414" s="1">
        <v>2</v>
      </c>
      <c r="B414" s="2" t="s">
        <v>457</v>
      </c>
      <c r="C414" s="1" t="s">
        <v>30</v>
      </c>
      <c r="D414" s="1" t="s">
        <v>456</v>
      </c>
      <c r="E414" s="1" t="s">
        <v>458</v>
      </c>
      <c r="F414" s="1" t="s">
        <v>32</v>
      </c>
      <c r="G414" s="3">
        <v>24150</v>
      </c>
      <c r="H414" s="59">
        <v>0</v>
      </c>
      <c r="I414" s="3">
        <v>25</v>
      </c>
      <c r="J414" s="3">
        <f t="shared" si="123"/>
        <v>693.10500000000002</v>
      </c>
      <c r="K414" s="57">
        <f t="shared" si="124"/>
        <v>1714.6499999999999</v>
      </c>
      <c r="L414" s="57">
        <f>+G414*1.15%</f>
        <v>277.72500000000002</v>
      </c>
      <c r="M414" s="3">
        <f t="shared" si="125"/>
        <v>734.16</v>
      </c>
      <c r="N414" s="57">
        <f t="shared" si="126"/>
        <v>1712.2350000000001</v>
      </c>
      <c r="O414" s="5">
        <v>0</v>
      </c>
      <c r="P414" s="3">
        <f t="shared" si="127"/>
        <v>5131.875</v>
      </c>
      <c r="Q414" s="3">
        <f t="shared" si="128"/>
        <v>1452.2649999999999</v>
      </c>
      <c r="R414" s="3">
        <f t="shared" si="129"/>
        <v>3704.61</v>
      </c>
      <c r="S414" s="58">
        <f t="shared" si="130"/>
        <v>22697.735000000001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25">
      <c r="A415" s="1">
        <v>3</v>
      </c>
      <c r="B415" s="2" t="s">
        <v>459</v>
      </c>
      <c r="C415" s="1" t="s">
        <v>30</v>
      </c>
      <c r="D415" s="1" t="s">
        <v>456</v>
      </c>
      <c r="E415" s="1" t="s">
        <v>460</v>
      </c>
      <c r="F415" s="1" t="s">
        <v>32</v>
      </c>
      <c r="G415" s="3">
        <v>35000</v>
      </c>
      <c r="H415" s="59">
        <v>0</v>
      </c>
      <c r="I415" s="3">
        <v>25</v>
      </c>
      <c r="J415" s="3">
        <f t="shared" si="123"/>
        <v>1004.5</v>
      </c>
      <c r="K415" s="57">
        <f t="shared" si="124"/>
        <v>2485</v>
      </c>
      <c r="L415" s="57">
        <f t="shared" ref="L415:L428" si="131">+G415*1.15%</f>
        <v>402.5</v>
      </c>
      <c r="M415" s="3">
        <f t="shared" si="125"/>
        <v>1064</v>
      </c>
      <c r="N415" s="57">
        <f t="shared" si="126"/>
        <v>2481.5</v>
      </c>
      <c r="O415" s="5">
        <v>0</v>
      </c>
      <c r="P415" s="3">
        <f t="shared" si="127"/>
        <v>7437.5</v>
      </c>
      <c r="Q415" s="3">
        <f t="shared" si="128"/>
        <v>2093.5</v>
      </c>
      <c r="R415" s="3">
        <f t="shared" si="129"/>
        <v>5369</v>
      </c>
      <c r="S415" s="58">
        <f t="shared" si="130"/>
        <v>32906.5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x14ac:dyDescent="0.25">
      <c r="A416" s="1">
        <v>4</v>
      </c>
      <c r="B416" s="2" t="s">
        <v>461</v>
      </c>
      <c r="C416" s="1" t="s">
        <v>34</v>
      </c>
      <c r="D416" s="1" t="s">
        <v>456</v>
      </c>
      <c r="E416" s="1" t="s">
        <v>462</v>
      </c>
      <c r="F416" s="1" t="s">
        <v>32</v>
      </c>
      <c r="G416" s="3">
        <v>24150</v>
      </c>
      <c r="H416" s="59">
        <v>0</v>
      </c>
      <c r="I416" s="3">
        <v>25</v>
      </c>
      <c r="J416" s="3">
        <f t="shared" si="123"/>
        <v>693.10500000000002</v>
      </c>
      <c r="K416" s="57">
        <f t="shared" si="124"/>
        <v>1714.6499999999999</v>
      </c>
      <c r="L416" s="57">
        <f t="shared" si="131"/>
        <v>277.72500000000002</v>
      </c>
      <c r="M416" s="3">
        <f t="shared" si="125"/>
        <v>734.16</v>
      </c>
      <c r="N416" s="57">
        <f t="shared" si="126"/>
        <v>1712.2350000000001</v>
      </c>
      <c r="O416" s="5">
        <v>0</v>
      </c>
      <c r="P416" s="3">
        <f t="shared" si="127"/>
        <v>5131.875</v>
      </c>
      <c r="Q416" s="3">
        <f t="shared" si="128"/>
        <v>1452.2649999999999</v>
      </c>
      <c r="R416" s="3">
        <f t="shared" si="129"/>
        <v>3704.61</v>
      </c>
      <c r="S416" s="58">
        <f t="shared" si="130"/>
        <v>22697.735000000001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68" s="2" customFormat="1" ht="15" customHeight="1" x14ac:dyDescent="0.25">
      <c r="A417" s="1">
        <v>5</v>
      </c>
      <c r="B417" s="2" t="s">
        <v>463</v>
      </c>
      <c r="C417" s="1" t="s">
        <v>30</v>
      </c>
      <c r="D417" s="1" t="s">
        <v>456</v>
      </c>
      <c r="E417" s="1" t="s">
        <v>62</v>
      </c>
      <c r="F417" s="1" t="s">
        <v>32</v>
      </c>
      <c r="G417" s="3">
        <v>18000</v>
      </c>
      <c r="H417" s="59">
        <v>0</v>
      </c>
      <c r="I417" s="3">
        <v>25</v>
      </c>
      <c r="J417" s="3">
        <f t="shared" si="123"/>
        <v>516.6</v>
      </c>
      <c r="K417" s="57">
        <f t="shared" si="124"/>
        <v>1277.9999999999998</v>
      </c>
      <c r="L417" s="57">
        <f t="shared" si="131"/>
        <v>207</v>
      </c>
      <c r="M417" s="3">
        <f t="shared" si="125"/>
        <v>547.20000000000005</v>
      </c>
      <c r="N417" s="57">
        <f t="shared" si="126"/>
        <v>1276.2</v>
      </c>
      <c r="O417" s="5">
        <v>0</v>
      </c>
      <c r="P417" s="3">
        <f t="shared" si="127"/>
        <v>3825</v>
      </c>
      <c r="Q417" s="3">
        <f t="shared" si="128"/>
        <v>1088.8000000000002</v>
      </c>
      <c r="R417" s="3">
        <f t="shared" si="129"/>
        <v>2761.2</v>
      </c>
      <c r="S417" s="58">
        <f t="shared" si="130"/>
        <v>16911.2</v>
      </c>
      <c r="T417" s="1">
        <v>111</v>
      </c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</row>
    <row r="418" spans="1:168" s="2" customFormat="1" ht="15" customHeight="1" x14ac:dyDescent="0.25">
      <c r="A418" s="1">
        <v>6</v>
      </c>
      <c r="B418" s="2" t="s">
        <v>464</v>
      </c>
      <c r="C418" s="1" t="s">
        <v>30</v>
      </c>
      <c r="D418" s="1" t="s">
        <v>456</v>
      </c>
      <c r="E418" s="1" t="s">
        <v>465</v>
      </c>
      <c r="F418" s="1" t="s">
        <v>32</v>
      </c>
      <c r="G418" s="3">
        <v>24150</v>
      </c>
      <c r="H418" s="59">
        <v>0</v>
      </c>
      <c r="I418" s="3">
        <v>25</v>
      </c>
      <c r="J418" s="3">
        <f t="shared" si="123"/>
        <v>693.10500000000002</v>
      </c>
      <c r="K418" s="57">
        <f t="shared" si="124"/>
        <v>1714.6499999999999</v>
      </c>
      <c r="L418" s="57">
        <f t="shared" si="131"/>
        <v>277.72500000000002</v>
      </c>
      <c r="M418" s="3">
        <f t="shared" si="125"/>
        <v>734.16</v>
      </c>
      <c r="N418" s="57">
        <f t="shared" si="126"/>
        <v>1712.2350000000001</v>
      </c>
      <c r="O418" s="5">
        <v>0</v>
      </c>
      <c r="P418" s="3">
        <f t="shared" si="127"/>
        <v>5131.875</v>
      </c>
      <c r="Q418" s="3">
        <f t="shared" si="128"/>
        <v>1452.2649999999999</v>
      </c>
      <c r="R418" s="3">
        <f t="shared" si="129"/>
        <v>3704.61</v>
      </c>
      <c r="S418" s="58">
        <f t="shared" si="130"/>
        <v>22697.735000000001</v>
      </c>
      <c r="T418" s="1">
        <v>111</v>
      </c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</row>
    <row r="419" spans="1:168" s="2" customFormat="1" ht="15" customHeight="1" x14ac:dyDescent="0.25">
      <c r="A419" s="1">
        <v>7</v>
      </c>
      <c r="B419" s="2" t="s">
        <v>466</v>
      </c>
      <c r="C419" s="1" t="s">
        <v>34</v>
      </c>
      <c r="D419" s="1" t="s">
        <v>456</v>
      </c>
      <c r="E419" s="1" t="s">
        <v>462</v>
      </c>
      <c r="F419" s="1" t="s">
        <v>32</v>
      </c>
      <c r="G419" s="3">
        <v>24150</v>
      </c>
      <c r="H419" s="59">
        <v>0</v>
      </c>
      <c r="I419" s="3">
        <v>25</v>
      </c>
      <c r="J419" s="3">
        <f t="shared" si="123"/>
        <v>693.10500000000002</v>
      </c>
      <c r="K419" s="57">
        <f t="shared" si="124"/>
        <v>1714.6499999999999</v>
      </c>
      <c r="L419" s="57">
        <f t="shared" si="131"/>
        <v>277.72500000000002</v>
      </c>
      <c r="M419" s="3">
        <f t="shared" si="125"/>
        <v>734.16</v>
      </c>
      <c r="N419" s="57">
        <f t="shared" si="126"/>
        <v>1712.2350000000001</v>
      </c>
      <c r="O419" s="5">
        <v>0</v>
      </c>
      <c r="P419" s="3">
        <f t="shared" si="127"/>
        <v>5131.875</v>
      </c>
      <c r="Q419" s="3">
        <f t="shared" si="128"/>
        <v>1452.2649999999999</v>
      </c>
      <c r="R419" s="3">
        <f t="shared" si="129"/>
        <v>3704.61</v>
      </c>
      <c r="S419" s="58">
        <f t="shared" si="130"/>
        <v>22697.735000000001</v>
      </c>
      <c r="T419" s="1">
        <v>111</v>
      </c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</row>
    <row r="420" spans="1:168" s="2" customFormat="1" ht="15" customHeight="1" x14ac:dyDescent="0.25">
      <c r="A420" s="1">
        <v>8</v>
      </c>
      <c r="B420" s="2" t="s">
        <v>467</v>
      </c>
      <c r="C420" s="1" t="s">
        <v>34</v>
      </c>
      <c r="D420" s="1" t="s">
        <v>456</v>
      </c>
      <c r="E420" s="1" t="s">
        <v>462</v>
      </c>
      <c r="F420" s="1" t="s">
        <v>32</v>
      </c>
      <c r="G420" s="3">
        <v>24150</v>
      </c>
      <c r="H420" s="59">
        <v>0</v>
      </c>
      <c r="I420" s="3">
        <v>25</v>
      </c>
      <c r="J420" s="3">
        <f t="shared" si="123"/>
        <v>693.10500000000002</v>
      </c>
      <c r="K420" s="57">
        <f t="shared" si="124"/>
        <v>1714.6499999999999</v>
      </c>
      <c r="L420" s="57">
        <f t="shared" si="131"/>
        <v>277.72500000000002</v>
      </c>
      <c r="M420" s="3">
        <f t="shared" si="125"/>
        <v>734.16</v>
      </c>
      <c r="N420" s="57">
        <f t="shared" si="126"/>
        <v>1712.2350000000001</v>
      </c>
      <c r="O420" s="5">
        <v>0</v>
      </c>
      <c r="P420" s="3">
        <f t="shared" si="127"/>
        <v>5131.875</v>
      </c>
      <c r="Q420" s="3">
        <f t="shared" si="128"/>
        <v>1452.2649999999999</v>
      </c>
      <c r="R420" s="3">
        <f t="shared" si="129"/>
        <v>3704.61</v>
      </c>
      <c r="S420" s="58">
        <f t="shared" si="130"/>
        <v>22697.735000000001</v>
      </c>
      <c r="T420" s="1">
        <v>111</v>
      </c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</row>
    <row r="421" spans="1:168" s="2" customFormat="1" ht="15" customHeight="1" x14ac:dyDescent="0.25">
      <c r="A421" s="1">
        <v>9</v>
      </c>
      <c r="B421" s="2" t="s">
        <v>468</v>
      </c>
      <c r="C421" s="1" t="s">
        <v>30</v>
      </c>
      <c r="D421" s="1" t="s">
        <v>456</v>
      </c>
      <c r="E421" s="1" t="s">
        <v>458</v>
      </c>
      <c r="F421" s="1" t="s">
        <v>32</v>
      </c>
      <c r="G421" s="3">
        <v>24150</v>
      </c>
      <c r="H421" s="59">
        <v>0</v>
      </c>
      <c r="I421" s="3">
        <v>25</v>
      </c>
      <c r="J421" s="3">
        <f t="shared" si="123"/>
        <v>693.10500000000002</v>
      </c>
      <c r="K421" s="57">
        <f t="shared" si="124"/>
        <v>1714.6499999999999</v>
      </c>
      <c r="L421" s="57">
        <f t="shared" si="131"/>
        <v>277.72500000000002</v>
      </c>
      <c r="M421" s="3">
        <f t="shared" si="125"/>
        <v>734.16</v>
      </c>
      <c r="N421" s="57">
        <f t="shared" si="126"/>
        <v>1712.2350000000001</v>
      </c>
      <c r="O421" s="5">
        <v>0</v>
      </c>
      <c r="P421" s="3">
        <f t="shared" si="127"/>
        <v>5131.875</v>
      </c>
      <c r="Q421" s="3">
        <f t="shared" si="128"/>
        <v>1452.2649999999999</v>
      </c>
      <c r="R421" s="3">
        <f t="shared" si="129"/>
        <v>3704.61</v>
      </c>
      <c r="S421" s="58">
        <f t="shared" si="130"/>
        <v>22697.735000000001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68" s="2" customFormat="1" ht="15" customHeight="1" x14ac:dyDescent="0.25">
      <c r="A422" s="1">
        <v>10</v>
      </c>
      <c r="B422" s="2" t="s">
        <v>469</v>
      </c>
      <c r="C422" s="1" t="s">
        <v>30</v>
      </c>
      <c r="D422" s="1" t="s">
        <v>456</v>
      </c>
      <c r="E422" s="1" t="s">
        <v>458</v>
      </c>
      <c r="F422" s="1" t="s">
        <v>32</v>
      </c>
      <c r="G422" s="3">
        <v>24150</v>
      </c>
      <c r="H422" s="59">
        <v>0</v>
      </c>
      <c r="I422" s="3">
        <v>25</v>
      </c>
      <c r="J422" s="3">
        <f t="shared" si="123"/>
        <v>693.10500000000002</v>
      </c>
      <c r="K422" s="57">
        <f t="shared" si="124"/>
        <v>1714.6499999999999</v>
      </c>
      <c r="L422" s="57">
        <f t="shared" si="131"/>
        <v>277.72500000000002</v>
      </c>
      <c r="M422" s="3">
        <f t="shared" si="125"/>
        <v>734.16</v>
      </c>
      <c r="N422" s="57">
        <f t="shared" si="126"/>
        <v>1712.2350000000001</v>
      </c>
      <c r="O422" s="5">
        <v>0</v>
      </c>
      <c r="P422" s="3">
        <f t="shared" si="127"/>
        <v>5131.875</v>
      </c>
      <c r="Q422" s="3">
        <f t="shared" si="128"/>
        <v>1452.2649999999999</v>
      </c>
      <c r="R422" s="3">
        <f t="shared" si="129"/>
        <v>3704.61</v>
      </c>
      <c r="S422" s="58">
        <f t="shared" si="130"/>
        <v>22697.735000000001</v>
      </c>
      <c r="T422" s="1">
        <v>111</v>
      </c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</row>
    <row r="423" spans="1:168" s="2" customFormat="1" ht="15" customHeight="1" x14ac:dyDescent="0.25">
      <c r="A423" s="1">
        <v>11</v>
      </c>
      <c r="B423" s="2" t="s">
        <v>470</v>
      </c>
      <c r="C423" s="1" t="s">
        <v>34</v>
      </c>
      <c r="D423" s="1" t="s">
        <v>456</v>
      </c>
      <c r="E423" s="1" t="s">
        <v>62</v>
      </c>
      <c r="F423" s="1" t="s">
        <v>32</v>
      </c>
      <c r="G423" s="3">
        <v>22575</v>
      </c>
      <c r="H423" s="59">
        <v>0</v>
      </c>
      <c r="I423" s="3">
        <v>25</v>
      </c>
      <c r="J423" s="3">
        <f t="shared" si="123"/>
        <v>647.90250000000003</v>
      </c>
      <c r="K423" s="57">
        <f t="shared" si="124"/>
        <v>1602.8249999999998</v>
      </c>
      <c r="L423" s="57">
        <f t="shared" si="131"/>
        <v>259.61250000000001</v>
      </c>
      <c r="M423" s="3">
        <f t="shared" si="125"/>
        <v>686.28</v>
      </c>
      <c r="N423" s="57">
        <f t="shared" si="126"/>
        <v>1600.5675000000001</v>
      </c>
      <c r="O423" s="5">
        <v>0</v>
      </c>
      <c r="P423" s="3">
        <f t="shared" si="127"/>
        <v>4797.1875</v>
      </c>
      <c r="Q423" s="3">
        <f t="shared" si="128"/>
        <v>1359.1824999999999</v>
      </c>
      <c r="R423" s="3">
        <f t="shared" si="129"/>
        <v>3463.0050000000001</v>
      </c>
      <c r="S423" s="58">
        <f t="shared" si="130"/>
        <v>21215.817500000001</v>
      </c>
      <c r="T423" s="1">
        <v>111</v>
      </c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</row>
    <row r="424" spans="1:168" s="2" customFormat="1" ht="15" customHeight="1" x14ac:dyDescent="0.25">
      <c r="A424" s="1">
        <v>12</v>
      </c>
      <c r="B424" s="2" t="s">
        <v>471</v>
      </c>
      <c r="C424" s="1" t="s">
        <v>30</v>
      </c>
      <c r="D424" s="1" t="s">
        <v>456</v>
      </c>
      <c r="E424" s="1" t="s">
        <v>118</v>
      </c>
      <c r="F424" s="1" t="s">
        <v>32</v>
      </c>
      <c r="G424" s="3">
        <v>24150</v>
      </c>
      <c r="H424" s="59">
        <v>0</v>
      </c>
      <c r="I424" s="3">
        <v>25</v>
      </c>
      <c r="J424" s="3">
        <f t="shared" si="123"/>
        <v>693.10500000000002</v>
      </c>
      <c r="K424" s="57">
        <f t="shared" si="124"/>
        <v>1714.6499999999999</v>
      </c>
      <c r="L424" s="57">
        <f t="shared" si="131"/>
        <v>277.72500000000002</v>
      </c>
      <c r="M424" s="3">
        <f t="shared" si="125"/>
        <v>734.16</v>
      </c>
      <c r="N424" s="57">
        <f t="shared" si="126"/>
        <v>1712.2350000000001</v>
      </c>
      <c r="O424" s="5">
        <v>1350.12</v>
      </c>
      <c r="P424" s="3">
        <f t="shared" si="127"/>
        <v>5131.875</v>
      </c>
      <c r="Q424" s="3">
        <f t="shared" si="128"/>
        <v>2802.3849999999998</v>
      </c>
      <c r="R424" s="3">
        <f t="shared" si="129"/>
        <v>3704.61</v>
      </c>
      <c r="S424" s="58">
        <f t="shared" si="130"/>
        <v>21347.615000000002</v>
      </c>
      <c r="T424" s="1">
        <v>111</v>
      </c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</row>
    <row r="425" spans="1:168" s="2" customFormat="1" ht="15" customHeight="1" x14ac:dyDescent="0.25">
      <c r="A425" s="1">
        <v>13</v>
      </c>
      <c r="B425" s="2" t="s">
        <v>472</v>
      </c>
      <c r="C425" s="1" t="s">
        <v>34</v>
      </c>
      <c r="D425" s="1" t="s">
        <v>456</v>
      </c>
      <c r="E425" s="1" t="s">
        <v>159</v>
      </c>
      <c r="F425" s="1" t="s">
        <v>32</v>
      </c>
      <c r="G425" s="3">
        <v>25200</v>
      </c>
      <c r="H425" s="59">
        <v>0</v>
      </c>
      <c r="I425" s="3">
        <v>25</v>
      </c>
      <c r="J425" s="3">
        <f t="shared" si="123"/>
        <v>723.24</v>
      </c>
      <c r="K425" s="57">
        <f t="shared" si="124"/>
        <v>1789.1999999999998</v>
      </c>
      <c r="L425" s="57">
        <f t="shared" si="131"/>
        <v>289.8</v>
      </c>
      <c r="M425" s="3">
        <f t="shared" si="125"/>
        <v>766.08</v>
      </c>
      <c r="N425" s="57">
        <f t="shared" si="126"/>
        <v>1786.68</v>
      </c>
      <c r="O425" s="5">
        <v>0</v>
      </c>
      <c r="P425" s="3">
        <f t="shared" si="127"/>
        <v>5355</v>
      </c>
      <c r="Q425" s="3">
        <f t="shared" si="128"/>
        <v>1514.3200000000002</v>
      </c>
      <c r="R425" s="3">
        <f t="shared" si="129"/>
        <v>3865.6800000000003</v>
      </c>
      <c r="S425" s="58">
        <f t="shared" si="130"/>
        <v>23685.68</v>
      </c>
      <c r="T425" s="1">
        <v>111</v>
      </c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</row>
    <row r="426" spans="1:168" s="2" customFormat="1" ht="15" customHeight="1" x14ac:dyDescent="0.25">
      <c r="A426" s="1">
        <v>14</v>
      </c>
      <c r="B426" s="2" t="s">
        <v>473</v>
      </c>
      <c r="C426" s="1" t="s">
        <v>34</v>
      </c>
      <c r="D426" s="1" t="s">
        <v>456</v>
      </c>
      <c r="E426" s="1" t="s">
        <v>474</v>
      </c>
      <c r="F426" s="1" t="s">
        <v>32</v>
      </c>
      <c r="G426" s="3">
        <v>25200</v>
      </c>
      <c r="H426" s="59">
        <v>0</v>
      </c>
      <c r="I426" s="3">
        <v>25</v>
      </c>
      <c r="J426" s="3">
        <f t="shared" si="123"/>
        <v>723.24</v>
      </c>
      <c r="K426" s="57">
        <f t="shared" si="124"/>
        <v>1789.1999999999998</v>
      </c>
      <c r="L426" s="57">
        <f t="shared" si="131"/>
        <v>289.8</v>
      </c>
      <c r="M426" s="3">
        <f t="shared" si="125"/>
        <v>766.08</v>
      </c>
      <c r="N426" s="57">
        <f t="shared" si="126"/>
        <v>1786.68</v>
      </c>
      <c r="O426" s="5">
        <v>2700.24</v>
      </c>
      <c r="P426" s="3">
        <f t="shared" si="127"/>
        <v>5355</v>
      </c>
      <c r="Q426" s="3">
        <f t="shared" si="128"/>
        <v>4214.5599999999995</v>
      </c>
      <c r="R426" s="3">
        <f t="shared" si="129"/>
        <v>3865.6800000000003</v>
      </c>
      <c r="S426" s="58">
        <f t="shared" si="130"/>
        <v>20985.440000000002</v>
      </c>
      <c r="T426" s="1">
        <v>111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1:168" s="2" customFormat="1" ht="15" customHeight="1" x14ac:dyDescent="0.25">
      <c r="A427" s="1">
        <v>15</v>
      </c>
      <c r="B427" s="2" t="s">
        <v>475</v>
      </c>
      <c r="C427" s="1" t="s">
        <v>30</v>
      </c>
      <c r="D427" s="1" t="s">
        <v>456</v>
      </c>
      <c r="E427" s="1" t="s">
        <v>62</v>
      </c>
      <c r="F427" s="1" t="s">
        <v>32</v>
      </c>
      <c r="G427" s="3">
        <v>35000</v>
      </c>
      <c r="H427" s="59">
        <v>0</v>
      </c>
      <c r="I427" s="3">
        <v>25</v>
      </c>
      <c r="J427" s="3">
        <f t="shared" si="123"/>
        <v>1004.5</v>
      </c>
      <c r="K427" s="57">
        <f t="shared" si="124"/>
        <v>2485</v>
      </c>
      <c r="L427" s="57">
        <f t="shared" si="131"/>
        <v>402.5</v>
      </c>
      <c r="M427" s="3">
        <f t="shared" si="125"/>
        <v>1064</v>
      </c>
      <c r="N427" s="57">
        <f t="shared" si="126"/>
        <v>2481.5</v>
      </c>
      <c r="O427" s="5">
        <v>0</v>
      </c>
      <c r="P427" s="3">
        <f t="shared" si="127"/>
        <v>7437.5</v>
      </c>
      <c r="Q427" s="3">
        <f t="shared" si="128"/>
        <v>2093.5</v>
      </c>
      <c r="R427" s="3">
        <f t="shared" si="129"/>
        <v>5369</v>
      </c>
      <c r="S427" s="58">
        <f t="shared" si="130"/>
        <v>32906.5</v>
      </c>
      <c r="T427" s="1">
        <v>111</v>
      </c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1:168" s="2" customFormat="1" ht="15" customHeight="1" x14ac:dyDescent="0.25">
      <c r="A428" s="1">
        <v>16</v>
      </c>
      <c r="B428" s="2" t="s">
        <v>476</v>
      </c>
      <c r="C428" s="1" t="s">
        <v>30</v>
      </c>
      <c r="D428" s="1" t="s">
        <v>456</v>
      </c>
      <c r="E428" s="1" t="s">
        <v>118</v>
      </c>
      <c r="F428" s="1" t="s">
        <v>32</v>
      </c>
      <c r="G428" s="3">
        <v>24150</v>
      </c>
      <c r="H428" s="59">
        <v>0</v>
      </c>
      <c r="I428" s="3">
        <v>25</v>
      </c>
      <c r="J428" s="3">
        <f t="shared" si="123"/>
        <v>693.10500000000002</v>
      </c>
      <c r="K428" s="57">
        <f t="shared" si="124"/>
        <v>1714.6499999999999</v>
      </c>
      <c r="L428" s="57">
        <f t="shared" si="131"/>
        <v>277.72500000000002</v>
      </c>
      <c r="M428" s="3">
        <f t="shared" si="125"/>
        <v>734.16</v>
      </c>
      <c r="N428" s="57">
        <f t="shared" si="126"/>
        <v>1712.2350000000001</v>
      </c>
      <c r="O428" s="5">
        <v>0</v>
      </c>
      <c r="P428" s="3">
        <f t="shared" si="127"/>
        <v>5131.875</v>
      </c>
      <c r="Q428" s="3">
        <f t="shared" si="128"/>
        <v>1452.2649999999999</v>
      </c>
      <c r="R428" s="3">
        <f t="shared" si="129"/>
        <v>3704.61</v>
      </c>
      <c r="S428" s="58">
        <f t="shared" si="130"/>
        <v>22697.735000000001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68" s="2" customFormat="1" ht="15" customHeight="1" x14ac:dyDescent="0.25">
      <c r="A429" s="1">
        <v>17</v>
      </c>
      <c r="B429" s="2" t="s">
        <v>477</v>
      </c>
      <c r="C429" s="1" t="s">
        <v>34</v>
      </c>
      <c r="D429" s="1" t="s">
        <v>456</v>
      </c>
      <c r="E429" s="1" t="s">
        <v>112</v>
      </c>
      <c r="F429" s="1" t="s">
        <v>32</v>
      </c>
      <c r="G429" s="3">
        <v>28000</v>
      </c>
      <c r="H429" s="4">
        <v>0</v>
      </c>
      <c r="I429" s="3">
        <v>25</v>
      </c>
      <c r="J429" s="3">
        <f t="shared" si="123"/>
        <v>803.6</v>
      </c>
      <c r="K429" s="57">
        <f t="shared" si="124"/>
        <v>1987.9999999999998</v>
      </c>
      <c r="L429" s="3">
        <f>+G429*1.15%</f>
        <v>322</v>
      </c>
      <c r="M429" s="3">
        <f t="shared" si="125"/>
        <v>851.2</v>
      </c>
      <c r="N429" s="57">
        <f t="shared" si="126"/>
        <v>1985.2</v>
      </c>
      <c r="O429" s="5">
        <v>0</v>
      </c>
      <c r="P429" s="3">
        <f t="shared" si="127"/>
        <v>5950</v>
      </c>
      <c r="Q429" s="3">
        <f t="shared" si="128"/>
        <v>1679.8000000000002</v>
      </c>
      <c r="R429" s="3">
        <f t="shared" si="129"/>
        <v>4295.2</v>
      </c>
      <c r="S429" s="58">
        <f t="shared" si="130"/>
        <v>26320.2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68" s="2" customFormat="1" ht="15" customHeight="1" thickBot="1" x14ac:dyDescent="0.3">
      <c r="A430" s="1">
        <v>18</v>
      </c>
      <c r="B430" s="2" t="s">
        <v>478</v>
      </c>
      <c r="C430" s="1" t="s">
        <v>34</v>
      </c>
      <c r="D430" s="1" t="s">
        <v>456</v>
      </c>
      <c r="E430" s="1" t="s">
        <v>157</v>
      </c>
      <c r="F430" s="1" t="s">
        <v>32</v>
      </c>
      <c r="G430" s="3">
        <v>29400</v>
      </c>
      <c r="H430" s="59">
        <v>0</v>
      </c>
      <c r="I430" s="3">
        <v>25</v>
      </c>
      <c r="J430" s="3">
        <f t="shared" si="123"/>
        <v>843.78</v>
      </c>
      <c r="K430" s="57">
        <f t="shared" si="124"/>
        <v>2087.3999999999996</v>
      </c>
      <c r="L430" s="3">
        <f>+G430*1.15%</f>
        <v>338.09999999999997</v>
      </c>
      <c r="M430" s="3">
        <f t="shared" si="125"/>
        <v>893.76</v>
      </c>
      <c r="N430" s="57">
        <f t="shared" si="126"/>
        <v>2084.46</v>
      </c>
      <c r="O430" s="5">
        <v>0</v>
      </c>
      <c r="P430" s="3">
        <f t="shared" si="127"/>
        <v>6247.4999999999991</v>
      </c>
      <c r="Q430" s="3">
        <f t="shared" si="128"/>
        <v>1762.54</v>
      </c>
      <c r="R430" s="3">
        <f t="shared" si="129"/>
        <v>4509.9599999999991</v>
      </c>
      <c r="S430" s="58">
        <f t="shared" si="130"/>
        <v>27637.46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68" s="92" customFormat="1" ht="15" customHeight="1" thickBot="1" x14ac:dyDescent="0.3">
      <c r="A431" s="82">
        <f>+A430</f>
        <v>18</v>
      </c>
      <c r="B431" s="83"/>
      <c r="C431" s="83"/>
      <c r="D431" s="83"/>
      <c r="E431" s="83"/>
      <c r="F431" s="83"/>
      <c r="G431" s="66">
        <f>SUM(G413:G430)</f>
        <v>535725</v>
      </c>
      <c r="H431" s="66">
        <f t="shared" ref="H431:S431" si="132">SUM(H413:H430)</f>
        <v>12105.37</v>
      </c>
      <c r="I431" s="66">
        <f t="shared" si="132"/>
        <v>450</v>
      </c>
      <c r="J431" s="66">
        <f t="shared" si="132"/>
        <v>15375.307499999997</v>
      </c>
      <c r="K431" s="66">
        <f t="shared" si="132"/>
        <v>38036.475000000006</v>
      </c>
      <c r="L431" s="66">
        <f t="shared" si="132"/>
        <v>5728.4375000000009</v>
      </c>
      <c r="M431" s="66">
        <f t="shared" si="132"/>
        <v>16286.04</v>
      </c>
      <c r="N431" s="66">
        <f t="shared" si="132"/>
        <v>37982.902500000004</v>
      </c>
      <c r="O431" s="66">
        <f t="shared" si="132"/>
        <v>4050.3599999999997</v>
      </c>
      <c r="P431" s="66">
        <f t="shared" si="132"/>
        <v>113409.16250000001</v>
      </c>
      <c r="Q431" s="66">
        <f t="shared" si="132"/>
        <v>48267.077499999999</v>
      </c>
      <c r="R431" s="66">
        <f t="shared" si="132"/>
        <v>81747.815000000002</v>
      </c>
      <c r="S431" s="66">
        <f t="shared" si="132"/>
        <v>487457.92249999993</v>
      </c>
      <c r="T431" s="66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  <c r="AK431" s="67"/>
      <c r="AL431" s="67"/>
      <c r="AM431" s="67"/>
      <c r="AN431" s="67"/>
      <c r="AO431" s="67"/>
      <c r="AP431" s="67"/>
      <c r="AQ431" s="67"/>
      <c r="AR431" s="67"/>
      <c r="AS431" s="67"/>
      <c r="AT431" s="67"/>
      <c r="AU431" s="67"/>
      <c r="AV431" s="67"/>
      <c r="AW431" s="67"/>
      <c r="AX431" s="67"/>
      <c r="AY431" s="67"/>
      <c r="AZ431" s="6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67"/>
      <c r="BP431" s="67"/>
      <c r="BQ431" s="67"/>
      <c r="BR431" s="67"/>
      <c r="BS431" s="67"/>
      <c r="BT431" s="67"/>
      <c r="BU431" s="67"/>
      <c r="BV431" s="67"/>
      <c r="BW431" s="67"/>
      <c r="BX431" s="67"/>
      <c r="BY431" s="67"/>
      <c r="BZ431" s="67"/>
      <c r="CA431" s="67"/>
      <c r="CB431" s="67"/>
      <c r="CC431" s="67"/>
      <c r="CD431" s="67"/>
      <c r="CE431" s="67"/>
      <c r="CF431" s="67"/>
      <c r="CG431" s="67"/>
      <c r="CH431" s="67"/>
      <c r="CI431" s="67"/>
      <c r="CJ431" s="67"/>
      <c r="CK431" s="67"/>
      <c r="CL431" s="67"/>
      <c r="CM431" s="67"/>
      <c r="CN431" s="67"/>
      <c r="CO431" s="67"/>
      <c r="CP431" s="67"/>
      <c r="CQ431" s="67"/>
      <c r="CR431" s="67"/>
      <c r="CS431" s="67"/>
      <c r="CT431" s="67"/>
      <c r="CU431" s="67"/>
      <c r="CV431" s="67"/>
      <c r="CW431" s="67"/>
      <c r="CX431" s="67"/>
      <c r="CY431" s="67"/>
      <c r="CZ431" s="67"/>
      <c r="DA431" s="67"/>
      <c r="DB431" s="67"/>
      <c r="DC431" s="67"/>
      <c r="DD431" s="67"/>
      <c r="DE431" s="67"/>
      <c r="DF431" s="67"/>
      <c r="DG431" s="67"/>
      <c r="DH431" s="67"/>
      <c r="DI431" s="67"/>
      <c r="DJ431" s="67"/>
      <c r="DK431" s="67"/>
      <c r="DL431" s="67"/>
      <c r="DM431" s="67"/>
      <c r="DN431" s="67"/>
      <c r="DO431" s="67"/>
      <c r="DP431" s="67"/>
      <c r="DQ431" s="67"/>
      <c r="DR431" s="67"/>
      <c r="DS431" s="67"/>
      <c r="DT431" s="67"/>
      <c r="DU431" s="67"/>
      <c r="DV431" s="67"/>
      <c r="DW431" s="67"/>
      <c r="DX431" s="67"/>
      <c r="DY431" s="67"/>
      <c r="DZ431" s="67"/>
      <c r="EA431" s="67"/>
      <c r="EB431" s="67"/>
      <c r="EC431" s="67"/>
      <c r="ED431" s="67"/>
      <c r="EE431" s="67"/>
      <c r="EF431" s="67"/>
      <c r="EG431" s="67"/>
      <c r="EH431" s="67"/>
      <c r="EI431" s="67"/>
      <c r="EJ431" s="67"/>
      <c r="EK431" s="67"/>
      <c r="EL431" s="67"/>
      <c r="EM431" s="67"/>
      <c r="EN431" s="67"/>
      <c r="EO431" s="67"/>
      <c r="EP431" s="67"/>
      <c r="EQ431" s="67"/>
      <c r="ER431" s="67"/>
      <c r="ES431" s="67"/>
      <c r="ET431" s="67"/>
      <c r="EU431" s="67"/>
      <c r="EV431" s="67"/>
      <c r="EW431" s="67"/>
      <c r="EX431" s="67"/>
      <c r="EY431" s="67"/>
      <c r="EZ431" s="67"/>
      <c r="FA431" s="67"/>
      <c r="FB431" s="67"/>
      <c r="FC431" s="67"/>
      <c r="FD431" s="67"/>
      <c r="FE431" s="67"/>
      <c r="FF431" s="67"/>
      <c r="FG431" s="67"/>
      <c r="FH431" s="67"/>
      <c r="FI431" s="67"/>
      <c r="FJ431" s="67"/>
      <c r="FK431" s="67"/>
      <c r="FL431" s="67"/>
    </row>
    <row r="432" spans="1:168" s="2" customFormat="1" ht="8.1" customHeight="1" x14ac:dyDescent="0.25">
      <c r="A432" s="68"/>
      <c r="B432" s="69"/>
      <c r="C432" s="69"/>
      <c r="D432" s="69"/>
      <c r="E432" s="69"/>
      <c r="F432" s="69"/>
      <c r="G432" s="67"/>
      <c r="H432" s="70"/>
      <c r="I432" s="57"/>
      <c r="J432" s="67"/>
      <c r="K432" s="67"/>
      <c r="M432" s="57"/>
      <c r="N432" s="57"/>
      <c r="O432" s="93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7"/>
      <c r="AL432" s="67"/>
      <c r="AM432" s="67"/>
      <c r="AN432" s="67"/>
      <c r="AO432" s="67"/>
      <c r="AP432" s="67"/>
      <c r="AQ432" s="67"/>
      <c r="AR432" s="67"/>
      <c r="AS432" s="67"/>
      <c r="AT432" s="67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67"/>
      <c r="BP432" s="67"/>
      <c r="BQ432" s="67"/>
      <c r="BR432" s="67"/>
      <c r="BS432" s="67"/>
      <c r="BT432" s="67"/>
      <c r="BU432" s="67"/>
      <c r="BV432" s="67"/>
      <c r="BW432" s="67"/>
      <c r="BX432" s="67"/>
      <c r="BY432" s="67"/>
      <c r="BZ432" s="67"/>
      <c r="CA432" s="67"/>
      <c r="CB432" s="67"/>
      <c r="CC432" s="67"/>
      <c r="CD432" s="67"/>
      <c r="CE432" s="67"/>
      <c r="CF432" s="67"/>
      <c r="CG432" s="67"/>
      <c r="CH432" s="67"/>
      <c r="CI432" s="67"/>
      <c r="CJ432" s="67"/>
      <c r="CK432" s="67"/>
      <c r="CL432" s="67"/>
      <c r="CM432" s="67"/>
      <c r="CN432" s="67"/>
      <c r="CO432" s="67"/>
      <c r="CP432" s="67"/>
      <c r="CQ432" s="67"/>
      <c r="CR432" s="67"/>
      <c r="CS432" s="67"/>
      <c r="CT432" s="67"/>
      <c r="CU432" s="67"/>
      <c r="CV432" s="67"/>
      <c r="CW432" s="67"/>
      <c r="CX432" s="67"/>
      <c r="CY432" s="67"/>
      <c r="CZ432" s="67"/>
      <c r="DA432" s="67"/>
      <c r="DB432" s="67"/>
      <c r="DC432" s="67"/>
      <c r="DD432" s="67"/>
      <c r="DE432" s="67"/>
      <c r="DF432" s="67"/>
      <c r="DG432" s="67"/>
      <c r="DH432" s="67"/>
      <c r="DI432" s="67"/>
      <c r="DJ432" s="67"/>
      <c r="DK432" s="67"/>
      <c r="DL432" s="67"/>
      <c r="DM432" s="67"/>
      <c r="DN432" s="67"/>
      <c r="DO432" s="67"/>
      <c r="DP432" s="67"/>
      <c r="DQ432" s="67"/>
      <c r="DR432" s="67"/>
      <c r="DS432" s="67"/>
      <c r="DT432" s="67"/>
      <c r="DU432" s="67"/>
      <c r="DV432" s="67"/>
      <c r="DW432" s="67"/>
      <c r="DX432" s="67"/>
      <c r="DY432" s="67"/>
      <c r="DZ432" s="67"/>
      <c r="EA432" s="67"/>
      <c r="EB432" s="67"/>
      <c r="EC432" s="67"/>
      <c r="ED432" s="67"/>
      <c r="EE432" s="67"/>
      <c r="EF432" s="67"/>
      <c r="EG432" s="67"/>
      <c r="EH432" s="67"/>
      <c r="EI432" s="67"/>
      <c r="EJ432" s="67"/>
      <c r="EK432" s="67"/>
      <c r="EL432" s="67"/>
      <c r="EM432" s="67"/>
      <c r="EN432" s="67"/>
      <c r="EO432" s="67"/>
      <c r="EP432" s="67"/>
      <c r="EQ432" s="67"/>
      <c r="ER432" s="67"/>
      <c r="ES432" s="67"/>
      <c r="ET432" s="67"/>
      <c r="EU432" s="67"/>
      <c r="EV432" s="67"/>
      <c r="EW432" s="67"/>
      <c r="EX432" s="67"/>
      <c r="EY432" s="67"/>
      <c r="EZ432" s="67"/>
      <c r="FA432" s="67"/>
      <c r="FB432" s="67"/>
      <c r="FC432" s="67"/>
      <c r="FD432" s="67"/>
      <c r="FE432" s="67"/>
      <c r="FF432" s="67"/>
      <c r="FG432" s="67"/>
      <c r="FH432" s="67"/>
      <c r="FI432" s="67"/>
      <c r="FJ432" s="67"/>
      <c r="FK432" s="67"/>
      <c r="FL432" s="67"/>
    </row>
    <row r="433" spans="1:168" s="2" customFormat="1" ht="15" customHeight="1" x14ac:dyDescent="0.25">
      <c r="A433" s="50" t="s">
        <v>479</v>
      </c>
      <c r="B433" s="50"/>
      <c r="C433" s="50"/>
      <c r="D433" s="50"/>
      <c r="E433" s="50"/>
      <c r="F433" s="119"/>
      <c r="G433" s="90"/>
      <c r="H433" s="89"/>
      <c r="I433" s="90"/>
      <c r="J433" s="90"/>
      <c r="K433" s="90"/>
      <c r="L433" s="120"/>
      <c r="M433" s="90"/>
      <c r="N433" s="90"/>
      <c r="O433" s="91"/>
      <c r="P433" s="90"/>
      <c r="Q433" s="90"/>
      <c r="R433" s="90"/>
      <c r="S433" s="90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8"/>
      <c r="CV433" s="88"/>
      <c r="CW433" s="88"/>
      <c r="CX433" s="88"/>
      <c r="CY433" s="88"/>
      <c r="CZ433" s="88"/>
      <c r="DA433" s="88"/>
      <c r="DB433" s="88"/>
      <c r="DC433" s="88"/>
      <c r="DD433" s="88"/>
      <c r="DE433" s="88"/>
      <c r="DF433" s="88"/>
      <c r="DG433" s="88"/>
      <c r="DH433" s="88"/>
      <c r="DI433" s="88"/>
      <c r="DJ433" s="88"/>
      <c r="DK433" s="88"/>
      <c r="DL433" s="88"/>
      <c r="DM433" s="88"/>
      <c r="DN433" s="88"/>
      <c r="DO433" s="88"/>
      <c r="DP433" s="88"/>
      <c r="DQ433" s="88"/>
      <c r="DR433" s="88"/>
      <c r="DS433" s="88"/>
      <c r="DT433" s="88"/>
      <c r="DU433" s="88"/>
      <c r="DV433" s="88"/>
      <c r="DW433" s="88"/>
      <c r="DX433" s="88"/>
      <c r="DY433" s="88"/>
      <c r="DZ433" s="88"/>
      <c r="EA433" s="88"/>
      <c r="EB433" s="88"/>
      <c r="EC433" s="88"/>
      <c r="ED433" s="88"/>
      <c r="EE433" s="88"/>
      <c r="EF433" s="88"/>
      <c r="EG433" s="88"/>
      <c r="EH433" s="88"/>
      <c r="EI433" s="88"/>
      <c r="EJ433" s="88"/>
      <c r="EK433" s="88"/>
      <c r="EL433" s="88"/>
      <c r="EM433" s="88"/>
      <c r="EN433" s="88"/>
      <c r="EO433" s="88"/>
      <c r="EP433" s="88"/>
      <c r="EQ433" s="88"/>
      <c r="ER433" s="88"/>
      <c r="ES433" s="88"/>
      <c r="ET433" s="88"/>
      <c r="EU433" s="88"/>
      <c r="EV433" s="88"/>
      <c r="EW433" s="88"/>
      <c r="EX433" s="88"/>
      <c r="EY433" s="88"/>
      <c r="EZ433" s="88"/>
      <c r="FA433" s="88"/>
      <c r="FB433" s="88"/>
      <c r="FC433" s="88"/>
      <c r="FD433" s="88"/>
      <c r="FE433" s="88"/>
      <c r="FF433" s="88"/>
      <c r="FG433" s="88"/>
      <c r="FH433" s="88"/>
      <c r="FI433" s="88"/>
      <c r="FJ433" s="88"/>
      <c r="FK433" s="88"/>
      <c r="FL433" s="88"/>
    </row>
    <row r="434" spans="1:168" s="2" customFormat="1" ht="9.9499999999999993" customHeight="1" x14ac:dyDescent="0.25">
      <c r="A434" s="68"/>
      <c r="B434" s="69"/>
      <c r="C434" s="69"/>
      <c r="D434" s="69"/>
      <c r="E434" s="69"/>
      <c r="F434" s="69"/>
      <c r="G434" s="67"/>
      <c r="H434" s="70"/>
      <c r="I434" s="57"/>
      <c r="J434" s="67"/>
      <c r="K434" s="67"/>
      <c r="L434" s="67"/>
      <c r="M434" s="57"/>
      <c r="N434" s="57"/>
      <c r="O434" s="93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  <c r="AK434" s="67"/>
      <c r="AL434" s="67"/>
      <c r="AM434" s="67"/>
      <c r="AN434" s="67"/>
      <c r="AO434" s="67"/>
      <c r="AP434" s="67"/>
      <c r="AQ434" s="67"/>
      <c r="AR434" s="67"/>
      <c r="AS434" s="67"/>
      <c r="AT434" s="67"/>
      <c r="AU434" s="67"/>
      <c r="AV434" s="67"/>
      <c r="AW434" s="67"/>
      <c r="AX434" s="67"/>
      <c r="AY434" s="67"/>
      <c r="AZ434" s="67"/>
      <c r="BA434" s="67"/>
      <c r="BB434" s="67"/>
      <c r="BC434" s="67"/>
      <c r="BD434" s="67"/>
      <c r="BE434" s="67"/>
      <c r="BF434" s="67"/>
      <c r="BG434" s="67"/>
      <c r="BH434" s="67"/>
      <c r="BI434" s="67"/>
      <c r="BJ434" s="67"/>
      <c r="BK434" s="67"/>
      <c r="BL434" s="67"/>
      <c r="BM434" s="67"/>
      <c r="BN434" s="67"/>
      <c r="BO434" s="67"/>
      <c r="BP434" s="67"/>
      <c r="BQ434" s="67"/>
      <c r="BR434" s="67"/>
      <c r="BS434" s="67"/>
      <c r="BT434" s="67"/>
      <c r="BU434" s="67"/>
      <c r="BV434" s="67"/>
      <c r="BW434" s="67"/>
      <c r="BX434" s="67"/>
      <c r="BY434" s="67"/>
      <c r="BZ434" s="67"/>
      <c r="CA434" s="67"/>
      <c r="CB434" s="67"/>
      <c r="CC434" s="67"/>
      <c r="CD434" s="67"/>
      <c r="CE434" s="67"/>
      <c r="CF434" s="67"/>
      <c r="CG434" s="67"/>
      <c r="CH434" s="67"/>
      <c r="CI434" s="67"/>
      <c r="CJ434" s="67"/>
      <c r="CK434" s="67"/>
      <c r="CL434" s="67"/>
      <c r="CM434" s="67"/>
      <c r="CN434" s="67"/>
      <c r="CO434" s="67"/>
      <c r="CP434" s="67"/>
      <c r="CQ434" s="67"/>
      <c r="CR434" s="67"/>
      <c r="CS434" s="67"/>
      <c r="CT434" s="67"/>
      <c r="CU434" s="67"/>
      <c r="CV434" s="67"/>
      <c r="CW434" s="67"/>
      <c r="CX434" s="67"/>
      <c r="CY434" s="67"/>
      <c r="CZ434" s="67"/>
      <c r="DA434" s="67"/>
      <c r="DB434" s="67"/>
      <c r="DC434" s="67"/>
      <c r="DD434" s="67"/>
      <c r="DE434" s="67"/>
      <c r="DF434" s="67"/>
      <c r="DG434" s="67"/>
      <c r="DH434" s="67"/>
      <c r="DI434" s="67"/>
      <c r="DJ434" s="67"/>
      <c r="DK434" s="67"/>
      <c r="DL434" s="67"/>
      <c r="DM434" s="67"/>
      <c r="DN434" s="67"/>
      <c r="DO434" s="67"/>
      <c r="DP434" s="67"/>
      <c r="DQ434" s="67"/>
      <c r="DR434" s="67"/>
      <c r="DS434" s="67"/>
      <c r="DT434" s="67"/>
      <c r="DU434" s="67"/>
      <c r="DV434" s="67"/>
      <c r="DW434" s="67"/>
      <c r="DX434" s="67"/>
      <c r="DY434" s="67"/>
      <c r="DZ434" s="67"/>
      <c r="EA434" s="67"/>
      <c r="EB434" s="67"/>
      <c r="EC434" s="67"/>
      <c r="ED434" s="67"/>
      <c r="EE434" s="67"/>
      <c r="EF434" s="67"/>
      <c r="EG434" s="67"/>
      <c r="EH434" s="67"/>
      <c r="EI434" s="67"/>
      <c r="EJ434" s="67"/>
      <c r="EK434" s="67"/>
      <c r="EL434" s="67"/>
      <c r="EM434" s="67"/>
      <c r="EN434" s="67"/>
      <c r="EO434" s="67"/>
      <c r="EP434" s="67"/>
      <c r="EQ434" s="67"/>
      <c r="ER434" s="67"/>
      <c r="ES434" s="67"/>
      <c r="ET434" s="67"/>
      <c r="EU434" s="67"/>
      <c r="EV434" s="67"/>
      <c r="EW434" s="67"/>
      <c r="EX434" s="67"/>
      <c r="EY434" s="67"/>
      <c r="EZ434" s="67"/>
      <c r="FA434" s="67"/>
      <c r="FB434" s="67"/>
      <c r="FC434" s="67"/>
      <c r="FD434" s="67"/>
      <c r="FE434" s="67"/>
      <c r="FF434" s="67"/>
      <c r="FG434" s="67"/>
      <c r="FH434" s="67"/>
      <c r="FI434" s="67"/>
      <c r="FJ434" s="67"/>
      <c r="FK434" s="67"/>
      <c r="FL434" s="67"/>
    </row>
    <row r="435" spans="1:168" s="2" customFormat="1" ht="15" customHeight="1" x14ac:dyDescent="0.25">
      <c r="A435" s="1">
        <v>1</v>
      </c>
      <c r="B435" s="2" t="s">
        <v>480</v>
      </c>
      <c r="C435" s="1" t="s">
        <v>30</v>
      </c>
      <c r="D435" s="1" t="s">
        <v>481</v>
      </c>
      <c r="E435" s="1" t="s">
        <v>85</v>
      </c>
      <c r="F435" s="1" t="s">
        <v>77</v>
      </c>
      <c r="G435" s="3">
        <v>70000</v>
      </c>
      <c r="H435" s="4">
        <v>5368.48</v>
      </c>
      <c r="I435" s="3">
        <v>25</v>
      </c>
      <c r="J435" s="3">
        <f>+G435*2.87%</f>
        <v>2009</v>
      </c>
      <c r="K435" s="57">
        <f>+G435*7.1%</f>
        <v>4970</v>
      </c>
      <c r="L435" s="3">
        <v>717.6</v>
      </c>
      <c r="M435" s="3">
        <f>+G435*3.04%</f>
        <v>2128</v>
      </c>
      <c r="N435" s="57">
        <f>+G435*7.09%</f>
        <v>4963</v>
      </c>
      <c r="O435" s="5">
        <v>0</v>
      </c>
      <c r="P435" s="3">
        <f>SUM(J435:N435)</f>
        <v>14787.6</v>
      </c>
      <c r="Q435" s="3">
        <f>+H435+I435+J435+M435+O435</f>
        <v>9530.48</v>
      </c>
      <c r="R435" s="3">
        <f>+K435+L435+N435</f>
        <v>10650.6</v>
      </c>
      <c r="S435" s="58">
        <f>+G435-Q435</f>
        <v>60469.520000000004</v>
      </c>
      <c r="T435" s="1">
        <v>111</v>
      </c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</row>
    <row r="436" spans="1:168" s="2" customFormat="1" ht="15" customHeight="1" thickBot="1" x14ac:dyDescent="0.3">
      <c r="A436" s="1">
        <v>2</v>
      </c>
      <c r="B436" s="2" t="s">
        <v>482</v>
      </c>
      <c r="C436" s="1" t="s">
        <v>34</v>
      </c>
      <c r="D436" s="1" t="s">
        <v>481</v>
      </c>
      <c r="E436" s="1" t="s">
        <v>483</v>
      </c>
      <c r="F436" s="1" t="s">
        <v>32</v>
      </c>
      <c r="G436" s="3">
        <v>40000</v>
      </c>
      <c r="H436" s="4">
        <v>442.65</v>
      </c>
      <c r="I436" s="3">
        <v>25</v>
      </c>
      <c r="J436" s="3">
        <f>+G436*2.87%</f>
        <v>1148</v>
      </c>
      <c r="K436" s="57">
        <f>+G436*7.1%</f>
        <v>2839.9999999999995</v>
      </c>
      <c r="L436" s="57">
        <f>+G436*1.15%</f>
        <v>460</v>
      </c>
      <c r="M436" s="3">
        <f>+G436*3.04%</f>
        <v>1216</v>
      </c>
      <c r="N436" s="57">
        <f>+G436*7.09%</f>
        <v>2836</v>
      </c>
      <c r="O436" s="5">
        <v>0</v>
      </c>
      <c r="P436" s="3">
        <f>SUM(J436:N436)</f>
        <v>8500</v>
      </c>
      <c r="Q436" s="3">
        <f>+H436+I436+J436+M436+O436</f>
        <v>2831.65</v>
      </c>
      <c r="R436" s="3">
        <f>+K436+L436+N436</f>
        <v>6136</v>
      </c>
      <c r="S436" s="58">
        <f>+G436-Q436</f>
        <v>37168.35</v>
      </c>
      <c r="T436" s="1">
        <v>111</v>
      </c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</row>
    <row r="437" spans="1:168" s="92" customFormat="1" ht="15" customHeight="1" thickBot="1" x14ac:dyDescent="0.3">
      <c r="A437" s="82">
        <f>+A436</f>
        <v>2</v>
      </c>
      <c r="B437" s="83"/>
      <c r="C437" s="83"/>
      <c r="D437" s="83"/>
      <c r="E437" s="83"/>
      <c r="F437" s="83"/>
      <c r="G437" s="66">
        <f>SUM(G435:G436)</f>
        <v>110000</v>
      </c>
      <c r="H437" s="66">
        <f t="shared" ref="H437:S437" si="133">SUM(H435:H436)</f>
        <v>5811.1299999999992</v>
      </c>
      <c r="I437" s="66">
        <f t="shared" si="133"/>
        <v>50</v>
      </c>
      <c r="J437" s="66">
        <f t="shared" si="133"/>
        <v>3157</v>
      </c>
      <c r="K437" s="66">
        <f t="shared" si="133"/>
        <v>7810</v>
      </c>
      <c r="L437" s="66">
        <f t="shared" si="133"/>
        <v>1177.5999999999999</v>
      </c>
      <c r="M437" s="66">
        <f t="shared" si="133"/>
        <v>3344</v>
      </c>
      <c r="N437" s="66">
        <f t="shared" si="133"/>
        <v>7799</v>
      </c>
      <c r="O437" s="66">
        <f t="shared" si="133"/>
        <v>0</v>
      </c>
      <c r="P437" s="66">
        <f t="shared" si="133"/>
        <v>23287.599999999999</v>
      </c>
      <c r="Q437" s="66">
        <f t="shared" si="133"/>
        <v>12362.13</v>
      </c>
      <c r="R437" s="66">
        <f t="shared" si="133"/>
        <v>16786.599999999999</v>
      </c>
      <c r="S437" s="66">
        <f t="shared" si="133"/>
        <v>97637.87</v>
      </c>
      <c r="T437" s="66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  <c r="AK437" s="67"/>
      <c r="AL437" s="67"/>
      <c r="AM437" s="67"/>
      <c r="AN437" s="67"/>
      <c r="AO437" s="67"/>
      <c r="AP437" s="67"/>
      <c r="AQ437" s="67"/>
      <c r="AR437" s="67"/>
      <c r="AS437" s="67"/>
      <c r="AT437" s="67"/>
      <c r="AU437" s="67"/>
      <c r="AV437" s="67"/>
      <c r="AW437" s="67"/>
      <c r="AX437" s="67"/>
      <c r="AY437" s="67"/>
      <c r="AZ437" s="67"/>
      <c r="BA437" s="67"/>
      <c r="BB437" s="67"/>
      <c r="BC437" s="67"/>
      <c r="BD437" s="67"/>
      <c r="BE437" s="67"/>
      <c r="BF437" s="67"/>
      <c r="BG437" s="67"/>
      <c r="BH437" s="67"/>
      <c r="BI437" s="67"/>
      <c r="BJ437" s="67"/>
      <c r="BK437" s="67"/>
      <c r="BL437" s="67"/>
      <c r="BM437" s="67"/>
      <c r="BN437" s="67"/>
      <c r="BO437" s="67"/>
      <c r="BP437" s="67"/>
      <c r="BQ437" s="67"/>
      <c r="BR437" s="67"/>
      <c r="BS437" s="67"/>
      <c r="BT437" s="67"/>
      <c r="BU437" s="67"/>
      <c r="BV437" s="67"/>
      <c r="BW437" s="67"/>
      <c r="BX437" s="67"/>
      <c r="BY437" s="67"/>
      <c r="BZ437" s="67"/>
      <c r="CA437" s="67"/>
      <c r="CB437" s="67"/>
      <c r="CC437" s="67"/>
      <c r="CD437" s="67"/>
      <c r="CE437" s="67"/>
      <c r="CF437" s="67"/>
      <c r="CG437" s="67"/>
      <c r="CH437" s="67"/>
      <c r="CI437" s="67"/>
      <c r="CJ437" s="67"/>
      <c r="CK437" s="67"/>
      <c r="CL437" s="67"/>
      <c r="CM437" s="67"/>
      <c r="CN437" s="67"/>
      <c r="CO437" s="67"/>
      <c r="CP437" s="67"/>
      <c r="CQ437" s="67"/>
      <c r="CR437" s="67"/>
      <c r="CS437" s="67"/>
      <c r="CT437" s="67"/>
      <c r="CU437" s="67"/>
      <c r="CV437" s="67"/>
      <c r="CW437" s="67"/>
      <c r="CX437" s="67"/>
      <c r="CY437" s="67"/>
      <c r="CZ437" s="67"/>
      <c r="DA437" s="67"/>
      <c r="DB437" s="67"/>
      <c r="DC437" s="67"/>
      <c r="DD437" s="67"/>
      <c r="DE437" s="67"/>
      <c r="DF437" s="67"/>
      <c r="DG437" s="67"/>
      <c r="DH437" s="67"/>
      <c r="DI437" s="67"/>
      <c r="DJ437" s="67"/>
      <c r="DK437" s="67"/>
      <c r="DL437" s="67"/>
      <c r="DM437" s="67"/>
      <c r="DN437" s="67"/>
      <c r="DO437" s="67"/>
      <c r="DP437" s="67"/>
      <c r="DQ437" s="67"/>
      <c r="DR437" s="67"/>
      <c r="DS437" s="67"/>
      <c r="DT437" s="67"/>
      <c r="DU437" s="67"/>
      <c r="DV437" s="67"/>
      <c r="DW437" s="67"/>
      <c r="DX437" s="67"/>
      <c r="DY437" s="67"/>
      <c r="DZ437" s="67"/>
      <c r="EA437" s="67"/>
      <c r="EB437" s="67"/>
      <c r="EC437" s="67"/>
      <c r="ED437" s="67"/>
      <c r="EE437" s="67"/>
      <c r="EF437" s="67"/>
      <c r="EG437" s="67"/>
      <c r="EH437" s="67"/>
      <c r="EI437" s="67"/>
      <c r="EJ437" s="67"/>
      <c r="EK437" s="67"/>
      <c r="EL437" s="67"/>
      <c r="EM437" s="67"/>
      <c r="EN437" s="67"/>
      <c r="EO437" s="67"/>
      <c r="EP437" s="67"/>
      <c r="EQ437" s="67"/>
      <c r="ER437" s="67"/>
      <c r="ES437" s="67"/>
      <c r="ET437" s="67"/>
      <c r="EU437" s="67"/>
      <c r="EV437" s="67"/>
      <c r="EW437" s="67"/>
      <c r="EX437" s="67"/>
      <c r="EY437" s="67"/>
      <c r="EZ437" s="67"/>
      <c r="FA437" s="67"/>
      <c r="FB437" s="67"/>
      <c r="FC437" s="67"/>
      <c r="FD437" s="67"/>
      <c r="FE437" s="67"/>
      <c r="FF437" s="67"/>
      <c r="FG437" s="67"/>
      <c r="FH437" s="67"/>
      <c r="FI437" s="67"/>
      <c r="FJ437" s="67"/>
      <c r="FK437" s="67"/>
      <c r="FL437" s="67"/>
    </row>
    <row r="438" spans="1:168" s="2" customFormat="1" ht="15" customHeight="1" x14ac:dyDescent="0.25">
      <c r="A438" s="68"/>
      <c r="B438" s="69"/>
      <c r="C438" s="69"/>
      <c r="D438" s="69"/>
      <c r="E438" s="69"/>
      <c r="F438" s="69"/>
      <c r="G438" s="67"/>
      <c r="H438" s="70"/>
      <c r="I438" s="57"/>
      <c r="J438" s="67"/>
      <c r="K438" s="67"/>
      <c r="L438" s="67"/>
      <c r="M438" s="57"/>
      <c r="N438" s="57"/>
      <c r="O438" s="93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7"/>
      <c r="AL438" s="67"/>
      <c r="AM438" s="67"/>
      <c r="AN438" s="67"/>
      <c r="AO438" s="67"/>
      <c r="AP438" s="67"/>
      <c r="AQ438" s="67"/>
      <c r="AR438" s="67"/>
      <c r="AS438" s="67"/>
      <c r="AT438" s="67"/>
      <c r="AU438" s="67"/>
      <c r="AV438" s="67"/>
      <c r="AW438" s="67"/>
      <c r="AX438" s="67"/>
      <c r="AY438" s="67"/>
      <c r="AZ438" s="67"/>
      <c r="BA438" s="67"/>
      <c r="BB438" s="67"/>
      <c r="BC438" s="67"/>
      <c r="BD438" s="67"/>
      <c r="BE438" s="67"/>
      <c r="BF438" s="67"/>
      <c r="BG438" s="67"/>
      <c r="BH438" s="67"/>
      <c r="BI438" s="67"/>
      <c r="BJ438" s="67"/>
      <c r="BK438" s="67"/>
      <c r="BL438" s="67"/>
      <c r="BM438" s="67"/>
      <c r="BN438" s="67"/>
      <c r="BO438" s="67"/>
      <c r="BP438" s="67"/>
      <c r="BQ438" s="67"/>
      <c r="BR438" s="67"/>
      <c r="BS438" s="67"/>
      <c r="BT438" s="67"/>
      <c r="BU438" s="67"/>
      <c r="BV438" s="67"/>
      <c r="BW438" s="67"/>
      <c r="BX438" s="67"/>
      <c r="BY438" s="67"/>
      <c r="BZ438" s="67"/>
      <c r="CA438" s="67"/>
      <c r="CB438" s="67"/>
      <c r="CC438" s="67"/>
      <c r="CD438" s="67"/>
      <c r="CE438" s="67"/>
      <c r="CF438" s="67"/>
      <c r="CG438" s="67"/>
      <c r="CH438" s="67"/>
      <c r="CI438" s="67"/>
      <c r="CJ438" s="67"/>
      <c r="CK438" s="67"/>
      <c r="CL438" s="67"/>
      <c r="CM438" s="67"/>
      <c r="CN438" s="67"/>
      <c r="CO438" s="67"/>
      <c r="CP438" s="67"/>
      <c r="CQ438" s="67"/>
      <c r="CR438" s="67"/>
      <c r="CS438" s="67"/>
      <c r="CT438" s="67"/>
      <c r="CU438" s="67"/>
      <c r="CV438" s="67"/>
      <c r="CW438" s="67"/>
      <c r="CX438" s="67"/>
      <c r="CY438" s="67"/>
      <c r="CZ438" s="67"/>
      <c r="DA438" s="67"/>
      <c r="DB438" s="67"/>
      <c r="DC438" s="67"/>
      <c r="DD438" s="67"/>
      <c r="DE438" s="67"/>
      <c r="DF438" s="67"/>
      <c r="DG438" s="67"/>
      <c r="DH438" s="67"/>
      <c r="DI438" s="67"/>
      <c r="DJ438" s="67"/>
      <c r="DK438" s="67"/>
      <c r="DL438" s="67"/>
      <c r="DM438" s="67"/>
      <c r="DN438" s="67"/>
      <c r="DO438" s="67"/>
      <c r="DP438" s="67"/>
      <c r="DQ438" s="67"/>
      <c r="DR438" s="67"/>
      <c r="DS438" s="67"/>
      <c r="DT438" s="67"/>
      <c r="DU438" s="67"/>
      <c r="DV438" s="67"/>
      <c r="DW438" s="67"/>
      <c r="DX438" s="67"/>
      <c r="DY438" s="67"/>
      <c r="DZ438" s="67"/>
      <c r="EA438" s="67"/>
      <c r="EB438" s="67"/>
      <c r="EC438" s="67"/>
      <c r="ED438" s="67"/>
      <c r="EE438" s="67"/>
      <c r="EF438" s="67"/>
      <c r="EG438" s="67"/>
      <c r="EH438" s="67"/>
      <c r="EI438" s="67"/>
      <c r="EJ438" s="67"/>
      <c r="EK438" s="67"/>
      <c r="EL438" s="67"/>
      <c r="EM438" s="67"/>
      <c r="EN438" s="67"/>
      <c r="EO438" s="67"/>
      <c r="EP438" s="67"/>
      <c r="EQ438" s="67"/>
      <c r="ER438" s="67"/>
      <c r="ES438" s="67"/>
      <c r="ET438" s="67"/>
      <c r="EU438" s="67"/>
      <c r="EV438" s="67"/>
      <c r="EW438" s="67"/>
      <c r="EX438" s="67"/>
      <c r="EY438" s="67"/>
      <c r="EZ438" s="67"/>
      <c r="FA438" s="67"/>
      <c r="FB438" s="67"/>
      <c r="FC438" s="67"/>
      <c r="FD438" s="67"/>
      <c r="FE438" s="67"/>
      <c r="FF438" s="67"/>
      <c r="FG438" s="67"/>
      <c r="FH438" s="67"/>
      <c r="FI438" s="67"/>
      <c r="FJ438" s="67"/>
      <c r="FK438" s="67"/>
      <c r="FL438" s="67"/>
    </row>
    <row r="439" spans="1:168" s="2" customFormat="1" ht="15" customHeight="1" x14ac:dyDescent="0.25">
      <c r="A439" s="50" t="s">
        <v>484</v>
      </c>
      <c r="B439" s="50"/>
      <c r="C439" s="50"/>
      <c r="D439" s="50"/>
      <c r="E439" s="50"/>
      <c r="F439" s="119"/>
      <c r="G439" s="90"/>
      <c r="H439" s="89"/>
      <c r="I439" s="90"/>
      <c r="J439" s="90"/>
      <c r="K439" s="90"/>
      <c r="L439" s="120"/>
      <c r="M439" s="90"/>
      <c r="N439" s="90"/>
      <c r="O439" s="91"/>
      <c r="P439" s="90"/>
      <c r="Q439" s="90"/>
      <c r="R439" s="90"/>
      <c r="S439" s="90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8"/>
      <c r="CV439" s="88"/>
      <c r="CW439" s="88"/>
      <c r="CX439" s="88"/>
      <c r="CY439" s="88"/>
      <c r="CZ439" s="88"/>
      <c r="DA439" s="88"/>
      <c r="DB439" s="88"/>
      <c r="DC439" s="88"/>
      <c r="DD439" s="88"/>
      <c r="DE439" s="88"/>
      <c r="DF439" s="88"/>
      <c r="DG439" s="88"/>
      <c r="DH439" s="88"/>
      <c r="DI439" s="88"/>
      <c r="DJ439" s="88"/>
      <c r="DK439" s="88"/>
      <c r="DL439" s="88"/>
      <c r="DM439" s="88"/>
      <c r="DN439" s="88"/>
      <c r="DO439" s="88"/>
      <c r="DP439" s="88"/>
      <c r="DQ439" s="88"/>
      <c r="DR439" s="88"/>
      <c r="DS439" s="88"/>
      <c r="DT439" s="88"/>
      <c r="DU439" s="88"/>
      <c r="DV439" s="88"/>
      <c r="DW439" s="88"/>
      <c r="DX439" s="88"/>
      <c r="DY439" s="88"/>
      <c r="DZ439" s="88"/>
      <c r="EA439" s="88"/>
      <c r="EB439" s="88"/>
      <c r="EC439" s="88"/>
      <c r="ED439" s="88"/>
      <c r="EE439" s="88"/>
      <c r="EF439" s="88"/>
      <c r="EG439" s="88"/>
      <c r="EH439" s="88"/>
      <c r="EI439" s="88"/>
      <c r="EJ439" s="88"/>
      <c r="EK439" s="88"/>
      <c r="EL439" s="88"/>
      <c r="EM439" s="88"/>
      <c r="EN439" s="88"/>
      <c r="EO439" s="88"/>
      <c r="EP439" s="88"/>
      <c r="EQ439" s="88"/>
      <c r="ER439" s="88"/>
      <c r="ES439" s="88"/>
      <c r="ET439" s="88"/>
      <c r="EU439" s="88"/>
      <c r="EV439" s="88"/>
      <c r="EW439" s="88"/>
      <c r="EX439" s="88"/>
      <c r="EY439" s="88"/>
      <c r="EZ439" s="88"/>
      <c r="FA439" s="88"/>
      <c r="FB439" s="88"/>
      <c r="FC439" s="88"/>
      <c r="FD439" s="88"/>
      <c r="FE439" s="88"/>
      <c r="FF439" s="88"/>
      <c r="FG439" s="88"/>
      <c r="FH439" s="88"/>
      <c r="FI439" s="88"/>
      <c r="FJ439" s="88"/>
      <c r="FK439" s="88"/>
      <c r="FL439" s="88"/>
    </row>
    <row r="440" spans="1:168" s="2" customFormat="1" ht="9.9499999999999993" customHeight="1" x14ac:dyDescent="0.25">
      <c r="A440" s="68"/>
      <c r="B440" s="69"/>
      <c r="C440" s="69"/>
      <c r="D440" s="69"/>
      <c r="E440" s="69"/>
      <c r="F440" s="69"/>
      <c r="G440" s="67"/>
      <c r="H440" s="70"/>
      <c r="I440" s="57"/>
      <c r="J440" s="67"/>
      <c r="K440" s="67"/>
      <c r="L440" s="67"/>
      <c r="M440" s="57"/>
      <c r="N440" s="57"/>
      <c r="O440" s="93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7"/>
      <c r="AL440" s="67"/>
      <c r="AM440" s="67"/>
      <c r="AN440" s="67"/>
      <c r="AO440" s="67"/>
      <c r="AP440" s="67"/>
      <c r="AQ440" s="67"/>
      <c r="AR440" s="67"/>
      <c r="AS440" s="67"/>
      <c r="AT440" s="67"/>
      <c r="AU440" s="67"/>
      <c r="AV440" s="67"/>
      <c r="AW440" s="67"/>
      <c r="AX440" s="67"/>
      <c r="AY440" s="67"/>
      <c r="AZ440" s="67"/>
      <c r="BA440" s="67"/>
      <c r="BB440" s="67"/>
      <c r="BC440" s="67"/>
      <c r="BD440" s="67"/>
      <c r="BE440" s="67"/>
      <c r="BF440" s="67"/>
      <c r="BG440" s="67"/>
      <c r="BH440" s="67"/>
      <c r="BI440" s="67"/>
      <c r="BJ440" s="67"/>
      <c r="BK440" s="67"/>
      <c r="BL440" s="67"/>
      <c r="BM440" s="67"/>
      <c r="BN440" s="67"/>
      <c r="BO440" s="67"/>
      <c r="BP440" s="67"/>
      <c r="BQ440" s="67"/>
      <c r="BR440" s="67"/>
      <c r="BS440" s="67"/>
      <c r="BT440" s="67"/>
      <c r="BU440" s="67"/>
      <c r="BV440" s="67"/>
      <c r="BW440" s="67"/>
      <c r="BX440" s="67"/>
      <c r="BY440" s="67"/>
      <c r="BZ440" s="67"/>
      <c r="CA440" s="67"/>
      <c r="CB440" s="67"/>
      <c r="CC440" s="67"/>
      <c r="CD440" s="67"/>
      <c r="CE440" s="67"/>
      <c r="CF440" s="67"/>
      <c r="CG440" s="67"/>
      <c r="CH440" s="67"/>
      <c r="CI440" s="67"/>
      <c r="CJ440" s="67"/>
      <c r="CK440" s="67"/>
      <c r="CL440" s="67"/>
      <c r="CM440" s="67"/>
      <c r="CN440" s="67"/>
      <c r="CO440" s="67"/>
      <c r="CP440" s="67"/>
      <c r="CQ440" s="67"/>
      <c r="CR440" s="67"/>
      <c r="CS440" s="67"/>
      <c r="CT440" s="67"/>
      <c r="CU440" s="67"/>
      <c r="CV440" s="67"/>
      <c r="CW440" s="67"/>
      <c r="CX440" s="67"/>
      <c r="CY440" s="67"/>
      <c r="CZ440" s="67"/>
      <c r="DA440" s="67"/>
      <c r="DB440" s="67"/>
      <c r="DC440" s="67"/>
      <c r="DD440" s="67"/>
      <c r="DE440" s="67"/>
      <c r="DF440" s="67"/>
      <c r="DG440" s="67"/>
      <c r="DH440" s="67"/>
      <c r="DI440" s="67"/>
      <c r="DJ440" s="67"/>
      <c r="DK440" s="67"/>
      <c r="DL440" s="67"/>
      <c r="DM440" s="67"/>
      <c r="DN440" s="67"/>
      <c r="DO440" s="67"/>
      <c r="DP440" s="67"/>
      <c r="DQ440" s="67"/>
      <c r="DR440" s="67"/>
      <c r="DS440" s="67"/>
      <c r="DT440" s="67"/>
      <c r="DU440" s="67"/>
      <c r="DV440" s="67"/>
      <c r="DW440" s="67"/>
      <c r="DX440" s="67"/>
      <c r="DY440" s="67"/>
      <c r="DZ440" s="67"/>
      <c r="EA440" s="67"/>
      <c r="EB440" s="67"/>
      <c r="EC440" s="67"/>
      <c r="ED440" s="67"/>
      <c r="EE440" s="67"/>
      <c r="EF440" s="67"/>
      <c r="EG440" s="67"/>
      <c r="EH440" s="67"/>
      <c r="EI440" s="67"/>
      <c r="EJ440" s="67"/>
      <c r="EK440" s="67"/>
      <c r="EL440" s="67"/>
      <c r="EM440" s="67"/>
      <c r="EN440" s="67"/>
      <c r="EO440" s="67"/>
      <c r="EP440" s="67"/>
      <c r="EQ440" s="67"/>
      <c r="ER440" s="67"/>
      <c r="ES440" s="67"/>
      <c r="ET440" s="67"/>
      <c r="EU440" s="67"/>
      <c r="EV440" s="67"/>
      <c r="EW440" s="67"/>
      <c r="EX440" s="67"/>
      <c r="EY440" s="67"/>
      <c r="EZ440" s="67"/>
      <c r="FA440" s="67"/>
      <c r="FB440" s="67"/>
      <c r="FC440" s="67"/>
      <c r="FD440" s="67"/>
      <c r="FE440" s="67"/>
      <c r="FF440" s="67"/>
      <c r="FG440" s="67"/>
      <c r="FH440" s="67"/>
      <c r="FI440" s="67"/>
      <c r="FJ440" s="67"/>
      <c r="FK440" s="67"/>
      <c r="FL440" s="67"/>
    </row>
    <row r="441" spans="1:168" s="2" customFormat="1" ht="15" customHeight="1" x14ac:dyDescent="0.25">
      <c r="A441" s="1">
        <v>1</v>
      </c>
      <c r="B441" s="2" t="s">
        <v>485</v>
      </c>
      <c r="C441" s="1" t="s">
        <v>34</v>
      </c>
      <c r="D441" s="1" t="s">
        <v>486</v>
      </c>
      <c r="E441" s="1" t="s">
        <v>487</v>
      </c>
      <c r="F441" s="1" t="s">
        <v>32</v>
      </c>
      <c r="G441" s="3">
        <v>70000</v>
      </c>
      <c r="H441" s="71">
        <v>5098.45</v>
      </c>
      <c r="I441" s="3">
        <v>25</v>
      </c>
      <c r="J441" s="3">
        <f t="shared" ref="J441:J446" si="134">+G441*2.87%</f>
        <v>2009</v>
      </c>
      <c r="K441" s="57">
        <f t="shared" ref="K441:K446" si="135">+G441*7.1%</f>
        <v>4970</v>
      </c>
      <c r="L441" s="3">
        <v>717.6</v>
      </c>
      <c r="M441" s="3">
        <f t="shared" ref="M441:M446" si="136">+G441*3.04%</f>
        <v>2128</v>
      </c>
      <c r="N441" s="57">
        <f t="shared" ref="N441:N446" si="137">+G441*7.09%</f>
        <v>4963</v>
      </c>
      <c r="O441" s="5">
        <v>1350.12</v>
      </c>
      <c r="P441" s="3">
        <f t="shared" ref="P441:P446" si="138">SUM(J441:N441)</f>
        <v>14787.6</v>
      </c>
      <c r="Q441" s="3">
        <f t="shared" ref="Q441:Q446" si="139">+H441+I441+J441+M441+O441</f>
        <v>10610.57</v>
      </c>
      <c r="R441" s="3">
        <f t="shared" ref="R441:R446" si="140">+K441+L441+N441</f>
        <v>10650.6</v>
      </c>
      <c r="S441" s="58">
        <f t="shared" ref="S441:S446" si="141">+G441-Q441</f>
        <v>59389.43</v>
      </c>
      <c r="T441" s="1">
        <v>111</v>
      </c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</row>
    <row r="442" spans="1:168" s="2" customFormat="1" ht="15" customHeight="1" x14ac:dyDescent="0.25">
      <c r="A442" s="1">
        <v>2</v>
      </c>
      <c r="B442" s="2" t="s">
        <v>488</v>
      </c>
      <c r="C442" s="1" t="s">
        <v>34</v>
      </c>
      <c r="D442" s="1" t="s">
        <v>486</v>
      </c>
      <c r="E442" s="1" t="s">
        <v>460</v>
      </c>
      <c r="F442" s="1" t="s">
        <v>32</v>
      </c>
      <c r="G442" s="3">
        <v>35000</v>
      </c>
      <c r="H442" s="59">
        <v>0</v>
      </c>
      <c r="I442" s="3">
        <v>25</v>
      </c>
      <c r="J442" s="3">
        <f t="shared" si="134"/>
        <v>1004.5</v>
      </c>
      <c r="K442" s="57">
        <f t="shared" si="135"/>
        <v>2485</v>
      </c>
      <c r="L442" s="57">
        <f>+G442*1.15%</f>
        <v>402.5</v>
      </c>
      <c r="M442" s="3">
        <f t="shared" si="136"/>
        <v>1064</v>
      </c>
      <c r="N442" s="57">
        <f t="shared" si="137"/>
        <v>2481.5</v>
      </c>
      <c r="O442" s="5">
        <v>0</v>
      </c>
      <c r="P442" s="3">
        <f t="shared" si="138"/>
        <v>7437.5</v>
      </c>
      <c r="Q442" s="3">
        <f t="shared" si="139"/>
        <v>2093.5</v>
      </c>
      <c r="R442" s="3">
        <f t="shared" si="140"/>
        <v>5369</v>
      </c>
      <c r="S442" s="58">
        <f t="shared" si="141"/>
        <v>32906.5</v>
      </c>
      <c r="T442" s="1">
        <v>111</v>
      </c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</row>
    <row r="443" spans="1:168" s="2" customFormat="1" ht="15" customHeight="1" x14ac:dyDescent="0.25">
      <c r="A443" s="1">
        <v>3</v>
      </c>
      <c r="B443" s="2" t="s">
        <v>489</v>
      </c>
      <c r="C443" s="1" t="s">
        <v>34</v>
      </c>
      <c r="D443" s="1" t="s">
        <v>486</v>
      </c>
      <c r="E443" s="1" t="s">
        <v>460</v>
      </c>
      <c r="F443" s="1" t="s">
        <v>32</v>
      </c>
      <c r="G443" s="3">
        <v>35000</v>
      </c>
      <c r="H443" s="59">
        <v>0</v>
      </c>
      <c r="I443" s="3">
        <v>25</v>
      </c>
      <c r="J443" s="3">
        <f t="shared" si="134"/>
        <v>1004.5</v>
      </c>
      <c r="K443" s="57">
        <f t="shared" si="135"/>
        <v>2485</v>
      </c>
      <c r="L443" s="57">
        <f>+G443*1.15%</f>
        <v>402.5</v>
      </c>
      <c r="M443" s="3">
        <f t="shared" si="136"/>
        <v>1064</v>
      </c>
      <c r="N443" s="57">
        <f t="shared" si="137"/>
        <v>2481.5</v>
      </c>
      <c r="O443" s="5">
        <v>0</v>
      </c>
      <c r="P443" s="3">
        <f t="shared" si="138"/>
        <v>7437.5</v>
      </c>
      <c r="Q443" s="3">
        <f t="shared" si="139"/>
        <v>2093.5</v>
      </c>
      <c r="R443" s="3">
        <f t="shared" si="140"/>
        <v>5369</v>
      </c>
      <c r="S443" s="58">
        <f t="shared" si="141"/>
        <v>32906.5</v>
      </c>
      <c r="T443" s="1">
        <v>111</v>
      </c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</row>
    <row r="444" spans="1:168" x14ac:dyDescent="0.25">
      <c r="A444" s="1">
        <v>4</v>
      </c>
      <c r="B444" s="2" t="s">
        <v>490</v>
      </c>
      <c r="C444" s="1" t="s">
        <v>34</v>
      </c>
      <c r="D444" s="1" t="s">
        <v>486</v>
      </c>
      <c r="E444" s="1" t="s">
        <v>491</v>
      </c>
      <c r="F444" s="1" t="s">
        <v>32</v>
      </c>
      <c r="G444" s="3">
        <v>26250</v>
      </c>
      <c r="H444" s="59">
        <v>0</v>
      </c>
      <c r="I444" s="3">
        <v>25</v>
      </c>
      <c r="J444" s="3">
        <f t="shared" si="134"/>
        <v>753.375</v>
      </c>
      <c r="K444" s="57">
        <f t="shared" si="135"/>
        <v>1863.7499999999998</v>
      </c>
      <c r="L444" s="57">
        <f>+G444*1.15%</f>
        <v>301.875</v>
      </c>
      <c r="M444" s="3">
        <f t="shared" si="136"/>
        <v>798</v>
      </c>
      <c r="N444" s="57">
        <f t="shared" si="137"/>
        <v>1861.1250000000002</v>
      </c>
      <c r="O444" s="5">
        <v>0</v>
      </c>
      <c r="P444" s="98">
        <f t="shared" si="138"/>
        <v>5578.125</v>
      </c>
      <c r="Q444" s="3">
        <f t="shared" si="139"/>
        <v>1576.375</v>
      </c>
      <c r="R444" s="98">
        <f t="shared" si="140"/>
        <v>4026.75</v>
      </c>
      <c r="S444" s="58">
        <f t="shared" si="141"/>
        <v>24673.625</v>
      </c>
      <c r="T444" s="1">
        <v>111</v>
      </c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1:168" s="2" customFormat="1" x14ac:dyDescent="0.25">
      <c r="A445" s="1">
        <v>5</v>
      </c>
      <c r="B445" s="2" t="s">
        <v>492</v>
      </c>
      <c r="C445" s="1" t="s">
        <v>34</v>
      </c>
      <c r="D445" s="1" t="s">
        <v>486</v>
      </c>
      <c r="E445" s="1" t="s">
        <v>460</v>
      </c>
      <c r="F445" s="1" t="s">
        <v>32</v>
      </c>
      <c r="G445" s="3">
        <v>35000</v>
      </c>
      <c r="H445" s="59">
        <v>0</v>
      </c>
      <c r="I445" s="3">
        <v>25</v>
      </c>
      <c r="J445" s="3">
        <f t="shared" si="134"/>
        <v>1004.5</v>
      </c>
      <c r="K445" s="57">
        <f t="shared" si="135"/>
        <v>2485</v>
      </c>
      <c r="L445" s="57">
        <f>+G445*1.15%</f>
        <v>402.5</v>
      </c>
      <c r="M445" s="3">
        <f t="shared" si="136"/>
        <v>1064</v>
      </c>
      <c r="N445" s="57">
        <f t="shared" si="137"/>
        <v>2481.5</v>
      </c>
      <c r="O445" s="5">
        <v>0</v>
      </c>
      <c r="P445" s="3">
        <f t="shared" si="138"/>
        <v>7437.5</v>
      </c>
      <c r="Q445" s="3">
        <f t="shared" si="139"/>
        <v>2093.5</v>
      </c>
      <c r="R445" s="3">
        <f t="shared" si="140"/>
        <v>5369</v>
      </c>
      <c r="S445" s="58">
        <f t="shared" si="141"/>
        <v>32906.5</v>
      </c>
      <c r="T445" s="1">
        <v>111</v>
      </c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</row>
    <row r="446" spans="1:168" s="2" customFormat="1" ht="15.75" thickBot="1" x14ac:dyDescent="0.3">
      <c r="A446" s="1">
        <v>6</v>
      </c>
      <c r="B446" s="2" t="s">
        <v>493</v>
      </c>
      <c r="C446" s="1" t="s">
        <v>30</v>
      </c>
      <c r="D446" s="1" t="s">
        <v>486</v>
      </c>
      <c r="E446" s="1" t="s">
        <v>62</v>
      </c>
      <c r="F446" s="1" t="s">
        <v>32</v>
      </c>
      <c r="G446" s="3">
        <v>22575</v>
      </c>
      <c r="H446" s="59">
        <v>0</v>
      </c>
      <c r="I446" s="3">
        <v>25</v>
      </c>
      <c r="J446" s="3">
        <f t="shared" si="134"/>
        <v>647.90250000000003</v>
      </c>
      <c r="K446" s="57">
        <f t="shared" si="135"/>
        <v>1602.8249999999998</v>
      </c>
      <c r="L446" s="57">
        <f>+G446*1.15%</f>
        <v>259.61250000000001</v>
      </c>
      <c r="M446" s="3">
        <f t="shared" si="136"/>
        <v>686.28</v>
      </c>
      <c r="N446" s="57">
        <f t="shared" si="137"/>
        <v>1600.5675000000001</v>
      </c>
      <c r="O446" s="5">
        <v>0</v>
      </c>
      <c r="P446" s="3">
        <f t="shared" si="138"/>
        <v>4797.1875</v>
      </c>
      <c r="Q446" s="3">
        <f t="shared" si="139"/>
        <v>1359.1824999999999</v>
      </c>
      <c r="R446" s="3">
        <f t="shared" si="140"/>
        <v>3463.0050000000001</v>
      </c>
      <c r="S446" s="58">
        <f t="shared" si="141"/>
        <v>21215.817500000001</v>
      </c>
      <c r="T446" s="1">
        <v>111</v>
      </c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</row>
    <row r="447" spans="1:168" s="92" customFormat="1" ht="15" customHeight="1" thickBot="1" x14ac:dyDescent="0.3">
      <c r="A447" s="82">
        <f>+A446</f>
        <v>6</v>
      </c>
      <c r="B447" s="83"/>
      <c r="C447" s="83"/>
      <c r="D447" s="83"/>
      <c r="E447" s="83"/>
      <c r="F447" s="83"/>
      <c r="G447" s="66">
        <f>SUM(G441:G446)</f>
        <v>223825</v>
      </c>
      <c r="H447" s="66">
        <f t="shared" ref="H447:S447" si="142">SUM(H441:H446)</f>
        <v>5098.45</v>
      </c>
      <c r="I447" s="66">
        <f t="shared" si="142"/>
        <v>150</v>
      </c>
      <c r="J447" s="66">
        <f t="shared" si="142"/>
        <v>6423.7775000000001</v>
      </c>
      <c r="K447" s="66">
        <f t="shared" si="142"/>
        <v>15891.575000000001</v>
      </c>
      <c r="L447" s="66">
        <f t="shared" si="142"/>
        <v>2486.5875000000001</v>
      </c>
      <c r="M447" s="66">
        <f t="shared" si="142"/>
        <v>6804.28</v>
      </c>
      <c r="N447" s="66">
        <f t="shared" si="142"/>
        <v>15869.192500000001</v>
      </c>
      <c r="O447" s="66">
        <f t="shared" si="142"/>
        <v>1350.12</v>
      </c>
      <c r="P447" s="66">
        <f t="shared" si="142"/>
        <v>47475.412499999999</v>
      </c>
      <c r="Q447" s="66">
        <f t="shared" si="142"/>
        <v>19826.627499999999</v>
      </c>
      <c r="R447" s="66">
        <f t="shared" si="142"/>
        <v>34247.354999999996</v>
      </c>
      <c r="S447" s="66">
        <f t="shared" si="142"/>
        <v>203998.3725</v>
      </c>
      <c r="T447" s="66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  <c r="AK447" s="67"/>
      <c r="AL447" s="67"/>
      <c r="AM447" s="67"/>
      <c r="AN447" s="67"/>
      <c r="AO447" s="67"/>
      <c r="AP447" s="67"/>
      <c r="AQ447" s="67"/>
      <c r="AR447" s="67"/>
      <c r="AS447" s="67"/>
      <c r="AT447" s="67"/>
      <c r="AU447" s="67"/>
      <c r="AV447" s="67"/>
      <c r="AW447" s="67"/>
      <c r="AX447" s="67"/>
      <c r="AY447" s="67"/>
      <c r="AZ447" s="67"/>
      <c r="BA447" s="67"/>
      <c r="BB447" s="67"/>
      <c r="BC447" s="67"/>
      <c r="BD447" s="67"/>
      <c r="BE447" s="67"/>
      <c r="BF447" s="67"/>
      <c r="BG447" s="67"/>
      <c r="BH447" s="67"/>
      <c r="BI447" s="67"/>
      <c r="BJ447" s="67"/>
      <c r="BK447" s="67"/>
      <c r="BL447" s="67"/>
      <c r="BM447" s="67"/>
      <c r="BN447" s="67"/>
      <c r="BO447" s="67"/>
      <c r="BP447" s="67"/>
      <c r="BQ447" s="67"/>
      <c r="BR447" s="67"/>
      <c r="BS447" s="67"/>
      <c r="BT447" s="67"/>
      <c r="BU447" s="67"/>
      <c r="BV447" s="67"/>
      <c r="BW447" s="67"/>
      <c r="BX447" s="67"/>
      <c r="BY447" s="67"/>
      <c r="BZ447" s="67"/>
      <c r="CA447" s="67"/>
      <c r="CB447" s="67"/>
      <c r="CC447" s="67"/>
      <c r="CD447" s="67"/>
      <c r="CE447" s="67"/>
      <c r="CF447" s="67"/>
      <c r="CG447" s="67"/>
      <c r="CH447" s="67"/>
      <c r="CI447" s="67"/>
      <c r="CJ447" s="67"/>
      <c r="CK447" s="67"/>
      <c r="CL447" s="67"/>
      <c r="CM447" s="67"/>
      <c r="CN447" s="67"/>
      <c r="CO447" s="67"/>
      <c r="CP447" s="67"/>
      <c r="CQ447" s="67"/>
      <c r="CR447" s="67"/>
      <c r="CS447" s="67"/>
      <c r="CT447" s="67"/>
      <c r="CU447" s="67"/>
      <c r="CV447" s="67"/>
      <c r="CW447" s="67"/>
      <c r="CX447" s="67"/>
      <c r="CY447" s="67"/>
      <c r="CZ447" s="67"/>
      <c r="DA447" s="67"/>
      <c r="DB447" s="67"/>
      <c r="DC447" s="67"/>
      <c r="DD447" s="67"/>
      <c r="DE447" s="67"/>
      <c r="DF447" s="67"/>
      <c r="DG447" s="67"/>
      <c r="DH447" s="67"/>
      <c r="DI447" s="67"/>
      <c r="DJ447" s="67"/>
      <c r="DK447" s="67"/>
      <c r="DL447" s="67"/>
      <c r="DM447" s="67"/>
      <c r="DN447" s="67"/>
      <c r="DO447" s="67"/>
      <c r="DP447" s="67"/>
      <c r="DQ447" s="67"/>
      <c r="DR447" s="67"/>
      <c r="DS447" s="67"/>
      <c r="DT447" s="67"/>
      <c r="DU447" s="67"/>
      <c r="DV447" s="67"/>
      <c r="DW447" s="67"/>
      <c r="DX447" s="67"/>
      <c r="DY447" s="67"/>
      <c r="DZ447" s="67"/>
      <c r="EA447" s="67"/>
      <c r="EB447" s="67"/>
      <c r="EC447" s="67"/>
      <c r="ED447" s="67"/>
      <c r="EE447" s="67"/>
      <c r="EF447" s="67"/>
      <c r="EG447" s="67"/>
      <c r="EH447" s="67"/>
      <c r="EI447" s="67"/>
      <c r="EJ447" s="67"/>
      <c r="EK447" s="67"/>
      <c r="EL447" s="67"/>
      <c r="EM447" s="67"/>
      <c r="EN447" s="67"/>
      <c r="EO447" s="67"/>
      <c r="EP447" s="67"/>
      <c r="EQ447" s="67"/>
      <c r="ER447" s="67"/>
      <c r="ES447" s="67"/>
      <c r="ET447" s="67"/>
      <c r="EU447" s="67"/>
      <c r="EV447" s="67"/>
      <c r="EW447" s="67"/>
      <c r="EX447" s="67"/>
      <c r="EY447" s="67"/>
      <c r="EZ447" s="67"/>
      <c r="FA447" s="67"/>
      <c r="FB447" s="67"/>
      <c r="FC447" s="67"/>
      <c r="FD447" s="67"/>
      <c r="FE447" s="67"/>
      <c r="FF447" s="67"/>
      <c r="FG447" s="67"/>
      <c r="FH447" s="67"/>
      <c r="FI447" s="67"/>
      <c r="FJ447" s="67"/>
      <c r="FK447" s="67"/>
      <c r="FL447" s="67"/>
    </row>
    <row r="448" spans="1:168" s="2" customFormat="1" ht="8.1" customHeight="1" x14ac:dyDescent="0.25">
      <c r="A448" s="68"/>
      <c r="B448" s="69"/>
      <c r="C448" s="69"/>
      <c r="D448" s="69"/>
      <c r="E448" s="69"/>
      <c r="F448" s="69"/>
      <c r="G448" s="67"/>
      <c r="H448" s="70"/>
      <c r="I448" s="57"/>
      <c r="J448" s="67"/>
      <c r="K448" s="67"/>
      <c r="L448" s="67"/>
      <c r="M448" s="57"/>
      <c r="N448" s="57"/>
      <c r="O448" s="93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  <c r="AK448" s="67"/>
      <c r="AL448" s="67"/>
      <c r="AM448" s="67"/>
      <c r="AN448" s="67"/>
      <c r="AO448" s="67"/>
      <c r="AP448" s="67"/>
      <c r="AQ448" s="67"/>
      <c r="AR448" s="67"/>
      <c r="AS448" s="67"/>
      <c r="AT448" s="67"/>
      <c r="AU448" s="67"/>
      <c r="AV448" s="67"/>
      <c r="AW448" s="67"/>
      <c r="AX448" s="67"/>
      <c r="AY448" s="67"/>
      <c r="AZ448" s="67"/>
      <c r="BA448" s="67"/>
      <c r="BB448" s="67"/>
      <c r="BC448" s="67"/>
      <c r="BD448" s="67"/>
      <c r="BE448" s="67"/>
      <c r="BF448" s="67"/>
      <c r="BG448" s="67"/>
      <c r="BH448" s="67"/>
      <c r="BI448" s="67"/>
      <c r="BJ448" s="67"/>
      <c r="BK448" s="67"/>
      <c r="BL448" s="67"/>
      <c r="BM448" s="67"/>
      <c r="BN448" s="67"/>
      <c r="BO448" s="67"/>
      <c r="BP448" s="67"/>
      <c r="BQ448" s="67"/>
      <c r="BR448" s="67"/>
      <c r="BS448" s="67"/>
      <c r="BT448" s="67"/>
      <c r="BU448" s="67"/>
      <c r="BV448" s="67"/>
      <c r="BW448" s="67"/>
      <c r="BX448" s="67"/>
      <c r="BY448" s="67"/>
      <c r="BZ448" s="67"/>
      <c r="CA448" s="67"/>
      <c r="CB448" s="67"/>
      <c r="CC448" s="67"/>
      <c r="CD448" s="67"/>
      <c r="CE448" s="67"/>
      <c r="CF448" s="67"/>
      <c r="CG448" s="67"/>
      <c r="CH448" s="67"/>
      <c r="CI448" s="67"/>
      <c r="CJ448" s="67"/>
      <c r="CK448" s="67"/>
      <c r="CL448" s="67"/>
      <c r="CM448" s="67"/>
      <c r="CN448" s="67"/>
      <c r="CO448" s="67"/>
      <c r="CP448" s="67"/>
      <c r="CQ448" s="67"/>
      <c r="CR448" s="67"/>
      <c r="CS448" s="67"/>
      <c r="CT448" s="67"/>
      <c r="CU448" s="67"/>
      <c r="CV448" s="67"/>
      <c r="CW448" s="67"/>
      <c r="CX448" s="67"/>
      <c r="CY448" s="67"/>
      <c r="CZ448" s="67"/>
      <c r="DA448" s="67"/>
      <c r="DB448" s="67"/>
      <c r="DC448" s="67"/>
      <c r="DD448" s="67"/>
      <c r="DE448" s="67"/>
      <c r="DF448" s="67"/>
      <c r="DG448" s="67"/>
      <c r="DH448" s="67"/>
      <c r="DI448" s="67"/>
      <c r="DJ448" s="67"/>
      <c r="DK448" s="67"/>
      <c r="DL448" s="67"/>
      <c r="DM448" s="67"/>
      <c r="DN448" s="67"/>
      <c r="DO448" s="67"/>
      <c r="DP448" s="67"/>
      <c r="DQ448" s="67"/>
      <c r="DR448" s="67"/>
      <c r="DS448" s="67"/>
      <c r="DT448" s="67"/>
      <c r="DU448" s="67"/>
      <c r="DV448" s="67"/>
      <c r="DW448" s="67"/>
      <c r="DX448" s="67"/>
      <c r="DY448" s="67"/>
      <c r="DZ448" s="67"/>
      <c r="EA448" s="67"/>
      <c r="EB448" s="67"/>
      <c r="EC448" s="67"/>
      <c r="ED448" s="67"/>
      <c r="EE448" s="67"/>
      <c r="EF448" s="67"/>
      <c r="EG448" s="67"/>
      <c r="EH448" s="67"/>
      <c r="EI448" s="67"/>
      <c r="EJ448" s="67"/>
      <c r="EK448" s="67"/>
      <c r="EL448" s="67"/>
      <c r="EM448" s="67"/>
      <c r="EN448" s="67"/>
      <c r="EO448" s="67"/>
      <c r="EP448" s="67"/>
      <c r="EQ448" s="67"/>
      <c r="ER448" s="67"/>
      <c r="ES448" s="67"/>
      <c r="ET448" s="67"/>
      <c r="EU448" s="67"/>
      <c r="EV448" s="67"/>
      <c r="EW448" s="67"/>
      <c r="EX448" s="67"/>
      <c r="EY448" s="67"/>
      <c r="EZ448" s="67"/>
      <c r="FA448" s="67"/>
      <c r="FB448" s="67"/>
      <c r="FC448" s="67"/>
      <c r="FD448" s="67"/>
      <c r="FE448" s="67"/>
      <c r="FF448" s="67"/>
      <c r="FG448" s="67"/>
      <c r="FH448" s="67"/>
      <c r="FI448" s="67"/>
      <c r="FJ448" s="67"/>
      <c r="FK448" s="67"/>
      <c r="FL448" s="67"/>
    </row>
    <row r="449" spans="1:168" s="2" customFormat="1" ht="15" customHeight="1" x14ac:dyDescent="0.25">
      <c r="A449" s="50" t="s">
        <v>494</v>
      </c>
      <c r="B449" s="50"/>
      <c r="C449" s="50"/>
      <c r="D449" s="50"/>
      <c r="E449" s="50"/>
      <c r="F449" s="119"/>
      <c r="G449" s="90"/>
      <c r="H449" s="89"/>
      <c r="I449" s="90"/>
      <c r="J449" s="90"/>
      <c r="K449" s="90"/>
      <c r="L449" s="120"/>
      <c r="M449" s="90"/>
      <c r="N449" s="90"/>
      <c r="O449" s="91"/>
      <c r="P449" s="90"/>
      <c r="Q449" s="90"/>
      <c r="R449" s="90"/>
      <c r="S449" s="90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F449" s="88"/>
      <c r="CG449" s="88"/>
      <c r="CH449" s="88"/>
      <c r="CI449" s="88"/>
      <c r="CJ449" s="88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8"/>
      <c r="CV449" s="88"/>
      <c r="CW449" s="88"/>
      <c r="CX449" s="88"/>
      <c r="CY449" s="88"/>
      <c r="CZ449" s="88"/>
      <c r="DA449" s="88"/>
      <c r="DB449" s="88"/>
      <c r="DC449" s="88"/>
      <c r="DD449" s="88"/>
      <c r="DE449" s="88"/>
      <c r="DF449" s="88"/>
      <c r="DG449" s="88"/>
      <c r="DH449" s="88"/>
      <c r="DI449" s="88"/>
      <c r="DJ449" s="88"/>
      <c r="DK449" s="88"/>
      <c r="DL449" s="88"/>
      <c r="DM449" s="88"/>
      <c r="DN449" s="88"/>
      <c r="DO449" s="88"/>
      <c r="DP449" s="88"/>
      <c r="DQ449" s="88"/>
      <c r="DR449" s="88"/>
      <c r="DS449" s="88"/>
      <c r="DT449" s="88"/>
      <c r="DU449" s="88"/>
      <c r="DV449" s="88"/>
      <c r="DW449" s="88"/>
      <c r="DX449" s="88"/>
      <c r="DY449" s="88"/>
      <c r="DZ449" s="88"/>
      <c r="EA449" s="88"/>
      <c r="EB449" s="88"/>
      <c r="EC449" s="88"/>
      <c r="ED449" s="88"/>
      <c r="EE449" s="88"/>
      <c r="EF449" s="88"/>
      <c r="EG449" s="88"/>
      <c r="EH449" s="88"/>
      <c r="EI449" s="88"/>
      <c r="EJ449" s="88"/>
      <c r="EK449" s="88"/>
      <c r="EL449" s="88"/>
      <c r="EM449" s="88"/>
      <c r="EN449" s="88"/>
      <c r="EO449" s="88"/>
      <c r="EP449" s="88"/>
      <c r="EQ449" s="88"/>
      <c r="ER449" s="88"/>
      <c r="ES449" s="88"/>
      <c r="ET449" s="88"/>
      <c r="EU449" s="88"/>
      <c r="EV449" s="88"/>
      <c r="EW449" s="88"/>
      <c r="EX449" s="88"/>
      <c r="EY449" s="88"/>
      <c r="EZ449" s="88"/>
      <c r="FA449" s="88"/>
      <c r="FB449" s="88"/>
      <c r="FC449" s="88"/>
      <c r="FD449" s="88"/>
      <c r="FE449" s="88"/>
      <c r="FF449" s="88"/>
      <c r="FG449" s="88"/>
      <c r="FH449" s="88"/>
      <c r="FI449" s="88"/>
      <c r="FJ449" s="88"/>
      <c r="FK449" s="88"/>
      <c r="FL449" s="88"/>
    </row>
    <row r="450" spans="1:168" s="2" customFormat="1" ht="9.9499999999999993" customHeight="1" x14ac:dyDescent="0.25">
      <c r="A450" s="68"/>
      <c r="B450" s="69"/>
      <c r="C450" s="69"/>
      <c r="D450" s="69"/>
      <c r="E450" s="69"/>
      <c r="F450" s="69"/>
      <c r="G450" s="67"/>
      <c r="H450" s="70"/>
      <c r="I450" s="57"/>
      <c r="J450" s="67"/>
      <c r="K450" s="67"/>
      <c r="L450" s="67"/>
      <c r="M450" s="57"/>
      <c r="N450" s="57"/>
      <c r="O450" s="93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67"/>
      <c r="AM450" s="67"/>
      <c r="AN450" s="67"/>
      <c r="AO450" s="67"/>
      <c r="AP450" s="67"/>
      <c r="AQ450" s="67"/>
      <c r="AR450" s="67"/>
      <c r="AS450" s="67"/>
      <c r="AT450" s="67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  <c r="BE450" s="67"/>
      <c r="BF450" s="67"/>
      <c r="BG450" s="67"/>
      <c r="BH450" s="67"/>
      <c r="BI450" s="67"/>
      <c r="BJ450" s="67"/>
      <c r="BK450" s="67"/>
      <c r="BL450" s="67"/>
      <c r="BM450" s="67"/>
      <c r="BN450" s="67"/>
      <c r="BO450" s="67"/>
      <c r="BP450" s="67"/>
      <c r="BQ450" s="67"/>
      <c r="BR450" s="67"/>
      <c r="BS450" s="67"/>
      <c r="BT450" s="67"/>
      <c r="BU450" s="67"/>
      <c r="BV450" s="67"/>
      <c r="BW450" s="67"/>
      <c r="BX450" s="67"/>
      <c r="BY450" s="67"/>
      <c r="BZ450" s="67"/>
      <c r="CA450" s="67"/>
      <c r="CB450" s="67"/>
      <c r="CC450" s="67"/>
      <c r="CD450" s="67"/>
      <c r="CE450" s="67"/>
      <c r="CF450" s="67"/>
      <c r="CG450" s="67"/>
      <c r="CH450" s="67"/>
      <c r="CI450" s="67"/>
      <c r="CJ450" s="67"/>
      <c r="CK450" s="67"/>
      <c r="CL450" s="67"/>
      <c r="CM450" s="67"/>
      <c r="CN450" s="67"/>
      <c r="CO450" s="67"/>
      <c r="CP450" s="67"/>
      <c r="CQ450" s="67"/>
      <c r="CR450" s="67"/>
      <c r="CS450" s="67"/>
      <c r="CT450" s="67"/>
      <c r="CU450" s="67"/>
      <c r="CV450" s="67"/>
      <c r="CW450" s="67"/>
      <c r="CX450" s="67"/>
      <c r="CY450" s="67"/>
      <c r="CZ450" s="67"/>
      <c r="DA450" s="67"/>
      <c r="DB450" s="67"/>
      <c r="DC450" s="67"/>
      <c r="DD450" s="67"/>
      <c r="DE450" s="67"/>
      <c r="DF450" s="67"/>
      <c r="DG450" s="67"/>
      <c r="DH450" s="67"/>
      <c r="DI450" s="67"/>
      <c r="DJ450" s="67"/>
      <c r="DK450" s="67"/>
      <c r="DL450" s="67"/>
      <c r="DM450" s="67"/>
      <c r="DN450" s="67"/>
      <c r="DO450" s="67"/>
      <c r="DP450" s="67"/>
      <c r="DQ450" s="67"/>
      <c r="DR450" s="67"/>
      <c r="DS450" s="67"/>
      <c r="DT450" s="67"/>
      <c r="DU450" s="67"/>
      <c r="DV450" s="67"/>
      <c r="DW450" s="67"/>
      <c r="DX450" s="67"/>
      <c r="DY450" s="67"/>
      <c r="DZ450" s="67"/>
      <c r="EA450" s="67"/>
      <c r="EB450" s="67"/>
      <c r="EC450" s="67"/>
      <c r="ED450" s="67"/>
      <c r="EE450" s="67"/>
      <c r="EF450" s="67"/>
      <c r="EG450" s="67"/>
      <c r="EH450" s="67"/>
      <c r="EI450" s="67"/>
      <c r="EJ450" s="67"/>
      <c r="EK450" s="67"/>
      <c r="EL450" s="67"/>
      <c r="EM450" s="67"/>
      <c r="EN450" s="67"/>
      <c r="EO450" s="67"/>
      <c r="EP450" s="67"/>
      <c r="EQ450" s="67"/>
      <c r="ER450" s="67"/>
      <c r="ES450" s="67"/>
      <c r="ET450" s="67"/>
      <c r="EU450" s="67"/>
      <c r="EV450" s="67"/>
      <c r="EW450" s="67"/>
      <c r="EX450" s="67"/>
      <c r="EY450" s="67"/>
      <c r="EZ450" s="67"/>
      <c r="FA450" s="67"/>
      <c r="FB450" s="67"/>
      <c r="FC450" s="67"/>
      <c r="FD450" s="67"/>
      <c r="FE450" s="67"/>
      <c r="FF450" s="67"/>
      <c r="FG450" s="67"/>
      <c r="FH450" s="67"/>
      <c r="FI450" s="67"/>
      <c r="FJ450" s="67"/>
      <c r="FK450" s="67"/>
      <c r="FL450" s="67"/>
    </row>
    <row r="451" spans="1:168" s="2" customFormat="1" ht="15" customHeight="1" x14ac:dyDescent="0.25">
      <c r="A451" s="1">
        <v>1</v>
      </c>
      <c r="B451" s="2" t="s">
        <v>495</v>
      </c>
      <c r="C451" s="1" t="s">
        <v>34</v>
      </c>
      <c r="D451" s="1" t="s">
        <v>496</v>
      </c>
      <c r="E451" s="1" t="s">
        <v>497</v>
      </c>
      <c r="F451" s="1" t="s">
        <v>32</v>
      </c>
      <c r="G451" s="3">
        <v>35000</v>
      </c>
      <c r="H451" s="59">
        <v>0</v>
      </c>
      <c r="I451" s="3">
        <v>25</v>
      </c>
      <c r="J451" s="3">
        <f>+G451*2.87%</f>
        <v>1004.5</v>
      </c>
      <c r="K451" s="57">
        <f>+G451*7.1%</f>
        <v>2485</v>
      </c>
      <c r="L451" s="57">
        <f>+G451*1.15%</f>
        <v>402.5</v>
      </c>
      <c r="M451" s="3">
        <f>+G451*3.04%</f>
        <v>1064</v>
      </c>
      <c r="N451" s="57">
        <f>+G451*7.09%</f>
        <v>2481.5</v>
      </c>
      <c r="O451" s="5">
        <v>0</v>
      </c>
      <c r="P451" s="3">
        <f>SUM(J451:N451)</f>
        <v>7437.5</v>
      </c>
      <c r="Q451" s="3">
        <f>+H451+I451+J451+M451+O451</f>
        <v>2093.5</v>
      </c>
      <c r="R451" s="3">
        <f>+K451+L451+N451</f>
        <v>5369</v>
      </c>
      <c r="S451" s="58">
        <f>+G451-Q451</f>
        <v>32906.5</v>
      </c>
      <c r="T451" s="1">
        <v>111</v>
      </c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</row>
    <row r="452" spans="1:168" s="2" customFormat="1" ht="15" customHeight="1" thickBot="1" x14ac:dyDescent="0.3">
      <c r="A452" s="1">
        <v>2</v>
      </c>
      <c r="B452" s="2" t="s">
        <v>498</v>
      </c>
      <c r="C452" s="1" t="s">
        <v>34</v>
      </c>
      <c r="D452" s="1" t="s">
        <v>496</v>
      </c>
      <c r="E452" s="1" t="s">
        <v>499</v>
      </c>
      <c r="F452" s="1" t="s">
        <v>32</v>
      </c>
      <c r="G452" s="3">
        <v>29400</v>
      </c>
      <c r="H452" s="59">
        <v>0</v>
      </c>
      <c r="I452" s="3">
        <v>25</v>
      </c>
      <c r="J452" s="3">
        <f>+G452*2.87%</f>
        <v>843.78</v>
      </c>
      <c r="K452" s="57">
        <f>+G452*7.1%</f>
        <v>2087.3999999999996</v>
      </c>
      <c r="L452" s="57">
        <f>+G452*1.15%</f>
        <v>338.09999999999997</v>
      </c>
      <c r="M452" s="3">
        <f>+G452*3.04%</f>
        <v>893.76</v>
      </c>
      <c r="N452" s="57">
        <f>+G452*7.09%</f>
        <v>2084.46</v>
      </c>
      <c r="O452" s="5">
        <v>0</v>
      </c>
      <c r="P452" s="3">
        <f>SUM(J452:N452)</f>
        <v>6247.4999999999991</v>
      </c>
      <c r="Q452" s="3">
        <f>+H452+I452+J452+M452+O452</f>
        <v>1762.54</v>
      </c>
      <c r="R452" s="3">
        <f>+K452+L452+N452</f>
        <v>4509.9599999999991</v>
      </c>
      <c r="S452" s="58">
        <f>+G452-Q452</f>
        <v>27637.46</v>
      </c>
      <c r="T452" s="1">
        <v>111</v>
      </c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</row>
    <row r="453" spans="1:168" s="92" customFormat="1" ht="15" customHeight="1" thickBot="1" x14ac:dyDescent="0.3">
      <c r="A453" s="82">
        <f>+A452</f>
        <v>2</v>
      </c>
      <c r="B453" s="83"/>
      <c r="C453" s="83"/>
      <c r="D453" s="83"/>
      <c r="E453" s="83"/>
      <c r="F453" s="83"/>
      <c r="G453" s="66">
        <f>SUM(G451:G452)</f>
        <v>64400</v>
      </c>
      <c r="H453" s="66">
        <f t="shared" ref="H453:S453" si="143">SUM(H451:H452)</f>
        <v>0</v>
      </c>
      <c r="I453" s="66">
        <f t="shared" si="143"/>
        <v>50</v>
      </c>
      <c r="J453" s="66">
        <f t="shared" si="143"/>
        <v>1848.28</v>
      </c>
      <c r="K453" s="66">
        <f t="shared" si="143"/>
        <v>4572.3999999999996</v>
      </c>
      <c r="L453" s="66">
        <f t="shared" si="143"/>
        <v>740.59999999999991</v>
      </c>
      <c r="M453" s="66">
        <f t="shared" si="143"/>
        <v>1957.76</v>
      </c>
      <c r="N453" s="66">
        <f t="shared" si="143"/>
        <v>4565.96</v>
      </c>
      <c r="O453" s="66">
        <f t="shared" si="143"/>
        <v>0</v>
      </c>
      <c r="P453" s="66">
        <f t="shared" si="143"/>
        <v>13685</v>
      </c>
      <c r="Q453" s="66">
        <f t="shared" si="143"/>
        <v>3856.04</v>
      </c>
      <c r="R453" s="66">
        <f t="shared" si="143"/>
        <v>9878.9599999999991</v>
      </c>
      <c r="S453" s="66">
        <f t="shared" si="143"/>
        <v>60543.96</v>
      </c>
      <c r="T453" s="66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  <c r="AK453" s="67"/>
      <c r="AL453" s="67"/>
      <c r="AM453" s="67"/>
      <c r="AN453" s="67"/>
      <c r="AO453" s="67"/>
      <c r="AP453" s="67"/>
      <c r="AQ453" s="67"/>
      <c r="AR453" s="67"/>
      <c r="AS453" s="67"/>
      <c r="AT453" s="67"/>
      <c r="AU453" s="67"/>
      <c r="AV453" s="67"/>
      <c r="AW453" s="67"/>
      <c r="AX453" s="67"/>
      <c r="AY453" s="67"/>
      <c r="AZ453" s="67"/>
      <c r="BA453" s="67"/>
      <c r="BB453" s="67"/>
      <c r="BC453" s="67"/>
      <c r="BD453" s="67"/>
      <c r="BE453" s="67"/>
      <c r="BF453" s="67"/>
      <c r="BG453" s="67"/>
      <c r="BH453" s="67"/>
      <c r="BI453" s="67"/>
      <c r="BJ453" s="67"/>
      <c r="BK453" s="67"/>
      <c r="BL453" s="67"/>
      <c r="BM453" s="67"/>
      <c r="BN453" s="67"/>
      <c r="BO453" s="67"/>
      <c r="BP453" s="67"/>
      <c r="BQ453" s="67"/>
      <c r="BR453" s="67"/>
      <c r="BS453" s="67"/>
      <c r="BT453" s="67"/>
      <c r="BU453" s="67"/>
      <c r="BV453" s="67"/>
      <c r="BW453" s="67"/>
      <c r="BX453" s="67"/>
      <c r="BY453" s="67"/>
      <c r="BZ453" s="67"/>
      <c r="CA453" s="67"/>
      <c r="CB453" s="67"/>
      <c r="CC453" s="67"/>
      <c r="CD453" s="67"/>
      <c r="CE453" s="67"/>
      <c r="CF453" s="67"/>
      <c r="CG453" s="67"/>
      <c r="CH453" s="67"/>
      <c r="CI453" s="67"/>
      <c r="CJ453" s="67"/>
      <c r="CK453" s="67"/>
      <c r="CL453" s="67"/>
      <c r="CM453" s="67"/>
      <c r="CN453" s="67"/>
      <c r="CO453" s="67"/>
      <c r="CP453" s="67"/>
      <c r="CQ453" s="67"/>
      <c r="CR453" s="67"/>
      <c r="CS453" s="67"/>
      <c r="CT453" s="67"/>
      <c r="CU453" s="67"/>
      <c r="CV453" s="67"/>
      <c r="CW453" s="67"/>
      <c r="CX453" s="67"/>
      <c r="CY453" s="67"/>
      <c r="CZ453" s="67"/>
      <c r="DA453" s="67"/>
      <c r="DB453" s="67"/>
      <c r="DC453" s="67"/>
      <c r="DD453" s="67"/>
      <c r="DE453" s="67"/>
      <c r="DF453" s="67"/>
      <c r="DG453" s="67"/>
      <c r="DH453" s="67"/>
      <c r="DI453" s="67"/>
      <c r="DJ453" s="67"/>
      <c r="DK453" s="67"/>
      <c r="DL453" s="67"/>
      <c r="DM453" s="67"/>
      <c r="DN453" s="67"/>
      <c r="DO453" s="67"/>
      <c r="DP453" s="67"/>
      <c r="DQ453" s="67"/>
      <c r="DR453" s="67"/>
      <c r="DS453" s="67"/>
      <c r="DT453" s="67"/>
      <c r="DU453" s="67"/>
      <c r="DV453" s="67"/>
      <c r="DW453" s="67"/>
      <c r="DX453" s="67"/>
      <c r="DY453" s="67"/>
      <c r="DZ453" s="67"/>
      <c r="EA453" s="67"/>
      <c r="EB453" s="67"/>
      <c r="EC453" s="67"/>
      <c r="ED453" s="67"/>
      <c r="EE453" s="67"/>
      <c r="EF453" s="67"/>
      <c r="EG453" s="67"/>
      <c r="EH453" s="67"/>
      <c r="EI453" s="67"/>
      <c r="EJ453" s="67"/>
      <c r="EK453" s="67"/>
      <c r="EL453" s="67"/>
      <c r="EM453" s="67"/>
      <c r="EN453" s="67"/>
      <c r="EO453" s="67"/>
      <c r="EP453" s="67"/>
      <c r="EQ453" s="67"/>
      <c r="ER453" s="67"/>
      <c r="ES453" s="67"/>
      <c r="ET453" s="67"/>
      <c r="EU453" s="67"/>
      <c r="EV453" s="67"/>
      <c r="EW453" s="67"/>
      <c r="EX453" s="67"/>
      <c r="EY453" s="67"/>
      <c r="EZ453" s="67"/>
      <c r="FA453" s="67"/>
      <c r="FB453" s="67"/>
      <c r="FC453" s="67"/>
      <c r="FD453" s="67"/>
      <c r="FE453" s="67"/>
      <c r="FF453" s="67"/>
      <c r="FG453" s="67"/>
      <c r="FH453" s="67"/>
      <c r="FI453" s="67"/>
      <c r="FJ453" s="67"/>
      <c r="FK453" s="67"/>
      <c r="FL453" s="67"/>
    </row>
    <row r="454" spans="1:168" s="2" customFormat="1" ht="8.1" customHeight="1" x14ac:dyDescent="0.25">
      <c r="A454" s="68"/>
      <c r="B454" s="69"/>
      <c r="C454" s="69"/>
      <c r="D454" s="69"/>
      <c r="E454" s="69"/>
      <c r="F454" s="69"/>
      <c r="G454" s="67"/>
      <c r="H454" s="70"/>
      <c r="I454" s="57"/>
      <c r="J454" s="67"/>
      <c r="K454" s="67"/>
      <c r="L454" s="67"/>
      <c r="M454" s="57"/>
      <c r="N454" s="57"/>
      <c r="O454" s="93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  <c r="AK454" s="67"/>
      <c r="AL454" s="67"/>
      <c r="AM454" s="67"/>
      <c r="AN454" s="67"/>
      <c r="AO454" s="67"/>
      <c r="AP454" s="67"/>
      <c r="AQ454" s="67"/>
      <c r="AR454" s="67"/>
      <c r="AS454" s="67"/>
      <c r="AT454" s="67"/>
      <c r="AU454" s="67"/>
      <c r="AV454" s="67"/>
      <c r="AW454" s="67"/>
      <c r="AX454" s="67"/>
      <c r="AY454" s="67"/>
      <c r="AZ454" s="67"/>
      <c r="BA454" s="67"/>
      <c r="BB454" s="67"/>
      <c r="BC454" s="67"/>
      <c r="BD454" s="67"/>
      <c r="BE454" s="67"/>
      <c r="BF454" s="67"/>
      <c r="BG454" s="67"/>
      <c r="BH454" s="67"/>
      <c r="BI454" s="67"/>
      <c r="BJ454" s="67"/>
      <c r="BK454" s="67"/>
      <c r="BL454" s="67"/>
      <c r="BM454" s="67"/>
      <c r="BN454" s="67"/>
      <c r="BO454" s="67"/>
      <c r="BP454" s="67"/>
      <c r="BQ454" s="67"/>
      <c r="BR454" s="67"/>
      <c r="BS454" s="67"/>
      <c r="BT454" s="67"/>
      <c r="BU454" s="67"/>
      <c r="BV454" s="67"/>
      <c r="BW454" s="67"/>
      <c r="BX454" s="67"/>
      <c r="BY454" s="67"/>
      <c r="BZ454" s="67"/>
      <c r="CA454" s="67"/>
      <c r="CB454" s="67"/>
      <c r="CC454" s="67"/>
      <c r="CD454" s="67"/>
      <c r="CE454" s="67"/>
      <c r="CF454" s="67"/>
      <c r="CG454" s="67"/>
      <c r="CH454" s="67"/>
      <c r="CI454" s="67"/>
      <c r="CJ454" s="67"/>
      <c r="CK454" s="67"/>
      <c r="CL454" s="67"/>
      <c r="CM454" s="67"/>
      <c r="CN454" s="67"/>
      <c r="CO454" s="67"/>
      <c r="CP454" s="67"/>
      <c r="CQ454" s="67"/>
      <c r="CR454" s="67"/>
      <c r="CS454" s="67"/>
      <c r="CT454" s="67"/>
      <c r="CU454" s="67"/>
      <c r="CV454" s="67"/>
      <c r="CW454" s="67"/>
      <c r="CX454" s="67"/>
      <c r="CY454" s="67"/>
      <c r="CZ454" s="67"/>
      <c r="DA454" s="67"/>
      <c r="DB454" s="67"/>
      <c r="DC454" s="67"/>
      <c r="DD454" s="67"/>
      <c r="DE454" s="67"/>
      <c r="DF454" s="67"/>
      <c r="DG454" s="67"/>
      <c r="DH454" s="67"/>
      <c r="DI454" s="67"/>
      <c r="DJ454" s="67"/>
      <c r="DK454" s="67"/>
      <c r="DL454" s="67"/>
      <c r="DM454" s="67"/>
      <c r="DN454" s="67"/>
      <c r="DO454" s="67"/>
      <c r="DP454" s="67"/>
      <c r="DQ454" s="67"/>
      <c r="DR454" s="67"/>
      <c r="DS454" s="67"/>
      <c r="DT454" s="67"/>
      <c r="DU454" s="67"/>
      <c r="DV454" s="67"/>
      <c r="DW454" s="67"/>
      <c r="DX454" s="67"/>
      <c r="DY454" s="67"/>
      <c r="DZ454" s="67"/>
      <c r="EA454" s="67"/>
      <c r="EB454" s="67"/>
      <c r="EC454" s="67"/>
      <c r="ED454" s="67"/>
      <c r="EE454" s="67"/>
      <c r="EF454" s="67"/>
      <c r="EG454" s="67"/>
      <c r="EH454" s="67"/>
      <c r="EI454" s="67"/>
      <c r="EJ454" s="67"/>
      <c r="EK454" s="67"/>
      <c r="EL454" s="67"/>
      <c r="EM454" s="67"/>
      <c r="EN454" s="67"/>
      <c r="EO454" s="67"/>
      <c r="EP454" s="67"/>
      <c r="EQ454" s="67"/>
      <c r="ER454" s="67"/>
      <c r="ES454" s="67"/>
      <c r="ET454" s="67"/>
      <c r="EU454" s="67"/>
      <c r="EV454" s="67"/>
      <c r="EW454" s="67"/>
      <c r="EX454" s="67"/>
      <c r="EY454" s="67"/>
      <c r="EZ454" s="67"/>
      <c r="FA454" s="67"/>
      <c r="FB454" s="67"/>
      <c r="FC454" s="67"/>
      <c r="FD454" s="67"/>
      <c r="FE454" s="67"/>
      <c r="FF454" s="67"/>
      <c r="FG454" s="67"/>
      <c r="FH454" s="67"/>
      <c r="FI454" s="67"/>
      <c r="FJ454" s="67"/>
      <c r="FK454" s="67"/>
      <c r="FL454" s="67"/>
    </row>
    <row r="455" spans="1:168" s="2" customFormat="1" ht="15" customHeight="1" x14ac:dyDescent="0.25">
      <c r="A455" s="50" t="s">
        <v>500</v>
      </c>
      <c r="B455" s="50"/>
      <c r="C455" s="50"/>
      <c r="D455" s="50"/>
      <c r="E455" s="50"/>
      <c r="F455" s="119"/>
      <c r="G455" s="90"/>
      <c r="H455" s="89"/>
      <c r="I455" s="90"/>
      <c r="J455" s="90"/>
      <c r="K455" s="90"/>
      <c r="L455" s="120"/>
      <c r="M455" s="90"/>
      <c r="N455" s="90"/>
      <c r="O455" s="91"/>
      <c r="P455" s="90"/>
      <c r="Q455" s="90"/>
      <c r="R455" s="90"/>
      <c r="S455" s="90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N455" s="88"/>
      <c r="BO455" s="88"/>
      <c r="BP455" s="88"/>
      <c r="BQ455" s="88"/>
      <c r="BR455" s="88"/>
      <c r="BS455" s="88"/>
      <c r="BT455" s="88"/>
      <c r="BU455" s="88"/>
      <c r="BV455" s="88"/>
      <c r="BW455" s="88"/>
      <c r="BX455" s="88"/>
      <c r="BY455" s="88"/>
      <c r="BZ455" s="88"/>
      <c r="CA455" s="88"/>
      <c r="CB455" s="88"/>
      <c r="CC455" s="88"/>
      <c r="CD455" s="88"/>
      <c r="CE455" s="88"/>
      <c r="CF455" s="88"/>
      <c r="CG455" s="88"/>
      <c r="CH455" s="88"/>
      <c r="CI455" s="88"/>
      <c r="CJ455" s="88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8"/>
      <c r="CV455" s="88"/>
      <c r="CW455" s="88"/>
      <c r="CX455" s="88"/>
      <c r="CY455" s="88"/>
      <c r="CZ455" s="88"/>
      <c r="DA455" s="88"/>
      <c r="DB455" s="88"/>
      <c r="DC455" s="88"/>
      <c r="DD455" s="88"/>
      <c r="DE455" s="88"/>
      <c r="DF455" s="88"/>
      <c r="DG455" s="88"/>
      <c r="DH455" s="88"/>
      <c r="DI455" s="88"/>
      <c r="DJ455" s="88"/>
      <c r="DK455" s="88"/>
      <c r="DL455" s="88"/>
      <c r="DM455" s="88"/>
      <c r="DN455" s="88"/>
      <c r="DO455" s="88"/>
      <c r="DP455" s="88"/>
      <c r="DQ455" s="88"/>
      <c r="DR455" s="88"/>
      <c r="DS455" s="88"/>
      <c r="DT455" s="88"/>
      <c r="DU455" s="88"/>
      <c r="DV455" s="88"/>
      <c r="DW455" s="88"/>
      <c r="DX455" s="88"/>
      <c r="DY455" s="88"/>
      <c r="DZ455" s="88"/>
      <c r="EA455" s="88"/>
      <c r="EB455" s="88"/>
      <c r="EC455" s="88"/>
      <c r="ED455" s="88"/>
      <c r="EE455" s="88"/>
      <c r="EF455" s="88"/>
      <c r="EG455" s="88"/>
      <c r="EH455" s="88"/>
      <c r="EI455" s="88"/>
      <c r="EJ455" s="88"/>
      <c r="EK455" s="88"/>
      <c r="EL455" s="88"/>
      <c r="EM455" s="88"/>
      <c r="EN455" s="88"/>
      <c r="EO455" s="88"/>
      <c r="EP455" s="88"/>
      <c r="EQ455" s="88"/>
      <c r="ER455" s="88"/>
      <c r="ES455" s="88"/>
      <c r="ET455" s="88"/>
      <c r="EU455" s="88"/>
      <c r="EV455" s="88"/>
      <c r="EW455" s="88"/>
      <c r="EX455" s="88"/>
      <c r="EY455" s="88"/>
      <c r="EZ455" s="88"/>
      <c r="FA455" s="88"/>
      <c r="FB455" s="88"/>
      <c r="FC455" s="88"/>
      <c r="FD455" s="88"/>
      <c r="FE455" s="88"/>
      <c r="FF455" s="88"/>
      <c r="FG455" s="88"/>
      <c r="FH455" s="88"/>
      <c r="FI455" s="88"/>
      <c r="FJ455" s="88"/>
      <c r="FK455" s="88"/>
      <c r="FL455" s="88"/>
    </row>
    <row r="456" spans="1:168" s="2" customFormat="1" ht="9.9499999999999993" customHeight="1" x14ac:dyDescent="0.25">
      <c r="A456" s="68"/>
      <c r="B456" s="69"/>
      <c r="C456" s="69"/>
      <c r="D456" s="69"/>
      <c r="E456" s="69"/>
      <c r="F456" s="69"/>
      <c r="G456" s="67"/>
      <c r="H456" s="70"/>
      <c r="I456" s="57"/>
      <c r="J456" s="67"/>
      <c r="K456" s="67"/>
      <c r="L456" s="67"/>
      <c r="M456" s="57"/>
      <c r="N456" s="57"/>
      <c r="O456" s="93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  <c r="AK456" s="67"/>
      <c r="AL456" s="67"/>
      <c r="AM456" s="67"/>
      <c r="AN456" s="67"/>
      <c r="AO456" s="67"/>
      <c r="AP456" s="67"/>
      <c r="AQ456" s="67"/>
      <c r="AR456" s="67"/>
      <c r="AS456" s="67"/>
      <c r="AT456" s="67"/>
      <c r="AU456" s="67"/>
      <c r="AV456" s="67"/>
      <c r="AW456" s="67"/>
      <c r="AX456" s="67"/>
      <c r="AY456" s="67"/>
      <c r="AZ456" s="67"/>
      <c r="BA456" s="67"/>
      <c r="BB456" s="67"/>
      <c r="BC456" s="67"/>
      <c r="BD456" s="67"/>
      <c r="BE456" s="67"/>
      <c r="BF456" s="67"/>
      <c r="BG456" s="67"/>
      <c r="BH456" s="67"/>
      <c r="BI456" s="67"/>
      <c r="BJ456" s="67"/>
      <c r="BK456" s="67"/>
      <c r="BL456" s="67"/>
      <c r="BM456" s="67"/>
      <c r="BN456" s="67"/>
      <c r="BO456" s="67"/>
      <c r="BP456" s="67"/>
      <c r="BQ456" s="67"/>
      <c r="BR456" s="67"/>
      <c r="BS456" s="67"/>
      <c r="BT456" s="67"/>
      <c r="BU456" s="67"/>
      <c r="BV456" s="67"/>
      <c r="BW456" s="67"/>
      <c r="BX456" s="67"/>
      <c r="BY456" s="67"/>
      <c r="BZ456" s="67"/>
      <c r="CA456" s="67"/>
      <c r="CB456" s="67"/>
      <c r="CC456" s="67"/>
      <c r="CD456" s="67"/>
      <c r="CE456" s="67"/>
      <c r="CF456" s="67"/>
      <c r="CG456" s="67"/>
      <c r="CH456" s="67"/>
      <c r="CI456" s="67"/>
      <c r="CJ456" s="67"/>
      <c r="CK456" s="67"/>
      <c r="CL456" s="67"/>
      <c r="CM456" s="67"/>
      <c r="CN456" s="67"/>
      <c r="CO456" s="67"/>
      <c r="CP456" s="67"/>
      <c r="CQ456" s="67"/>
      <c r="CR456" s="67"/>
      <c r="CS456" s="67"/>
      <c r="CT456" s="67"/>
      <c r="CU456" s="67"/>
      <c r="CV456" s="67"/>
      <c r="CW456" s="67"/>
      <c r="CX456" s="67"/>
      <c r="CY456" s="67"/>
      <c r="CZ456" s="67"/>
      <c r="DA456" s="67"/>
      <c r="DB456" s="67"/>
      <c r="DC456" s="67"/>
      <c r="DD456" s="67"/>
      <c r="DE456" s="67"/>
      <c r="DF456" s="67"/>
      <c r="DG456" s="67"/>
      <c r="DH456" s="67"/>
      <c r="DI456" s="67"/>
      <c r="DJ456" s="67"/>
      <c r="DK456" s="67"/>
      <c r="DL456" s="67"/>
      <c r="DM456" s="67"/>
      <c r="DN456" s="67"/>
      <c r="DO456" s="67"/>
      <c r="DP456" s="67"/>
      <c r="DQ456" s="67"/>
      <c r="DR456" s="67"/>
      <c r="DS456" s="67"/>
      <c r="DT456" s="67"/>
      <c r="DU456" s="67"/>
      <c r="DV456" s="67"/>
      <c r="DW456" s="67"/>
      <c r="DX456" s="67"/>
      <c r="DY456" s="67"/>
      <c r="DZ456" s="67"/>
      <c r="EA456" s="67"/>
      <c r="EB456" s="67"/>
      <c r="EC456" s="67"/>
      <c r="ED456" s="67"/>
      <c r="EE456" s="67"/>
      <c r="EF456" s="67"/>
      <c r="EG456" s="67"/>
      <c r="EH456" s="67"/>
      <c r="EI456" s="67"/>
      <c r="EJ456" s="67"/>
      <c r="EK456" s="67"/>
      <c r="EL456" s="67"/>
      <c r="EM456" s="67"/>
      <c r="EN456" s="67"/>
      <c r="EO456" s="67"/>
      <c r="EP456" s="67"/>
      <c r="EQ456" s="67"/>
      <c r="ER456" s="67"/>
      <c r="ES456" s="67"/>
      <c r="ET456" s="67"/>
      <c r="EU456" s="67"/>
      <c r="EV456" s="67"/>
      <c r="EW456" s="67"/>
      <c r="EX456" s="67"/>
      <c r="EY456" s="67"/>
      <c r="EZ456" s="67"/>
      <c r="FA456" s="67"/>
      <c r="FB456" s="67"/>
      <c r="FC456" s="67"/>
      <c r="FD456" s="67"/>
      <c r="FE456" s="67"/>
      <c r="FF456" s="67"/>
      <c r="FG456" s="67"/>
      <c r="FH456" s="67"/>
      <c r="FI456" s="67"/>
      <c r="FJ456" s="67"/>
      <c r="FK456" s="67"/>
      <c r="FL456" s="67"/>
    </row>
    <row r="457" spans="1:168" s="2" customFormat="1" ht="15" customHeight="1" x14ac:dyDescent="0.25">
      <c r="A457" s="1">
        <v>1</v>
      </c>
      <c r="B457" s="2" t="s">
        <v>501</v>
      </c>
      <c r="C457" s="1" t="s">
        <v>34</v>
      </c>
      <c r="D457" s="1" t="s">
        <v>502</v>
      </c>
      <c r="E457" s="1" t="s">
        <v>68</v>
      </c>
      <c r="F457" s="1" t="s">
        <v>32</v>
      </c>
      <c r="G457" s="3">
        <v>50000</v>
      </c>
      <c r="H457" s="71">
        <v>1651.48</v>
      </c>
      <c r="I457" s="3">
        <v>25</v>
      </c>
      <c r="J457" s="3">
        <f>+G457*2.87%</f>
        <v>1435</v>
      </c>
      <c r="K457" s="57">
        <f>+G457*7.1%</f>
        <v>3549.9999999999995</v>
      </c>
      <c r="L457" s="57">
        <f>+G457*1.15%</f>
        <v>575</v>
      </c>
      <c r="M457" s="3">
        <f>+G457*3.04%</f>
        <v>1520</v>
      </c>
      <c r="N457" s="57">
        <f>+G457*7.09%</f>
        <v>3545.0000000000005</v>
      </c>
      <c r="O457" s="5">
        <v>1350.12</v>
      </c>
      <c r="P457" s="3">
        <f>SUM(J457:N457)</f>
        <v>10625</v>
      </c>
      <c r="Q457" s="3">
        <f>+H457+I457+J457+M457+O457</f>
        <v>5981.5999999999995</v>
      </c>
      <c r="R457" s="3">
        <f>+K457+L457+N457</f>
        <v>7670</v>
      </c>
      <c r="S457" s="58">
        <f>+G457-Q457</f>
        <v>44018.400000000001</v>
      </c>
      <c r="T457" s="1">
        <v>111</v>
      </c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</row>
    <row r="458" spans="1:168" s="2" customFormat="1" ht="15" customHeight="1" x14ac:dyDescent="0.25">
      <c r="A458" s="1">
        <v>2</v>
      </c>
      <c r="B458" s="2" t="s">
        <v>503</v>
      </c>
      <c r="C458" s="1" t="s">
        <v>34</v>
      </c>
      <c r="D458" s="1" t="s">
        <v>502</v>
      </c>
      <c r="E458" s="1" t="s">
        <v>460</v>
      </c>
      <c r="F458" s="1" t="s">
        <v>32</v>
      </c>
      <c r="G458" s="3">
        <v>35000</v>
      </c>
      <c r="H458" s="59">
        <v>0</v>
      </c>
      <c r="I458" s="3">
        <v>25</v>
      </c>
      <c r="J458" s="3">
        <f>+G458*2.87%</f>
        <v>1004.5</v>
      </c>
      <c r="K458" s="57">
        <f>+G458*7.1%</f>
        <v>2485</v>
      </c>
      <c r="L458" s="57">
        <f>+G458*1.15%</f>
        <v>402.5</v>
      </c>
      <c r="M458" s="3">
        <f>+G458*3.04%</f>
        <v>1064</v>
      </c>
      <c r="N458" s="57">
        <f>+G458*7.09%</f>
        <v>2481.5</v>
      </c>
      <c r="O458" s="5">
        <v>1350.12</v>
      </c>
      <c r="P458" s="3">
        <f>SUM(J458:N458)</f>
        <v>7437.5</v>
      </c>
      <c r="Q458" s="3">
        <f>+H458+I458+J458+M458+O458</f>
        <v>3443.62</v>
      </c>
      <c r="R458" s="3">
        <f>+K458+L458+N458</f>
        <v>5369</v>
      </c>
      <c r="S458" s="58">
        <f>+G458-Q458</f>
        <v>31556.38</v>
      </c>
      <c r="T458" s="1">
        <v>111</v>
      </c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</row>
    <row r="459" spans="1:168" s="2" customFormat="1" ht="15" customHeight="1" x14ac:dyDescent="0.25">
      <c r="A459" s="1">
        <v>3</v>
      </c>
      <c r="B459" s="2" t="s">
        <v>504</v>
      </c>
      <c r="C459" s="1" t="s">
        <v>30</v>
      </c>
      <c r="D459" s="1" t="s">
        <v>502</v>
      </c>
      <c r="E459" s="1" t="s">
        <v>458</v>
      </c>
      <c r="F459" s="1" t="s">
        <v>32</v>
      </c>
      <c r="G459" s="3">
        <v>22575</v>
      </c>
      <c r="H459" s="59">
        <v>0</v>
      </c>
      <c r="I459" s="3">
        <v>25</v>
      </c>
      <c r="J459" s="3">
        <f>+G459*2.87%</f>
        <v>647.90250000000003</v>
      </c>
      <c r="K459" s="57">
        <f>+G459*7.1%</f>
        <v>1602.8249999999998</v>
      </c>
      <c r="L459" s="57">
        <f>+G459*1.15%</f>
        <v>259.61250000000001</v>
      </c>
      <c r="M459" s="3">
        <f>+G459*3.04%</f>
        <v>686.28</v>
      </c>
      <c r="N459" s="57">
        <f>+G459*7.09%</f>
        <v>1600.5675000000001</v>
      </c>
      <c r="O459" s="5">
        <v>0</v>
      </c>
      <c r="P459" s="3">
        <f>SUM(J459:N459)</f>
        <v>4797.1875</v>
      </c>
      <c r="Q459" s="3">
        <f>+H459+I459+J459+M459+O459</f>
        <v>1359.1824999999999</v>
      </c>
      <c r="R459" s="3">
        <f>+K459+L459+N459</f>
        <v>3463.0050000000001</v>
      </c>
      <c r="S459" s="58">
        <f>+G459-Q459</f>
        <v>21215.817500000001</v>
      </c>
      <c r="T459" s="1">
        <v>111</v>
      </c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</row>
    <row r="460" spans="1:168" s="2" customFormat="1" ht="15" customHeight="1" x14ac:dyDescent="0.25">
      <c r="A460" s="1">
        <v>4</v>
      </c>
      <c r="B460" s="2" t="s">
        <v>505</v>
      </c>
      <c r="C460" s="1" t="s">
        <v>30</v>
      </c>
      <c r="D460" s="1" t="s">
        <v>502</v>
      </c>
      <c r="E460" s="1" t="s">
        <v>491</v>
      </c>
      <c r="F460" s="1" t="s">
        <v>32</v>
      </c>
      <c r="G460" s="3">
        <v>31500</v>
      </c>
      <c r="H460" s="59">
        <v>0</v>
      </c>
      <c r="I460" s="3">
        <v>25</v>
      </c>
      <c r="J460" s="3">
        <f>+G460*2.87%</f>
        <v>904.05</v>
      </c>
      <c r="K460" s="57">
        <f>+G460*7.1%</f>
        <v>2236.5</v>
      </c>
      <c r="L460" s="57">
        <f>+G460*1.15%</f>
        <v>362.25</v>
      </c>
      <c r="M460" s="3">
        <f>+G460*3.04%</f>
        <v>957.6</v>
      </c>
      <c r="N460" s="57">
        <f>+G460*7.09%</f>
        <v>2233.3500000000004</v>
      </c>
      <c r="O460" s="5">
        <v>0</v>
      </c>
      <c r="P460" s="3">
        <f>SUM(J460:N460)</f>
        <v>6693.7500000000009</v>
      </c>
      <c r="Q460" s="3">
        <f>+H460+I460+J460+M460+O460</f>
        <v>1886.65</v>
      </c>
      <c r="R460" s="3">
        <f>+K460+L460+N460</f>
        <v>4832.1000000000004</v>
      </c>
      <c r="S460" s="58">
        <f>+G460-Q460</f>
        <v>29613.35</v>
      </c>
      <c r="T460" s="1">
        <v>111</v>
      </c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</row>
    <row r="461" spans="1:168" s="2" customFormat="1" ht="15" customHeight="1" thickBot="1" x14ac:dyDescent="0.3">
      <c r="A461" s="1">
        <v>5</v>
      </c>
      <c r="B461" s="2" t="s">
        <v>506</v>
      </c>
      <c r="C461" s="1" t="s">
        <v>34</v>
      </c>
      <c r="D461" s="1" t="s">
        <v>502</v>
      </c>
      <c r="E461" s="1" t="s">
        <v>497</v>
      </c>
      <c r="F461" s="1" t="s">
        <v>32</v>
      </c>
      <c r="G461" s="3">
        <v>35000</v>
      </c>
      <c r="H461" s="59">
        <v>0</v>
      </c>
      <c r="I461" s="3">
        <v>25</v>
      </c>
      <c r="J461" s="3">
        <f>+G461*2.87%</f>
        <v>1004.5</v>
      </c>
      <c r="K461" s="57">
        <f>+G461*7.1%</f>
        <v>2485</v>
      </c>
      <c r="L461" s="57">
        <f>+G461*1.15%</f>
        <v>402.5</v>
      </c>
      <c r="M461" s="3">
        <f>+G461*3.04%</f>
        <v>1064</v>
      </c>
      <c r="N461" s="57">
        <f>+G461*7.09%</f>
        <v>2481.5</v>
      </c>
      <c r="O461" s="5">
        <v>0</v>
      </c>
      <c r="P461" s="3">
        <f>SUM(J461:N461)</f>
        <v>7437.5</v>
      </c>
      <c r="Q461" s="3">
        <f>+H461+I461+J461+M461+O461</f>
        <v>2093.5</v>
      </c>
      <c r="R461" s="3">
        <f>+K461+L461+N461</f>
        <v>5369</v>
      </c>
      <c r="S461" s="58">
        <f>+G461-Q461</f>
        <v>32906.5</v>
      </c>
      <c r="T461" s="1">
        <v>111</v>
      </c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</row>
    <row r="462" spans="1:168" s="92" customFormat="1" ht="15" customHeight="1" thickBot="1" x14ac:dyDescent="0.3">
      <c r="A462" s="82">
        <f>+A461</f>
        <v>5</v>
      </c>
      <c r="B462" s="83"/>
      <c r="C462" s="83"/>
      <c r="D462" s="83"/>
      <c r="E462" s="83"/>
      <c r="F462" s="83"/>
      <c r="G462" s="66">
        <f>SUM(G457:G461)</f>
        <v>174075</v>
      </c>
      <c r="H462" s="66">
        <f t="shared" ref="H462:S462" si="144">SUM(H457:H461)</f>
        <v>1651.48</v>
      </c>
      <c r="I462" s="66">
        <f t="shared" si="144"/>
        <v>125</v>
      </c>
      <c r="J462" s="66">
        <f t="shared" si="144"/>
        <v>4995.9525000000003</v>
      </c>
      <c r="K462" s="66">
        <f t="shared" si="144"/>
        <v>12359.325000000001</v>
      </c>
      <c r="L462" s="66">
        <f t="shared" si="144"/>
        <v>2001.8625</v>
      </c>
      <c r="M462" s="66">
        <f t="shared" si="144"/>
        <v>5291.88</v>
      </c>
      <c r="N462" s="66">
        <f t="shared" si="144"/>
        <v>12341.9175</v>
      </c>
      <c r="O462" s="66">
        <f t="shared" si="144"/>
        <v>2700.24</v>
      </c>
      <c r="P462" s="66">
        <f t="shared" si="144"/>
        <v>36990.9375</v>
      </c>
      <c r="Q462" s="66">
        <f t="shared" si="144"/>
        <v>14764.5525</v>
      </c>
      <c r="R462" s="66">
        <f t="shared" si="144"/>
        <v>26703.105000000003</v>
      </c>
      <c r="S462" s="66">
        <f t="shared" si="144"/>
        <v>159310.44750000001</v>
      </c>
      <c r="T462" s="66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  <c r="AK462" s="67"/>
      <c r="AL462" s="67"/>
      <c r="AM462" s="67"/>
      <c r="AN462" s="67"/>
      <c r="AO462" s="67"/>
      <c r="AP462" s="67"/>
      <c r="AQ462" s="67"/>
      <c r="AR462" s="67"/>
      <c r="AS462" s="67"/>
      <c r="AT462" s="67"/>
      <c r="AU462" s="67"/>
      <c r="AV462" s="67"/>
      <c r="AW462" s="67"/>
      <c r="AX462" s="67"/>
      <c r="AY462" s="67"/>
      <c r="AZ462" s="67"/>
      <c r="BA462" s="67"/>
      <c r="BB462" s="67"/>
      <c r="BC462" s="67"/>
      <c r="BD462" s="67"/>
      <c r="BE462" s="67"/>
      <c r="BF462" s="67"/>
      <c r="BG462" s="67"/>
      <c r="BH462" s="67"/>
      <c r="BI462" s="67"/>
      <c r="BJ462" s="67"/>
      <c r="BK462" s="67"/>
      <c r="BL462" s="67"/>
      <c r="BM462" s="67"/>
      <c r="BN462" s="67"/>
      <c r="BO462" s="67"/>
      <c r="BP462" s="67"/>
      <c r="BQ462" s="67"/>
      <c r="BR462" s="67"/>
      <c r="BS462" s="67"/>
      <c r="BT462" s="67"/>
      <c r="BU462" s="67"/>
      <c r="BV462" s="67"/>
      <c r="BW462" s="67"/>
      <c r="BX462" s="67"/>
      <c r="BY462" s="67"/>
      <c r="BZ462" s="67"/>
      <c r="CA462" s="67"/>
      <c r="CB462" s="67"/>
      <c r="CC462" s="67"/>
      <c r="CD462" s="67"/>
      <c r="CE462" s="67"/>
      <c r="CF462" s="67"/>
      <c r="CG462" s="67"/>
      <c r="CH462" s="67"/>
      <c r="CI462" s="67"/>
      <c r="CJ462" s="67"/>
      <c r="CK462" s="67"/>
      <c r="CL462" s="67"/>
      <c r="CM462" s="67"/>
      <c r="CN462" s="67"/>
      <c r="CO462" s="67"/>
      <c r="CP462" s="67"/>
      <c r="CQ462" s="67"/>
      <c r="CR462" s="67"/>
      <c r="CS462" s="67"/>
      <c r="CT462" s="67"/>
      <c r="CU462" s="67"/>
      <c r="CV462" s="67"/>
      <c r="CW462" s="67"/>
      <c r="CX462" s="67"/>
      <c r="CY462" s="67"/>
      <c r="CZ462" s="67"/>
      <c r="DA462" s="67"/>
      <c r="DB462" s="67"/>
      <c r="DC462" s="67"/>
      <c r="DD462" s="67"/>
      <c r="DE462" s="67"/>
      <c r="DF462" s="67"/>
      <c r="DG462" s="67"/>
      <c r="DH462" s="67"/>
      <c r="DI462" s="67"/>
      <c r="DJ462" s="67"/>
      <c r="DK462" s="67"/>
      <c r="DL462" s="67"/>
      <c r="DM462" s="67"/>
      <c r="DN462" s="67"/>
      <c r="DO462" s="67"/>
      <c r="DP462" s="67"/>
      <c r="DQ462" s="67"/>
      <c r="DR462" s="67"/>
      <c r="DS462" s="67"/>
      <c r="DT462" s="67"/>
      <c r="DU462" s="67"/>
      <c r="DV462" s="67"/>
      <c r="DW462" s="67"/>
      <c r="DX462" s="67"/>
      <c r="DY462" s="67"/>
      <c r="DZ462" s="67"/>
      <c r="EA462" s="67"/>
      <c r="EB462" s="67"/>
      <c r="EC462" s="67"/>
      <c r="ED462" s="67"/>
      <c r="EE462" s="67"/>
      <c r="EF462" s="67"/>
      <c r="EG462" s="67"/>
      <c r="EH462" s="67"/>
      <c r="EI462" s="67"/>
      <c r="EJ462" s="67"/>
      <c r="EK462" s="67"/>
      <c r="EL462" s="67"/>
      <c r="EM462" s="67"/>
      <c r="EN462" s="67"/>
      <c r="EO462" s="67"/>
      <c r="EP462" s="67"/>
      <c r="EQ462" s="67"/>
      <c r="ER462" s="67"/>
      <c r="ES462" s="67"/>
      <c r="ET462" s="67"/>
      <c r="EU462" s="67"/>
      <c r="EV462" s="67"/>
      <c r="EW462" s="67"/>
      <c r="EX462" s="67"/>
      <c r="EY462" s="67"/>
      <c r="EZ462" s="67"/>
      <c r="FA462" s="67"/>
      <c r="FB462" s="67"/>
      <c r="FC462" s="67"/>
      <c r="FD462" s="67"/>
      <c r="FE462" s="67"/>
      <c r="FF462" s="67"/>
      <c r="FG462" s="67"/>
      <c r="FH462" s="67"/>
      <c r="FI462" s="67"/>
      <c r="FJ462" s="67"/>
      <c r="FK462" s="67"/>
      <c r="FL462" s="67"/>
    </row>
    <row r="463" spans="1:168" s="2" customFormat="1" ht="8.1" customHeight="1" x14ac:dyDescent="0.25">
      <c r="A463" s="68"/>
      <c r="B463" s="69"/>
      <c r="C463" s="69"/>
      <c r="D463" s="69"/>
      <c r="E463" s="69"/>
      <c r="F463" s="69"/>
      <c r="G463" s="67"/>
      <c r="H463" s="70"/>
      <c r="I463" s="57"/>
      <c r="J463" s="67"/>
      <c r="K463" s="67"/>
      <c r="L463" s="67"/>
      <c r="M463" s="57"/>
      <c r="N463" s="57"/>
      <c r="O463" s="93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  <c r="AK463" s="67"/>
      <c r="AL463" s="67"/>
      <c r="AM463" s="67"/>
      <c r="AN463" s="67"/>
      <c r="AO463" s="67"/>
      <c r="AP463" s="67"/>
      <c r="AQ463" s="67"/>
      <c r="AR463" s="67"/>
      <c r="AS463" s="67"/>
      <c r="AT463" s="67"/>
      <c r="AU463" s="67"/>
      <c r="AV463" s="67"/>
      <c r="AW463" s="67"/>
      <c r="AX463" s="67"/>
      <c r="AY463" s="67"/>
      <c r="AZ463" s="67"/>
      <c r="BA463" s="67"/>
      <c r="BB463" s="67"/>
      <c r="BC463" s="67"/>
      <c r="BD463" s="67"/>
      <c r="BE463" s="67"/>
      <c r="BF463" s="67"/>
      <c r="BG463" s="67"/>
      <c r="BH463" s="67"/>
      <c r="BI463" s="67"/>
      <c r="BJ463" s="67"/>
      <c r="BK463" s="67"/>
      <c r="BL463" s="67"/>
      <c r="BM463" s="67"/>
      <c r="BN463" s="67"/>
      <c r="BO463" s="67"/>
      <c r="BP463" s="67"/>
      <c r="BQ463" s="67"/>
      <c r="BR463" s="67"/>
      <c r="BS463" s="67"/>
      <c r="BT463" s="67"/>
      <c r="BU463" s="67"/>
      <c r="BV463" s="67"/>
      <c r="BW463" s="67"/>
      <c r="BX463" s="67"/>
      <c r="BY463" s="67"/>
      <c r="BZ463" s="67"/>
      <c r="CA463" s="67"/>
      <c r="CB463" s="67"/>
      <c r="CC463" s="67"/>
      <c r="CD463" s="67"/>
      <c r="CE463" s="67"/>
      <c r="CF463" s="67"/>
      <c r="CG463" s="67"/>
      <c r="CH463" s="67"/>
      <c r="CI463" s="67"/>
      <c r="CJ463" s="67"/>
      <c r="CK463" s="67"/>
      <c r="CL463" s="67"/>
      <c r="CM463" s="67"/>
      <c r="CN463" s="67"/>
      <c r="CO463" s="67"/>
      <c r="CP463" s="67"/>
      <c r="CQ463" s="67"/>
      <c r="CR463" s="67"/>
      <c r="CS463" s="67"/>
      <c r="CT463" s="67"/>
      <c r="CU463" s="67"/>
      <c r="CV463" s="67"/>
      <c r="CW463" s="67"/>
      <c r="CX463" s="67"/>
      <c r="CY463" s="67"/>
      <c r="CZ463" s="67"/>
      <c r="DA463" s="67"/>
      <c r="DB463" s="67"/>
      <c r="DC463" s="67"/>
      <c r="DD463" s="67"/>
      <c r="DE463" s="67"/>
      <c r="DF463" s="67"/>
      <c r="DG463" s="67"/>
      <c r="DH463" s="67"/>
      <c r="DI463" s="67"/>
      <c r="DJ463" s="67"/>
      <c r="DK463" s="67"/>
      <c r="DL463" s="67"/>
      <c r="DM463" s="67"/>
      <c r="DN463" s="67"/>
      <c r="DO463" s="67"/>
      <c r="DP463" s="67"/>
      <c r="DQ463" s="67"/>
      <c r="DR463" s="67"/>
      <c r="DS463" s="67"/>
      <c r="DT463" s="67"/>
      <c r="DU463" s="67"/>
      <c r="DV463" s="67"/>
      <c r="DW463" s="67"/>
      <c r="DX463" s="67"/>
      <c r="DY463" s="67"/>
      <c r="DZ463" s="67"/>
      <c r="EA463" s="67"/>
      <c r="EB463" s="67"/>
      <c r="EC463" s="67"/>
      <c r="ED463" s="67"/>
      <c r="EE463" s="67"/>
      <c r="EF463" s="67"/>
      <c r="EG463" s="67"/>
      <c r="EH463" s="67"/>
      <c r="EI463" s="67"/>
      <c r="EJ463" s="67"/>
      <c r="EK463" s="67"/>
      <c r="EL463" s="67"/>
      <c r="EM463" s="67"/>
      <c r="EN463" s="67"/>
      <c r="EO463" s="67"/>
      <c r="EP463" s="67"/>
      <c r="EQ463" s="67"/>
      <c r="ER463" s="67"/>
      <c r="ES463" s="67"/>
      <c r="ET463" s="67"/>
      <c r="EU463" s="67"/>
      <c r="EV463" s="67"/>
      <c r="EW463" s="67"/>
      <c r="EX463" s="67"/>
      <c r="EY463" s="67"/>
      <c r="EZ463" s="67"/>
      <c r="FA463" s="67"/>
      <c r="FB463" s="67"/>
      <c r="FC463" s="67"/>
      <c r="FD463" s="67"/>
      <c r="FE463" s="67"/>
      <c r="FF463" s="67"/>
      <c r="FG463" s="67"/>
      <c r="FH463" s="67"/>
      <c r="FI463" s="67"/>
      <c r="FJ463" s="67"/>
      <c r="FK463" s="67"/>
      <c r="FL463" s="67"/>
    </row>
    <row r="464" spans="1:168" s="2" customFormat="1" ht="15" customHeight="1" x14ac:dyDescent="0.25">
      <c r="A464" s="50" t="s">
        <v>507</v>
      </c>
      <c r="B464" s="50"/>
      <c r="C464" s="50"/>
      <c r="D464" s="50"/>
      <c r="E464" s="50"/>
      <c r="F464" s="119"/>
      <c r="G464" s="90"/>
      <c r="H464" s="89"/>
      <c r="I464" s="90"/>
      <c r="J464" s="90"/>
      <c r="K464" s="90"/>
      <c r="L464" s="120"/>
      <c r="M464" s="90"/>
      <c r="N464" s="90"/>
      <c r="O464" s="91"/>
      <c r="P464" s="90"/>
      <c r="Q464" s="90"/>
      <c r="R464" s="90"/>
      <c r="S464" s="90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8"/>
      <c r="CV464" s="88"/>
      <c r="CW464" s="88"/>
      <c r="CX464" s="88"/>
      <c r="CY464" s="88"/>
      <c r="CZ464" s="88"/>
      <c r="DA464" s="88"/>
      <c r="DB464" s="88"/>
      <c r="DC464" s="88"/>
      <c r="DD464" s="88"/>
      <c r="DE464" s="88"/>
      <c r="DF464" s="88"/>
      <c r="DG464" s="88"/>
      <c r="DH464" s="88"/>
      <c r="DI464" s="88"/>
      <c r="DJ464" s="88"/>
      <c r="DK464" s="88"/>
      <c r="DL464" s="88"/>
      <c r="DM464" s="88"/>
      <c r="DN464" s="88"/>
      <c r="DO464" s="88"/>
      <c r="DP464" s="88"/>
      <c r="DQ464" s="88"/>
      <c r="DR464" s="88"/>
      <c r="DS464" s="88"/>
      <c r="DT464" s="88"/>
      <c r="DU464" s="88"/>
      <c r="DV464" s="88"/>
      <c r="DW464" s="88"/>
      <c r="DX464" s="88"/>
      <c r="DY464" s="88"/>
      <c r="DZ464" s="88"/>
      <c r="EA464" s="88"/>
      <c r="EB464" s="88"/>
      <c r="EC464" s="88"/>
      <c r="ED464" s="88"/>
      <c r="EE464" s="88"/>
      <c r="EF464" s="88"/>
      <c r="EG464" s="88"/>
      <c r="EH464" s="88"/>
      <c r="EI464" s="88"/>
      <c r="EJ464" s="88"/>
      <c r="EK464" s="88"/>
      <c r="EL464" s="88"/>
      <c r="EM464" s="88"/>
      <c r="EN464" s="88"/>
      <c r="EO464" s="88"/>
      <c r="EP464" s="88"/>
      <c r="EQ464" s="88"/>
      <c r="ER464" s="88"/>
      <c r="ES464" s="88"/>
      <c r="ET464" s="88"/>
      <c r="EU464" s="88"/>
      <c r="EV464" s="88"/>
      <c r="EW464" s="88"/>
      <c r="EX464" s="88"/>
      <c r="EY464" s="88"/>
      <c r="EZ464" s="88"/>
      <c r="FA464" s="88"/>
      <c r="FB464" s="88"/>
      <c r="FC464" s="88"/>
      <c r="FD464" s="88"/>
      <c r="FE464" s="88"/>
      <c r="FF464" s="88"/>
      <c r="FG464" s="88"/>
      <c r="FH464" s="88"/>
      <c r="FI464" s="88"/>
      <c r="FJ464" s="88"/>
      <c r="FK464" s="88"/>
      <c r="FL464" s="88"/>
    </row>
    <row r="465" spans="1:168" s="2" customFormat="1" ht="9.9499999999999993" customHeight="1" x14ac:dyDescent="0.25">
      <c r="A465" s="68"/>
      <c r="B465" s="69"/>
      <c r="C465" s="69"/>
      <c r="D465" s="69"/>
      <c r="E465" s="69"/>
      <c r="F465" s="69"/>
      <c r="G465" s="67"/>
      <c r="H465" s="70"/>
      <c r="I465" s="57"/>
      <c r="J465" s="67"/>
      <c r="K465" s="67"/>
      <c r="L465" s="67"/>
      <c r="M465" s="57"/>
      <c r="N465" s="57"/>
      <c r="O465" s="93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67"/>
      <c r="AH465" s="67"/>
      <c r="AI465" s="67"/>
      <c r="AJ465" s="67"/>
      <c r="AK465" s="67"/>
      <c r="AL465" s="67"/>
      <c r="AM465" s="67"/>
      <c r="AN465" s="67"/>
      <c r="AO465" s="67"/>
      <c r="AP465" s="67"/>
      <c r="AQ465" s="67"/>
      <c r="AR465" s="67"/>
      <c r="AS465" s="67"/>
      <c r="AT465" s="67"/>
      <c r="AU465" s="67"/>
      <c r="AV465" s="67"/>
      <c r="AW465" s="67"/>
      <c r="AX465" s="67"/>
      <c r="AY465" s="67"/>
      <c r="AZ465" s="67"/>
      <c r="BA465" s="67"/>
      <c r="BB465" s="67"/>
      <c r="BC465" s="67"/>
      <c r="BD465" s="67"/>
      <c r="BE465" s="67"/>
      <c r="BF465" s="67"/>
      <c r="BG465" s="67"/>
      <c r="BH465" s="67"/>
      <c r="BI465" s="67"/>
      <c r="BJ465" s="67"/>
      <c r="BK465" s="67"/>
      <c r="BL465" s="67"/>
      <c r="BM465" s="67"/>
      <c r="BN465" s="67"/>
      <c r="BO465" s="67"/>
      <c r="BP465" s="67"/>
      <c r="BQ465" s="67"/>
      <c r="BR465" s="67"/>
      <c r="BS465" s="67"/>
      <c r="BT465" s="67"/>
      <c r="BU465" s="67"/>
      <c r="BV465" s="67"/>
      <c r="BW465" s="67"/>
      <c r="BX465" s="67"/>
      <c r="BY465" s="67"/>
      <c r="BZ465" s="67"/>
      <c r="CA465" s="67"/>
      <c r="CB465" s="67"/>
      <c r="CC465" s="67"/>
      <c r="CD465" s="67"/>
      <c r="CE465" s="67"/>
      <c r="CF465" s="67"/>
      <c r="CG465" s="67"/>
      <c r="CH465" s="67"/>
      <c r="CI465" s="67"/>
      <c r="CJ465" s="67"/>
      <c r="CK465" s="67"/>
      <c r="CL465" s="67"/>
      <c r="CM465" s="67"/>
      <c r="CN465" s="67"/>
      <c r="CO465" s="67"/>
      <c r="CP465" s="67"/>
      <c r="CQ465" s="67"/>
      <c r="CR465" s="67"/>
      <c r="CS465" s="67"/>
      <c r="CT465" s="67"/>
      <c r="CU465" s="67"/>
      <c r="CV465" s="67"/>
      <c r="CW465" s="67"/>
      <c r="CX465" s="67"/>
      <c r="CY465" s="67"/>
      <c r="CZ465" s="67"/>
      <c r="DA465" s="67"/>
      <c r="DB465" s="67"/>
      <c r="DC465" s="67"/>
      <c r="DD465" s="67"/>
      <c r="DE465" s="67"/>
      <c r="DF465" s="67"/>
      <c r="DG465" s="67"/>
      <c r="DH465" s="67"/>
      <c r="DI465" s="67"/>
      <c r="DJ465" s="67"/>
      <c r="DK465" s="67"/>
      <c r="DL465" s="67"/>
      <c r="DM465" s="67"/>
      <c r="DN465" s="67"/>
      <c r="DO465" s="67"/>
      <c r="DP465" s="67"/>
      <c r="DQ465" s="67"/>
      <c r="DR465" s="67"/>
      <c r="DS465" s="67"/>
      <c r="DT465" s="67"/>
      <c r="DU465" s="67"/>
      <c r="DV465" s="67"/>
      <c r="DW465" s="67"/>
      <c r="DX465" s="67"/>
      <c r="DY465" s="67"/>
      <c r="DZ465" s="67"/>
      <c r="EA465" s="67"/>
      <c r="EB465" s="67"/>
      <c r="EC465" s="67"/>
      <c r="ED465" s="67"/>
      <c r="EE465" s="67"/>
      <c r="EF465" s="67"/>
      <c r="EG465" s="67"/>
      <c r="EH465" s="67"/>
      <c r="EI465" s="67"/>
      <c r="EJ465" s="67"/>
      <c r="EK465" s="67"/>
      <c r="EL465" s="67"/>
      <c r="EM465" s="67"/>
      <c r="EN465" s="67"/>
      <c r="EO465" s="67"/>
      <c r="EP465" s="67"/>
      <c r="EQ465" s="67"/>
      <c r="ER465" s="67"/>
      <c r="ES465" s="67"/>
      <c r="ET465" s="67"/>
      <c r="EU465" s="67"/>
      <c r="EV465" s="67"/>
      <c r="EW465" s="67"/>
      <c r="EX465" s="67"/>
      <c r="EY465" s="67"/>
      <c r="EZ465" s="67"/>
      <c r="FA465" s="67"/>
      <c r="FB465" s="67"/>
      <c r="FC465" s="67"/>
      <c r="FD465" s="67"/>
      <c r="FE465" s="67"/>
      <c r="FF465" s="67"/>
      <c r="FG465" s="67"/>
      <c r="FH465" s="67"/>
      <c r="FI465" s="67"/>
      <c r="FJ465" s="67"/>
      <c r="FK465" s="67"/>
      <c r="FL465" s="67"/>
    </row>
    <row r="466" spans="1:168" s="2" customFormat="1" x14ac:dyDescent="0.25">
      <c r="A466" s="1">
        <v>1</v>
      </c>
      <c r="B466" s="2" t="s">
        <v>508</v>
      </c>
      <c r="C466" s="1" t="s">
        <v>34</v>
      </c>
      <c r="D466" s="1" t="s">
        <v>509</v>
      </c>
      <c r="E466" s="1" t="s">
        <v>68</v>
      </c>
      <c r="F466" s="1" t="s">
        <v>32</v>
      </c>
      <c r="G466" s="3">
        <v>70000</v>
      </c>
      <c r="H466" s="71">
        <v>5098.45</v>
      </c>
      <c r="I466" s="3">
        <v>25</v>
      </c>
      <c r="J466" s="3">
        <f>+G466*2.87%</f>
        <v>2009</v>
      </c>
      <c r="K466" s="57">
        <f>+G466*7.1%</f>
        <v>4970</v>
      </c>
      <c r="L466" s="3">
        <v>717.6</v>
      </c>
      <c r="M466" s="3">
        <f>+G466*3.04%</f>
        <v>2128</v>
      </c>
      <c r="N466" s="57">
        <f>+G466*7.09%</f>
        <v>4963</v>
      </c>
      <c r="O466" s="5">
        <v>1350.12</v>
      </c>
      <c r="P466" s="3">
        <f>SUM(J466:N466)</f>
        <v>14787.6</v>
      </c>
      <c r="Q466" s="3">
        <f>+H466+I466+J466+M466+O466</f>
        <v>10610.57</v>
      </c>
      <c r="R466" s="3">
        <f>+K466+L466+N466</f>
        <v>10650.6</v>
      </c>
      <c r="S466" s="58">
        <f>+G466-Q466</f>
        <v>59389.43</v>
      </c>
      <c r="T466" s="1">
        <v>111</v>
      </c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1:168" s="2" customFormat="1" x14ac:dyDescent="0.25">
      <c r="A467" s="1">
        <v>2</v>
      </c>
      <c r="B467" s="2" t="s">
        <v>510</v>
      </c>
      <c r="C467" s="1" t="s">
        <v>30</v>
      </c>
      <c r="D467" s="1" t="s">
        <v>509</v>
      </c>
      <c r="E467" s="1" t="s">
        <v>118</v>
      </c>
      <c r="F467" s="1" t="s">
        <v>32</v>
      </c>
      <c r="G467" s="3">
        <v>24150</v>
      </c>
      <c r="H467" s="4">
        <v>0</v>
      </c>
      <c r="I467" s="3">
        <v>25</v>
      </c>
      <c r="J467" s="3">
        <f>+G467*2.87%</f>
        <v>693.10500000000002</v>
      </c>
      <c r="K467" s="57">
        <f>+G467*7.1%</f>
        <v>1714.6499999999999</v>
      </c>
      <c r="L467" s="57">
        <f>+G467*1.15%</f>
        <v>277.72500000000002</v>
      </c>
      <c r="M467" s="3">
        <f>+G467*3.04%</f>
        <v>734.16</v>
      </c>
      <c r="N467" s="57">
        <f>+G467*7.09%</f>
        <v>1712.2350000000001</v>
      </c>
      <c r="O467" s="5">
        <v>1350.12</v>
      </c>
      <c r="P467" s="3">
        <f>SUM(J467:N467)</f>
        <v>5131.875</v>
      </c>
      <c r="Q467" s="3">
        <f>+H467+I467+J467+M467+O467</f>
        <v>2802.3849999999998</v>
      </c>
      <c r="R467" s="3">
        <f>+K467+L467+N467</f>
        <v>3704.61</v>
      </c>
      <c r="S467" s="58">
        <f>+G467-Q467</f>
        <v>21347.615000000002</v>
      </c>
      <c r="T467" s="1">
        <v>111</v>
      </c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</row>
    <row r="468" spans="1:168" s="2" customFormat="1" x14ac:dyDescent="0.25">
      <c r="A468" s="1">
        <v>3</v>
      </c>
      <c r="B468" s="2" t="s">
        <v>511</v>
      </c>
      <c r="C468" s="1" t="s">
        <v>34</v>
      </c>
      <c r="D468" s="1" t="s">
        <v>509</v>
      </c>
      <c r="E468" s="1" t="s">
        <v>497</v>
      </c>
      <c r="F468" s="1" t="s">
        <v>32</v>
      </c>
      <c r="G468" s="3">
        <v>35000</v>
      </c>
      <c r="H468" s="59">
        <v>0</v>
      </c>
      <c r="I468" s="3">
        <v>25</v>
      </c>
      <c r="J468" s="3">
        <f>+G468*2.87%</f>
        <v>1004.5</v>
      </c>
      <c r="K468" s="57">
        <f>+G468*7.1%</f>
        <v>2485</v>
      </c>
      <c r="L468" s="57">
        <f>+G468*1.15%</f>
        <v>402.5</v>
      </c>
      <c r="M468" s="3">
        <f>+G468*3.04%</f>
        <v>1064</v>
      </c>
      <c r="N468" s="57">
        <f>+G468*7.09%</f>
        <v>2481.5</v>
      </c>
      <c r="O468" s="5">
        <v>2700.24</v>
      </c>
      <c r="P468" s="3">
        <f>SUM(J468:N468)</f>
        <v>7437.5</v>
      </c>
      <c r="Q468" s="3">
        <f>+H468+I468+J468+M468+O468</f>
        <v>4793.74</v>
      </c>
      <c r="R468" s="3">
        <f>+K468+L468+N468</f>
        <v>5369</v>
      </c>
      <c r="S468" s="58">
        <f>+G468-Q468</f>
        <v>30206.260000000002</v>
      </c>
      <c r="T468" s="1">
        <v>111</v>
      </c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</row>
    <row r="469" spans="1:168" s="2" customFormat="1" ht="15.75" thickBot="1" x14ac:dyDescent="0.3">
      <c r="A469" s="1">
        <v>4</v>
      </c>
      <c r="B469" s="2" t="s">
        <v>512</v>
      </c>
      <c r="C469" s="1" t="s">
        <v>30</v>
      </c>
      <c r="D469" s="1" t="s">
        <v>509</v>
      </c>
      <c r="E469" s="1" t="s">
        <v>465</v>
      </c>
      <c r="F469" s="1" t="s">
        <v>32</v>
      </c>
      <c r="G469" s="3">
        <v>24150</v>
      </c>
      <c r="H469" s="59">
        <v>0</v>
      </c>
      <c r="I469" s="3">
        <v>25</v>
      </c>
      <c r="J469" s="3">
        <f>+G469*2.87%</f>
        <v>693.10500000000002</v>
      </c>
      <c r="K469" s="57">
        <f>+G469*7.1%</f>
        <v>1714.6499999999999</v>
      </c>
      <c r="L469" s="57">
        <f>+G469*1.15%</f>
        <v>277.72500000000002</v>
      </c>
      <c r="M469" s="3">
        <f>+G469*3.04%</f>
        <v>734.16</v>
      </c>
      <c r="N469" s="57">
        <f>+G469*7.09%</f>
        <v>1712.2350000000001</v>
      </c>
      <c r="O469" s="5">
        <v>1350.12</v>
      </c>
      <c r="P469" s="3">
        <f>SUM(J469:N469)</f>
        <v>5131.875</v>
      </c>
      <c r="Q469" s="3">
        <f>+H469+I469+J469+M469+O469</f>
        <v>2802.3849999999998</v>
      </c>
      <c r="R469" s="3">
        <f>+K469+L469+N469</f>
        <v>3704.61</v>
      </c>
      <c r="S469" s="58">
        <f>+G469-Q469</f>
        <v>21347.615000000002</v>
      </c>
      <c r="T469" s="1">
        <v>111</v>
      </c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</row>
    <row r="470" spans="1:168" s="87" customFormat="1" ht="15.75" thickBot="1" x14ac:dyDescent="0.3">
      <c r="A470" s="82">
        <f>+A469</f>
        <v>4</v>
      </c>
      <c r="B470" s="83"/>
      <c r="C470" s="83"/>
      <c r="D470" s="83"/>
      <c r="E470" s="83"/>
      <c r="F470" s="83"/>
      <c r="G470" s="66">
        <f>SUM(G466:G469)</f>
        <v>153300</v>
      </c>
      <c r="H470" s="66">
        <f t="shared" ref="H470:S470" si="145">SUM(H466:H469)</f>
        <v>5098.45</v>
      </c>
      <c r="I470" s="66">
        <f t="shared" si="145"/>
        <v>100</v>
      </c>
      <c r="J470" s="66">
        <f t="shared" si="145"/>
        <v>4399.71</v>
      </c>
      <c r="K470" s="66">
        <f t="shared" si="145"/>
        <v>10884.3</v>
      </c>
      <c r="L470" s="66">
        <f t="shared" si="145"/>
        <v>1675.5500000000002</v>
      </c>
      <c r="M470" s="66">
        <f t="shared" si="145"/>
        <v>4660.32</v>
      </c>
      <c r="N470" s="66">
        <f t="shared" si="145"/>
        <v>10868.970000000001</v>
      </c>
      <c r="O470" s="66">
        <f t="shared" si="145"/>
        <v>6750.5999999999995</v>
      </c>
      <c r="P470" s="66">
        <f t="shared" si="145"/>
        <v>32488.85</v>
      </c>
      <c r="Q470" s="66">
        <f t="shared" si="145"/>
        <v>21009.079999999998</v>
      </c>
      <c r="R470" s="66">
        <f t="shared" si="145"/>
        <v>23428.82</v>
      </c>
      <c r="S470" s="66">
        <f t="shared" si="145"/>
        <v>132290.91999999998</v>
      </c>
      <c r="T470" s="66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7"/>
      <c r="AM470" s="67"/>
      <c r="AN470" s="67"/>
      <c r="AO470" s="67"/>
      <c r="AP470" s="67"/>
      <c r="AQ470" s="67"/>
      <c r="AR470" s="67"/>
      <c r="AS470" s="67"/>
      <c r="AT470" s="67"/>
      <c r="AU470" s="67"/>
      <c r="AV470" s="67"/>
      <c r="AW470" s="67"/>
      <c r="AX470" s="67"/>
      <c r="AY470" s="67"/>
      <c r="AZ470" s="67"/>
      <c r="BA470" s="67"/>
      <c r="BB470" s="67"/>
      <c r="BC470" s="67"/>
      <c r="BD470" s="67"/>
      <c r="BE470" s="67"/>
      <c r="BF470" s="67"/>
      <c r="BG470" s="67"/>
      <c r="BH470" s="67"/>
      <c r="BI470" s="67"/>
      <c r="BJ470" s="67"/>
      <c r="BK470" s="67"/>
      <c r="BL470" s="67"/>
      <c r="BM470" s="67"/>
      <c r="BN470" s="67"/>
      <c r="BO470" s="67"/>
      <c r="BP470" s="67"/>
      <c r="BQ470" s="67"/>
      <c r="BR470" s="67"/>
      <c r="BS470" s="67"/>
      <c r="BT470" s="67"/>
      <c r="BU470" s="67"/>
      <c r="BV470" s="67"/>
      <c r="BW470" s="67"/>
      <c r="BX470" s="67"/>
      <c r="BY470" s="67"/>
      <c r="BZ470" s="67"/>
      <c r="CA470" s="67"/>
      <c r="CB470" s="67"/>
      <c r="CC470" s="67"/>
      <c r="CD470" s="67"/>
      <c r="CE470" s="67"/>
      <c r="CF470" s="67"/>
      <c r="CG470" s="67"/>
      <c r="CH470" s="67"/>
      <c r="CI470" s="67"/>
      <c r="CJ470" s="67"/>
      <c r="CK470" s="67"/>
      <c r="CL470" s="67"/>
      <c r="CM470" s="67"/>
      <c r="CN470" s="67"/>
      <c r="CO470" s="67"/>
      <c r="CP470" s="67"/>
      <c r="CQ470" s="67"/>
      <c r="CR470" s="67"/>
      <c r="CS470" s="67"/>
      <c r="CT470" s="67"/>
      <c r="CU470" s="67"/>
      <c r="CV470" s="67"/>
      <c r="CW470" s="67"/>
      <c r="CX470" s="67"/>
      <c r="CY470" s="67"/>
      <c r="CZ470" s="67"/>
      <c r="DA470" s="67"/>
      <c r="DB470" s="67"/>
      <c r="DC470" s="67"/>
      <c r="DD470" s="67"/>
      <c r="DE470" s="67"/>
      <c r="DF470" s="67"/>
      <c r="DG470" s="67"/>
      <c r="DH470" s="67"/>
      <c r="DI470" s="67"/>
      <c r="DJ470" s="67"/>
      <c r="DK470" s="67"/>
      <c r="DL470" s="67"/>
      <c r="DM470" s="67"/>
      <c r="DN470" s="67"/>
      <c r="DO470" s="67"/>
      <c r="DP470" s="67"/>
      <c r="DQ470" s="67"/>
      <c r="DR470" s="67"/>
      <c r="DS470" s="67"/>
      <c r="DT470" s="67"/>
      <c r="DU470" s="67"/>
      <c r="DV470" s="67"/>
      <c r="DW470" s="67"/>
      <c r="DX470" s="67"/>
      <c r="DY470" s="67"/>
      <c r="DZ470" s="67"/>
      <c r="EA470" s="67"/>
      <c r="EB470" s="67"/>
      <c r="EC470" s="67"/>
      <c r="ED470" s="67"/>
      <c r="EE470" s="67"/>
      <c r="EF470" s="67"/>
      <c r="EG470" s="67"/>
      <c r="EH470" s="67"/>
      <c r="EI470" s="67"/>
      <c r="EJ470" s="67"/>
      <c r="EK470" s="67"/>
      <c r="EL470" s="67"/>
      <c r="EM470" s="67"/>
      <c r="EN470" s="67"/>
      <c r="EO470" s="67"/>
      <c r="EP470" s="67"/>
      <c r="EQ470" s="67"/>
      <c r="ER470" s="67"/>
      <c r="ES470" s="67"/>
      <c r="ET470" s="67"/>
      <c r="EU470" s="67"/>
      <c r="EV470" s="67"/>
      <c r="EW470" s="67"/>
      <c r="EX470" s="67"/>
      <c r="EY470" s="67"/>
      <c r="EZ470" s="67"/>
      <c r="FA470" s="67"/>
      <c r="FB470" s="67"/>
      <c r="FC470" s="67"/>
      <c r="FD470" s="67"/>
      <c r="FE470" s="67"/>
      <c r="FF470" s="67"/>
      <c r="FG470" s="67"/>
      <c r="FH470" s="67"/>
      <c r="FI470" s="67"/>
      <c r="FJ470" s="67"/>
      <c r="FK470" s="67"/>
      <c r="FL470" s="67"/>
    </row>
    <row r="471" spans="1:168" s="2" customFormat="1" ht="8.1" customHeight="1" x14ac:dyDescent="0.25">
      <c r="A471" s="68"/>
      <c r="B471" s="69"/>
      <c r="C471" s="69"/>
      <c r="D471" s="69"/>
      <c r="E471" s="69"/>
      <c r="F471" s="69"/>
      <c r="G471" s="67"/>
      <c r="H471" s="70"/>
      <c r="I471" s="57"/>
      <c r="J471" s="67"/>
      <c r="K471" s="67"/>
      <c r="L471" s="67"/>
      <c r="M471" s="57"/>
      <c r="N471" s="57"/>
      <c r="O471" s="93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7"/>
      <c r="AM471" s="67"/>
      <c r="AN471" s="67"/>
      <c r="AO471" s="67"/>
      <c r="AP471" s="67"/>
      <c r="AQ471" s="67"/>
      <c r="AR471" s="67"/>
      <c r="AS471" s="67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  <c r="BN471" s="67"/>
      <c r="BO471" s="67"/>
      <c r="BP471" s="67"/>
      <c r="BQ471" s="67"/>
      <c r="BR471" s="67"/>
      <c r="BS471" s="67"/>
      <c r="BT471" s="67"/>
      <c r="BU471" s="67"/>
      <c r="BV471" s="67"/>
      <c r="BW471" s="67"/>
      <c r="BX471" s="67"/>
      <c r="BY471" s="67"/>
      <c r="BZ471" s="67"/>
      <c r="CA471" s="67"/>
      <c r="CB471" s="67"/>
      <c r="CC471" s="67"/>
      <c r="CD471" s="67"/>
      <c r="CE471" s="67"/>
      <c r="CF471" s="67"/>
      <c r="CG471" s="67"/>
      <c r="CH471" s="67"/>
      <c r="CI471" s="67"/>
      <c r="CJ471" s="67"/>
      <c r="CK471" s="67"/>
      <c r="CL471" s="67"/>
      <c r="CM471" s="67"/>
      <c r="CN471" s="67"/>
      <c r="CO471" s="67"/>
      <c r="CP471" s="67"/>
      <c r="CQ471" s="67"/>
      <c r="CR471" s="67"/>
      <c r="CS471" s="67"/>
      <c r="CT471" s="67"/>
      <c r="CU471" s="67"/>
      <c r="CV471" s="67"/>
      <c r="CW471" s="67"/>
      <c r="CX471" s="67"/>
      <c r="CY471" s="67"/>
      <c r="CZ471" s="67"/>
      <c r="DA471" s="67"/>
      <c r="DB471" s="67"/>
      <c r="DC471" s="67"/>
      <c r="DD471" s="67"/>
      <c r="DE471" s="67"/>
      <c r="DF471" s="67"/>
      <c r="DG471" s="67"/>
      <c r="DH471" s="67"/>
      <c r="DI471" s="67"/>
      <c r="DJ471" s="67"/>
      <c r="DK471" s="67"/>
      <c r="DL471" s="67"/>
      <c r="DM471" s="67"/>
      <c r="DN471" s="67"/>
      <c r="DO471" s="67"/>
      <c r="DP471" s="67"/>
      <c r="DQ471" s="67"/>
      <c r="DR471" s="67"/>
      <c r="DS471" s="67"/>
      <c r="DT471" s="67"/>
      <c r="DU471" s="67"/>
      <c r="DV471" s="67"/>
      <c r="DW471" s="67"/>
      <c r="DX471" s="67"/>
      <c r="DY471" s="67"/>
      <c r="DZ471" s="67"/>
      <c r="EA471" s="67"/>
      <c r="EB471" s="67"/>
      <c r="EC471" s="67"/>
      <c r="ED471" s="67"/>
      <c r="EE471" s="67"/>
      <c r="EF471" s="67"/>
      <c r="EG471" s="67"/>
      <c r="EH471" s="67"/>
      <c r="EI471" s="67"/>
      <c r="EJ471" s="67"/>
      <c r="EK471" s="67"/>
      <c r="EL471" s="67"/>
      <c r="EM471" s="67"/>
      <c r="EN471" s="67"/>
      <c r="EO471" s="67"/>
      <c r="EP471" s="67"/>
      <c r="EQ471" s="67"/>
      <c r="ER471" s="67"/>
      <c r="ES471" s="67"/>
      <c r="ET471" s="67"/>
      <c r="EU471" s="67"/>
      <c r="EV471" s="67"/>
      <c r="EW471" s="67"/>
      <c r="EX471" s="67"/>
      <c r="EY471" s="67"/>
      <c r="EZ471" s="67"/>
      <c r="FA471" s="67"/>
      <c r="FB471" s="67"/>
      <c r="FC471" s="67"/>
      <c r="FD471" s="67"/>
      <c r="FE471" s="67"/>
      <c r="FF471" s="67"/>
      <c r="FG471" s="67"/>
      <c r="FH471" s="67"/>
      <c r="FI471" s="67"/>
      <c r="FJ471" s="67"/>
      <c r="FK471" s="67"/>
      <c r="FL471" s="67"/>
    </row>
    <row r="472" spans="1:168" s="2" customFormat="1" ht="15" customHeight="1" x14ac:dyDescent="0.25">
      <c r="A472" s="50" t="s">
        <v>513</v>
      </c>
      <c r="B472" s="50"/>
      <c r="C472" s="50"/>
      <c r="D472" s="50"/>
      <c r="E472" s="50"/>
      <c r="F472" s="119"/>
      <c r="G472" s="90"/>
      <c r="H472" s="89"/>
      <c r="I472" s="90"/>
      <c r="J472" s="90"/>
      <c r="K472" s="90"/>
      <c r="L472" s="120"/>
      <c r="M472" s="90"/>
      <c r="N472" s="90"/>
      <c r="O472" s="91"/>
      <c r="P472" s="90"/>
      <c r="Q472" s="90"/>
      <c r="R472" s="90"/>
      <c r="S472" s="90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F472" s="88"/>
      <c r="CG472" s="88"/>
      <c r="CH472" s="88"/>
      <c r="CI472" s="88"/>
      <c r="CJ472" s="88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8"/>
      <c r="CV472" s="88"/>
      <c r="CW472" s="88"/>
      <c r="CX472" s="88"/>
      <c r="CY472" s="88"/>
      <c r="CZ472" s="88"/>
      <c r="DA472" s="88"/>
      <c r="DB472" s="88"/>
      <c r="DC472" s="88"/>
      <c r="DD472" s="88"/>
      <c r="DE472" s="88"/>
      <c r="DF472" s="88"/>
      <c r="DG472" s="88"/>
      <c r="DH472" s="88"/>
      <c r="DI472" s="88"/>
      <c r="DJ472" s="88"/>
      <c r="DK472" s="88"/>
      <c r="DL472" s="88"/>
      <c r="DM472" s="88"/>
      <c r="DN472" s="88"/>
      <c r="DO472" s="88"/>
      <c r="DP472" s="88"/>
      <c r="DQ472" s="88"/>
      <c r="DR472" s="88"/>
      <c r="DS472" s="88"/>
      <c r="DT472" s="88"/>
      <c r="DU472" s="88"/>
      <c r="DV472" s="88"/>
      <c r="DW472" s="88"/>
      <c r="DX472" s="88"/>
      <c r="DY472" s="88"/>
      <c r="DZ472" s="88"/>
      <c r="EA472" s="88"/>
      <c r="EB472" s="88"/>
      <c r="EC472" s="88"/>
      <c r="ED472" s="88"/>
      <c r="EE472" s="88"/>
      <c r="EF472" s="88"/>
      <c r="EG472" s="88"/>
      <c r="EH472" s="88"/>
      <c r="EI472" s="88"/>
      <c r="EJ472" s="88"/>
      <c r="EK472" s="88"/>
      <c r="EL472" s="88"/>
      <c r="EM472" s="88"/>
      <c r="EN472" s="88"/>
      <c r="EO472" s="88"/>
      <c r="EP472" s="88"/>
      <c r="EQ472" s="88"/>
      <c r="ER472" s="88"/>
      <c r="ES472" s="88"/>
      <c r="ET472" s="88"/>
      <c r="EU472" s="88"/>
      <c r="EV472" s="88"/>
      <c r="EW472" s="88"/>
      <c r="EX472" s="88"/>
      <c r="EY472" s="88"/>
      <c r="EZ472" s="88"/>
      <c r="FA472" s="88"/>
      <c r="FB472" s="88"/>
      <c r="FC472" s="88"/>
      <c r="FD472" s="88"/>
      <c r="FE472" s="88"/>
      <c r="FF472" s="88"/>
      <c r="FG472" s="88"/>
      <c r="FH472" s="88"/>
      <c r="FI472" s="88"/>
      <c r="FJ472" s="88"/>
      <c r="FK472" s="88"/>
      <c r="FL472" s="88"/>
    </row>
    <row r="473" spans="1:168" s="2" customFormat="1" ht="9.9499999999999993" customHeight="1" x14ac:dyDescent="0.25">
      <c r="A473" s="68"/>
      <c r="B473" s="69"/>
      <c r="C473" s="69"/>
      <c r="D473" s="69"/>
      <c r="E473" s="69"/>
      <c r="F473" s="69"/>
      <c r="G473" s="67"/>
      <c r="H473" s="70"/>
      <c r="I473" s="57"/>
      <c r="J473" s="67"/>
      <c r="K473" s="67"/>
      <c r="L473" s="67"/>
      <c r="M473" s="57"/>
      <c r="N473" s="57"/>
      <c r="O473" s="93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  <c r="AK473" s="67"/>
      <c r="AL473" s="67"/>
      <c r="AM473" s="67"/>
      <c r="AN473" s="67"/>
      <c r="AO473" s="67"/>
      <c r="AP473" s="67"/>
      <c r="AQ473" s="67"/>
      <c r="AR473" s="67"/>
      <c r="AS473" s="67"/>
      <c r="AT473" s="67"/>
      <c r="AU473" s="67"/>
      <c r="AV473" s="67"/>
      <c r="AW473" s="67"/>
      <c r="AX473" s="67"/>
      <c r="AY473" s="67"/>
      <c r="AZ473" s="67"/>
      <c r="BA473" s="67"/>
      <c r="BB473" s="67"/>
      <c r="BC473" s="67"/>
      <c r="BD473" s="67"/>
      <c r="BE473" s="67"/>
      <c r="BF473" s="67"/>
      <c r="BG473" s="67"/>
      <c r="BH473" s="67"/>
      <c r="BI473" s="67"/>
      <c r="BJ473" s="67"/>
      <c r="BK473" s="67"/>
      <c r="BL473" s="67"/>
      <c r="BM473" s="67"/>
      <c r="BN473" s="67"/>
      <c r="BO473" s="67"/>
      <c r="BP473" s="67"/>
      <c r="BQ473" s="67"/>
      <c r="BR473" s="67"/>
      <c r="BS473" s="67"/>
      <c r="BT473" s="67"/>
      <c r="BU473" s="67"/>
      <c r="BV473" s="67"/>
      <c r="BW473" s="67"/>
      <c r="BX473" s="67"/>
      <c r="BY473" s="67"/>
      <c r="BZ473" s="67"/>
      <c r="CA473" s="67"/>
      <c r="CB473" s="67"/>
      <c r="CC473" s="67"/>
      <c r="CD473" s="67"/>
      <c r="CE473" s="67"/>
      <c r="CF473" s="67"/>
      <c r="CG473" s="67"/>
      <c r="CH473" s="67"/>
      <c r="CI473" s="67"/>
      <c r="CJ473" s="67"/>
      <c r="CK473" s="67"/>
      <c r="CL473" s="67"/>
      <c r="CM473" s="67"/>
      <c r="CN473" s="67"/>
      <c r="CO473" s="67"/>
      <c r="CP473" s="67"/>
      <c r="CQ473" s="67"/>
      <c r="CR473" s="67"/>
      <c r="CS473" s="67"/>
      <c r="CT473" s="67"/>
      <c r="CU473" s="67"/>
      <c r="CV473" s="67"/>
      <c r="CW473" s="67"/>
      <c r="CX473" s="67"/>
      <c r="CY473" s="67"/>
      <c r="CZ473" s="67"/>
      <c r="DA473" s="67"/>
      <c r="DB473" s="67"/>
      <c r="DC473" s="67"/>
      <c r="DD473" s="67"/>
      <c r="DE473" s="67"/>
      <c r="DF473" s="67"/>
      <c r="DG473" s="67"/>
      <c r="DH473" s="67"/>
      <c r="DI473" s="67"/>
      <c r="DJ473" s="67"/>
      <c r="DK473" s="67"/>
      <c r="DL473" s="67"/>
      <c r="DM473" s="67"/>
      <c r="DN473" s="67"/>
      <c r="DO473" s="67"/>
      <c r="DP473" s="67"/>
      <c r="DQ473" s="67"/>
      <c r="DR473" s="67"/>
      <c r="DS473" s="67"/>
      <c r="DT473" s="67"/>
      <c r="DU473" s="67"/>
      <c r="DV473" s="67"/>
      <c r="DW473" s="67"/>
      <c r="DX473" s="67"/>
      <c r="DY473" s="67"/>
      <c r="DZ473" s="67"/>
      <c r="EA473" s="67"/>
      <c r="EB473" s="67"/>
      <c r="EC473" s="67"/>
      <c r="ED473" s="67"/>
      <c r="EE473" s="67"/>
      <c r="EF473" s="67"/>
      <c r="EG473" s="67"/>
      <c r="EH473" s="67"/>
      <c r="EI473" s="67"/>
      <c r="EJ473" s="67"/>
      <c r="EK473" s="67"/>
      <c r="EL473" s="67"/>
      <c r="EM473" s="67"/>
      <c r="EN473" s="67"/>
      <c r="EO473" s="67"/>
      <c r="EP473" s="67"/>
      <c r="EQ473" s="67"/>
      <c r="ER473" s="67"/>
      <c r="ES473" s="67"/>
      <c r="ET473" s="67"/>
      <c r="EU473" s="67"/>
      <c r="EV473" s="67"/>
      <c r="EW473" s="67"/>
      <c r="EX473" s="67"/>
      <c r="EY473" s="67"/>
      <c r="EZ473" s="67"/>
      <c r="FA473" s="67"/>
      <c r="FB473" s="67"/>
      <c r="FC473" s="67"/>
      <c r="FD473" s="67"/>
      <c r="FE473" s="67"/>
      <c r="FF473" s="67"/>
      <c r="FG473" s="67"/>
      <c r="FH473" s="67"/>
      <c r="FI473" s="67"/>
      <c r="FJ473" s="67"/>
      <c r="FK473" s="67"/>
      <c r="FL473" s="67"/>
    </row>
    <row r="474" spans="1:168" s="2" customFormat="1" x14ac:dyDescent="0.25">
      <c r="A474" s="1">
        <v>1</v>
      </c>
      <c r="B474" s="2" t="s">
        <v>514</v>
      </c>
      <c r="C474" s="1" t="s">
        <v>30</v>
      </c>
      <c r="D474" s="1" t="s">
        <v>513</v>
      </c>
      <c r="E474" s="1" t="s">
        <v>85</v>
      </c>
      <c r="F474" s="1" t="s">
        <v>77</v>
      </c>
      <c r="G474" s="3">
        <v>50000</v>
      </c>
      <c r="H474" s="59">
        <v>1854</v>
      </c>
      <c r="I474" s="3">
        <v>25</v>
      </c>
      <c r="J474" s="3">
        <f>+G474*2.87%</f>
        <v>1435</v>
      </c>
      <c r="K474" s="57">
        <f>+G474*7.1%</f>
        <v>3549.9999999999995</v>
      </c>
      <c r="L474" s="57">
        <f>+G474*1.15%</f>
        <v>575</v>
      </c>
      <c r="M474" s="3">
        <f>+G474*3.04%</f>
        <v>1520</v>
      </c>
      <c r="N474" s="57">
        <f>+G474*7.09%</f>
        <v>3545.0000000000005</v>
      </c>
      <c r="O474" s="5">
        <v>0</v>
      </c>
      <c r="P474" s="3">
        <f>SUM(J474:N474)</f>
        <v>10625</v>
      </c>
      <c r="Q474" s="3">
        <f>+H474+I474+J474+M474+O474</f>
        <v>4834</v>
      </c>
      <c r="R474" s="3">
        <f>+K474+L474+N474</f>
        <v>7670</v>
      </c>
      <c r="S474" s="58">
        <f>+G474-Q474</f>
        <v>45166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68" s="2" customFormat="1" ht="15.75" thickBot="1" x14ac:dyDescent="0.3">
      <c r="A475" s="1">
        <v>2</v>
      </c>
      <c r="B475" s="2" t="s">
        <v>515</v>
      </c>
      <c r="C475" s="1" t="s">
        <v>30</v>
      </c>
      <c r="D475" s="1" t="s">
        <v>513</v>
      </c>
      <c r="E475" s="1" t="s">
        <v>516</v>
      </c>
      <c r="F475" s="1" t="s">
        <v>32</v>
      </c>
      <c r="G475" s="3">
        <v>25725</v>
      </c>
      <c r="H475" s="59">
        <v>0</v>
      </c>
      <c r="I475" s="3">
        <v>25</v>
      </c>
      <c r="J475" s="3">
        <f>+G475*2.87%</f>
        <v>738.3075</v>
      </c>
      <c r="K475" s="57">
        <f>+G475*7.1%</f>
        <v>1826.4749999999999</v>
      </c>
      <c r="L475" s="57">
        <f>+G475*1.15%</f>
        <v>295.83749999999998</v>
      </c>
      <c r="M475" s="3">
        <f>+G475*3.04%</f>
        <v>782.04</v>
      </c>
      <c r="N475" s="57">
        <f>+G475*7.09%</f>
        <v>1823.9025000000001</v>
      </c>
      <c r="O475" s="5">
        <v>0</v>
      </c>
      <c r="P475" s="3">
        <f>SUM(J475:N475)</f>
        <v>5466.5625</v>
      </c>
      <c r="Q475" s="3">
        <f>+H475+I475+J475+M475+O475</f>
        <v>1545.3474999999999</v>
      </c>
      <c r="R475" s="3">
        <f>+K475+L475+N475</f>
        <v>3946.2150000000001</v>
      </c>
      <c r="S475" s="58">
        <f>+G475-Q475</f>
        <v>24179.6525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68" s="92" customFormat="1" ht="15" customHeight="1" thickBot="1" x14ac:dyDescent="0.3">
      <c r="A476" s="82">
        <f>+A475</f>
        <v>2</v>
      </c>
      <c r="B476" s="83"/>
      <c r="C476" s="83"/>
      <c r="D476" s="83"/>
      <c r="E476" s="83"/>
      <c r="F476" s="83"/>
      <c r="G476" s="66">
        <f>SUM(G474:G475)</f>
        <v>75725</v>
      </c>
      <c r="H476" s="66">
        <f t="shared" ref="H476:S476" si="146">SUM(H474:H475)</f>
        <v>1854</v>
      </c>
      <c r="I476" s="66">
        <f t="shared" si="146"/>
        <v>50</v>
      </c>
      <c r="J476" s="66">
        <f t="shared" si="146"/>
        <v>2173.3074999999999</v>
      </c>
      <c r="K476" s="66">
        <f t="shared" si="146"/>
        <v>5376.4749999999995</v>
      </c>
      <c r="L476" s="66">
        <f t="shared" si="146"/>
        <v>870.83749999999998</v>
      </c>
      <c r="M476" s="66">
        <f t="shared" si="146"/>
        <v>2302.04</v>
      </c>
      <c r="N476" s="66">
        <f t="shared" si="146"/>
        <v>5368.9025000000001</v>
      </c>
      <c r="O476" s="66">
        <f t="shared" si="146"/>
        <v>0</v>
      </c>
      <c r="P476" s="66">
        <f t="shared" si="146"/>
        <v>16091.5625</v>
      </c>
      <c r="Q476" s="66">
        <f t="shared" si="146"/>
        <v>6379.3474999999999</v>
      </c>
      <c r="R476" s="66">
        <f t="shared" si="146"/>
        <v>11616.215</v>
      </c>
      <c r="S476" s="66">
        <f t="shared" si="146"/>
        <v>69345.652499999997</v>
      </c>
      <c r="T476" s="66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7"/>
      <c r="AL476" s="67"/>
      <c r="AM476" s="67"/>
      <c r="AN476" s="67"/>
      <c r="AO476" s="67"/>
      <c r="AP476" s="67"/>
      <c r="AQ476" s="67"/>
      <c r="AR476" s="67"/>
      <c r="AS476" s="67"/>
      <c r="AT476" s="67"/>
      <c r="AU476" s="67"/>
      <c r="AV476" s="67"/>
      <c r="AW476" s="67"/>
      <c r="AX476" s="67"/>
      <c r="AY476" s="67"/>
      <c r="AZ476" s="67"/>
      <c r="BA476" s="67"/>
      <c r="BB476" s="67"/>
      <c r="BC476" s="67"/>
      <c r="BD476" s="67"/>
      <c r="BE476" s="67"/>
      <c r="BF476" s="67"/>
      <c r="BG476" s="67"/>
      <c r="BH476" s="67"/>
      <c r="BI476" s="67"/>
      <c r="BJ476" s="67"/>
      <c r="BK476" s="67"/>
      <c r="BL476" s="67"/>
      <c r="BM476" s="67"/>
      <c r="BN476" s="67"/>
      <c r="BO476" s="67"/>
      <c r="BP476" s="67"/>
      <c r="BQ476" s="67"/>
      <c r="BR476" s="67"/>
      <c r="BS476" s="67"/>
      <c r="BT476" s="67"/>
      <c r="BU476" s="67"/>
      <c r="BV476" s="67"/>
      <c r="BW476" s="67"/>
      <c r="BX476" s="67"/>
      <c r="BY476" s="67"/>
      <c r="BZ476" s="67"/>
      <c r="CA476" s="67"/>
      <c r="CB476" s="67"/>
      <c r="CC476" s="67"/>
      <c r="CD476" s="67"/>
      <c r="CE476" s="67"/>
      <c r="CF476" s="67"/>
      <c r="CG476" s="67"/>
      <c r="CH476" s="67"/>
      <c r="CI476" s="67"/>
      <c r="CJ476" s="67"/>
      <c r="CK476" s="67"/>
      <c r="CL476" s="67"/>
      <c r="CM476" s="67"/>
      <c r="CN476" s="67"/>
      <c r="CO476" s="67"/>
      <c r="CP476" s="67"/>
      <c r="CQ476" s="67"/>
      <c r="CR476" s="67"/>
      <c r="CS476" s="67"/>
      <c r="CT476" s="67"/>
      <c r="CU476" s="67"/>
      <c r="CV476" s="67"/>
      <c r="CW476" s="67"/>
      <c r="CX476" s="67"/>
      <c r="CY476" s="67"/>
      <c r="CZ476" s="67"/>
      <c r="DA476" s="67"/>
      <c r="DB476" s="67"/>
      <c r="DC476" s="67"/>
      <c r="DD476" s="67"/>
      <c r="DE476" s="67"/>
      <c r="DF476" s="67"/>
      <c r="DG476" s="67"/>
      <c r="DH476" s="67"/>
      <c r="DI476" s="67"/>
      <c r="DJ476" s="67"/>
      <c r="DK476" s="67"/>
      <c r="DL476" s="67"/>
      <c r="DM476" s="67"/>
      <c r="DN476" s="67"/>
      <c r="DO476" s="67"/>
      <c r="DP476" s="67"/>
      <c r="DQ476" s="67"/>
      <c r="DR476" s="67"/>
      <c r="DS476" s="67"/>
      <c r="DT476" s="67"/>
      <c r="DU476" s="67"/>
      <c r="DV476" s="67"/>
      <c r="DW476" s="67"/>
      <c r="DX476" s="67"/>
      <c r="DY476" s="67"/>
      <c r="DZ476" s="67"/>
      <c r="EA476" s="67"/>
      <c r="EB476" s="67"/>
      <c r="EC476" s="67"/>
      <c r="ED476" s="67"/>
      <c r="EE476" s="67"/>
      <c r="EF476" s="67"/>
      <c r="EG476" s="67"/>
      <c r="EH476" s="67"/>
      <c r="EI476" s="67"/>
      <c r="EJ476" s="67"/>
      <c r="EK476" s="67"/>
      <c r="EL476" s="67"/>
      <c r="EM476" s="67"/>
      <c r="EN476" s="67"/>
      <c r="EO476" s="67"/>
      <c r="EP476" s="67"/>
      <c r="EQ476" s="67"/>
      <c r="ER476" s="67"/>
      <c r="ES476" s="67"/>
      <c r="ET476" s="67"/>
      <c r="EU476" s="67"/>
      <c r="EV476" s="67"/>
      <c r="EW476" s="67"/>
      <c r="EX476" s="67"/>
      <c r="EY476" s="67"/>
      <c r="EZ476" s="67"/>
      <c r="FA476" s="67"/>
      <c r="FB476" s="67"/>
      <c r="FC476" s="67"/>
      <c r="FD476" s="67"/>
      <c r="FE476" s="67"/>
      <c r="FF476" s="67"/>
      <c r="FG476" s="67"/>
      <c r="FH476" s="67"/>
      <c r="FI476" s="67"/>
      <c r="FJ476" s="67"/>
      <c r="FK476" s="67"/>
      <c r="FL476" s="67"/>
    </row>
    <row r="477" spans="1:168" s="2" customFormat="1" ht="8.1" customHeight="1" x14ac:dyDescent="0.25">
      <c r="A477" s="68"/>
      <c r="B477" s="69"/>
      <c r="C477" s="69"/>
      <c r="D477" s="69"/>
      <c r="E477" s="69"/>
      <c r="F477" s="69"/>
      <c r="G477" s="67"/>
      <c r="H477" s="70"/>
      <c r="I477" s="57"/>
      <c r="J477" s="67"/>
      <c r="K477" s="67"/>
      <c r="L477" s="67"/>
      <c r="M477" s="57"/>
      <c r="N477" s="57"/>
      <c r="O477" s="93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67"/>
      <c r="AM477" s="67"/>
      <c r="AN477" s="67"/>
      <c r="AO477" s="67"/>
      <c r="AP477" s="67"/>
      <c r="AQ477" s="67"/>
      <c r="AR477" s="67"/>
      <c r="AS477" s="67"/>
      <c r="AT477" s="67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67"/>
      <c r="BN477" s="67"/>
      <c r="BO477" s="67"/>
      <c r="BP477" s="67"/>
      <c r="BQ477" s="67"/>
      <c r="BR477" s="67"/>
      <c r="BS477" s="67"/>
      <c r="BT477" s="67"/>
      <c r="BU477" s="67"/>
      <c r="BV477" s="67"/>
      <c r="BW477" s="67"/>
      <c r="BX477" s="67"/>
      <c r="BY477" s="67"/>
      <c r="BZ477" s="67"/>
      <c r="CA477" s="67"/>
      <c r="CB477" s="67"/>
      <c r="CC477" s="67"/>
      <c r="CD477" s="67"/>
      <c r="CE477" s="67"/>
      <c r="CF477" s="67"/>
      <c r="CG477" s="67"/>
      <c r="CH477" s="67"/>
      <c r="CI477" s="67"/>
      <c r="CJ477" s="67"/>
      <c r="CK477" s="67"/>
      <c r="CL477" s="67"/>
      <c r="CM477" s="67"/>
      <c r="CN477" s="67"/>
      <c r="CO477" s="67"/>
      <c r="CP477" s="67"/>
      <c r="CQ477" s="67"/>
      <c r="CR477" s="67"/>
      <c r="CS477" s="67"/>
      <c r="CT477" s="67"/>
      <c r="CU477" s="67"/>
      <c r="CV477" s="67"/>
      <c r="CW477" s="67"/>
      <c r="CX477" s="67"/>
      <c r="CY477" s="67"/>
      <c r="CZ477" s="67"/>
      <c r="DA477" s="67"/>
      <c r="DB477" s="67"/>
      <c r="DC477" s="67"/>
      <c r="DD477" s="67"/>
      <c r="DE477" s="67"/>
      <c r="DF477" s="67"/>
      <c r="DG477" s="67"/>
      <c r="DH477" s="67"/>
      <c r="DI477" s="67"/>
      <c r="DJ477" s="67"/>
      <c r="DK477" s="67"/>
      <c r="DL477" s="67"/>
      <c r="DM477" s="67"/>
      <c r="DN477" s="67"/>
      <c r="DO477" s="67"/>
      <c r="DP477" s="67"/>
      <c r="DQ477" s="67"/>
      <c r="DR477" s="67"/>
      <c r="DS477" s="67"/>
      <c r="DT477" s="67"/>
      <c r="DU477" s="67"/>
      <c r="DV477" s="67"/>
      <c r="DW477" s="67"/>
      <c r="DX477" s="67"/>
      <c r="DY477" s="67"/>
      <c r="DZ477" s="67"/>
      <c r="EA477" s="67"/>
      <c r="EB477" s="67"/>
      <c r="EC477" s="67"/>
      <c r="ED477" s="67"/>
      <c r="EE477" s="67"/>
      <c r="EF477" s="67"/>
      <c r="EG477" s="67"/>
      <c r="EH477" s="67"/>
      <c r="EI477" s="67"/>
      <c r="EJ477" s="67"/>
      <c r="EK477" s="67"/>
      <c r="EL477" s="67"/>
      <c r="EM477" s="67"/>
      <c r="EN477" s="67"/>
      <c r="EO477" s="67"/>
      <c r="EP477" s="67"/>
      <c r="EQ477" s="67"/>
      <c r="ER477" s="67"/>
      <c r="ES477" s="67"/>
      <c r="ET477" s="67"/>
      <c r="EU477" s="67"/>
      <c r="EV477" s="67"/>
      <c r="EW477" s="67"/>
      <c r="EX477" s="67"/>
      <c r="EY477" s="67"/>
      <c r="EZ477" s="67"/>
      <c r="FA477" s="67"/>
      <c r="FB477" s="67"/>
      <c r="FC477" s="67"/>
      <c r="FD477" s="67"/>
      <c r="FE477" s="67"/>
      <c r="FF477" s="67"/>
      <c r="FG477" s="67"/>
      <c r="FH477" s="67"/>
      <c r="FI477" s="67"/>
      <c r="FJ477" s="67"/>
      <c r="FK477" s="67"/>
      <c r="FL477" s="67"/>
    </row>
    <row r="478" spans="1:168" s="2" customFormat="1" ht="15" customHeight="1" x14ac:dyDescent="0.25">
      <c r="A478" s="50" t="s">
        <v>517</v>
      </c>
      <c r="B478" s="50"/>
      <c r="C478" s="50"/>
      <c r="D478" s="50"/>
      <c r="E478" s="50"/>
      <c r="F478" s="119"/>
      <c r="G478" s="90"/>
      <c r="H478" s="89"/>
      <c r="I478" s="90"/>
      <c r="J478" s="90"/>
      <c r="K478" s="90"/>
      <c r="L478" s="120"/>
      <c r="M478" s="90"/>
      <c r="N478" s="90"/>
      <c r="O478" s="91"/>
      <c r="P478" s="90"/>
      <c r="Q478" s="90"/>
      <c r="R478" s="90"/>
      <c r="S478" s="90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8"/>
      <c r="CV478" s="88"/>
      <c r="CW478" s="88"/>
      <c r="CX478" s="88"/>
      <c r="CY478" s="88"/>
      <c r="CZ478" s="88"/>
      <c r="DA478" s="88"/>
      <c r="DB478" s="88"/>
      <c r="DC478" s="88"/>
      <c r="DD478" s="88"/>
      <c r="DE478" s="88"/>
      <c r="DF478" s="88"/>
      <c r="DG478" s="88"/>
      <c r="DH478" s="88"/>
      <c r="DI478" s="88"/>
      <c r="DJ478" s="88"/>
      <c r="DK478" s="88"/>
      <c r="DL478" s="88"/>
      <c r="DM478" s="88"/>
      <c r="DN478" s="88"/>
      <c r="DO478" s="88"/>
      <c r="DP478" s="88"/>
      <c r="DQ478" s="88"/>
      <c r="DR478" s="88"/>
      <c r="DS478" s="88"/>
      <c r="DT478" s="88"/>
      <c r="DU478" s="88"/>
      <c r="DV478" s="88"/>
      <c r="DW478" s="88"/>
      <c r="DX478" s="88"/>
      <c r="DY478" s="88"/>
      <c r="DZ478" s="88"/>
      <c r="EA478" s="88"/>
      <c r="EB478" s="88"/>
      <c r="EC478" s="88"/>
      <c r="ED478" s="88"/>
      <c r="EE478" s="88"/>
      <c r="EF478" s="88"/>
      <c r="EG478" s="88"/>
      <c r="EH478" s="88"/>
      <c r="EI478" s="88"/>
      <c r="EJ478" s="88"/>
      <c r="EK478" s="88"/>
      <c r="EL478" s="88"/>
      <c r="EM478" s="88"/>
      <c r="EN478" s="88"/>
      <c r="EO478" s="88"/>
      <c r="EP478" s="88"/>
      <c r="EQ478" s="88"/>
      <c r="ER478" s="88"/>
      <c r="ES478" s="88"/>
      <c r="ET478" s="88"/>
      <c r="EU478" s="88"/>
      <c r="EV478" s="88"/>
      <c r="EW478" s="88"/>
      <c r="EX478" s="88"/>
      <c r="EY478" s="88"/>
      <c r="EZ478" s="88"/>
      <c r="FA478" s="88"/>
      <c r="FB478" s="88"/>
      <c r="FC478" s="88"/>
      <c r="FD478" s="88"/>
      <c r="FE478" s="88"/>
      <c r="FF478" s="88"/>
      <c r="FG478" s="88"/>
      <c r="FH478" s="88"/>
      <c r="FI478" s="88"/>
      <c r="FJ478" s="88"/>
      <c r="FK478" s="88"/>
      <c r="FL478" s="88"/>
    </row>
    <row r="479" spans="1:168" ht="9.9499999999999993" customHeight="1" x14ac:dyDescent="0.25"/>
    <row r="480" spans="1:168" s="2" customFormat="1" x14ac:dyDescent="0.25">
      <c r="A480" s="1">
        <v>1</v>
      </c>
      <c r="B480" s="2" t="s">
        <v>518</v>
      </c>
      <c r="C480" s="1" t="s">
        <v>34</v>
      </c>
      <c r="D480" s="1" t="s">
        <v>519</v>
      </c>
      <c r="E480" s="1" t="s">
        <v>520</v>
      </c>
      <c r="F480" s="1" t="s">
        <v>32</v>
      </c>
      <c r="G480" s="3">
        <v>70000</v>
      </c>
      <c r="H480" s="4">
        <v>5368.48</v>
      </c>
      <c r="I480" s="3">
        <v>25</v>
      </c>
      <c r="J480" s="3">
        <f t="shared" ref="J480:J485" si="147">+G480*2.87%</f>
        <v>2009</v>
      </c>
      <c r="K480" s="57">
        <f t="shared" ref="K480:K485" si="148">+G480*7.1%</f>
        <v>4970</v>
      </c>
      <c r="L480" s="3">
        <v>717.6</v>
      </c>
      <c r="M480" s="3">
        <f t="shared" ref="M480:M485" si="149">+G480*3.04%</f>
        <v>2128</v>
      </c>
      <c r="N480" s="57">
        <f t="shared" ref="N480:N485" si="150">+G480*7.09%</f>
        <v>4963</v>
      </c>
      <c r="O480" s="5">
        <v>0</v>
      </c>
      <c r="P480" s="3">
        <f t="shared" ref="P480:P485" si="151">SUM(J480:N480)</f>
        <v>14787.6</v>
      </c>
      <c r="Q480" s="3">
        <f t="shared" ref="Q480:Q485" si="152">+H480+I480+J480+M480+O480</f>
        <v>9530.48</v>
      </c>
      <c r="R480" s="3">
        <f t="shared" ref="R480:R485" si="153">+K480+L480+N480</f>
        <v>10650.6</v>
      </c>
      <c r="S480" s="58">
        <f t="shared" ref="S480:S485" si="154">+G480-Q480</f>
        <v>60469.520000000004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x14ac:dyDescent="0.25">
      <c r="A481" s="1">
        <v>2</v>
      </c>
      <c r="B481" s="2" t="s">
        <v>521</v>
      </c>
      <c r="C481" s="1" t="s">
        <v>34</v>
      </c>
      <c r="D481" s="1" t="s">
        <v>519</v>
      </c>
      <c r="E481" s="1" t="s">
        <v>59</v>
      </c>
      <c r="F481" s="1" t="s">
        <v>32</v>
      </c>
      <c r="G481" s="3">
        <v>28350</v>
      </c>
      <c r="H481" s="59">
        <v>0</v>
      </c>
      <c r="I481" s="3">
        <v>25</v>
      </c>
      <c r="J481" s="3">
        <f t="shared" si="147"/>
        <v>813.64499999999998</v>
      </c>
      <c r="K481" s="57">
        <f t="shared" si="148"/>
        <v>2012.85</v>
      </c>
      <c r="L481" s="57">
        <f>+G481*1.15%</f>
        <v>326.02499999999998</v>
      </c>
      <c r="M481" s="3">
        <f t="shared" si="149"/>
        <v>861.84</v>
      </c>
      <c r="N481" s="57">
        <f t="shared" si="150"/>
        <v>2010.0150000000001</v>
      </c>
      <c r="O481" s="5">
        <v>0</v>
      </c>
      <c r="P481" s="3">
        <f t="shared" si="151"/>
        <v>6024.375</v>
      </c>
      <c r="Q481" s="3">
        <f t="shared" si="152"/>
        <v>1700.4850000000001</v>
      </c>
      <c r="R481" s="3">
        <f t="shared" si="153"/>
        <v>4348.8900000000003</v>
      </c>
      <c r="S481" s="58">
        <f t="shared" si="154"/>
        <v>26649.514999999999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x14ac:dyDescent="0.25">
      <c r="A482" s="1">
        <v>3</v>
      </c>
      <c r="B482" s="107" t="s">
        <v>522</v>
      </c>
      <c r="C482" s="1" t="s">
        <v>34</v>
      </c>
      <c r="D482" s="1" t="s">
        <v>519</v>
      </c>
      <c r="E482" s="1" t="s">
        <v>523</v>
      </c>
      <c r="F482" s="1" t="s">
        <v>32</v>
      </c>
      <c r="G482" s="3">
        <v>23100</v>
      </c>
      <c r="H482" s="59">
        <v>0</v>
      </c>
      <c r="I482" s="3">
        <v>25</v>
      </c>
      <c r="J482" s="3">
        <f t="shared" si="147"/>
        <v>662.97</v>
      </c>
      <c r="K482" s="57">
        <f t="shared" si="148"/>
        <v>1640.1</v>
      </c>
      <c r="L482" s="57">
        <f>+G482*1.15%</f>
        <v>265.64999999999998</v>
      </c>
      <c r="M482" s="3">
        <f t="shared" si="149"/>
        <v>702.24</v>
      </c>
      <c r="N482" s="57">
        <f t="shared" si="150"/>
        <v>1637.7900000000002</v>
      </c>
      <c r="O482" s="5">
        <v>0</v>
      </c>
      <c r="P482" s="3">
        <f t="shared" si="151"/>
        <v>4908.75</v>
      </c>
      <c r="Q482" s="3">
        <f t="shared" si="152"/>
        <v>1390.21</v>
      </c>
      <c r="R482" s="3">
        <f t="shared" si="153"/>
        <v>3543.54</v>
      </c>
      <c r="S482" s="58">
        <f t="shared" si="154"/>
        <v>21709.79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x14ac:dyDescent="0.25">
      <c r="A483" s="1">
        <v>4</v>
      </c>
      <c r="B483" s="2" t="s">
        <v>524</v>
      </c>
      <c r="C483" s="1" t="s">
        <v>34</v>
      </c>
      <c r="D483" s="1" t="s">
        <v>519</v>
      </c>
      <c r="E483" s="1" t="s">
        <v>525</v>
      </c>
      <c r="F483" s="1" t="s">
        <v>32</v>
      </c>
      <c r="G483" s="3">
        <v>31500</v>
      </c>
      <c r="H483" s="59">
        <v>0</v>
      </c>
      <c r="I483" s="3">
        <v>25</v>
      </c>
      <c r="J483" s="3">
        <f t="shared" si="147"/>
        <v>904.05</v>
      </c>
      <c r="K483" s="57">
        <f t="shared" si="148"/>
        <v>2236.5</v>
      </c>
      <c r="L483" s="57">
        <f>+G483*1.15%</f>
        <v>362.25</v>
      </c>
      <c r="M483" s="3">
        <f t="shared" si="149"/>
        <v>957.6</v>
      </c>
      <c r="N483" s="57">
        <f t="shared" si="150"/>
        <v>2233.3500000000004</v>
      </c>
      <c r="O483" s="5">
        <v>0</v>
      </c>
      <c r="P483" s="3">
        <f t="shared" si="151"/>
        <v>6693.7500000000009</v>
      </c>
      <c r="Q483" s="3">
        <f t="shared" si="152"/>
        <v>1886.65</v>
      </c>
      <c r="R483" s="3">
        <f t="shared" si="153"/>
        <v>4832.1000000000004</v>
      </c>
      <c r="S483" s="58">
        <f t="shared" si="154"/>
        <v>29613.35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x14ac:dyDescent="0.25">
      <c r="A484" s="1">
        <v>5</v>
      </c>
      <c r="B484" s="2" t="s">
        <v>526</v>
      </c>
      <c r="C484" s="1" t="s">
        <v>34</v>
      </c>
      <c r="D484" s="1" t="s">
        <v>519</v>
      </c>
      <c r="E484" s="1" t="s">
        <v>523</v>
      </c>
      <c r="F484" s="1" t="s">
        <v>32</v>
      </c>
      <c r="G484" s="3">
        <v>23100</v>
      </c>
      <c r="H484" s="59">
        <v>0</v>
      </c>
      <c r="I484" s="3">
        <v>25</v>
      </c>
      <c r="J484" s="3">
        <f t="shared" si="147"/>
        <v>662.97</v>
      </c>
      <c r="K484" s="57">
        <f t="shared" si="148"/>
        <v>1640.1</v>
      </c>
      <c r="L484" s="57">
        <f>+G484*1.15%</f>
        <v>265.64999999999998</v>
      </c>
      <c r="M484" s="3">
        <f t="shared" si="149"/>
        <v>702.24</v>
      </c>
      <c r="N484" s="57">
        <f t="shared" si="150"/>
        <v>1637.7900000000002</v>
      </c>
      <c r="O484" s="5">
        <v>0</v>
      </c>
      <c r="P484" s="3">
        <f t="shared" si="151"/>
        <v>4908.75</v>
      </c>
      <c r="Q484" s="3">
        <f t="shared" si="152"/>
        <v>1390.21</v>
      </c>
      <c r="R484" s="3">
        <f t="shared" si="153"/>
        <v>3543.54</v>
      </c>
      <c r="S484" s="58">
        <f t="shared" si="154"/>
        <v>21709.79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thickBot="1" x14ac:dyDescent="0.3">
      <c r="A485" s="1">
        <v>6</v>
      </c>
      <c r="B485" s="2" t="s">
        <v>527</v>
      </c>
      <c r="C485" s="1" t="s">
        <v>34</v>
      </c>
      <c r="D485" s="1" t="s">
        <v>519</v>
      </c>
      <c r="E485" s="1" t="s">
        <v>460</v>
      </c>
      <c r="F485" s="1" t="s">
        <v>32</v>
      </c>
      <c r="G485" s="3">
        <v>35000</v>
      </c>
      <c r="H485" s="59">
        <v>0</v>
      </c>
      <c r="I485" s="3">
        <v>25</v>
      </c>
      <c r="J485" s="3">
        <f t="shared" si="147"/>
        <v>1004.5</v>
      </c>
      <c r="K485" s="57">
        <f t="shared" si="148"/>
        <v>2485</v>
      </c>
      <c r="L485" s="57">
        <f>+G485*1.15%</f>
        <v>402.5</v>
      </c>
      <c r="M485" s="3">
        <f t="shared" si="149"/>
        <v>1064</v>
      </c>
      <c r="N485" s="57">
        <f t="shared" si="150"/>
        <v>2481.5</v>
      </c>
      <c r="O485" s="5">
        <v>0</v>
      </c>
      <c r="P485" s="3">
        <f t="shared" si="151"/>
        <v>7437.5</v>
      </c>
      <c r="Q485" s="3">
        <f t="shared" si="152"/>
        <v>2093.5</v>
      </c>
      <c r="R485" s="3">
        <f t="shared" si="153"/>
        <v>5369</v>
      </c>
      <c r="S485" s="58">
        <f t="shared" si="154"/>
        <v>32906.5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92" customFormat="1" ht="15" customHeight="1" thickBot="1" x14ac:dyDescent="0.3">
      <c r="A486" s="82">
        <f>+A485</f>
        <v>6</v>
      </c>
      <c r="B486" s="83"/>
      <c r="C486" s="83"/>
      <c r="D486" s="83"/>
      <c r="E486" s="83"/>
      <c r="F486" s="83"/>
      <c r="G486" s="66">
        <f>SUM(G480:G485)</f>
        <v>211050</v>
      </c>
      <c r="H486" s="66">
        <f t="shared" ref="H486:S486" si="155">SUM(H480:H485)</f>
        <v>5368.48</v>
      </c>
      <c r="I486" s="66">
        <f t="shared" si="155"/>
        <v>150</v>
      </c>
      <c r="J486" s="66">
        <f t="shared" si="155"/>
        <v>6057.1350000000002</v>
      </c>
      <c r="K486" s="66">
        <f t="shared" si="155"/>
        <v>14984.550000000001</v>
      </c>
      <c r="L486" s="66">
        <f t="shared" si="155"/>
        <v>2339.6750000000002</v>
      </c>
      <c r="M486" s="66">
        <f t="shared" si="155"/>
        <v>6415.92</v>
      </c>
      <c r="N486" s="66">
        <f t="shared" si="155"/>
        <v>14963.445000000002</v>
      </c>
      <c r="O486" s="66">
        <f t="shared" si="155"/>
        <v>0</v>
      </c>
      <c r="P486" s="66">
        <f t="shared" si="155"/>
        <v>44760.724999999999</v>
      </c>
      <c r="Q486" s="66">
        <f t="shared" si="155"/>
        <v>17991.535</v>
      </c>
      <c r="R486" s="66">
        <f t="shared" si="155"/>
        <v>32287.670000000006</v>
      </c>
      <c r="S486" s="66">
        <f t="shared" si="155"/>
        <v>193058.46500000003</v>
      </c>
      <c r="T486" s="66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67"/>
      <c r="AM486" s="67"/>
      <c r="AN486" s="67"/>
      <c r="AO486" s="67"/>
      <c r="AP486" s="67"/>
      <c r="AQ486" s="67"/>
      <c r="AR486" s="67"/>
      <c r="AS486" s="67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  <c r="BQ486" s="67"/>
      <c r="BR486" s="67"/>
      <c r="BS486" s="67"/>
      <c r="BT486" s="67"/>
      <c r="BU486" s="67"/>
      <c r="BV486" s="67"/>
      <c r="BW486" s="67"/>
      <c r="BX486" s="67"/>
      <c r="BY486" s="67"/>
      <c r="BZ486" s="67"/>
      <c r="CA486" s="67"/>
      <c r="CB486" s="67"/>
      <c r="CC486" s="67"/>
      <c r="CD486" s="67"/>
      <c r="CE486" s="67"/>
      <c r="CF486" s="67"/>
      <c r="CG486" s="67"/>
      <c r="CH486" s="67"/>
      <c r="CI486" s="67"/>
      <c r="CJ486" s="67"/>
      <c r="CK486" s="67"/>
      <c r="CL486" s="67"/>
      <c r="CM486" s="67"/>
      <c r="CN486" s="67"/>
      <c r="CO486" s="67"/>
      <c r="CP486" s="67"/>
      <c r="CQ486" s="67"/>
      <c r="CR486" s="67"/>
      <c r="CS486" s="67"/>
      <c r="CT486" s="67"/>
      <c r="CU486" s="67"/>
      <c r="CV486" s="67"/>
      <c r="CW486" s="67"/>
      <c r="CX486" s="67"/>
      <c r="CY486" s="67"/>
      <c r="CZ486" s="67"/>
      <c r="DA486" s="67"/>
      <c r="DB486" s="67"/>
      <c r="DC486" s="67"/>
      <c r="DD486" s="67"/>
      <c r="DE486" s="67"/>
      <c r="DF486" s="67"/>
      <c r="DG486" s="67"/>
      <c r="DH486" s="67"/>
      <c r="DI486" s="67"/>
      <c r="DJ486" s="67"/>
      <c r="DK486" s="67"/>
      <c r="DL486" s="67"/>
      <c r="DM486" s="67"/>
      <c r="DN486" s="67"/>
      <c r="DO486" s="67"/>
      <c r="DP486" s="67"/>
      <c r="DQ486" s="67"/>
      <c r="DR486" s="67"/>
      <c r="DS486" s="67"/>
      <c r="DT486" s="67"/>
      <c r="DU486" s="67"/>
      <c r="DV486" s="67"/>
      <c r="DW486" s="67"/>
      <c r="DX486" s="67"/>
      <c r="DY486" s="67"/>
      <c r="DZ486" s="67"/>
      <c r="EA486" s="67"/>
      <c r="EB486" s="67"/>
      <c r="EC486" s="67"/>
      <c r="ED486" s="67"/>
      <c r="EE486" s="67"/>
      <c r="EF486" s="67"/>
      <c r="EG486" s="67"/>
      <c r="EH486" s="67"/>
      <c r="EI486" s="67"/>
      <c r="EJ486" s="67"/>
      <c r="EK486" s="67"/>
      <c r="EL486" s="67"/>
      <c r="EM486" s="67"/>
      <c r="EN486" s="67"/>
      <c r="EO486" s="67"/>
      <c r="EP486" s="67"/>
      <c r="EQ486" s="67"/>
      <c r="ER486" s="67"/>
      <c r="ES486" s="67"/>
      <c r="ET486" s="67"/>
      <c r="EU486" s="67"/>
      <c r="EV486" s="67"/>
      <c r="EW486" s="67"/>
      <c r="EX486" s="67"/>
      <c r="EY486" s="67"/>
      <c r="EZ486" s="67"/>
      <c r="FA486" s="67"/>
      <c r="FB486" s="67"/>
      <c r="FC486" s="67"/>
      <c r="FD486" s="67"/>
      <c r="FE486" s="67"/>
      <c r="FF486" s="67"/>
      <c r="FG486" s="67"/>
      <c r="FH486" s="67"/>
      <c r="FI486" s="67"/>
      <c r="FJ486" s="67"/>
      <c r="FK486" s="67"/>
      <c r="FL486" s="67"/>
    </row>
    <row r="487" spans="1:168" s="2" customFormat="1" ht="8.1" customHeight="1" x14ac:dyDescent="0.25">
      <c r="A487" s="68"/>
      <c r="B487" s="69"/>
      <c r="C487" s="69"/>
      <c r="D487" s="69"/>
      <c r="E487" s="69"/>
      <c r="F487" s="69"/>
      <c r="G487" s="67"/>
      <c r="H487" s="70"/>
      <c r="I487" s="57"/>
      <c r="J487" s="67"/>
      <c r="K487" s="67"/>
      <c r="L487" s="67"/>
      <c r="M487" s="57"/>
      <c r="N487" s="57"/>
      <c r="O487" s="93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67"/>
      <c r="AM487" s="67"/>
      <c r="AN487" s="67"/>
      <c r="AO487" s="67"/>
      <c r="AP487" s="67"/>
      <c r="AQ487" s="67"/>
      <c r="AR487" s="67"/>
      <c r="AS487" s="67"/>
      <c r="AT487" s="67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67"/>
      <c r="BN487" s="67"/>
      <c r="BO487" s="67"/>
      <c r="BP487" s="67"/>
      <c r="BQ487" s="67"/>
      <c r="BR487" s="67"/>
      <c r="BS487" s="67"/>
      <c r="BT487" s="67"/>
      <c r="BU487" s="67"/>
      <c r="BV487" s="67"/>
      <c r="BW487" s="67"/>
      <c r="BX487" s="67"/>
      <c r="BY487" s="67"/>
      <c r="BZ487" s="67"/>
      <c r="CA487" s="67"/>
      <c r="CB487" s="67"/>
      <c r="CC487" s="67"/>
      <c r="CD487" s="67"/>
      <c r="CE487" s="67"/>
      <c r="CF487" s="67"/>
      <c r="CG487" s="67"/>
      <c r="CH487" s="67"/>
      <c r="CI487" s="67"/>
      <c r="CJ487" s="67"/>
      <c r="CK487" s="67"/>
      <c r="CL487" s="67"/>
      <c r="CM487" s="67"/>
      <c r="CN487" s="67"/>
      <c r="CO487" s="67"/>
      <c r="CP487" s="67"/>
      <c r="CQ487" s="67"/>
      <c r="CR487" s="67"/>
      <c r="CS487" s="67"/>
      <c r="CT487" s="67"/>
      <c r="CU487" s="67"/>
      <c r="CV487" s="67"/>
      <c r="CW487" s="67"/>
      <c r="CX487" s="67"/>
      <c r="CY487" s="67"/>
      <c r="CZ487" s="67"/>
      <c r="DA487" s="67"/>
      <c r="DB487" s="67"/>
      <c r="DC487" s="67"/>
      <c r="DD487" s="67"/>
      <c r="DE487" s="67"/>
      <c r="DF487" s="67"/>
      <c r="DG487" s="67"/>
      <c r="DH487" s="67"/>
      <c r="DI487" s="67"/>
      <c r="DJ487" s="67"/>
      <c r="DK487" s="67"/>
      <c r="DL487" s="67"/>
      <c r="DM487" s="67"/>
      <c r="DN487" s="67"/>
      <c r="DO487" s="67"/>
      <c r="DP487" s="67"/>
      <c r="DQ487" s="67"/>
      <c r="DR487" s="67"/>
      <c r="DS487" s="67"/>
      <c r="DT487" s="67"/>
      <c r="DU487" s="67"/>
      <c r="DV487" s="67"/>
      <c r="DW487" s="67"/>
      <c r="DX487" s="67"/>
      <c r="DY487" s="67"/>
      <c r="DZ487" s="67"/>
      <c r="EA487" s="67"/>
      <c r="EB487" s="67"/>
      <c r="EC487" s="67"/>
      <c r="ED487" s="67"/>
      <c r="EE487" s="67"/>
      <c r="EF487" s="67"/>
      <c r="EG487" s="67"/>
      <c r="EH487" s="67"/>
      <c r="EI487" s="67"/>
      <c r="EJ487" s="67"/>
      <c r="EK487" s="67"/>
      <c r="EL487" s="67"/>
      <c r="EM487" s="67"/>
      <c r="EN487" s="67"/>
      <c r="EO487" s="67"/>
      <c r="EP487" s="67"/>
      <c r="EQ487" s="67"/>
      <c r="ER487" s="67"/>
      <c r="ES487" s="67"/>
      <c r="ET487" s="67"/>
      <c r="EU487" s="67"/>
      <c r="EV487" s="67"/>
      <c r="EW487" s="67"/>
      <c r="EX487" s="67"/>
      <c r="EY487" s="67"/>
      <c r="EZ487" s="67"/>
      <c r="FA487" s="67"/>
      <c r="FB487" s="67"/>
      <c r="FC487" s="67"/>
      <c r="FD487" s="67"/>
      <c r="FE487" s="67"/>
      <c r="FF487" s="67"/>
      <c r="FG487" s="67"/>
      <c r="FH487" s="67"/>
      <c r="FI487" s="67"/>
      <c r="FJ487" s="67"/>
      <c r="FK487" s="67"/>
      <c r="FL487" s="67"/>
    </row>
    <row r="488" spans="1:168" s="2" customFormat="1" ht="15" customHeight="1" x14ac:dyDescent="0.25">
      <c r="A488" s="50" t="s">
        <v>528</v>
      </c>
      <c r="B488" s="50"/>
      <c r="C488" s="50"/>
      <c r="D488" s="50"/>
      <c r="E488" s="50"/>
      <c r="F488" s="119"/>
      <c r="G488" s="90"/>
      <c r="H488" s="89"/>
      <c r="I488" s="90"/>
      <c r="J488" s="90"/>
      <c r="K488" s="90"/>
      <c r="L488" s="120"/>
      <c r="M488" s="90"/>
      <c r="N488" s="90"/>
      <c r="O488" s="91"/>
      <c r="P488" s="90"/>
      <c r="Q488" s="90"/>
      <c r="R488" s="90"/>
      <c r="S488" s="90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8"/>
      <c r="CV488" s="88"/>
      <c r="CW488" s="88"/>
      <c r="CX488" s="88"/>
      <c r="CY488" s="88"/>
      <c r="CZ488" s="88"/>
      <c r="DA488" s="88"/>
      <c r="DB488" s="88"/>
      <c r="DC488" s="88"/>
      <c r="DD488" s="88"/>
      <c r="DE488" s="88"/>
      <c r="DF488" s="88"/>
      <c r="DG488" s="88"/>
      <c r="DH488" s="88"/>
      <c r="DI488" s="88"/>
      <c r="DJ488" s="88"/>
      <c r="DK488" s="88"/>
      <c r="DL488" s="88"/>
      <c r="DM488" s="88"/>
      <c r="DN488" s="88"/>
      <c r="DO488" s="88"/>
      <c r="DP488" s="88"/>
      <c r="DQ488" s="88"/>
      <c r="DR488" s="88"/>
      <c r="DS488" s="88"/>
      <c r="DT488" s="88"/>
      <c r="DU488" s="88"/>
      <c r="DV488" s="88"/>
      <c r="DW488" s="88"/>
      <c r="DX488" s="88"/>
      <c r="DY488" s="88"/>
      <c r="DZ488" s="88"/>
      <c r="EA488" s="88"/>
      <c r="EB488" s="88"/>
      <c r="EC488" s="88"/>
      <c r="ED488" s="88"/>
      <c r="EE488" s="88"/>
      <c r="EF488" s="88"/>
      <c r="EG488" s="88"/>
      <c r="EH488" s="88"/>
      <c r="EI488" s="88"/>
      <c r="EJ488" s="88"/>
      <c r="EK488" s="88"/>
      <c r="EL488" s="88"/>
      <c r="EM488" s="88"/>
      <c r="EN488" s="88"/>
      <c r="EO488" s="88"/>
      <c r="EP488" s="88"/>
      <c r="EQ488" s="88"/>
      <c r="ER488" s="88"/>
      <c r="ES488" s="88"/>
      <c r="ET488" s="88"/>
      <c r="EU488" s="88"/>
      <c r="EV488" s="88"/>
      <c r="EW488" s="88"/>
      <c r="EX488" s="88"/>
      <c r="EY488" s="88"/>
      <c r="EZ488" s="88"/>
      <c r="FA488" s="88"/>
      <c r="FB488" s="88"/>
      <c r="FC488" s="88"/>
      <c r="FD488" s="88"/>
      <c r="FE488" s="88"/>
      <c r="FF488" s="88"/>
      <c r="FG488" s="88"/>
      <c r="FH488" s="88"/>
      <c r="FI488" s="88"/>
      <c r="FJ488" s="88"/>
      <c r="FK488" s="88"/>
      <c r="FL488" s="88"/>
    </row>
    <row r="489" spans="1:168" ht="9.9499999999999993" customHeight="1" x14ac:dyDescent="0.25"/>
    <row r="490" spans="1:168" s="2" customFormat="1" x14ac:dyDescent="0.25">
      <c r="A490" s="1">
        <v>1</v>
      </c>
      <c r="B490" s="2" t="s">
        <v>529</v>
      </c>
      <c r="C490" s="1" t="s">
        <v>34</v>
      </c>
      <c r="D490" s="1" t="s">
        <v>530</v>
      </c>
      <c r="E490" s="1" t="s">
        <v>68</v>
      </c>
      <c r="F490" s="1" t="s">
        <v>32</v>
      </c>
      <c r="G490" s="3">
        <v>50000</v>
      </c>
      <c r="H490" s="4">
        <v>1854</v>
      </c>
      <c r="I490" s="3">
        <v>25</v>
      </c>
      <c r="J490" s="3">
        <f t="shared" ref="J490:J531" si="156">+G490*2.87%</f>
        <v>1435</v>
      </c>
      <c r="K490" s="57">
        <f t="shared" ref="K490:K531" si="157">+G490*7.1%</f>
        <v>3549.9999999999995</v>
      </c>
      <c r="L490" s="57">
        <f>+G490*1.15%</f>
        <v>575</v>
      </c>
      <c r="M490" s="3">
        <f t="shared" ref="M490:M531" si="158">+G490*3.04%</f>
        <v>1520</v>
      </c>
      <c r="N490" s="57">
        <f>+G490*7.09%</f>
        <v>3545.0000000000005</v>
      </c>
      <c r="O490" s="5">
        <v>0</v>
      </c>
      <c r="P490" s="3">
        <f t="shared" ref="P490:P531" si="159">SUM(J490:N490)</f>
        <v>10625</v>
      </c>
      <c r="Q490" s="3">
        <f t="shared" ref="Q490:Q531" si="160">+H490+I490+J490+M490+O490</f>
        <v>4834</v>
      </c>
      <c r="R490" s="3">
        <f t="shared" ref="R490:R531" si="161">+K490+L490+N490</f>
        <v>7670</v>
      </c>
      <c r="S490" s="58">
        <f t="shared" ref="S490:S531" si="162">+G490-Q490</f>
        <v>45166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x14ac:dyDescent="0.25">
      <c r="A491" s="1">
        <v>2</v>
      </c>
      <c r="B491" s="2" t="s">
        <v>531</v>
      </c>
      <c r="C491" s="1" t="s">
        <v>30</v>
      </c>
      <c r="D491" s="1" t="s">
        <v>530</v>
      </c>
      <c r="E491" s="1" t="s">
        <v>95</v>
      </c>
      <c r="F491" s="1" t="s">
        <v>32</v>
      </c>
      <c r="G491" s="3">
        <v>28350</v>
      </c>
      <c r="H491" s="59">
        <v>0</v>
      </c>
      <c r="I491" s="3">
        <v>25</v>
      </c>
      <c r="J491" s="3">
        <f t="shared" si="156"/>
        <v>813.64499999999998</v>
      </c>
      <c r="K491" s="57">
        <f t="shared" si="157"/>
        <v>2012.85</v>
      </c>
      <c r="L491" s="57">
        <f t="shared" ref="L491:L531" si="163">+G491*1.15%</f>
        <v>326.02499999999998</v>
      </c>
      <c r="M491" s="3">
        <f t="shared" si="158"/>
        <v>861.84</v>
      </c>
      <c r="N491" s="57">
        <f t="shared" ref="N491:N531" si="164">+G491*7.09%</f>
        <v>2010.0150000000001</v>
      </c>
      <c r="O491" s="5">
        <v>0</v>
      </c>
      <c r="P491" s="3">
        <f t="shared" si="159"/>
        <v>6024.375</v>
      </c>
      <c r="Q491" s="3">
        <f t="shared" si="160"/>
        <v>1700.4850000000001</v>
      </c>
      <c r="R491" s="3">
        <f t="shared" si="161"/>
        <v>4348.8900000000003</v>
      </c>
      <c r="S491" s="58">
        <f t="shared" si="162"/>
        <v>26649.514999999999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x14ac:dyDescent="0.25">
      <c r="A492" s="1">
        <v>3</v>
      </c>
      <c r="B492" s="2" t="s">
        <v>532</v>
      </c>
      <c r="C492" s="1" t="s">
        <v>34</v>
      </c>
      <c r="D492" s="1" t="s">
        <v>530</v>
      </c>
      <c r="E492" s="1" t="s">
        <v>95</v>
      </c>
      <c r="F492" s="1" t="s">
        <v>32</v>
      </c>
      <c r="G492" s="3">
        <v>28350</v>
      </c>
      <c r="H492" s="59">
        <v>0</v>
      </c>
      <c r="I492" s="3">
        <v>25</v>
      </c>
      <c r="J492" s="3">
        <f t="shared" si="156"/>
        <v>813.64499999999998</v>
      </c>
      <c r="K492" s="57">
        <f t="shared" si="157"/>
        <v>2012.85</v>
      </c>
      <c r="L492" s="57">
        <f t="shared" si="163"/>
        <v>326.02499999999998</v>
      </c>
      <c r="M492" s="3">
        <f t="shared" si="158"/>
        <v>861.84</v>
      </c>
      <c r="N492" s="57">
        <f t="shared" si="164"/>
        <v>2010.0150000000001</v>
      </c>
      <c r="O492" s="5">
        <v>1350.12</v>
      </c>
      <c r="P492" s="3">
        <f t="shared" si="159"/>
        <v>6024.375</v>
      </c>
      <c r="Q492" s="3">
        <f t="shared" si="160"/>
        <v>3050.605</v>
      </c>
      <c r="R492" s="3">
        <f t="shared" si="161"/>
        <v>4348.8900000000003</v>
      </c>
      <c r="S492" s="58">
        <f t="shared" si="162"/>
        <v>25299.395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x14ac:dyDescent="0.25">
      <c r="A493" s="1">
        <v>4</v>
      </c>
      <c r="B493" s="2" t="s">
        <v>533</v>
      </c>
      <c r="C493" s="1" t="s">
        <v>34</v>
      </c>
      <c r="D493" s="1" t="s">
        <v>530</v>
      </c>
      <c r="E493" s="1" t="s">
        <v>534</v>
      </c>
      <c r="F493" s="1" t="s">
        <v>32</v>
      </c>
      <c r="G493" s="3">
        <v>23100</v>
      </c>
      <c r="H493" s="59">
        <v>0</v>
      </c>
      <c r="I493" s="3">
        <v>25</v>
      </c>
      <c r="J493" s="3">
        <f t="shared" si="156"/>
        <v>662.97</v>
      </c>
      <c r="K493" s="57">
        <f t="shared" si="157"/>
        <v>1640.1</v>
      </c>
      <c r="L493" s="57">
        <f t="shared" si="163"/>
        <v>265.64999999999998</v>
      </c>
      <c r="M493" s="3">
        <f t="shared" si="158"/>
        <v>702.24</v>
      </c>
      <c r="N493" s="57">
        <f t="shared" si="164"/>
        <v>1637.7900000000002</v>
      </c>
      <c r="O493" s="5">
        <v>0</v>
      </c>
      <c r="P493" s="3">
        <f t="shared" si="159"/>
        <v>4908.75</v>
      </c>
      <c r="Q493" s="3">
        <f t="shared" si="160"/>
        <v>1390.21</v>
      </c>
      <c r="R493" s="3">
        <f t="shared" si="161"/>
        <v>3543.54</v>
      </c>
      <c r="S493" s="58">
        <f t="shared" si="162"/>
        <v>21709.79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x14ac:dyDescent="0.25">
      <c r="A494" s="1">
        <v>5</v>
      </c>
      <c r="B494" s="2" t="s">
        <v>535</v>
      </c>
      <c r="C494" s="1" t="s">
        <v>34</v>
      </c>
      <c r="D494" s="1" t="s">
        <v>530</v>
      </c>
      <c r="E494" s="1" t="s">
        <v>536</v>
      </c>
      <c r="F494" s="1" t="s">
        <v>77</v>
      </c>
      <c r="G494" s="3">
        <v>23100</v>
      </c>
      <c r="H494" s="59">
        <v>0</v>
      </c>
      <c r="I494" s="3">
        <v>25</v>
      </c>
      <c r="J494" s="3">
        <f t="shared" si="156"/>
        <v>662.97</v>
      </c>
      <c r="K494" s="57">
        <f t="shared" si="157"/>
        <v>1640.1</v>
      </c>
      <c r="L494" s="57">
        <f t="shared" si="163"/>
        <v>265.64999999999998</v>
      </c>
      <c r="M494" s="3">
        <f t="shared" si="158"/>
        <v>702.24</v>
      </c>
      <c r="N494" s="57">
        <f t="shared" si="164"/>
        <v>1637.7900000000002</v>
      </c>
      <c r="O494" s="5">
        <v>0</v>
      </c>
      <c r="P494" s="3">
        <f t="shared" si="159"/>
        <v>4908.75</v>
      </c>
      <c r="Q494" s="3">
        <f t="shared" si="160"/>
        <v>1390.21</v>
      </c>
      <c r="R494" s="3">
        <f t="shared" si="161"/>
        <v>3543.54</v>
      </c>
      <c r="S494" s="58">
        <f t="shared" si="162"/>
        <v>21709.79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x14ac:dyDescent="0.25">
      <c r="A495" s="1">
        <v>6</v>
      </c>
      <c r="B495" s="2" t="s">
        <v>537</v>
      </c>
      <c r="C495" s="1" t="s">
        <v>30</v>
      </c>
      <c r="D495" s="1" t="s">
        <v>530</v>
      </c>
      <c r="E495" s="1" t="s">
        <v>536</v>
      </c>
      <c r="F495" s="1" t="s">
        <v>77</v>
      </c>
      <c r="G495" s="3">
        <v>23100</v>
      </c>
      <c r="H495" s="59">
        <v>0</v>
      </c>
      <c r="I495" s="3">
        <v>25</v>
      </c>
      <c r="J495" s="3">
        <f t="shared" si="156"/>
        <v>662.97</v>
      </c>
      <c r="K495" s="57">
        <f t="shared" si="157"/>
        <v>1640.1</v>
      </c>
      <c r="L495" s="57">
        <f t="shared" si="163"/>
        <v>265.64999999999998</v>
      </c>
      <c r="M495" s="3">
        <f t="shared" si="158"/>
        <v>702.24</v>
      </c>
      <c r="N495" s="57">
        <f t="shared" si="164"/>
        <v>1637.7900000000002</v>
      </c>
      <c r="O495" s="5">
        <v>0</v>
      </c>
      <c r="P495" s="3">
        <f t="shared" si="159"/>
        <v>4908.75</v>
      </c>
      <c r="Q495" s="3">
        <f t="shared" si="160"/>
        <v>1390.21</v>
      </c>
      <c r="R495" s="3">
        <f t="shared" si="161"/>
        <v>3543.54</v>
      </c>
      <c r="S495" s="58">
        <f t="shared" si="162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x14ac:dyDescent="0.25">
      <c r="A496" s="1">
        <v>7</v>
      </c>
      <c r="B496" s="2" t="s">
        <v>538</v>
      </c>
      <c r="C496" s="1" t="s">
        <v>30</v>
      </c>
      <c r="D496" s="1" t="s">
        <v>530</v>
      </c>
      <c r="E496" s="1" t="s">
        <v>539</v>
      </c>
      <c r="F496" s="1" t="s">
        <v>32</v>
      </c>
      <c r="G496" s="3">
        <v>23100</v>
      </c>
      <c r="H496" s="59">
        <v>0</v>
      </c>
      <c r="I496" s="3">
        <v>25</v>
      </c>
      <c r="J496" s="3">
        <f t="shared" si="156"/>
        <v>662.97</v>
      </c>
      <c r="K496" s="57">
        <f t="shared" si="157"/>
        <v>1640.1</v>
      </c>
      <c r="L496" s="57">
        <f t="shared" si="163"/>
        <v>265.64999999999998</v>
      </c>
      <c r="M496" s="3">
        <f t="shared" si="158"/>
        <v>702.24</v>
      </c>
      <c r="N496" s="57">
        <f t="shared" si="164"/>
        <v>1637.7900000000002</v>
      </c>
      <c r="O496" s="5">
        <v>0</v>
      </c>
      <c r="P496" s="3">
        <f t="shared" si="159"/>
        <v>4908.75</v>
      </c>
      <c r="Q496" s="3">
        <f t="shared" si="160"/>
        <v>1390.21</v>
      </c>
      <c r="R496" s="3">
        <f t="shared" si="161"/>
        <v>3543.54</v>
      </c>
      <c r="S496" s="58">
        <f t="shared" si="162"/>
        <v>21709.79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68" s="2" customFormat="1" x14ac:dyDescent="0.25">
      <c r="A497" s="1">
        <v>8</v>
      </c>
      <c r="B497" s="2" t="s">
        <v>540</v>
      </c>
      <c r="C497" s="1" t="s">
        <v>30</v>
      </c>
      <c r="D497" s="1" t="s">
        <v>530</v>
      </c>
      <c r="E497" s="1" t="s">
        <v>541</v>
      </c>
      <c r="F497" s="1" t="s">
        <v>32</v>
      </c>
      <c r="G497" s="3">
        <v>23100</v>
      </c>
      <c r="H497" s="59">
        <v>0</v>
      </c>
      <c r="I497" s="3">
        <v>25</v>
      </c>
      <c r="J497" s="3">
        <f t="shared" si="156"/>
        <v>662.97</v>
      </c>
      <c r="K497" s="57">
        <f t="shared" si="157"/>
        <v>1640.1</v>
      </c>
      <c r="L497" s="57">
        <f t="shared" si="163"/>
        <v>265.64999999999998</v>
      </c>
      <c r="M497" s="3">
        <f t="shared" si="158"/>
        <v>702.24</v>
      </c>
      <c r="N497" s="57">
        <f t="shared" si="164"/>
        <v>1637.7900000000002</v>
      </c>
      <c r="O497" s="5">
        <v>0</v>
      </c>
      <c r="P497" s="3">
        <f t="shared" si="159"/>
        <v>4908.75</v>
      </c>
      <c r="Q497" s="3">
        <f t="shared" si="160"/>
        <v>1390.21</v>
      </c>
      <c r="R497" s="3">
        <f t="shared" si="161"/>
        <v>3543.54</v>
      </c>
      <c r="S497" s="58">
        <f t="shared" si="162"/>
        <v>21709.79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68" s="2" customFormat="1" x14ac:dyDescent="0.25">
      <c r="A498" s="1">
        <v>9</v>
      </c>
      <c r="B498" s="2" t="s">
        <v>542</v>
      </c>
      <c r="C498" s="1" t="s">
        <v>30</v>
      </c>
      <c r="D498" s="1" t="s">
        <v>530</v>
      </c>
      <c r="E498" s="1" t="s">
        <v>543</v>
      </c>
      <c r="F498" s="1" t="s">
        <v>32</v>
      </c>
      <c r="G498" s="3">
        <v>23100</v>
      </c>
      <c r="H498" s="59">
        <v>0</v>
      </c>
      <c r="I498" s="3">
        <v>25</v>
      </c>
      <c r="J498" s="3">
        <f t="shared" si="156"/>
        <v>662.97</v>
      </c>
      <c r="K498" s="57">
        <f t="shared" si="157"/>
        <v>1640.1</v>
      </c>
      <c r="L498" s="57">
        <f t="shared" si="163"/>
        <v>265.64999999999998</v>
      </c>
      <c r="M498" s="3">
        <f t="shared" si="158"/>
        <v>702.24</v>
      </c>
      <c r="N498" s="57">
        <f t="shared" si="164"/>
        <v>1637.7900000000002</v>
      </c>
      <c r="O498" s="5">
        <v>0</v>
      </c>
      <c r="P498" s="3">
        <f t="shared" si="159"/>
        <v>4908.75</v>
      </c>
      <c r="Q498" s="3">
        <f t="shared" si="160"/>
        <v>1390.21</v>
      </c>
      <c r="R498" s="3">
        <f t="shared" si="161"/>
        <v>3543.54</v>
      </c>
      <c r="S498" s="58">
        <f t="shared" si="162"/>
        <v>21709.79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68" s="2" customFormat="1" x14ac:dyDescent="0.25">
      <c r="A499" s="1">
        <v>10</v>
      </c>
      <c r="B499" s="2" t="s">
        <v>544</v>
      </c>
      <c r="C499" s="1" t="s">
        <v>30</v>
      </c>
      <c r="D499" s="1" t="s">
        <v>530</v>
      </c>
      <c r="E499" s="1" t="s">
        <v>545</v>
      </c>
      <c r="F499" s="1" t="s">
        <v>32</v>
      </c>
      <c r="G499" s="3">
        <v>23100</v>
      </c>
      <c r="H499" s="59">
        <v>0</v>
      </c>
      <c r="I499" s="3">
        <v>25</v>
      </c>
      <c r="J499" s="3">
        <f t="shared" si="156"/>
        <v>662.97</v>
      </c>
      <c r="K499" s="57">
        <f t="shared" si="157"/>
        <v>1640.1</v>
      </c>
      <c r="L499" s="57">
        <f t="shared" si="163"/>
        <v>265.64999999999998</v>
      </c>
      <c r="M499" s="3">
        <f t="shared" si="158"/>
        <v>702.24</v>
      </c>
      <c r="N499" s="57">
        <f t="shared" si="164"/>
        <v>1637.7900000000002</v>
      </c>
      <c r="O499" s="5">
        <v>0</v>
      </c>
      <c r="P499" s="3">
        <f t="shared" si="159"/>
        <v>4908.75</v>
      </c>
      <c r="Q499" s="3">
        <f t="shared" si="160"/>
        <v>1390.21</v>
      </c>
      <c r="R499" s="3">
        <f t="shared" si="161"/>
        <v>3543.54</v>
      </c>
      <c r="S499" s="58">
        <f t="shared" si="162"/>
        <v>21709.79</v>
      </c>
      <c r="T499" s="1">
        <v>111</v>
      </c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1:168" s="2" customFormat="1" x14ac:dyDescent="0.25">
      <c r="A500" s="1">
        <v>11</v>
      </c>
      <c r="B500" s="2" t="s">
        <v>546</v>
      </c>
      <c r="C500" s="1" t="s">
        <v>34</v>
      </c>
      <c r="D500" s="1" t="s">
        <v>530</v>
      </c>
      <c r="E500" s="1" t="s">
        <v>547</v>
      </c>
      <c r="F500" s="1" t="s">
        <v>32</v>
      </c>
      <c r="G500" s="3">
        <v>23100</v>
      </c>
      <c r="H500" s="59">
        <v>0</v>
      </c>
      <c r="I500" s="3">
        <v>25</v>
      </c>
      <c r="J500" s="3">
        <f t="shared" si="156"/>
        <v>662.97</v>
      </c>
      <c r="K500" s="57">
        <f t="shared" si="157"/>
        <v>1640.1</v>
      </c>
      <c r="L500" s="57">
        <f t="shared" si="163"/>
        <v>265.64999999999998</v>
      </c>
      <c r="M500" s="3">
        <f t="shared" si="158"/>
        <v>702.24</v>
      </c>
      <c r="N500" s="57">
        <f t="shared" si="164"/>
        <v>1637.7900000000002</v>
      </c>
      <c r="O500" s="5">
        <v>0</v>
      </c>
      <c r="P500" s="3">
        <f t="shared" si="159"/>
        <v>4908.75</v>
      </c>
      <c r="Q500" s="3">
        <f t="shared" si="160"/>
        <v>1390.21</v>
      </c>
      <c r="R500" s="3">
        <f t="shared" si="161"/>
        <v>3543.54</v>
      </c>
      <c r="S500" s="58">
        <f t="shared" si="162"/>
        <v>21709.79</v>
      </c>
      <c r="T500" s="1">
        <v>111</v>
      </c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</row>
    <row r="501" spans="1:168" s="2" customFormat="1" x14ac:dyDescent="0.25">
      <c r="A501" s="1">
        <v>12</v>
      </c>
      <c r="B501" s="2" t="s">
        <v>548</v>
      </c>
      <c r="C501" s="1" t="s">
        <v>30</v>
      </c>
      <c r="D501" s="1" t="s">
        <v>530</v>
      </c>
      <c r="E501" s="1" t="s">
        <v>539</v>
      </c>
      <c r="F501" s="1" t="s">
        <v>32</v>
      </c>
      <c r="G501" s="3">
        <v>23100</v>
      </c>
      <c r="H501" s="59">
        <v>0</v>
      </c>
      <c r="I501" s="3">
        <v>25</v>
      </c>
      <c r="J501" s="3">
        <f t="shared" si="156"/>
        <v>662.97</v>
      </c>
      <c r="K501" s="57">
        <f t="shared" si="157"/>
        <v>1640.1</v>
      </c>
      <c r="L501" s="57">
        <f t="shared" si="163"/>
        <v>265.64999999999998</v>
      </c>
      <c r="M501" s="3">
        <f t="shared" si="158"/>
        <v>702.24</v>
      </c>
      <c r="N501" s="57">
        <f t="shared" si="164"/>
        <v>1637.7900000000002</v>
      </c>
      <c r="O501" s="5">
        <v>0</v>
      </c>
      <c r="P501" s="3">
        <f t="shared" si="159"/>
        <v>4908.75</v>
      </c>
      <c r="Q501" s="3">
        <f t="shared" si="160"/>
        <v>1390.21</v>
      </c>
      <c r="R501" s="3">
        <f t="shared" si="161"/>
        <v>3543.54</v>
      </c>
      <c r="S501" s="58">
        <f t="shared" si="162"/>
        <v>21709.79</v>
      </c>
      <c r="T501" s="1">
        <v>111</v>
      </c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</row>
    <row r="502" spans="1:168" s="2" customFormat="1" x14ac:dyDescent="0.25">
      <c r="A502" s="1">
        <v>13</v>
      </c>
      <c r="B502" s="115" t="s">
        <v>549</v>
      </c>
      <c r="C502" s="114" t="s">
        <v>34</v>
      </c>
      <c r="D502" s="114" t="s">
        <v>530</v>
      </c>
      <c r="E502" s="1" t="s">
        <v>550</v>
      </c>
      <c r="F502" s="1" t="s">
        <v>32</v>
      </c>
      <c r="G502" s="3">
        <v>23100</v>
      </c>
      <c r="H502" s="59">
        <v>0</v>
      </c>
      <c r="I502" s="3">
        <v>25</v>
      </c>
      <c r="J502" s="3">
        <f t="shared" si="156"/>
        <v>662.97</v>
      </c>
      <c r="K502" s="57">
        <f t="shared" si="157"/>
        <v>1640.1</v>
      </c>
      <c r="L502" s="57">
        <f t="shared" si="163"/>
        <v>265.64999999999998</v>
      </c>
      <c r="M502" s="3">
        <f t="shared" si="158"/>
        <v>702.24</v>
      </c>
      <c r="N502" s="57">
        <f t="shared" si="164"/>
        <v>1637.7900000000002</v>
      </c>
      <c r="O502" s="5">
        <v>0</v>
      </c>
      <c r="P502" s="3">
        <f t="shared" si="159"/>
        <v>4908.75</v>
      </c>
      <c r="Q502" s="3">
        <f t="shared" si="160"/>
        <v>1390.21</v>
      </c>
      <c r="R502" s="3">
        <f t="shared" si="161"/>
        <v>3543.54</v>
      </c>
      <c r="S502" s="58">
        <f t="shared" si="162"/>
        <v>21709.79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68" s="2" customFormat="1" x14ac:dyDescent="0.25">
      <c r="A503" s="1">
        <v>14</v>
      </c>
      <c r="B503" s="115" t="s">
        <v>551</v>
      </c>
      <c r="C503" s="114" t="s">
        <v>30</v>
      </c>
      <c r="D503" s="114" t="s">
        <v>530</v>
      </c>
      <c r="E503" s="1" t="s">
        <v>552</v>
      </c>
      <c r="F503" s="1" t="s">
        <v>32</v>
      </c>
      <c r="G503" s="3">
        <v>23100</v>
      </c>
      <c r="H503" s="59">
        <v>0</v>
      </c>
      <c r="I503" s="3">
        <v>25</v>
      </c>
      <c r="J503" s="3">
        <f>+G503*2.87%</f>
        <v>662.97</v>
      </c>
      <c r="K503" s="57">
        <f t="shared" si="157"/>
        <v>1640.1</v>
      </c>
      <c r="L503" s="57">
        <f t="shared" si="163"/>
        <v>265.64999999999998</v>
      </c>
      <c r="M503" s="3">
        <f t="shared" si="158"/>
        <v>702.24</v>
      </c>
      <c r="N503" s="57">
        <f>+G503*7.09%</f>
        <v>1637.7900000000002</v>
      </c>
      <c r="O503" s="5">
        <v>0</v>
      </c>
      <c r="P503" s="3">
        <f>SUM(J503:N503)</f>
        <v>4908.75</v>
      </c>
      <c r="Q503" s="3">
        <f>+H503+I503+J503+M503+O503</f>
        <v>1390.21</v>
      </c>
      <c r="R503" s="3">
        <f>+K503+L503+N503</f>
        <v>3543.54</v>
      </c>
      <c r="S503" s="58">
        <f>+G503-Q503</f>
        <v>21709.79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68" s="2" customFormat="1" x14ac:dyDescent="0.25">
      <c r="A504" s="1">
        <v>15</v>
      </c>
      <c r="B504" s="2" t="s">
        <v>553</v>
      </c>
      <c r="C504" s="1" t="s">
        <v>30</v>
      </c>
      <c r="D504" s="1" t="s">
        <v>530</v>
      </c>
      <c r="E504" s="1" t="s">
        <v>554</v>
      </c>
      <c r="F504" s="1" t="s">
        <v>32</v>
      </c>
      <c r="G504" s="3">
        <v>23100</v>
      </c>
      <c r="H504" s="59">
        <v>0</v>
      </c>
      <c r="I504" s="3">
        <v>25</v>
      </c>
      <c r="J504" s="3">
        <f t="shared" si="156"/>
        <v>662.97</v>
      </c>
      <c r="K504" s="57">
        <f t="shared" si="157"/>
        <v>1640.1</v>
      </c>
      <c r="L504" s="57">
        <f t="shared" si="163"/>
        <v>265.64999999999998</v>
      </c>
      <c r="M504" s="3">
        <f t="shared" si="158"/>
        <v>702.24</v>
      </c>
      <c r="N504" s="57">
        <f t="shared" si="164"/>
        <v>1637.7900000000002</v>
      </c>
      <c r="O504" s="5">
        <v>2700.24</v>
      </c>
      <c r="P504" s="3">
        <f t="shared" si="159"/>
        <v>4908.75</v>
      </c>
      <c r="Q504" s="3">
        <f t="shared" si="160"/>
        <v>4090.45</v>
      </c>
      <c r="R504" s="3">
        <f t="shared" si="161"/>
        <v>3543.54</v>
      </c>
      <c r="S504" s="58">
        <f t="shared" si="162"/>
        <v>19009.55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68" s="2" customFormat="1" x14ac:dyDescent="0.25">
      <c r="A505" s="1">
        <v>16</v>
      </c>
      <c r="B505" s="2" t="s">
        <v>555</v>
      </c>
      <c r="C505" s="1" t="s">
        <v>34</v>
      </c>
      <c r="D505" s="1" t="s">
        <v>530</v>
      </c>
      <c r="E505" s="1" t="s">
        <v>556</v>
      </c>
      <c r="F505" s="1" t="s">
        <v>32</v>
      </c>
      <c r="G505" s="3">
        <v>23100</v>
      </c>
      <c r="H505" s="59">
        <v>0</v>
      </c>
      <c r="I505" s="3">
        <v>25</v>
      </c>
      <c r="J505" s="3">
        <f t="shared" si="156"/>
        <v>662.97</v>
      </c>
      <c r="K505" s="57">
        <f t="shared" si="157"/>
        <v>1640.1</v>
      </c>
      <c r="L505" s="57">
        <f t="shared" si="163"/>
        <v>265.64999999999998</v>
      </c>
      <c r="M505" s="3">
        <f t="shared" si="158"/>
        <v>702.24</v>
      </c>
      <c r="N505" s="57">
        <f t="shared" si="164"/>
        <v>1637.7900000000002</v>
      </c>
      <c r="O505" s="5">
        <v>4050.36</v>
      </c>
      <c r="P505" s="3">
        <f t="shared" si="159"/>
        <v>4908.75</v>
      </c>
      <c r="Q505" s="3">
        <f t="shared" si="160"/>
        <v>5440.57</v>
      </c>
      <c r="R505" s="3">
        <f t="shared" si="161"/>
        <v>3543.54</v>
      </c>
      <c r="S505" s="58">
        <f t="shared" si="162"/>
        <v>17659.43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68" s="2" customFormat="1" x14ac:dyDescent="0.25">
      <c r="A506" s="1">
        <v>17</v>
      </c>
      <c r="B506" s="2" t="s">
        <v>557</v>
      </c>
      <c r="C506" s="1" t="s">
        <v>30</v>
      </c>
      <c r="D506" s="1" t="s">
        <v>530</v>
      </c>
      <c r="E506" s="1" t="s">
        <v>552</v>
      </c>
      <c r="F506" s="1" t="s">
        <v>32</v>
      </c>
      <c r="G506" s="3">
        <v>23100</v>
      </c>
      <c r="H506" s="59">
        <v>0</v>
      </c>
      <c r="I506" s="3">
        <v>25</v>
      </c>
      <c r="J506" s="3">
        <f t="shared" si="156"/>
        <v>662.97</v>
      </c>
      <c r="K506" s="57">
        <f t="shared" si="157"/>
        <v>1640.1</v>
      </c>
      <c r="L506" s="57">
        <f t="shared" si="163"/>
        <v>265.64999999999998</v>
      </c>
      <c r="M506" s="3">
        <f t="shared" si="158"/>
        <v>702.24</v>
      </c>
      <c r="N506" s="57">
        <f t="shared" si="164"/>
        <v>1637.7900000000002</v>
      </c>
      <c r="O506" s="5">
        <v>0</v>
      </c>
      <c r="P506" s="3">
        <f t="shared" si="159"/>
        <v>4908.75</v>
      </c>
      <c r="Q506" s="3">
        <f t="shared" si="160"/>
        <v>1390.21</v>
      </c>
      <c r="R506" s="3">
        <f t="shared" si="161"/>
        <v>3543.54</v>
      </c>
      <c r="S506" s="58">
        <f t="shared" si="162"/>
        <v>21709.79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68" s="2" customFormat="1" x14ac:dyDescent="0.25">
      <c r="A507" s="1">
        <v>18</v>
      </c>
      <c r="B507" s="2" t="s">
        <v>558</v>
      </c>
      <c r="C507" s="1" t="s">
        <v>30</v>
      </c>
      <c r="D507" s="1" t="s">
        <v>530</v>
      </c>
      <c r="E507" s="1" t="s">
        <v>559</v>
      </c>
      <c r="F507" s="1" t="s">
        <v>32</v>
      </c>
      <c r="G507" s="3">
        <v>23100</v>
      </c>
      <c r="H507" s="59">
        <v>0</v>
      </c>
      <c r="I507" s="3">
        <v>25</v>
      </c>
      <c r="J507" s="3">
        <f t="shared" si="156"/>
        <v>662.97</v>
      </c>
      <c r="K507" s="57">
        <f t="shared" si="157"/>
        <v>1640.1</v>
      </c>
      <c r="L507" s="57">
        <f t="shared" si="163"/>
        <v>265.64999999999998</v>
      </c>
      <c r="M507" s="3">
        <f t="shared" si="158"/>
        <v>702.24</v>
      </c>
      <c r="N507" s="57">
        <f t="shared" si="164"/>
        <v>1637.7900000000002</v>
      </c>
      <c r="O507" s="5">
        <v>0</v>
      </c>
      <c r="P507" s="3">
        <f t="shared" si="159"/>
        <v>4908.75</v>
      </c>
      <c r="Q507" s="3">
        <f t="shared" si="160"/>
        <v>1390.21</v>
      </c>
      <c r="R507" s="3">
        <f t="shared" si="161"/>
        <v>3543.54</v>
      </c>
      <c r="S507" s="58">
        <f t="shared" si="162"/>
        <v>21709.79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68" s="2" customFormat="1" x14ac:dyDescent="0.25">
      <c r="A508" s="1">
        <v>19</v>
      </c>
      <c r="B508" s="2" t="s">
        <v>560</v>
      </c>
      <c r="C508" s="1" t="s">
        <v>30</v>
      </c>
      <c r="D508" s="1" t="s">
        <v>530</v>
      </c>
      <c r="E508" s="1" t="s">
        <v>552</v>
      </c>
      <c r="F508" s="1" t="s">
        <v>32</v>
      </c>
      <c r="G508" s="3">
        <v>23100</v>
      </c>
      <c r="H508" s="59">
        <v>0</v>
      </c>
      <c r="I508" s="3">
        <v>25</v>
      </c>
      <c r="J508" s="3">
        <f t="shared" si="156"/>
        <v>662.97</v>
      </c>
      <c r="K508" s="57">
        <f t="shared" si="157"/>
        <v>1640.1</v>
      </c>
      <c r="L508" s="57">
        <f t="shared" si="163"/>
        <v>265.64999999999998</v>
      </c>
      <c r="M508" s="3">
        <f t="shared" si="158"/>
        <v>702.24</v>
      </c>
      <c r="N508" s="57">
        <f t="shared" si="164"/>
        <v>1637.7900000000002</v>
      </c>
      <c r="O508" s="5">
        <v>0</v>
      </c>
      <c r="P508" s="3">
        <f t="shared" si="159"/>
        <v>4908.75</v>
      </c>
      <c r="Q508" s="3">
        <f t="shared" si="160"/>
        <v>1390.21</v>
      </c>
      <c r="R508" s="3">
        <f t="shared" si="161"/>
        <v>3543.54</v>
      </c>
      <c r="S508" s="58">
        <f t="shared" si="162"/>
        <v>21709.79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68" s="2" customFormat="1" x14ac:dyDescent="0.25">
      <c r="A509" s="1">
        <v>20</v>
      </c>
      <c r="B509" s="2" t="s">
        <v>561</v>
      </c>
      <c r="C509" s="1" t="s">
        <v>30</v>
      </c>
      <c r="D509" s="1" t="s">
        <v>530</v>
      </c>
      <c r="E509" s="1" t="s">
        <v>562</v>
      </c>
      <c r="F509" s="1" t="s">
        <v>32</v>
      </c>
      <c r="G509" s="3">
        <v>25200</v>
      </c>
      <c r="H509" s="59">
        <v>0</v>
      </c>
      <c r="I509" s="3">
        <v>25</v>
      </c>
      <c r="J509" s="3">
        <f t="shared" si="156"/>
        <v>723.24</v>
      </c>
      <c r="K509" s="57">
        <f t="shared" si="157"/>
        <v>1789.1999999999998</v>
      </c>
      <c r="L509" s="57">
        <f t="shared" si="163"/>
        <v>289.8</v>
      </c>
      <c r="M509" s="3">
        <f t="shared" si="158"/>
        <v>766.08</v>
      </c>
      <c r="N509" s="57">
        <f t="shared" si="164"/>
        <v>1786.68</v>
      </c>
      <c r="O509" s="5">
        <v>0</v>
      </c>
      <c r="P509" s="3">
        <f t="shared" si="159"/>
        <v>5355</v>
      </c>
      <c r="Q509" s="3">
        <f t="shared" si="160"/>
        <v>1514.3200000000002</v>
      </c>
      <c r="R509" s="3">
        <f t="shared" si="161"/>
        <v>3865.6800000000003</v>
      </c>
      <c r="S509" s="58">
        <f t="shared" si="162"/>
        <v>23685.68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68" s="2" customFormat="1" x14ac:dyDescent="0.25">
      <c r="A510" s="1">
        <v>21</v>
      </c>
      <c r="B510" s="2" t="s">
        <v>563</v>
      </c>
      <c r="C510" s="1" t="s">
        <v>30</v>
      </c>
      <c r="D510" s="1" t="s">
        <v>530</v>
      </c>
      <c r="E510" s="1" t="s">
        <v>552</v>
      </c>
      <c r="F510" s="1" t="s">
        <v>32</v>
      </c>
      <c r="G510" s="3">
        <v>23100</v>
      </c>
      <c r="H510" s="59">
        <v>0</v>
      </c>
      <c r="I510" s="3">
        <v>25</v>
      </c>
      <c r="J510" s="3">
        <f t="shared" si="156"/>
        <v>662.97</v>
      </c>
      <c r="K510" s="57">
        <f t="shared" si="157"/>
        <v>1640.1</v>
      </c>
      <c r="L510" s="57">
        <f t="shared" si="163"/>
        <v>265.64999999999998</v>
      </c>
      <c r="M510" s="3">
        <f t="shared" si="158"/>
        <v>702.24</v>
      </c>
      <c r="N510" s="57">
        <f t="shared" si="164"/>
        <v>1637.7900000000002</v>
      </c>
      <c r="O510" s="5">
        <v>2700.24</v>
      </c>
      <c r="P510" s="3">
        <f t="shared" si="159"/>
        <v>4908.75</v>
      </c>
      <c r="Q510" s="3">
        <f t="shared" si="160"/>
        <v>4090.45</v>
      </c>
      <c r="R510" s="3">
        <f t="shared" si="161"/>
        <v>3543.54</v>
      </c>
      <c r="S510" s="58">
        <f t="shared" si="162"/>
        <v>19009.55</v>
      </c>
      <c r="T510" s="1">
        <v>111</v>
      </c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1:168" s="2" customFormat="1" x14ac:dyDescent="0.25">
      <c r="A511" s="1">
        <v>22</v>
      </c>
      <c r="B511" s="2" t="s">
        <v>564</v>
      </c>
      <c r="C511" s="1" t="s">
        <v>30</v>
      </c>
      <c r="D511" s="1" t="s">
        <v>530</v>
      </c>
      <c r="E511" s="1" t="s">
        <v>565</v>
      </c>
      <c r="F511" s="1" t="s">
        <v>32</v>
      </c>
      <c r="G511" s="3">
        <v>23100</v>
      </c>
      <c r="H511" s="59">
        <v>0</v>
      </c>
      <c r="I511" s="3">
        <v>25</v>
      </c>
      <c r="J511" s="3">
        <f t="shared" si="156"/>
        <v>662.97</v>
      </c>
      <c r="K511" s="57">
        <f t="shared" si="157"/>
        <v>1640.1</v>
      </c>
      <c r="L511" s="57">
        <f t="shared" si="163"/>
        <v>265.64999999999998</v>
      </c>
      <c r="M511" s="3">
        <f t="shared" si="158"/>
        <v>702.24</v>
      </c>
      <c r="N511" s="57">
        <f t="shared" si="164"/>
        <v>1637.7900000000002</v>
      </c>
      <c r="O511" s="5">
        <v>0</v>
      </c>
      <c r="P511" s="3">
        <f t="shared" si="159"/>
        <v>4908.75</v>
      </c>
      <c r="Q511" s="3">
        <f t="shared" si="160"/>
        <v>1390.21</v>
      </c>
      <c r="R511" s="3">
        <f t="shared" si="161"/>
        <v>3543.54</v>
      </c>
      <c r="S511" s="58">
        <f t="shared" si="162"/>
        <v>21709.79</v>
      </c>
      <c r="T511" s="1">
        <v>111</v>
      </c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</row>
    <row r="512" spans="1:168" s="2" customFormat="1" x14ac:dyDescent="0.25">
      <c r="A512" s="1">
        <v>23</v>
      </c>
      <c r="B512" s="2" t="s">
        <v>566</v>
      </c>
      <c r="C512" s="1" t="s">
        <v>30</v>
      </c>
      <c r="D512" s="1" t="s">
        <v>530</v>
      </c>
      <c r="E512" s="1" t="s">
        <v>567</v>
      </c>
      <c r="F512" s="1" t="s">
        <v>32</v>
      </c>
      <c r="G512" s="3">
        <v>23100</v>
      </c>
      <c r="H512" s="59">
        <v>0</v>
      </c>
      <c r="I512" s="3">
        <v>25</v>
      </c>
      <c r="J512" s="3">
        <f t="shared" si="156"/>
        <v>662.97</v>
      </c>
      <c r="K512" s="57">
        <f t="shared" si="157"/>
        <v>1640.1</v>
      </c>
      <c r="L512" s="57">
        <f t="shared" si="163"/>
        <v>265.64999999999998</v>
      </c>
      <c r="M512" s="3">
        <f t="shared" si="158"/>
        <v>702.24</v>
      </c>
      <c r="N512" s="57">
        <f t="shared" si="164"/>
        <v>1637.7900000000002</v>
      </c>
      <c r="O512" s="5">
        <v>0</v>
      </c>
      <c r="P512" s="3">
        <f t="shared" si="159"/>
        <v>4908.75</v>
      </c>
      <c r="Q512" s="3">
        <f t="shared" si="160"/>
        <v>1390.21</v>
      </c>
      <c r="R512" s="3">
        <f t="shared" si="161"/>
        <v>3543.54</v>
      </c>
      <c r="S512" s="58">
        <f t="shared" si="162"/>
        <v>21709.79</v>
      </c>
      <c r="T512" s="1">
        <v>111</v>
      </c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</row>
    <row r="513" spans="1:168" s="2" customFormat="1" x14ac:dyDescent="0.25">
      <c r="A513" s="1">
        <v>24</v>
      </c>
      <c r="B513" s="2" t="s">
        <v>568</v>
      </c>
      <c r="C513" s="1" t="s">
        <v>30</v>
      </c>
      <c r="D513" s="1" t="s">
        <v>530</v>
      </c>
      <c r="E513" s="1" t="s">
        <v>118</v>
      </c>
      <c r="F513" s="1" t="s">
        <v>32</v>
      </c>
      <c r="G513" s="3">
        <v>24150</v>
      </c>
      <c r="H513" s="59">
        <v>0</v>
      </c>
      <c r="I513" s="3">
        <v>25</v>
      </c>
      <c r="J513" s="3">
        <f t="shared" si="156"/>
        <v>693.10500000000002</v>
      </c>
      <c r="K513" s="57">
        <f t="shared" si="157"/>
        <v>1714.6499999999999</v>
      </c>
      <c r="L513" s="57">
        <f t="shared" si="163"/>
        <v>277.72500000000002</v>
      </c>
      <c r="M513" s="3">
        <f t="shared" si="158"/>
        <v>734.16</v>
      </c>
      <c r="N513" s="57">
        <f t="shared" si="164"/>
        <v>1712.2350000000001</v>
      </c>
      <c r="O513" s="5">
        <v>0</v>
      </c>
      <c r="P513" s="3">
        <f t="shared" si="159"/>
        <v>5131.875</v>
      </c>
      <c r="Q513" s="3">
        <f t="shared" si="160"/>
        <v>1452.2649999999999</v>
      </c>
      <c r="R513" s="3">
        <f t="shared" si="161"/>
        <v>3704.61</v>
      </c>
      <c r="S513" s="58">
        <f t="shared" si="162"/>
        <v>22697.735000000001</v>
      </c>
      <c r="T513" s="1">
        <v>111</v>
      </c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</row>
    <row r="514" spans="1:168" s="2" customFormat="1" x14ac:dyDescent="0.25">
      <c r="A514" s="1">
        <v>25</v>
      </c>
      <c r="B514" s="2" t="s">
        <v>569</v>
      </c>
      <c r="C514" s="1" t="s">
        <v>34</v>
      </c>
      <c r="D514" s="1" t="s">
        <v>530</v>
      </c>
      <c r="E514" s="1" t="s">
        <v>39</v>
      </c>
      <c r="F514" s="1" t="s">
        <v>32</v>
      </c>
      <c r="G514" s="3">
        <v>22000</v>
      </c>
      <c r="H514" s="59">
        <v>0</v>
      </c>
      <c r="I514" s="3">
        <v>25</v>
      </c>
      <c r="J514" s="3">
        <f t="shared" si="156"/>
        <v>631.4</v>
      </c>
      <c r="K514" s="57">
        <f t="shared" si="157"/>
        <v>1561.9999999999998</v>
      </c>
      <c r="L514" s="57">
        <f t="shared" si="163"/>
        <v>253</v>
      </c>
      <c r="M514" s="3">
        <f t="shared" si="158"/>
        <v>668.8</v>
      </c>
      <c r="N514" s="57">
        <f t="shared" si="164"/>
        <v>1559.8000000000002</v>
      </c>
      <c r="O514" s="5">
        <v>0</v>
      </c>
      <c r="P514" s="3">
        <f t="shared" si="159"/>
        <v>4675</v>
      </c>
      <c r="Q514" s="3">
        <f t="shared" si="160"/>
        <v>1325.1999999999998</v>
      </c>
      <c r="R514" s="3">
        <f t="shared" si="161"/>
        <v>3374.8</v>
      </c>
      <c r="S514" s="58">
        <f t="shared" si="162"/>
        <v>20674.8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68" s="2" customFormat="1" x14ac:dyDescent="0.25">
      <c r="A515" s="1">
        <v>26</v>
      </c>
      <c r="B515" s="2" t="s">
        <v>570</v>
      </c>
      <c r="C515" s="1" t="s">
        <v>30</v>
      </c>
      <c r="D515" s="1" t="s">
        <v>530</v>
      </c>
      <c r="E515" s="1" t="s">
        <v>571</v>
      </c>
      <c r="F515" s="1" t="s">
        <v>32</v>
      </c>
      <c r="G515" s="3">
        <v>23100</v>
      </c>
      <c r="H515" s="59">
        <v>0</v>
      </c>
      <c r="I515" s="3">
        <v>25</v>
      </c>
      <c r="J515" s="3">
        <f t="shared" si="156"/>
        <v>662.97</v>
      </c>
      <c r="K515" s="57">
        <f t="shared" si="157"/>
        <v>1640.1</v>
      </c>
      <c r="L515" s="57">
        <f t="shared" si="163"/>
        <v>265.64999999999998</v>
      </c>
      <c r="M515" s="3">
        <f t="shared" si="158"/>
        <v>702.24</v>
      </c>
      <c r="N515" s="57">
        <f t="shared" si="164"/>
        <v>1637.7900000000002</v>
      </c>
      <c r="O515" s="5">
        <v>0</v>
      </c>
      <c r="P515" s="3">
        <f t="shared" si="159"/>
        <v>4908.75</v>
      </c>
      <c r="Q515" s="3">
        <f t="shared" si="160"/>
        <v>1390.21</v>
      </c>
      <c r="R515" s="3">
        <f t="shared" si="161"/>
        <v>3543.54</v>
      </c>
      <c r="S515" s="58">
        <f t="shared" si="162"/>
        <v>21709.79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68" s="2" customFormat="1" x14ac:dyDescent="0.25">
      <c r="A516" s="1">
        <v>27</v>
      </c>
      <c r="B516" s="2" t="s">
        <v>572</v>
      </c>
      <c r="C516" s="1" t="s">
        <v>30</v>
      </c>
      <c r="D516" s="1" t="s">
        <v>530</v>
      </c>
      <c r="E516" s="1" t="s">
        <v>552</v>
      </c>
      <c r="F516" s="1" t="s">
        <v>32</v>
      </c>
      <c r="G516" s="3">
        <v>23100</v>
      </c>
      <c r="H516" s="59">
        <v>0</v>
      </c>
      <c r="I516" s="3">
        <v>25</v>
      </c>
      <c r="J516" s="3">
        <f t="shared" si="156"/>
        <v>662.97</v>
      </c>
      <c r="K516" s="57">
        <f t="shared" si="157"/>
        <v>1640.1</v>
      </c>
      <c r="L516" s="57">
        <f t="shared" si="163"/>
        <v>265.64999999999998</v>
      </c>
      <c r="M516" s="3">
        <f t="shared" si="158"/>
        <v>702.24</v>
      </c>
      <c r="N516" s="57">
        <f t="shared" si="164"/>
        <v>1637.7900000000002</v>
      </c>
      <c r="O516" s="5">
        <v>0</v>
      </c>
      <c r="P516" s="3">
        <f t="shared" si="159"/>
        <v>4908.75</v>
      </c>
      <c r="Q516" s="3">
        <f t="shared" si="160"/>
        <v>1390.21</v>
      </c>
      <c r="R516" s="3">
        <f t="shared" si="161"/>
        <v>3543.54</v>
      </c>
      <c r="S516" s="58">
        <f t="shared" si="162"/>
        <v>21709.79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68" s="2" customFormat="1" x14ac:dyDescent="0.25">
      <c r="A517" s="1">
        <v>28</v>
      </c>
      <c r="B517" s="2" t="s">
        <v>573</v>
      </c>
      <c r="C517" s="1" t="s">
        <v>30</v>
      </c>
      <c r="D517" s="1" t="s">
        <v>530</v>
      </c>
      <c r="E517" s="1" t="s">
        <v>552</v>
      </c>
      <c r="F517" s="1" t="s">
        <v>32</v>
      </c>
      <c r="G517" s="3">
        <v>23100</v>
      </c>
      <c r="H517" s="59">
        <v>0</v>
      </c>
      <c r="I517" s="3">
        <v>25</v>
      </c>
      <c r="J517" s="3">
        <f t="shared" si="156"/>
        <v>662.97</v>
      </c>
      <c r="K517" s="57">
        <f t="shared" si="157"/>
        <v>1640.1</v>
      </c>
      <c r="L517" s="57">
        <f t="shared" si="163"/>
        <v>265.64999999999998</v>
      </c>
      <c r="M517" s="3">
        <f t="shared" si="158"/>
        <v>702.24</v>
      </c>
      <c r="N517" s="57">
        <f t="shared" si="164"/>
        <v>1637.7900000000002</v>
      </c>
      <c r="O517" s="5">
        <v>0</v>
      </c>
      <c r="P517" s="3">
        <f t="shared" si="159"/>
        <v>4908.75</v>
      </c>
      <c r="Q517" s="3">
        <f t="shared" si="160"/>
        <v>1390.21</v>
      </c>
      <c r="R517" s="3">
        <f t="shared" si="161"/>
        <v>3543.54</v>
      </c>
      <c r="S517" s="58">
        <f t="shared" si="162"/>
        <v>21709.79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68" s="2" customFormat="1" x14ac:dyDescent="0.25">
      <c r="A518" s="1">
        <v>29</v>
      </c>
      <c r="B518" s="2" t="s">
        <v>574</v>
      </c>
      <c r="C518" s="1" t="s">
        <v>30</v>
      </c>
      <c r="D518" s="1" t="s">
        <v>530</v>
      </c>
      <c r="E518" s="1" t="s">
        <v>552</v>
      </c>
      <c r="F518" s="1" t="s">
        <v>32</v>
      </c>
      <c r="G518" s="3">
        <v>23100</v>
      </c>
      <c r="H518" s="59">
        <v>0</v>
      </c>
      <c r="I518" s="3">
        <v>25</v>
      </c>
      <c r="J518" s="3">
        <f t="shared" si="156"/>
        <v>662.97</v>
      </c>
      <c r="K518" s="57">
        <f t="shared" si="157"/>
        <v>1640.1</v>
      </c>
      <c r="L518" s="57">
        <f t="shared" si="163"/>
        <v>265.64999999999998</v>
      </c>
      <c r="M518" s="3">
        <f t="shared" si="158"/>
        <v>702.24</v>
      </c>
      <c r="N518" s="57">
        <f t="shared" si="164"/>
        <v>1637.7900000000002</v>
      </c>
      <c r="O518" s="5">
        <v>1350.12</v>
      </c>
      <c r="P518" s="3">
        <f t="shared" si="159"/>
        <v>4908.75</v>
      </c>
      <c r="Q518" s="3">
        <f t="shared" si="160"/>
        <v>2740.33</v>
      </c>
      <c r="R518" s="3">
        <f t="shared" si="161"/>
        <v>3543.54</v>
      </c>
      <c r="S518" s="58">
        <f t="shared" si="162"/>
        <v>20359.669999999998</v>
      </c>
      <c r="T518" s="1">
        <v>111</v>
      </c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</row>
    <row r="519" spans="1:168" s="2" customFormat="1" x14ac:dyDescent="0.25">
      <c r="A519" s="1">
        <v>30</v>
      </c>
      <c r="B519" s="2" t="s">
        <v>575</v>
      </c>
      <c r="C519" s="1" t="s">
        <v>30</v>
      </c>
      <c r="D519" s="1" t="s">
        <v>530</v>
      </c>
      <c r="E519" s="1" t="s">
        <v>576</v>
      </c>
      <c r="F519" s="1" t="s">
        <v>32</v>
      </c>
      <c r="G519" s="3">
        <v>23100</v>
      </c>
      <c r="H519" s="59">
        <v>0</v>
      </c>
      <c r="I519" s="3">
        <v>25</v>
      </c>
      <c r="J519" s="3">
        <f t="shared" si="156"/>
        <v>662.97</v>
      </c>
      <c r="K519" s="57">
        <f t="shared" si="157"/>
        <v>1640.1</v>
      </c>
      <c r="L519" s="57">
        <f t="shared" si="163"/>
        <v>265.64999999999998</v>
      </c>
      <c r="M519" s="3">
        <f t="shared" si="158"/>
        <v>702.24</v>
      </c>
      <c r="N519" s="57">
        <f t="shared" si="164"/>
        <v>1637.7900000000002</v>
      </c>
      <c r="O519" s="5">
        <v>0</v>
      </c>
      <c r="P519" s="3">
        <f t="shared" si="159"/>
        <v>4908.75</v>
      </c>
      <c r="Q519" s="3">
        <f t="shared" si="160"/>
        <v>1390.21</v>
      </c>
      <c r="R519" s="3">
        <f t="shared" si="161"/>
        <v>3543.54</v>
      </c>
      <c r="S519" s="58">
        <f t="shared" si="162"/>
        <v>21709.79</v>
      </c>
      <c r="T519" s="1">
        <v>111</v>
      </c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</row>
    <row r="520" spans="1:168" s="2" customFormat="1" x14ac:dyDescent="0.25">
      <c r="A520" s="1">
        <v>31</v>
      </c>
      <c r="B520" s="2" t="s">
        <v>577</v>
      </c>
      <c r="C520" s="1" t="s">
        <v>34</v>
      </c>
      <c r="D520" s="1" t="s">
        <v>530</v>
      </c>
      <c r="E520" s="1" t="s">
        <v>547</v>
      </c>
      <c r="F520" s="1" t="s">
        <v>32</v>
      </c>
      <c r="G520" s="3">
        <v>23100</v>
      </c>
      <c r="H520" s="59">
        <v>0</v>
      </c>
      <c r="I520" s="3">
        <v>25</v>
      </c>
      <c r="J520" s="3">
        <f t="shared" si="156"/>
        <v>662.97</v>
      </c>
      <c r="K520" s="57">
        <f t="shared" si="157"/>
        <v>1640.1</v>
      </c>
      <c r="L520" s="57">
        <f t="shared" si="163"/>
        <v>265.64999999999998</v>
      </c>
      <c r="M520" s="3">
        <f t="shared" si="158"/>
        <v>702.24</v>
      </c>
      <c r="N520" s="57">
        <f t="shared" si="164"/>
        <v>1637.7900000000002</v>
      </c>
      <c r="O520" s="5">
        <v>0</v>
      </c>
      <c r="P520" s="3">
        <f t="shared" si="159"/>
        <v>4908.75</v>
      </c>
      <c r="Q520" s="3">
        <f t="shared" si="160"/>
        <v>1390.21</v>
      </c>
      <c r="R520" s="3">
        <f t="shared" si="161"/>
        <v>3543.54</v>
      </c>
      <c r="S520" s="58">
        <f t="shared" si="162"/>
        <v>21709.79</v>
      </c>
      <c r="T520" s="1">
        <v>111</v>
      </c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</row>
    <row r="521" spans="1:168" s="2" customFormat="1" x14ac:dyDescent="0.25">
      <c r="A521" s="1">
        <v>32</v>
      </c>
      <c r="B521" s="2" t="s">
        <v>578</v>
      </c>
      <c r="C521" s="1" t="s">
        <v>30</v>
      </c>
      <c r="D521" s="1" t="s">
        <v>530</v>
      </c>
      <c r="E521" s="1" t="s">
        <v>579</v>
      </c>
      <c r="F521" s="1" t="s">
        <v>32</v>
      </c>
      <c r="G521" s="3">
        <v>23100</v>
      </c>
      <c r="H521" s="59">
        <v>0</v>
      </c>
      <c r="I521" s="3">
        <v>25</v>
      </c>
      <c r="J521" s="3">
        <f t="shared" si="156"/>
        <v>662.97</v>
      </c>
      <c r="K521" s="57">
        <f t="shared" si="157"/>
        <v>1640.1</v>
      </c>
      <c r="L521" s="57">
        <f t="shared" si="163"/>
        <v>265.64999999999998</v>
      </c>
      <c r="M521" s="3">
        <f t="shared" si="158"/>
        <v>702.24</v>
      </c>
      <c r="N521" s="57">
        <f t="shared" si="164"/>
        <v>1637.7900000000002</v>
      </c>
      <c r="O521" s="5">
        <v>1350.12</v>
      </c>
      <c r="P521" s="3">
        <f t="shared" si="159"/>
        <v>4908.75</v>
      </c>
      <c r="Q521" s="3">
        <f t="shared" si="160"/>
        <v>2740.33</v>
      </c>
      <c r="R521" s="3">
        <f t="shared" si="161"/>
        <v>3543.54</v>
      </c>
      <c r="S521" s="58">
        <f t="shared" si="162"/>
        <v>20359.669999999998</v>
      </c>
      <c r="T521" s="1">
        <v>111</v>
      </c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</row>
    <row r="522" spans="1:168" s="2" customFormat="1" x14ac:dyDescent="0.25">
      <c r="A522" s="1">
        <v>33</v>
      </c>
      <c r="B522" s="2" t="s">
        <v>580</v>
      </c>
      <c r="C522" s="1" t="s">
        <v>30</v>
      </c>
      <c r="D522" s="1" t="s">
        <v>530</v>
      </c>
      <c r="E522" s="1" t="s">
        <v>552</v>
      </c>
      <c r="F522" s="1" t="s">
        <v>32</v>
      </c>
      <c r="G522" s="3">
        <v>23100</v>
      </c>
      <c r="H522" s="59">
        <v>0</v>
      </c>
      <c r="I522" s="3">
        <v>25</v>
      </c>
      <c r="J522" s="3">
        <f t="shared" si="156"/>
        <v>662.97</v>
      </c>
      <c r="K522" s="57">
        <f t="shared" si="157"/>
        <v>1640.1</v>
      </c>
      <c r="L522" s="57">
        <f t="shared" si="163"/>
        <v>265.64999999999998</v>
      </c>
      <c r="M522" s="3">
        <f t="shared" si="158"/>
        <v>702.24</v>
      </c>
      <c r="N522" s="57">
        <f t="shared" si="164"/>
        <v>1637.7900000000002</v>
      </c>
      <c r="O522" s="5">
        <v>2700.24</v>
      </c>
      <c r="P522" s="3">
        <f t="shared" si="159"/>
        <v>4908.75</v>
      </c>
      <c r="Q522" s="3">
        <f t="shared" si="160"/>
        <v>4090.45</v>
      </c>
      <c r="R522" s="3">
        <f t="shared" si="161"/>
        <v>3543.54</v>
      </c>
      <c r="S522" s="58">
        <f t="shared" si="162"/>
        <v>19009.55</v>
      </c>
      <c r="T522" s="1">
        <v>111</v>
      </c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1:168" s="2" customFormat="1" x14ac:dyDescent="0.25">
      <c r="A523" s="1">
        <v>34</v>
      </c>
      <c r="B523" s="2" t="s">
        <v>581</v>
      </c>
      <c r="C523" s="1" t="s">
        <v>34</v>
      </c>
      <c r="D523" s="1" t="s">
        <v>530</v>
      </c>
      <c r="E523" s="1" t="s">
        <v>552</v>
      </c>
      <c r="F523" s="1" t="s">
        <v>32</v>
      </c>
      <c r="G523" s="3">
        <v>23100</v>
      </c>
      <c r="H523" s="59">
        <v>0</v>
      </c>
      <c r="I523" s="3">
        <v>25</v>
      </c>
      <c r="J523" s="3">
        <f t="shared" si="156"/>
        <v>662.97</v>
      </c>
      <c r="K523" s="57">
        <f t="shared" si="157"/>
        <v>1640.1</v>
      </c>
      <c r="L523" s="57">
        <f t="shared" si="163"/>
        <v>265.64999999999998</v>
      </c>
      <c r="M523" s="3">
        <f t="shared" si="158"/>
        <v>702.24</v>
      </c>
      <c r="N523" s="57">
        <f t="shared" si="164"/>
        <v>1637.7900000000002</v>
      </c>
      <c r="O523" s="5">
        <v>2700.24</v>
      </c>
      <c r="P523" s="3">
        <f t="shared" si="159"/>
        <v>4908.75</v>
      </c>
      <c r="Q523" s="3">
        <f t="shared" si="160"/>
        <v>4090.45</v>
      </c>
      <c r="R523" s="3">
        <f t="shared" si="161"/>
        <v>3543.54</v>
      </c>
      <c r="S523" s="58">
        <f t="shared" si="162"/>
        <v>19009.55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68" s="2" customFormat="1" x14ac:dyDescent="0.25">
      <c r="A524" s="1">
        <v>35</v>
      </c>
      <c r="B524" s="2" t="s">
        <v>582</v>
      </c>
      <c r="C524" s="1" t="s">
        <v>30</v>
      </c>
      <c r="D524" s="1" t="s">
        <v>530</v>
      </c>
      <c r="E524" s="1" t="s">
        <v>562</v>
      </c>
      <c r="F524" s="1" t="s">
        <v>32</v>
      </c>
      <c r="G524" s="3">
        <v>25200</v>
      </c>
      <c r="H524" s="59">
        <v>0</v>
      </c>
      <c r="I524" s="3">
        <v>25</v>
      </c>
      <c r="J524" s="3">
        <f t="shared" si="156"/>
        <v>723.24</v>
      </c>
      <c r="K524" s="57">
        <f t="shared" si="157"/>
        <v>1789.1999999999998</v>
      </c>
      <c r="L524" s="57">
        <f t="shared" si="163"/>
        <v>289.8</v>
      </c>
      <c r="M524" s="3">
        <f t="shared" si="158"/>
        <v>766.08</v>
      </c>
      <c r="N524" s="57">
        <f t="shared" si="164"/>
        <v>1786.68</v>
      </c>
      <c r="O524" s="5">
        <v>0</v>
      </c>
      <c r="P524" s="3">
        <f t="shared" si="159"/>
        <v>5355</v>
      </c>
      <c r="Q524" s="3">
        <f t="shared" si="160"/>
        <v>1514.3200000000002</v>
      </c>
      <c r="R524" s="3">
        <f t="shared" si="161"/>
        <v>3865.6800000000003</v>
      </c>
      <c r="S524" s="58">
        <f t="shared" si="162"/>
        <v>23685.68</v>
      </c>
      <c r="T524" s="1">
        <v>111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1:168" s="2" customFormat="1" x14ac:dyDescent="0.25">
      <c r="A525" s="1">
        <v>36</v>
      </c>
      <c r="B525" s="2" t="s">
        <v>583</v>
      </c>
      <c r="C525" s="1" t="s">
        <v>30</v>
      </c>
      <c r="D525" s="1" t="s">
        <v>530</v>
      </c>
      <c r="E525" s="1" t="s">
        <v>562</v>
      </c>
      <c r="F525" s="1" t="s">
        <v>32</v>
      </c>
      <c r="G525" s="3">
        <v>25200</v>
      </c>
      <c r="H525" s="59">
        <v>0</v>
      </c>
      <c r="I525" s="3">
        <v>25</v>
      </c>
      <c r="J525" s="3">
        <f t="shared" si="156"/>
        <v>723.24</v>
      </c>
      <c r="K525" s="57">
        <f t="shared" si="157"/>
        <v>1789.1999999999998</v>
      </c>
      <c r="L525" s="57">
        <f t="shared" si="163"/>
        <v>289.8</v>
      </c>
      <c r="M525" s="3">
        <f t="shared" si="158"/>
        <v>766.08</v>
      </c>
      <c r="N525" s="57">
        <f t="shared" si="164"/>
        <v>1786.68</v>
      </c>
      <c r="O525" s="5">
        <v>0</v>
      </c>
      <c r="P525" s="3">
        <f t="shared" si="159"/>
        <v>5355</v>
      </c>
      <c r="Q525" s="3">
        <f t="shared" si="160"/>
        <v>1514.3200000000002</v>
      </c>
      <c r="R525" s="3">
        <f t="shared" si="161"/>
        <v>3865.6800000000003</v>
      </c>
      <c r="S525" s="58">
        <f t="shared" si="162"/>
        <v>23685.68</v>
      </c>
      <c r="T525" s="1">
        <v>111</v>
      </c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</row>
    <row r="526" spans="1:168" s="2" customFormat="1" x14ac:dyDescent="0.25">
      <c r="A526" s="1">
        <v>37</v>
      </c>
      <c r="B526" s="2" t="s">
        <v>584</v>
      </c>
      <c r="C526" s="1" t="s">
        <v>30</v>
      </c>
      <c r="D526" s="1" t="s">
        <v>530</v>
      </c>
      <c r="E526" s="1" t="s">
        <v>552</v>
      </c>
      <c r="F526" s="1" t="s">
        <v>32</v>
      </c>
      <c r="G526" s="3">
        <v>23100</v>
      </c>
      <c r="H526" s="59">
        <v>0</v>
      </c>
      <c r="I526" s="3">
        <v>25</v>
      </c>
      <c r="J526" s="3">
        <f t="shared" si="156"/>
        <v>662.97</v>
      </c>
      <c r="K526" s="57">
        <f t="shared" si="157"/>
        <v>1640.1</v>
      </c>
      <c r="L526" s="57">
        <f t="shared" si="163"/>
        <v>265.64999999999998</v>
      </c>
      <c r="M526" s="3">
        <f t="shared" si="158"/>
        <v>702.24</v>
      </c>
      <c r="N526" s="57">
        <f t="shared" si="164"/>
        <v>1637.7900000000002</v>
      </c>
      <c r="O526" s="5">
        <v>0</v>
      </c>
      <c r="P526" s="3">
        <f t="shared" si="159"/>
        <v>4908.75</v>
      </c>
      <c r="Q526" s="3">
        <f t="shared" si="160"/>
        <v>1390.21</v>
      </c>
      <c r="R526" s="3">
        <f t="shared" si="161"/>
        <v>3543.54</v>
      </c>
      <c r="S526" s="58">
        <f t="shared" si="162"/>
        <v>21709.79</v>
      </c>
      <c r="T526" s="1">
        <v>111</v>
      </c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</row>
    <row r="527" spans="1:168" s="2" customFormat="1" x14ac:dyDescent="0.25">
      <c r="A527" s="1">
        <v>38</v>
      </c>
      <c r="B527" s="2" t="s">
        <v>585</v>
      </c>
      <c r="C527" s="1" t="s">
        <v>30</v>
      </c>
      <c r="D527" s="1" t="s">
        <v>530</v>
      </c>
      <c r="E527" s="1" t="s">
        <v>552</v>
      </c>
      <c r="F527" s="1" t="s">
        <v>32</v>
      </c>
      <c r="G527" s="3">
        <v>23100</v>
      </c>
      <c r="H527" s="59">
        <v>0</v>
      </c>
      <c r="I527" s="3">
        <v>25</v>
      </c>
      <c r="J527" s="3">
        <f t="shared" si="156"/>
        <v>662.97</v>
      </c>
      <c r="K527" s="57">
        <f t="shared" si="157"/>
        <v>1640.1</v>
      </c>
      <c r="L527" s="57">
        <f t="shared" si="163"/>
        <v>265.64999999999998</v>
      </c>
      <c r="M527" s="3">
        <f t="shared" si="158"/>
        <v>702.24</v>
      </c>
      <c r="N527" s="57">
        <f t="shared" si="164"/>
        <v>1637.7900000000002</v>
      </c>
      <c r="O527" s="5">
        <v>0</v>
      </c>
      <c r="P527" s="3">
        <f t="shared" si="159"/>
        <v>4908.75</v>
      </c>
      <c r="Q527" s="3">
        <f t="shared" si="160"/>
        <v>1390.21</v>
      </c>
      <c r="R527" s="3">
        <f t="shared" si="161"/>
        <v>3543.54</v>
      </c>
      <c r="S527" s="58">
        <f t="shared" si="162"/>
        <v>21709.79</v>
      </c>
      <c r="T527" s="1">
        <v>111</v>
      </c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</row>
    <row r="528" spans="1:168" s="2" customFormat="1" x14ac:dyDescent="0.25">
      <c r="A528" s="1">
        <v>39</v>
      </c>
      <c r="B528" s="2" t="s">
        <v>586</v>
      </c>
      <c r="C528" s="1" t="s">
        <v>30</v>
      </c>
      <c r="D528" s="1" t="s">
        <v>530</v>
      </c>
      <c r="E528" s="1" t="s">
        <v>552</v>
      </c>
      <c r="F528" s="1" t="s">
        <v>32</v>
      </c>
      <c r="G528" s="3">
        <v>23100</v>
      </c>
      <c r="H528" s="59">
        <v>0</v>
      </c>
      <c r="I528" s="3">
        <v>25</v>
      </c>
      <c r="J528" s="3">
        <f t="shared" si="156"/>
        <v>662.97</v>
      </c>
      <c r="K528" s="57">
        <f t="shared" si="157"/>
        <v>1640.1</v>
      </c>
      <c r="L528" s="57">
        <f t="shared" si="163"/>
        <v>265.64999999999998</v>
      </c>
      <c r="M528" s="3">
        <f t="shared" si="158"/>
        <v>702.24</v>
      </c>
      <c r="N528" s="57">
        <f t="shared" si="164"/>
        <v>1637.7900000000002</v>
      </c>
      <c r="O528" s="5">
        <v>0</v>
      </c>
      <c r="P528" s="3">
        <f t="shared" si="159"/>
        <v>4908.75</v>
      </c>
      <c r="Q528" s="3">
        <f t="shared" si="160"/>
        <v>1390.21</v>
      </c>
      <c r="R528" s="3">
        <f t="shared" si="161"/>
        <v>3543.54</v>
      </c>
      <c r="S528" s="58">
        <f t="shared" si="162"/>
        <v>21709.79</v>
      </c>
      <c r="T528" s="1">
        <v>111</v>
      </c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</row>
    <row r="529" spans="1:168" s="2" customFormat="1" x14ac:dyDescent="0.25">
      <c r="A529" s="1">
        <v>40</v>
      </c>
      <c r="B529" s="2" t="s">
        <v>587</v>
      </c>
      <c r="C529" s="1" t="s">
        <v>30</v>
      </c>
      <c r="D529" s="1" t="s">
        <v>530</v>
      </c>
      <c r="E529" s="1" t="s">
        <v>552</v>
      </c>
      <c r="F529" s="1" t="s">
        <v>32</v>
      </c>
      <c r="G529" s="3">
        <v>23100</v>
      </c>
      <c r="H529" s="59">
        <v>0</v>
      </c>
      <c r="I529" s="3">
        <v>25</v>
      </c>
      <c r="J529" s="3">
        <f t="shared" si="156"/>
        <v>662.97</v>
      </c>
      <c r="K529" s="57">
        <f t="shared" si="157"/>
        <v>1640.1</v>
      </c>
      <c r="L529" s="57">
        <f t="shared" si="163"/>
        <v>265.64999999999998</v>
      </c>
      <c r="M529" s="3">
        <f t="shared" si="158"/>
        <v>702.24</v>
      </c>
      <c r="N529" s="57">
        <f t="shared" si="164"/>
        <v>1637.7900000000002</v>
      </c>
      <c r="O529" s="5">
        <v>0</v>
      </c>
      <c r="P529" s="3">
        <f t="shared" si="159"/>
        <v>4908.75</v>
      </c>
      <c r="Q529" s="3">
        <f t="shared" si="160"/>
        <v>1390.21</v>
      </c>
      <c r="R529" s="3">
        <f t="shared" si="161"/>
        <v>3543.54</v>
      </c>
      <c r="S529" s="58">
        <f t="shared" si="162"/>
        <v>21709.79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68" s="2" customFormat="1" x14ac:dyDescent="0.25">
      <c r="A530" s="1">
        <v>41</v>
      </c>
      <c r="B530" s="2" t="s">
        <v>588</v>
      </c>
      <c r="C530" s="1" t="s">
        <v>34</v>
      </c>
      <c r="D530" s="1" t="s">
        <v>530</v>
      </c>
      <c r="E530" s="1" t="s">
        <v>547</v>
      </c>
      <c r="F530" s="1" t="s">
        <v>32</v>
      </c>
      <c r="G530" s="3">
        <v>23100</v>
      </c>
      <c r="H530" s="59">
        <v>0</v>
      </c>
      <c r="I530" s="3">
        <v>25</v>
      </c>
      <c r="J530" s="3">
        <f t="shared" si="156"/>
        <v>662.97</v>
      </c>
      <c r="K530" s="57">
        <f t="shared" si="157"/>
        <v>1640.1</v>
      </c>
      <c r="L530" s="57">
        <f t="shared" si="163"/>
        <v>265.64999999999998</v>
      </c>
      <c r="M530" s="3">
        <f t="shared" si="158"/>
        <v>702.24</v>
      </c>
      <c r="N530" s="57">
        <f t="shared" si="164"/>
        <v>1637.7900000000002</v>
      </c>
      <c r="O530" s="5">
        <v>1350.12</v>
      </c>
      <c r="P530" s="3">
        <f t="shared" si="159"/>
        <v>4908.75</v>
      </c>
      <c r="Q530" s="3">
        <f t="shared" si="160"/>
        <v>2740.33</v>
      </c>
      <c r="R530" s="3">
        <f t="shared" si="161"/>
        <v>3543.54</v>
      </c>
      <c r="S530" s="58">
        <f t="shared" si="162"/>
        <v>20359.669999999998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68" s="2" customFormat="1" ht="15.75" thickBot="1" x14ac:dyDescent="0.3">
      <c r="A531" s="1">
        <v>42</v>
      </c>
      <c r="B531" s="2" t="s">
        <v>589</v>
      </c>
      <c r="C531" s="1" t="s">
        <v>34</v>
      </c>
      <c r="D531" s="1" t="s">
        <v>530</v>
      </c>
      <c r="E531" s="1" t="s">
        <v>552</v>
      </c>
      <c r="F531" s="1" t="s">
        <v>32</v>
      </c>
      <c r="G531" s="3">
        <v>23100</v>
      </c>
      <c r="H531" s="59">
        <v>0</v>
      </c>
      <c r="I531" s="3">
        <v>25</v>
      </c>
      <c r="J531" s="3">
        <f t="shared" si="156"/>
        <v>662.97</v>
      </c>
      <c r="K531" s="57">
        <f t="shared" si="157"/>
        <v>1640.1</v>
      </c>
      <c r="L531" s="57">
        <f t="shared" si="163"/>
        <v>265.64999999999998</v>
      </c>
      <c r="M531" s="3">
        <f t="shared" si="158"/>
        <v>702.24</v>
      </c>
      <c r="N531" s="57">
        <f t="shared" si="164"/>
        <v>1637.7900000000002</v>
      </c>
      <c r="O531" s="5">
        <v>1350.12</v>
      </c>
      <c r="P531" s="3">
        <f t="shared" si="159"/>
        <v>4908.75</v>
      </c>
      <c r="Q531" s="3">
        <f t="shared" si="160"/>
        <v>2740.33</v>
      </c>
      <c r="R531" s="3">
        <f t="shared" si="161"/>
        <v>3543.54</v>
      </c>
      <c r="S531" s="58">
        <f t="shared" si="162"/>
        <v>20359.669999999998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68" s="92" customFormat="1" ht="15" customHeight="1" thickBot="1" x14ac:dyDescent="0.3">
      <c r="A532" s="82">
        <f>+A531</f>
        <v>42</v>
      </c>
      <c r="B532" s="83"/>
      <c r="C532" s="83"/>
      <c r="D532" s="83"/>
      <c r="E532" s="83"/>
      <c r="F532" s="83"/>
      <c r="G532" s="66">
        <f>SUM(G490:G531)</f>
        <v>1013850</v>
      </c>
      <c r="H532" s="66">
        <f t="shared" ref="H532:S532" si="165">SUM(H490:H531)</f>
        <v>1854</v>
      </c>
      <c r="I532" s="66">
        <f t="shared" si="165"/>
        <v>1050</v>
      </c>
      <c r="J532" s="66">
        <f t="shared" si="165"/>
        <v>29097.495000000017</v>
      </c>
      <c r="K532" s="66">
        <f t="shared" si="165"/>
        <v>71983.349999999977</v>
      </c>
      <c r="L532" s="66">
        <f t="shared" si="165"/>
        <v>11659.274999999992</v>
      </c>
      <c r="M532" s="66">
        <f t="shared" si="165"/>
        <v>30821.040000000026</v>
      </c>
      <c r="N532" s="66">
        <f t="shared" si="165"/>
        <v>71881.965000000011</v>
      </c>
      <c r="O532" s="66">
        <f t="shared" si="165"/>
        <v>21601.919999999995</v>
      </c>
      <c r="P532" s="66">
        <f t="shared" si="165"/>
        <v>215443.125</v>
      </c>
      <c r="Q532" s="66">
        <f t="shared" si="165"/>
        <v>84424.455000000016</v>
      </c>
      <c r="R532" s="66">
        <f t="shared" si="165"/>
        <v>155524.58999999997</v>
      </c>
      <c r="S532" s="66">
        <f t="shared" si="165"/>
        <v>929425.54500000062</v>
      </c>
      <c r="T532" s="66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  <c r="AK532" s="67"/>
      <c r="AL532" s="67"/>
      <c r="AM532" s="67"/>
      <c r="AN532" s="67"/>
      <c r="AO532" s="67"/>
      <c r="AP532" s="67"/>
      <c r="AQ532" s="67"/>
      <c r="AR532" s="67"/>
      <c r="AS532" s="67"/>
      <c r="AT532" s="67"/>
      <c r="AU532" s="67"/>
      <c r="AV532" s="67"/>
      <c r="AW532" s="67"/>
      <c r="AX532" s="67"/>
      <c r="AY532" s="67"/>
      <c r="AZ532" s="67"/>
      <c r="BA532" s="67"/>
      <c r="BB532" s="67"/>
      <c r="BC532" s="67"/>
      <c r="BD532" s="67"/>
      <c r="BE532" s="67"/>
      <c r="BF532" s="67"/>
      <c r="BG532" s="67"/>
      <c r="BH532" s="67"/>
      <c r="BI532" s="67"/>
      <c r="BJ532" s="67"/>
      <c r="BK532" s="67"/>
      <c r="BL532" s="67"/>
      <c r="BM532" s="67"/>
      <c r="BN532" s="67"/>
      <c r="BO532" s="67"/>
      <c r="BP532" s="67"/>
      <c r="BQ532" s="67"/>
      <c r="BR532" s="67"/>
      <c r="BS532" s="67"/>
      <c r="BT532" s="67"/>
      <c r="BU532" s="67"/>
      <c r="BV532" s="67"/>
      <c r="BW532" s="67"/>
      <c r="BX532" s="67"/>
      <c r="BY532" s="67"/>
      <c r="BZ532" s="67"/>
      <c r="CA532" s="67"/>
      <c r="CB532" s="67"/>
      <c r="CC532" s="67"/>
      <c r="CD532" s="67"/>
      <c r="CE532" s="67"/>
      <c r="CF532" s="67"/>
      <c r="CG532" s="67"/>
      <c r="CH532" s="67"/>
      <c r="CI532" s="67"/>
      <c r="CJ532" s="67"/>
      <c r="CK532" s="67"/>
      <c r="CL532" s="67"/>
      <c r="CM532" s="67"/>
      <c r="CN532" s="67"/>
      <c r="CO532" s="67"/>
      <c r="CP532" s="67"/>
      <c r="CQ532" s="67"/>
      <c r="CR532" s="67"/>
      <c r="CS532" s="67"/>
      <c r="CT532" s="67"/>
      <c r="CU532" s="67"/>
      <c r="CV532" s="67"/>
      <c r="CW532" s="67"/>
      <c r="CX532" s="67"/>
      <c r="CY532" s="67"/>
      <c r="CZ532" s="67"/>
      <c r="DA532" s="67"/>
      <c r="DB532" s="67"/>
      <c r="DC532" s="67"/>
      <c r="DD532" s="67"/>
      <c r="DE532" s="67"/>
      <c r="DF532" s="67"/>
      <c r="DG532" s="67"/>
      <c r="DH532" s="67"/>
      <c r="DI532" s="67"/>
      <c r="DJ532" s="67"/>
      <c r="DK532" s="67"/>
      <c r="DL532" s="67"/>
      <c r="DM532" s="67"/>
      <c r="DN532" s="67"/>
      <c r="DO532" s="67"/>
      <c r="DP532" s="67"/>
      <c r="DQ532" s="67"/>
      <c r="DR532" s="67"/>
      <c r="DS532" s="67"/>
      <c r="DT532" s="67"/>
      <c r="DU532" s="67"/>
      <c r="DV532" s="67"/>
      <c r="DW532" s="67"/>
      <c r="DX532" s="67"/>
      <c r="DY532" s="67"/>
      <c r="DZ532" s="67"/>
      <c r="EA532" s="67"/>
      <c r="EB532" s="67"/>
      <c r="EC532" s="67"/>
      <c r="ED532" s="67"/>
      <c r="EE532" s="67"/>
      <c r="EF532" s="67"/>
      <c r="EG532" s="67"/>
      <c r="EH532" s="67"/>
      <c r="EI532" s="67"/>
      <c r="EJ532" s="67"/>
      <c r="EK532" s="67"/>
      <c r="EL532" s="67"/>
      <c r="EM532" s="67"/>
      <c r="EN532" s="67"/>
      <c r="EO532" s="67"/>
      <c r="EP532" s="67"/>
      <c r="EQ532" s="67"/>
      <c r="ER532" s="67"/>
      <c r="ES532" s="67"/>
      <c r="ET532" s="67"/>
      <c r="EU532" s="67"/>
      <c r="EV532" s="67"/>
      <c r="EW532" s="67"/>
      <c r="EX532" s="67"/>
      <c r="EY532" s="67"/>
      <c r="EZ532" s="67"/>
      <c r="FA532" s="67"/>
      <c r="FB532" s="67"/>
      <c r="FC532" s="67"/>
      <c r="FD532" s="67"/>
      <c r="FE532" s="67"/>
      <c r="FF532" s="67"/>
      <c r="FG532" s="67"/>
      <c r="FH532" s="67"/>
      <c r="FI532" s="67"/>
      <c r="FJ532" s="67"/>
      <c r="FK532" s="67"/>
      <c r="FL532" s="67"/>
    </row>
    <row r="533" spans="1:168" s="2" customFormat="1" ht="8.1" customHeight="1" x14ac:dyDescent="0.25">
      <c r="A533" s="68"/>
      <c r="B533" s="69"/>
      <c r="C533" s="69"/>
      <c r="D533" s="69"/>
      <c r="E533" s="69"/>
      <c r="F533" s="69"/>
      <c r="G533" s="67"/>
      <c r="H533" s="70"/>
      <c r="I533" s="57"/>
      <c r="J533" s="67"/>
      <c r="K533" s="67"/>
      <c r="L533" s="67"/>
      <c r="M533" s="57"/>
      <c r="N533" s="57"/>
      <c r="O533" s="93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67"/>
      <c r="AM533" s="67"/>
      <c r="AN533" s="67"/>
      <c r="AO533" s="67"/>
      <c r="AP533" s="67"/>
      <c r="AQ533" s="67"/>
      <c r="AR533" s="67"/>
      <c r="AS533" s="67"/>
      <c r="AT533" s="67"/>
      <c r="AU533" s="67"/>
      <c r="AV533" s="67"/>
      <c r="AW533" s="67"/>
      <c r="AX533" s="67"/>
      <c r="AY533" s="67"/>
      <c r="AZ533" s="67"/>
      <c r="BA533" s="67"/>
      <c r="BB533" s="67"/>
      <c r="BC533" s="67"/>
      <c r="BD533" s="67"/>
      <c r="BE533" s="67"/>
      <c r="BF533" s="67"/>
      <c r="BG533" s="67"/>
      <c r="BH533" s="67"/>
      <c r="BI533" s="67"/>
      <c r="BJ533" s="67"/>
      <c r="BK533" s="67"/>
      <c r="BL533" s="67"/>
      <c r="BM533" s="67"/>
      <c r="BN533" s="67"/>
      <c r="BO533" s="67"/>
      <c r="BP533" s="67"/>
      <c r="BQ533" s="67"/>
      <c r="BR533" s="67"/>
      <c r="BS533" s="67"/>
      <c r="BT533" s="67"/>
      <c r="BU533" s="67"/>
      <c r="BV533" s="67"/>
      <c r="BW533" s="67"/>
      <c r="BX533" s="67"/>
      <c r="BY533" s="67"/>
      <c r="BZ533" s="67"/>
      <c r="CA533" s="67"/>
      <c r="CB533" s="67"/>
      <c r="CC533" s="67"/>
      <c r="CD533" s="67"/>
      <c r="CE533" s="67"/>
      <c r="CF533" s="67"/>
      <c r="CG533" s="67"/>
      <c r="CH533" s="67"/>
      <c r="CI533" s="67"/>
      <c r="CJ533" s="67"/>
      <c r="CK533" s="67"/>
      <c r="CL533" s="67"/>
      <c r="CM533" s="67"/>
      <c r="CN533" s="67"/>
      <c r="CO533" s="67"/>
      <c r="CP533" s="67"/>
      <c r="CQ533" s="67"/>
      <c r="CR533" s="67"/>
      <c r="CS533" s="67"/>
      <c r="CT533" s="67"/>
      <c r="CU533" s="67"/>
      <c r="CV533" s="67"/>
      <c r="CW533" s="67"/>
      <c r="CX533" s="67"/>
      <c r="CY533" s="67"/>
      <c r="CZ533" s="67"/>
      <c r="DA533" s="67"/>
      <c r="DB533" s="67"/>
      <c r="DC533" s="67"/>
      <c r="DD533" s="67"/>
      <c r="DE533" s="67"/>
      <c r="DF533" s="67"/>
      <c r="DG533" s="67"/>
      <c r="DH533" s="67"/>
      <c r="DI533" s="67"/>
      <c r="DJ533" s="67"/>
      <c r="DK533" s="67"/>
      <c r="DL533" s="67"/>
      <c r="DM533" s="67"/>
      <c r="DN533" s="67"/>
      <c r="DO533" s="67"/>
      <c r="DP533" s="67"/>
      <c r="DQ533" s="67"/>
      <c r="DR533" s="67"/>
      <c r="DS533" s="67"/>
      <c r="DT533" s="67"/>
      <c r="DU533" s="67"/>
      <c r="DV533" s="67"/>
      <c r="DW533" s="67"/>
      <c r="DX533" s="67"/>
      <c r="DY533" s="67"/>
      <c r="DZ533" s="67"/>
      <c r="EA533" s="67"/>
      <c r="EB533" s="67"/>
      <c r="EC533" s="67"/>
      <c r="ED533" s="67"/>
      <c r="EE533" s="67"/>
      <c r="EF533" s="67"/>
      <c r="EG533" s="67"/>
      <c r="EH533" s="67"/>
      <c r="EI533" s="67"/>
      <c r="EJ533" s="67"/>
      <c r="EK533" s="67"/>
      <c r="EL533" s="67"/>
      <c r="EM533" s="67"/>
      <c r="EN533" s="67"/>
      <c r="EO533" s="67"/>
      <c r="EP533" s="67"/>
      <c r="EQ533" s="67"/>
      <c r="ER533" s="67"/>
      <c r="ES533" s="67"/>
      <c r="ET533" s="67"/>
      <c r="EU533" s="67"/>
      <c r="EV533" s="67"/>
      <c r="EW533" s="67"/>
      <c r="EX533" s="67"/>
      <c r="EY533" s="67"/>
      <c r="EZ533" s="67"/>
      <c r="FA533" s="67"/>
      <c r="FB533" s="67"/>
      <c r="FC533" s="67"/>
      <c r="FD533" s="67"/>
      <c r="FE533" s="67"/>
      <c r="FF533" s="67"/>
      <c r="FG533" s="67"/>
      <c r="FH533" s="67"/>
      <c r="FI533" s="67"/>
      <c r="FJ533" s="67"/>
      <c r="FK533" s="67"/>
      <c r="FL533" s="67"/>
    </row>
    <row r="534" spans="1:168" s="2" customFormat="1" ht="15" customHeight="1" x14ac:dyDescent="0.25">
      <c r="A534" s="50" t="s">
        <v>590</v>
      </c>
      <c r="B534" s="50"/>
      <c r="C534" s="50"/>
      <c r="D534" s="50"/>
      <c r="E534" s="50"/>
      <c r="F534" s="119"/>
      <c r="G534" s="90"/>
      <c r="H534" s="89"/>
      <c r="I534" s="90"/>
      <c r="J534" s="90"/>
      <c r="K534" s="90"/>
      <c r="L534" s="120"/>
      <c r="M534" s="90"/>
      <c r="N534" s="90"/>
      <c r="O534" s="91"/>
      <c r="P534" s="90"/>
      <c r="Q534" s="90"/>
      <c r="R534" s="90"/>
      <c r="S534" s="90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88"/>
      <c r="BT534" s="88"/>
      <c r="BU534" s="88"/>
      <c r="BV534" s="88"/>
      <c r="BW534" s="88"/>
      <c r="BX534" s="88"/>
      <c r="BY534" s="88"/>
      <c r="BZ534" s="88"/>
      <c r="CA534" s="88"/>
      <c r="CB534" s="88"/>
      <c r="CC534" s="88"/>
      <c r="CD534" s="88"/>
      <c r="CE534" s="88"/>
      <c r="CF534" s="88"/>
      <c r="CG534" s="88"/>
      <c r="CH534" s="88"/>
      <c r="CI534" s="88"/>
      <c r="CJ534" s="88"/>
      <c r="CK534" s="88"/>
      <c r="CL534" s="88"/>
      <c r="CM534" s="88"/>
      <c r="CN534" s="88"/>
      <c r="CO534" s="88"/>
      <c r="CP534" s="88"/>
      <c r="CQ534" s="88"/>
      <c r="CR534" s="88"/>
      <c r="CS534" s="88"/>
      <c r="CT534" s="88"/>
      <c r="CU534" s="88"/>
      <c r="CV534" s="88"/>
      <c r="CW534" s="88"/>
      <c r="CX534" s="88"/>
      <c r="CY534" s="88"/>
      <c r="CZ534" s="88"/>
      <c r="DA534" s="88"/>
      <c r="DB534" s="88"/>
      <c r="DC534" s="88"/>
      <c r="DD534" s="88"/>
      <c r="DE534" s="88"/>
      <c r="DF534" s="88"/>
      <c r="DG534" s="88"/>
      <c r="DH534" s="88"/>
      <c r="DI534" s="88"/>
      <c r="DJ534" s="88"/>
      <c r="DK534" s="88"/>
      <c r="DL534" s="88"/>
      <c r="DM534" s="88"/>
      <c r="DN534" s="88"/>
      <c r="DO534" s="88"/>
      <c r="DP534" s="88"/>
      <c r="DQ534" s="88"/>
      <c r="DR534" s="88"/>
      <c r="DS534" s="88"/>
      <c r="DT534" s="88"/>
      <c r="DU534" s="88"/>
      <c r="DV534" s="88"/>
      <c r="DW534" s="88"/>
      <c r="DX534" s="88"/>
      <c r="DY534" s="88"/>
      <c r="DZ534" s="88"/>
      <c r="EA534" s="88"/>
      <c r="EB534" s="88"/>
      <c r="EC534" s="88"/>
      <c r="ED534" s="88"/>
      <c r="EE534" s="88"/>
      <c r="EF534" s="88"/>
      <c r="EG534" s="88"/>
      <c r="EH534" s="88"/>
      <c r="EI534" s="88"/>
      <c r="EJ534" s="88"/>
      <c r="EK534" s="88"/>
      <c r="EL534" s="88"/>
      <c r="EM534" s="88"/>
      <c r="EN534" s="88"/>
      <c r="EO534" s="88"/>
      <c r="EP534" s="88"/>
      <c r="EQ534" s="88"/>
      <c r="ER534" s="88"/>
      <c r="ES534" s="88"/>
      <c r="ET534" s="88"/>
      <c r="EU534" s="88"/>
      <c r="EV534" s="88"/>
      <c r="EW534" s="88"/>
      <c r="EX534" s="88"/>
      <c r="EY534" s="88"/>
      <c r="EZ534" s="88"/>
      <c r="FA534" s="88"/>
      <c r="FB534" s="88"/>
      <c r="FC534" s="88"/>
      <c r="FD534" s="88"/>
      <c r="FE534" s="88"/>
      <c r="FF534" s="88"/>
      <c r="FG534" s="88"/>
      <c r="FH534" s="88"/>
      <c r="FI534" s="88"/>
      <c r="FJ534" s="88"/>
      <c r="FK534" s="88"/>
      <c r="FL534" s="88"/>
    </row>
    <row r="535" spans="1:168" s="2" customFormat="1" ht="9.9499999999999993" customHeight="1" x14ac:dyDescent="0.25">
      <c r="A535" s="68"/>
      <c r="B535" s="69"/>
      <c r="C535" s="69"/>
      <c r="D535" s="69"/>
      <c r="E535" s="69"/>
      <c r="F535" s="69"/>
      <c r="G535" s="67"/>
      <c r="H535" s="70"/>
      <c r="I535" s="57"/>
      <c r="J535" s="67"/>
      <c r="K535" s="67"/>
      <c r="L535" s="67"/>
      <c r="M535" s="57"/>
      <c r="N535" s="57"/>
      <c r="O535" s="93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S535" s="67"/>
      <c r="AT535" s="67"/>
      <c r="AU535" s="67"/>
      <c r="AV535" s="67"/>
      <c r="AW535" s="67"/>
      <c r="AX535" s="67"/>
      <c r="AY535" s="67"/>
      <c r="AZ535" s="67"/>
      <c r="BA535" s="67"/>
      <c r="BB535" s="67"/>
      <c r="BC535" s="67"/>
      <c r="BD535" s="67"/>
      <c r="BE535" s="67"/>
      <c r="BF535" s="67"/>
      <c r="BG535" s="67"/>
      <c r="BH535" s="67"/>
      <c r="BI535" s="67"/>
      <c r="BJ535" s="67"/>
      <c r="BK535" s="67"/>
      <c r="BL535" s="67"/>
      <c r="BM535" s="67"/>
      <c r="BN535" s="67"/>
      <c r="BO535" s="67"/>
      <c r="BP535" s="67"/>
      <c r="BQ535" s="67"/>
      <c r="BR535" s="67"/>
      <c r="BS535" s="67"/>
      <c r="BT535" s="67"/>
      <c r="BU535" s="67"/>
      <c r="BV535" s="67"/>
      <c r="BW535" s="67"/>
      <c r="BX535" s="67"/>
      <c r="BY535" s="67"/>
      <c r="BZ535" s="67"/>
      <c r="CA535" s="67"/>
      <c r="CB535" s="67"/>
      <c r="CC535" s="67"/>
      <c r="CD535" s="67"/>
      <c r="CE535" s="67"/>
      <c r="CF535" s="67"/>
      <c r="CG535" s="67"/>
      <c r="CH535" s="67"/>
      <c r="CI535" s="67"/>
      <c r="CJ535" s="67"/>
      <c r="CK535" s="67"/>
      <c r="CL535" s="67"/>
      <c r="CM535" s="67"/>
      <c r="CN535" s="67"/>
      <c r="CO535" s="67"/>
      <c r="CP535" s="67"/>
      <c r="CQ535" s="67"/>
      <c r="CR535" s="67"/>
      <c r="CS535" s="67"/>
      <c r="CT535" s="67"/>
      <c r="CU535" s="67"/>
      <c r="CV535" s="67"/>
      <c r="CW535" s="67"/>
      <c r="CX535" s="67"/>
      <c r="CY535" s="67"/>
      <c r="CZ535" s="67"/>
      <c r="DA535" s="67"/>
      <c r="DB535" s="67"/>
      <c r="DC535" s="67"/>
      <c r="DD535" s="67"/>
      <c r="DE535" s="67"/>
      <c r="DF535" s="67"/>
      <c r="DG535" s="67"/>
      <c r="DH535" s="67"/>
      <c r="DI535" s="67"/>
      <c r="DJ535" s="67"/>
      <c r="DK535" s="67"/>
      <c r="DL535" s="67"/>
      <c r="DM535" s="67"/>
      <c r="DN535" s="67"/>
      <c r="DO535" s="67"/>
      <c r="DP535" s="67"/>
      <c r="DQ535" s="67"/>
      <c r="DR535" s="67"/>
      <c r="DS535" s="67"/>
      <c r="DT535" s="67"/>
      <c r="DU535" s="67"/>
      <c r="DV535" s="67"/>
      <c r="DW535" s="67"/>
      <c r="DX535" s="67"/>
      <c r="DY535" s="67"/>
      <c r="DZ535" s="67"/>
      <c r="EA535" s="67"/>
      <c r="EB535" s="67"/>
      <c r="EC535" s="67"/>
      <c r="ED535" s="67"/>
      <c r="EE535" s="67"/>
      <c r="EF535" s="67"/>
      <c r="EG535" s="67"/>
      <c r="EH535" s="67"/>
      <c r="EI535" s="67"/>
      <c r="EJ535" s="67"/>
      <c r="EK535" s="67"/>
      <c r="EL535" s="67"/>
      <c r="EM535" s="67"/>
      <c r="EN535" s="67"/>
      <c r="EO535" s="67"/>
      <c r="EP535" s="67"/>
      <c r="EQ535" s="67"/>
      <c r="ER535" s="67"/>
      <c r="ES535" s="67"/>
      <c r="ET535" s="67"/>
      <c r="EU535" s="67"/>
      <c r="EV535" s="67"/>
      <c r="EW535" s="67"/>
      <c r="EX535" s="67"/>
      <c r="EY535" s="67"/>
      <c r="EZ535" s="67"/>
      <c r="FA535" s="67"/>
      <c r="FB535" s="67"/>
      <c r="FC535" s="67"/>
      <c r="FD535" s="67"/>
      <c r="FE535" s="67"/>
      <c r="FF535" s="67"/>
      <c r="FG535" s="67"/>
      <c r="FH535" s="67"/>
      <c r="FI535" s="67"/>
      <c r="FJ535" s="67"/>
      <c r="FK535" s="67"/>
      <c r="FL535" s="67"/>
    </row>
    <row r="536" spans="1:168" s="2" customFormat="1" x14ac:dyDescent="0.25">
      <c r="A536" s="1">
        <v>1</v>
      </c>
      <c r="B536" s="2" t="s">
        <v>591</v>
      </c>
      <c r="C536" s="1" t="s">
        <v>30</v>
      </c>
      <c r="D536" s="1" t="s">
        <v>590</v>
      </c>
      <c r="E536" s="1" t="s">
        <v>140</v>
      </c>
      <c r="F536" s="1" t="s">
        <v>77</v>
      </c>
      <c r="G536" s="3">
        <v>91500</v>
      </c>
      <c r="H536" s="4">
        <v>10105.959999999999</v>
      </c>
      <c r="I536" s="3">
        <v>25</v>
      </c>
      <c r="J536" s="3">
        <f t="shared" ref="J536:J541" si="166">+G536*2.87%</f>
        <v>2626.05</v>
      </c>
      <c r="K536" s="57">
        <f t="shared" ref="K536:K541" si="167">+G536*7.1%</f>
        <v>6496.4999999999991</v>
      </c>
      <c r="L536" s="3">
        <v>717.6</v>
      </c>
      <c r="M536" s="3">
        <f t="shared" ref="M536:M541" si="168">+G536*3.04%</f>
        <v>2781.6</v>
      </c>
      <c r="N536" s="57">
        <f t="shared" ref="N536:N541" si="169">+G536*7.09%</f>
        <v>6487.35</v>
      </c>
      <c r="O536" s="5">
        <v>0</v>
      </c>
      <c r="P536" s="3">
        <f t="shared" ref="P536:P541" si="170">SUM(J536:N536)</f>
        <v>19109.099999999999</v>
      </c>
      <c r="Q536" s="3">
        <f t="shared" ref="Q536:Q541" si="171">+H536+I536+J536+M536+O536</f>
        <v>15538.609999999999</v>
      </c>
      <c r="R536" s="3">
        <f t="shared" ref="R536:R541" si="172">+K536+L536+N536</f>
        <v>13701.45</v>
      </c>
      <c r="S536" s="58">
        <f t="shared" ref="S536:S541" si="173">+G536-Q536</f>
        <v>75961.39</v>
      </c>
      <c r="T536" s="1">
        <v>111</v>
      </c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</row>
    <row r="537" spans="1:168" s="2" customFormat="1" ht="15" customHeight="1" x14ac:dyDescent="0.25">
      <c r="A537" s="1">
        <v>2</v>
      </c>
      <c r="B537" s="2" t="s">
        <v>592</v>
      </c>
      <c r="C537" s="1" t="s">
        <v>30</v>
      </c>
      <c r="D537" s="1" t="s">
        <v>590</v>
      </c>
      <c r="E537" s="1" t="s">
        <v>593</v>
      </c>
      <c r="F537" s="1" t="s">
        <v>32</v>
      </c>
      <c r="G537" s="3">
        <v>33000</v>
      </c>
      <c r="H537" s="59">
        <v>0</v>
      </c>
      <c r="I537" s="3">
        <v>25</v>
      </c>
      <c r="J537" s="3">
        <f t="shared" si="166"/>
        <v>947.1</v>
      </c>
      <c r="K537" s="57">
        <f t="shared" si="167"/>
        <v>2343</v>
      </c>
      <c r="L537" s="57">
        <f>+G537*1.15%</f>
        <v>379.5</v>
      </c>
      <c r="M537" s="3">
        <f t="shared" si="168"/>
        <v>1003.2</v>
      </c>
      <c r="N537" s="57">
        <f t="shared" si="169"/>
        <v>2339.7000000000003</v>
      </c>
      <c r="O537" s="5">
        <v>0</v>
      </c>
      <c r="P537" s="3">
        <f t="shared" si="170"/>
        <v>7012.5</v>
      </c>
      <c r="Q537" s="3">
        <f t="shared" si="171"/>
        <v>1975.3000000000002</v>
      </c>
      <c r="R537" s="3">
        <f t="shared" si="172"/>
        <v>5062.2000000000007</v>
      </c>
      <c r="S537" s="58">
        <f t="shared" si="173"/>
        <v>31024.7</v>
      </c>
      <c r="T537" s="1">
        <v>111</v>
      </c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</row>
    <row r="538" spans="1:168" s="2" customFormat="1" ht="15" customHeight="1" x14ac:dyDescent="0.25">
      <c r="A538" s="1">
        <v>3</v>
      </c>
      <c r="B538" s="2" t="s">
        <v>594</v>
      </c>
      <c r="C538" s="1" t="s">
        <v>34</v>
      </c>
      <c r="D538" s="1" t="s">
        <v>590</v>
      </c>
      <c r="E538" s="1" t="s">
        <v>112</v>
      </c>
      <c r="F538" s="1" t="s">
        <v>32</v>
      </c>
      <c r="G538" s="3">
        <v>30000</v>
      </c>
      <c r="H538" s="59">
        <v>0</v>
      </c>
      <c r="I538" s="3">
        <v>25</v>
      </c>
      <c r="J538" s="3">
        <f t="shared" si="166"/>
        <v>861</v>
      </c>
      <c r="K538" s="57">
        <f t="shared" si="167"/>
        <v>2130</v>
      </c>
      <c r="L538" s="57">
        <f>+G538*1.15%</f>
        <v>345</v>
      </c>
      <c r="M538" s="3">
        <f t="shared" si="168"/>
        <v>912</v>
      </c>
      <c r="N538" s="57">
        <f t="shared" si="169"/>
        <v>2127</v>
      </c>
      <c r="O538" s="99">
        <v>0</v>
      </c>
      <c r="P538" s="3">
        <f t="shared" si="170"/>
        <v>6375</v>
      </c>
      <c r="Q538" s="3">
        <f t="shared" si="171"/>
        <v>1798</v>
      </c>
      <c r="R538" s="3">
        <f t="shared" si="172"/>
        <v>4602</v>
      </c>
      <c r="S538" s="58">
        <f t="shared" si="173"/>
        <v>28202</v>
      </c>
      <c r="T538" s="1">
        <v>111</v>
      </c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</row>
    <row r="539" spans="1:168" s="2" customFormat="1" ht="15" customHeight="1" x14ac:dyDescent="0.25">
      <c r="A539" s="1">
        <v>4</v>
      </c>
      <c r="B539" s="2" t="s">
        <v>595</v>
      </c>
      <c r="C539" s="1" t="s">
        <v>34</v>
      </c>
      <c r="D539" s="1" t="s">
        <v>590</v>
      </c>
      <c r="E539" s="1" t="s">
        <v>39</v>
      </c>
      <c r="F539" s="1" t="s">
        <v>32</v>
      </c>
      <c r="G539" s="3">
        <v>30000</v>
      </c>
      <c r="H539" s="59">
        <v>0</v>
      </c>
      <c r="I539" s="3">
        <v>25</v>
      </c>
      <c r="J539" s="3">
        <f t="shared" si="166"/>
        <v>861</v>
      </c>
      <c r="K539" s="57">
        <f t="shared" si="167"/>
        <v>2130</v>
      </c>
      <c r="L539" s="57">
        <f>+G539*1.15%</f>
        <v>345</v>
      </c>
      <c r="M539" s="3">
        <f t="shared" si="168"/>
        <v>912</v>
      </c>
      <c r="N539" s="57">
        <f t="shared" si="169"/>
        <v>2127</v>
      </c>
      <c r="O539" s="99">
        <v>0</v>
      </c>
      <c r="P539" s="3">
        <f t="shared" si="170"/>
        <v>6375</v>
      </c>
      <c r="Q539" s="3">
        <f t="shared" si="171"/>
        <v>1798</v>
      </c>
      <c r="R539" s="3">
        <f t="shared" si="172"/>
        <v>4602</v>
      </c>
      <c r="S539" s="58">
        <f t="shared" si="173"/>
        <v>28202</v>
      </c>
      <c r="T539" s="1">
        <v>111</v>
      </c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</row>
    <row r="540" spans="1:168" s="2" customFormat="1" ht="15" customHeight="1" x14ac:dyDescent="0.25">
      <c r="A540" s="1">
        <v>5</v>
      </c>
      <c r="B540" s="2" t="s">
        <v>596</v>
      </c>
      <c r="C540" s="1" t="s">
        <v>34</v>
      </c>
      <c r="D540" s="1" t="s">
        <v>590</v>
      </c>
      <c r="E540" s="1" t="s">
        <v>76</v>
      </c>
      <c r="F540" s="1" t="s">
        <v>77</v>
      </c>
      <c r="G540" s="3">
        <v>50000</v>
      </c>
      <c r="H540" s="71">
        <v>1651.48</v>
      </c>
      <c r="I540" s="3">
        <v>25</v>
      </c>
      <c r="J540" s="3">
        <f t="shared" si="166"/>
        <v>1435</v>
      </c>
      <c r="K540" s="57">
        <f t="shared" si="167"/>
        <v>3549.9999999999995</v>
      </c>
      <c r="L540" s="57">
        <f>+G540*1.15%</f>
        <v>575</v>
      </c>
      <c r="M540" s="3">
        <f t="shared" si="168"/>
        <v>1520</v>
      </c>
      <c r="N540" s="57">
        <f t="shared" si="169"/>
        <v>3545.0000000000005</v>
      </c>
      <c r="O540" s="5">
        <v>1350.12</v>
      </c>
      <c r="P540" s="3">
        <f t="shared" si="170"/>
        <v>10625</v>
      </c>
      <c r="Q540" s="3">
        <f t="shared" si="171"/>
        <v>5981.5999999999995</v>
      </c>
      <c r="R540" s="3">
        <f t="shared" si="172"/>
        <v>7670</v>
      </c>
      <c r="S540" s="58">
        <f t="shared" si="173"/>
        <v>44018.400000000001</v>
      </c>
      <c r="T540" s="1">
        <v>111</v>
      </c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</row>
    <row r="541" spans="1:168" s="2" customFormat="1" ht="15" customHeight="1" thickBot="1" x14ac:dyDescent="0.3">
      <c r="A541" s="1">
        <v>6</v>
      </c>
      <c r="B541" s="2" t="s">
        <v>597</v>
      </c>
      <c r="C541" s="1" t="s">
        <v>34</v>
      </c>
      <c r="D541" s="1" t="s">
        <v>590</v>
      </c>
      <c r="E541" s="1" t="s">
        <v>102</v>
      </c>
      <c r="F541" s="1" t="s">
        <v>32</v>
      </c>
      <c r="G541" s="3">
        <v>33000</v>
      </c>
      <c r="H541" s="4">
        <v>0</v>
      </c>
      <c r="I541" s="3">
        <v>25</v>
      </c>
      <c r="J541" s="3">
        <f t="shared" si="166"/>
        <v>947.1</v>
      </c>
      <c r="K541" s="57">
        <f t="shared" si="167"/>
        <v>2343</v>
      </c>
      <c r="L541" s="57">
        <f>+G541*1.15%</f>
        <v>379.5</v>
      </c>
      <c r="M541" s="3">
        <f t="shared" si="168"/>
        <v>1003.2</v>
      </c>
      <c r="N541" s="57">
        <f t="shared" si="169"/>
        <v>2339.7000000000003</v>
      </c>
      <c r="O541" s="5">
        <v>0</v>
      </c>
      <c r="P541" s="3">
        <f t="shared" si="170"/>
        <v>7012.5</v>
      </c>
      <c r="Q541" s="3">
        <f t="shared" si="171"/>
        <v>1975.3000000000002</v>
      </c>
      <c r="R541" s="3">
        <f t="shared" si="172"/>
        <v>5062.2000000000007</v>
      </c>
      <c r="S541" s="58">
        <f t="shared" si="173"/>
        <v>31024.7</v>
      </c>
      <c r="T541" s="1">
        <v>111</v>
      </c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</row>
    <row r="542" spans="1:168" s="92" customFormat="1" ht="15" customHeight="1" thickBot="1" x14ac:dyDescent="0.3">
      <c r="A542" s="82">
        <f>+A541</f>
        <v>6</v>
      </c>
      <c r="B542" s="83"/>
      <c r="C542" s="83"/>
      <c r="D542" s="83"/>
      <c r="E542" s="83"/>
      <c r="F542" s="83"/>
      <c r="G542" s="66">
        <f>SUM(G536:G541)</f>
        <v>267500</v>
      </c>
      <c r="H542" s="66">
        <f t="shared" ref="H542:S542" si="174">SUM(H536:H541)</f>
        <v>11757.439999999999</v>
      </c>
      <c r="I542" s="66">
        <f t="shared" si="174"/>
        <v>150</v>
      </c>
      <c r="J542" s="66">
        <f t="shared" si="174"/>
        <v>7677.25</v>
      </c>
      <c r="K542" s="66">
        <f t="shared" si="174"/>
        <v>18992.5</v>
      </c>
      <c r="L542" s="66">
        <f t="shared" si="174"/>
        <v>2741.6</v>
      </c>
      <c r="M542" s="66">
        <f t="shared" si="174"/>
        <v>8132</v>
      </c>
      <c r="N542" s="66">
        <f t="shared" si="174"/>
        <v>18965.750000000004</v>
      </c>
      <c r="O542" s="66">
        <f t="shared" si="174"/>
        <v>1350.12</v>
      </c>
      <c r="P542" s="66">
        <f t="shared" si="174"/>
        <v>56509.1</v>
      </c>
      <c r="Q542" s="66">
        <f t="shared" si="174"/>
        <v>29066.809999999998</v>
      </c>
      <c r="R542" s="66">
        <f t="shared" si="174"/>
        <v>40699.850000000006</v>
      </c>
      <c r="S542" s="66">
        <f t="shared" si="174"/>
        <v>238433.19</v>
      </c>
      <c r="T542" s="66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  <c r="AK542" s="67"/>
      <c r="AL542" s="67"/>
      <c r="AM542" s="67"/>
      <c r="AN542" s="67"/>
      <c r="AO542" s="67"/>
      <c r="AP542" s="67"/>
      <c r="AQ542" s="67"/>
      <c r="AR542" s="67"/>
      <c r="AS542" s="67"/>
      <c r="AT542" s="67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67"/>
      <c r="BN542" s="67"/>
      <c r="BO542" s="67"/>
      <c r="BP542" s="67"/>
      <c r="BQ542" s="67"/>
      <c r="BR542" s="67"/>
      <c r="BS542" s="67"/>
      <c r="BT542" s="67"/>
      <c r="BU542" s="67"/>
      <c r="BV542" s="67"/>
      <c r="BW542" s="67"/>
      <c r="BX542" s="67"/>
      <c r="BY542" s="67"/>
      <c r="BZ542" s="67"/>
      <c r="CA542" s="67"/>
      <c r="CB542" s="67"/>
      <c r="CC542" s="67"/>
      <c r="CD542" s="67"/>
      <c r="CE542" s="67"/>
      <c r="CF542" s="67"/>
      <c r="CG542" s="67"/>
      <c r="CH542" s="67"/>
      <c r="CI542" s="67"/>
      <c r="CJ542" s="67"/>
      <c r="CK542" s="67"/>
      <c r="CL542" s="67"/>
      <c r="CM542" s="67"/>
      <c r="CN542" s="67"/>
      <c r="CO542" s="67"/>
      <c r="CP542" s="67"/>
      <c r="CQ542" s="67"/>
      <c r="CR542" s="67"/>
      <c r="CS542" s="67"/>
      <c r="CT542" s="67"/>
      <c r="CU542" s="67"/>
      <c r="CV542" s="67"/>
      <c r="CW542" s="67"/>
      <c r="CX542" s="67"/>
      <c r="CY542" s="67"/>
      <c r="CZ542" s="67"/>
      <c r="DA542" s="67"/>
      <c r="DB542" s="67"/>
      <c r="DC542" s="67"/>
      <c r="DD542" s="67"/>
      <c r="DE542" s="67"/>
      <c r="DF542" s="67"/>
      <c r="DG542" s="67"/>
      <c r="DH542" s="67"/>
      <c r="DI542" s="67"/>
      <c r="DJ542" s="67"/>
      <c r="DK542" s="67"/>
      <c r="DL542" s="67"/>
      <c r="DM542" s="67"/>
      <c r="DN542" s="67"/>
      <c r="DO542" s="67"/>
      <c r="DP542" s="67"/>
      <c r="DQ542" s="67"/>
      <c r="DR542" s="67"/>
      <c r="DS542" s="67"/>
      <c r="DT542" s="67"/>
      <c r="DU542" s="67"/>
      <c r="DV542" s="67"/>
      <c r="DW542" s="67"/>
      <c r="DX542" s="67"/>
      <c r="DY542" s="67"/>
      <c r="DZ542" s="67"/>
      <c r="EA542" s="67"/>
      <c r="EB542" s="67"/>
      <c r="EC542" s="67"/>
      <c r="ED542" s="67"/>
      <c r="EE542" s="67"/>
      <c r="EF542" s="67"/>
      <c r="EG542" s="67"/>
      <c r="EH542" s="67"/>
      <c r="EI542" s="67"/>
      <c r="EJ542" s="67"/>
      <c r="EK542" s="67"/>
      <c r="EL542" s="67"/>
      <c r="EM542" s="67"/>
      <c r="EN542" s="67"/>
      <c r="EO542" s="67"/>
      <c r="EP542" s="67"/>
      <c r="EQ542" s="67"/>
      <c r="ER542" s="67"/>
      <c r="ES542" s="67"/>
      <c r="ET542" s="67"/>
      <c r="EU542" s="67"/>
      <c r="EV542" s="67"/>
      <c r="EW542" s="67"/>
      <c r="EX542" s="67"/>
      <c r="EY542" s="67"/>
      <c r="EZ542" s="67"/>
      <c r="FA542" s="67"/>
      <c r="FB542" s="67"/>
      <c r="FC542" s="67"/>
      <c r="FD542" s="67"/>
      <c r="FE542" s="67"/>
      <c r="FF542" s="67"/>
      <c r="FG542" s="67"/>
      <c r="FH542" s="67"/>
      <c r="FI542" s="67"/>
      <c r="FJ542" s="67"/>
      <c r="FK542" s="67"/>
      <c r="FL542" s="67"/>
    </row>
    <row r="543" spans="1:168" s="2" customFormat="1" ht="8.1" customHeight="1" x14ac:dyDescent="0.25">
      <c r="A543" s="68"/>
      <c r="B543" s="69"/>
      <c r="C543" s="69"/>
      <c r="D543" s="69"/>
      <c r="E543" s="69"/>
      <c r="F543" s="69"/>
      <c r="G543" s="67"/>
      <c r="H543" s="70"/>
      <c r="I543" s="57"/>
      <c r="J543" s="67"/>
      <c r="K543" s="67"/>
      <c r="L543" s="67"/>
      <c r="M543" s="57"/>
      <c r="N543" s="57"/>
      <c r="O543" s="93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  <c r="AK543" s="67"/>
      <c r="AL543" s="67"/>
      <c r="AM543" s="67"/>
      <c r="AN543" s="67"/>
      <c r="AO543" s="67"/>
      <c r="AP543" s="67"/>
      <c r="AQ543" s="67"/>
      <c r="AR543" s="67"/>
      <c r="AS543" s="67"/>
      <c r="AT543" s="67"/>
      <c r="AU543" s="67"/>
      <c r="AV543" s="67"/>
      <c r="AW543" s="67"/>
      <c r="AX543" s="67"/>
      <c r="AY543" s="67"/>
      <c r="AZ543" s="67"/>
      <c r="BA543" s="67"/>
      <c r="BB543" s="67"/>
      <c r="BC543" s="67"/>
      <c r="BD543" s="67"/>
      <c r="BE543" s="67"/>
      <c r="BF543" s="67"/>
      <c r="BG543" s="67"/>
      <c r="BH543" s="67"/>
      <c r="BI543" s="67"/>
      <c r="BJ543" s="67"/>
      <c r="BK543" s="67"/>
      <c r="BL543" s="67"/>
      <c r="BM543" s="67"/>
      <c r="BN543" s="67"/>
      <c r="BO543" s="67"/>
      <c r="BP543" s="67"/>
      <c r="BQ543" s="67"/>
      <c r="BR543" s="67"/>
      <c r="BS543" s="67"/>
      <c r="BT543" s="67"/>
      <c r="BU543" s="67"/>
      <c r="BV543" s="67"/>
      <c r="BW543" s="67"/>
      <c r="BX543" s="67"/>
      <c r="BY543" s="67"/>
      <c r="BZ543" s="67"/>
      <c r="CA543" s="67"/>
      <c r="CB543" s="67"/>
      <c r="CC543" s="67"/>
      <c r="CD543" s="67"/>
      <c r="CE543" s="67"/>
      <c r="CF543" s="67"/>
      <c r="CG543" s="67"/>
      <c r="CH543" s="67"/>
      <c r="CI543" s="67"/>
      <c r="CJ543" s="67"/>
      <c r="CK543" s="67"/>
      <c r="CL543" s="67"/>
      <c r="CM543" s="67"/>
      <c r="CN543" s="67"/>
      <c r="CO543" s="67"/>
      <c r="CP543" s="67"/>
      <c r="CQ543" s="67"/>
      <c r="CR543" s="67"/>
      <c r="CS543" s="67"/>
      <c r="CT543" s="67"/>
      <c r="CU543" s="67"/>
      <c r="CV543" s="67"/>
      <c r="CW543" s="67"/>
      <c r="CX543" s="67"/>
      <c r="CY543" s="67"/>
      <c r="CZ543" s="67"/>
      <c r="DA543" s="67"/>
      <c r="DB543" s="67"/>
      <c r="DC543" s="67"/>
      <c r="DD543" s="67"/>
      <c r="DE543" s="67"/>
      <c r="DF543" s="67"/>
      <c r="DG543" s="67"/>
      <c r="DH543" s="67"/>
      <c r="DI543" s="67"/>
      <c r="DJ543" s="67"/>
      <c r="DK543" s="67"/>
      <c r="DL543" s="67"/>
      <c r="DM543" s="67"/>
      <c r="DN543" s="67"/>
      <c r="DO543" s="67"/>
      <c r="DP543" s="67"/>
      <c r="DQ543" s="67"/>
      <c r="DR543" s="67"/>
      <c r="DS543" s="67"/>
      <c r="DT543" s="67"/>
      <c r="DU543" s="67"/>
      <c r="DV543" s="67"/>
      <c r="DW543" s="67"/>
      <c r="DX543" s="67"/>
      <c r="DY543" s="67"/>
      <c r="DZ543" s="67"/>
      <c r="EA543" s="67"/>
      <c r="EB543" s="67"/>
      <c r="EC543" s="67"/>
      <c r="ED543" s="67"/>
      <c r="EE543" s="67"/>
      <c r="EF543" s="67"/>
      <c r="EG543" s="67"/>
      <c r="EH543" s="67"/>
      <c r="EI543" s="67"/>
      <c r="EJ543" s="67"/>
      <c r="EK543" s="67"/>
      <c r="EL543" s="67"/>
      <c r="EM543" s="67"/>
      <c r="EN543" s="67"/>
      <c r="EO543" s="67"/>
      <c r="EP543" s="67"/>
      <c r="EQ543" s="67"/>
      <c r="ER543" s="67"/>
      <c r="ES543" s="67"/>
      <c r="ET543" s="67"/>
      <c r="EU543" s="67"/>
      <c r="EV543" s="67"/>
      <c r="EW543" s="67"/>
      <c r="EX543" s="67"/>
      <c r="EY543" s="67"/>
      <c r="EZ543" s="67"/>
      <c r="FA543" s="67"/>
      <c r="FB543" s="67"/>
      <c r="FC543" s="67"/>
      <c r="FD543" s="67"/>
      <c r="FE543" s="67"/>
      <c r="FF543" s="67"/>
      <c r="FG543" s="67"/>
      <c r="FH543" s="67"/>
      <c r="FI543" s="67"/>
      <c r="FJ543" s="67"/>
      <c r="FK543" s="67"/>
      <c r="FL543" s="67"/>
    </row>
    <row r="544" spans="1:168" s="2" customFormat="1" ht="15" customHeight="1" x14ac:dyDescent="0.25">
      <c r="A544" s="50" t="s">
        <v>598</v>
      </c>
      <c r="B544" s="50"/>
      <c r="C544" s="50"/>
      <c r="D544" s="50"/>
      <c r="E544" s="50"/>
      <c r="F544" s="119"/>
      <c r="G544" s="90"/>
      <c r="H544" s="89"/>
      <c r="I544" s="90"/>
      <c r="J544" s="90"/>
      <c r="K544" s="90"/>
      <c r="L544" s="120"/>
      <c r="M544" s="90"/>
      <c r="N544" s="90"/>
      <c r="O544" s="91"/>
      <c r="P544" s="90"/>
      <c r="Q544" s="90"/>
      <c r="R544" s="90"/>
      <c r="S544" s="90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88"/>
      <c r="BY544" s="88"/>
      <c r="BZ544" s="88"/>
      <c r="CA544" s="88"/>
      <c r="CB544" s="88"/>
      <c r="CC544" s="88"/>
      <c r="CD544" s="88"/>
      <c r="CE544" s="88"/>
      <c r="CF544" s="88"/>
      <c r="CG544" s="88"/>
      <c r="CH544" s="88"/>
      <c r="CI544" s="88"/>
      <c r="CJ544" s="88"/>
      <c r="CK544" s="88"/>
      <c r="CL544" s="88"/>
      <c r="CM544" s="88"/>
      <c r="CN544" s="88"/>
      <c r="CO544" s="88"/>
      <c r="CP544" s="88"/>
      <c r="CQ544" s="88"/>
      <c r="CR544" s="88"/>
      <c r="CS544" s="88"/>
      <c r="CT544" s="88"/>
      <c r="CU544" s="88"/>
      <c r="CV544" s="88"/>
      <c r="CW544" s="88"/>
      <c r="CX544" s="88"/>
      <c r="CY544" s="88"/>
      <c r="CZ544" s="88"/>
      <c r="DA544" s="88"/>
      <c r="DB544" s="88"/>
      <c r="DC544" s="88"/>
      <c r="DD544" s="88"/>
      <c r="DE544" s="88"/>
      <c r="DF544" s="88"/>
      <c r="DG544" s="88"/>
      <c r="DH544" s="88"/>
      <c r="DI544" s="88"/>
      <c r="DJ544" s="88"/>
      <c r="DK544" s="88"/>
      <c r="DL544" s="88"/>
      <c r="DM544" s="88"/>
      <c r="DN544" s="88"/>
      <c r="DO544" s="88"/>
      <c r="DP544" s="88"/>
      <c r="DQ544" s="88"/>
      <c r="DR544" s="88"/>
      <c r="DS544" s="88"/>
      <c r="DT544" s="88"/>
      <c r="DU544" s="88"/>
      <c r="DV544" s="88"/>
      <c r="DW544" s="88"/>
      <c r="DX544" s="88"/>
      <c r="DY544" s="88"/>
      <c r="DZ544" s="88"/>
      <c r="EA544" s="88"/>
      <c r="EB544" s="88"/>
      <c r="EC544" s="88"/>
      <c r="ED544" s="88"/>
      <c r="EE544" s="88"/>
      <c r="EF544" s="88"/>
      <c r="EG544" s="88"/>
      <c r="EH544" s="88"/>
      <c r="EI544" s="88"/>
      <c r="EJ544" s="88"/>
      <c r="EK544" s="88"/>
      <c r="EL544" s="88"/>
      <c r="EM544" s="88"/>
      <c r="EN544" s="88"/>
      <c r="EO544" s="88"/>
      <c r="EP544" s="88"/>
      <c r="EQ544" s="88"/>
      <c r="ER544" s="88"/>
      <c r="ES544" s="88"/>
      <c r="ET544" s="88"/>
      <c r="EU544" s="88"/>
      <c r="EV544" s="88"/>
      <c r="EW544" s="88"/>
      <c r="EX544" s="88"/>
      <c r="EY544" s="88"/>
      <c r="EZ544" s="88"/>
      <c r="FA544" s="88"/>
      <c r="FB544" s="88"/>
      <c r="FC544" s="88"/>
      <c r="FD544" s="88"/>
      <c r="FE544" s="88"/>
      <c r="FF544" s="88"/>
      <c r="FG544" s="88"/>
      <c r="FH544" s="88"/>
      <c r="FI544" s="88"/>
      <c r="FJ544" s="88"/>
      <c r="FK544" s="88"/>
      <c r="FL544" s="88"/>
    </row>
    <row r="545" spans="1:168" s="2" customFormat="1" ht="9.9499999999999993" customHeight="1" x14ac:dyDescent="0.25">
      <c r="A545" s="68"/>
      <c r="B545" s="69"/>
      <c r="C545" s="69"/>
      <c r="D545" s="69"/>
      <c r="E545" s="69"/>
      <c r="F545" s="69"/>
      <c r="G545" s="67"/>
      <c r="H545" s="121"/>
      <c r="I545" s="57"/>
      <c r="J545" s="67"/>
      <c r="K545" s="67"/>
      <c r="L545" s="67"/>
      <c r="M545" s="57"/>
      <c r="N545" s="57"/>
      <c r="O545" s="93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67"/>
      <c r="AM545" s="67"/>
      <c r="AN545" s="67"/>
      <c r="AO545" s="67"/>
      <c r="AP545" s="67"/>
      <c r="AQ545" s="67"/>
      <c r="AR545" s="67"/>
      <c r="AS545" s="67"/>
      <c r="AT545" s="67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67"/>
      <c r="BN545" s="67"/>
      <c r="BO545" s="67"/>
      <c r="BP545" s="67"/>
      <c r="BQ545" s="67"/>
      <c r="BR545" s="67"/>
      <c r="BS545" s="67"/>
      <c r="BT545" s="67"/>
      <c r="BU545" s="67"/>
      <c r="BV545" s="67"/>
      <c r="BW545" s="67"/>
      <c r="BX545" s="67"/>
      <c r="BY545" s="67"/>
      <c r="BZ545" s="67"/>
      <c r="CA545" s="67"/>
      <c r="CB545" s="67"/>
      <c r="CC545" s="67"/>
      <c r="CD545" s="67"/>
      <c r="CE545" s="67"/>
      <c r="CF545" s="67"/>
      <c r="CG545" s="67"/>
      <c r="CH545" s="67"/>
      <c r="CI545" s="67"/>
      <c r="CJ545" s="67"/>
      <c r="CK545" s="67"/>
      <c r="CL545" s="67"/>
      <c r="CM545" s="67"/>
      <c r="CN545" s="67"/>
      <c r="CO545" s="67"/>
      <c r="CP545" s="67"/>
      <c r="CQ545" s="67"/>
      <c r="CR545" s="67"/>
      <c r="CS545" s="67"/>
      <c r="CT545" s="67"/>
      <c r="CU545" s="67"/>
      <c r="CV545" s="67"/>
      <c r="CW545" s="67"/>
      <c r="CX545" s="67"/>
      <c r="CY545" s="67"/>
      <c r="CZ545" s="67"/>
      <c r="DA545" s="67"/>
      <c r="DB545" s="67"/>
      <c r="DC545" s="67"/>
      <c r="DD545" s="67"/>
      <c r="DE545" s="67"/>
      <c r="DF545" s="67"/>
      <c r="DG545" s="67"/>
      <c r="DH545" s="67"/>
      <c r="DI545" s="67"/>
      <c r="DJ545" s="67"/>
      <c r="DK545" s="67"/>
      <c r="DL545" s="67"/>
      <c r="DM545" s="67"/>
      <c r="DN545" s="67"/>
      <c r="DO545" s="67"/>
      <c r="DP545" s="67"/>
      <c r="DQ545" s="67"/>
      <c r="DR545" s="67"/>
      <c r="DS545" s="67"/>
      <c r="DT545" s="67"/>
      <c r="DU545" s="67"/>
      <c r="DV545" s="67"/>
      <c r="DW545" s="67"/>
      <c r="DX545" s="67"/>
      <c r="DY545" s="67"/>
      <c r="DZ545" s="67"/>
      <c r="EA545" s="67"/>
      <c r="EB545" s="67"/>
      <c r="EC545" s="67"/>
      <c r="ED545" s="67"/>
      <c r="EE545" s="67"/>
      <c r="EF545" s="67"/>
      <c r="EG545" s="67"/>
      <c r="EH545" s="67"/>
      <c r="EI545" s="67"/>
      <c r="EJ545" s="67"/>
      <c r="EK545" s="67"/>
      <c r="EL545" s="67"/>
      <c r="EM545" s="67"/>
      <c r="EN545" s="67"/>
      <c r="EO545" s="67"/>
      <c r="EP545" s="67"/>
      <c r="EQ545" s="67"/>
      <c r="ER545" s="67"/>
      <c r="ES545" s="67"/>
      <c r="ET545" s="67"/>
      <c r="EU545" s="67"/>
      <c r="EV545" s="67"/>
      <c r="EW545" s="67"/>
      <c r="EX545" s="67"/>
      <c r="EY545" s="67"/>
      <c r="EZ545" s="67"/>
      <c r="FA545" s="67"/>
      <c r="FB545" s="67"/>
      <c r="FC545" s="67"/>
      <c r="FD545" s="67"/>
      <c r="FE545" s="67"/>
      <c r="FF545" s="67"/>
      <c r="FG545" s="67"/>
      <c r="FH545" s="67"/>
      <c r="FI545" s="67"/>
      <c r="FJ545" s="67"/>
      <c r="FK545" s="67"/>
      <c r="FL545" s="67"/>
    </row>
    <row r="546" spans="1:168" s="2" customFormat="1" ht="15" customHeight="1" x14ac:dyDescent="0.25">
      <c r="A546" s="1">
        <v>1</v>
      </c>
      <c r="B546" s="2" t="s">
        <v>599</v>
      </c>
      <c r="C546" s="1" t="s">
        <v>34</v>
      </c>
      <c r="D546" s="1" t="s">
        <v>600</v>
      </c>
      <c r="E546" s="1" t="s">
        <v>68</v>
      </c>
      <c r="F546" s="1" t="s">
        <v>32</v>
      </c>
      <c r="G546" s="3">
        <v>70000</v>
      </c>
      <c r="H546" s="4">
        <v>5368.48</v>
      </c>
      <c r="I546" s="3">
        <v>25</v>
      </c>
      <c r="J546" s="3">
        <f t="shared" ref="J546:J552" si="175">+G546*2.87%</f>
        <v>2009</v>
      </c>
      <c r="K546" s="57">
        <f t="shared" ref="K546:K552" si="176">+G546*7.1%</f>
        <v>4970</v>
      </c>
      <c r="L546" s="3">
        <v>717.6</v>
      </c>
      <c r="M546" s="3">
        <f t="shared" ref="M546:M552" si="177">+G546*3.04%</f>
        <v>2128</v>
      </c>
      <c r="N546" s="57">
        <f t="shared" ref="N546:N552" si="178">+G546*7.09%</f>
        <v>4963</v>
      </c>
      <c r="O546" s="5">
        <v>0</v>
      </c>
      <c r="P546" s="3">
        <f t="shared" ref="P546:P552" si="179">SUM(J546:N546)</f>
        <v>14787.6</v>
      </c>
      <c r="Q546" s="3">
        <f t="shared" ref="Q546:Q552" si="180">+H546+I546+J546+M546+O546</f>
        <v>9530.48</v>
      </c>
      <c r="R546" s="3">
        <f t="shared" ref="R546:R552" si="181">+K546+L546+N546</f>
        <v>10650.6</v>
      </c>
      <c r="S546" s="58">
        <f t="shared" ref="S546:S552" si="182">+G546-Q546</f>
        <v>60469.520000000004</v>
      </c>
      <c r="T546" s="1">
        <v>111</v>
      </c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</row>
    <row r="547" spans="1:168" s="2" customFormat="1" ht="15" customHeight="1" x14ac:dyDescent="0.25">
      <c r="A547" s="1">
        <v>2</v>
      </c>
      <c r="B547" s="2" t="s">
        <v>601</v>
      </c>
      <c r="C547" s="1" t="s">
        <v>34</v>
      </c>
      <c r="D547" s="1" t="s">
        <v>600</v>
      </c>
      <c r="E547" s="1" t="s">
        <v>602</v>
      </c>
      <c r="F547" s="1" t="s">
        <v>32</v>
      </c>
      <c r="G547" s="3">
        <v>40000</v>
      </c>
      <c r="H547" s="71">
        <v>240.13</v>
      </c>
      <c r="I547" s="3">
        <v>25</v>
      </c>
      <c r="J547" s="3">
        <f t="shared" si="175"/>
        <v>1148</v>
      </c>
      <c r="K547" s="57">
        <f t="shared" si="176"/>
        <v>2839.9999999999995</v>
      </c>
      <c r="L547" s="57">
        <f t="shared" ref="L547:L552" si="183">+G547*1.15%</f>
        <v>460</v>
      </c>
      <c r="M547" s="3">
        <f t="shared" si="177"/>
        <v>1216</v>
      </c>
      <c r="N547" s="57">
        <f t="shared" si="178"/>
        <v>2836</v>
      </c>
      <c r="O547" s="5">
        <v>1350.12</v>
      </c>
      <c r="P547" s="3">
        <f>SUM(J547:N547)</f>
        <v>8500</v>
      </c>
      <c r="Q547" s="3">
        <f>+H547+I547+J547+M547+O547</f>
        <v>3979.25</v>
      </c>
      <c r="R547" s="3">
        <f t="shared" si="181"/>
        <v>6136</v>
      </c>
      <c r="S547" s="58">
        <f t="shared" si="182"/>
        <v>36020.75</v>
      </c>
      <c r="T547" s="1">
        <v>111</v>
      </c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</row>
    <row r="548" spans="1:168" s="2" customFormat="1" ht="15" customHeight="1" x14ac:dyDescent="0.25">
      <c r="A548" s="1">
        <v>3</v>
      </c>
      <c r="B548" s="2" t="s">
        <v>603</v>
      </c>
      <c r="C548" s="1" t="s">
        <v>30</v>
      </c>
      <c r="D548" s="1" t="s">
        <v>600</v>
      </c>
      <c r="E548" s="1" t="s">
        <v>95</v>
      </c>
      <c r="F548" s="1" t="s">
        <v>77</v>
      </c>
      <c r="G548" s="3">
        <v>28350</v>
      </c>
      <c r="H548" s="59">
        <v>0</v>
      </c>
      <c r="I548" s="3">
        <v>25</v>
      </c>
      <c r="J548" s="3">
        <f t="shared" si="175"/>
        <v>813.64499999999998</v>
      </c>
      <c r="K548" s="57">
        <f t="shared" si="176"/>
        <v>2012.85</v>
      </c>
      <c r="L548" s="57">
        <f t="shared" si="183"/>
        <v>326.02499999999998</v>
      </c>
      <c r="M548" s="3">
        <f t="shared" si="177"/>
        <v>861.84</v>
      </c>
      <c r="N548" s="57">
        <f t="shared" si="178"/>
        <v>2010.0150000000001</v>
      </c>
      <c r="O548" s="5">
        <v>1350.12</v>
      </c>
      <c r="P548" s="3">
        <f t="shared" si="179"/>
        <v>6024.375</v>
      </c>
      <c r="Q548" s="3">
        <f t="shared" si="180"/>
        <v>3050.605</v>
      </c>
      <c r="R548" s="3">
        <f t="shared" si="181"/>
        <v>4348.8900000000003</v>
      </c>
      <c r="S548" s="58">
        <f t="shared" si="182"/>
        <v>25299.395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68" s="2" customFormat="1" ht="15" customHeight="1" x14ac:dyDescent="0.25">
      <c r="A549" s="1">
        <v>4</v>
      </c>
      <c r="B549" s="2" t="s">
        <v>604</v>
      </c>
      <c r="C549" s="1" t="s">
        <v>34</v>
      </c>
      <c r="D549" s="1" t="s">
        <v>600</v>
      </c>
      <c r="E549" s="1" t="s">
        <v>39</v>
      </c>
      <c r="F549" s="1" t="s">
        <v>32</v>
      </c>
      <c r="G549" s="3">
        <v>22000</v>
      </c>
      <c r="H549" s="59">
        <v>0</v>
      </c>
      <c r="I549" s="3">
        <v>25</v>
      </c>
      <c r="J549" s="3">
        <f>+G549*2.87%</f>
        <v>631.4</v>
      </c>
      <c r="K549" s="57">
        <f>+G549*7.1%</f>
        <v>1561.9999999999998</v>
      </c>
      <c r="L549" s="57">
        <f>+G549*1.15%</f>
        <v>253</v>
      </c>
      <c r="M549" s="3">
        <f>+G549*3.04%</f>
        <v>668.8</v>
      </c>
      <c r="N549" s="57">
        <f>+G549*7.09%</f>
        <v>1559.8000000000002</v>
      </c>
      <c r="O549" s="5">
        <v>0</v>
      </c>
      <c r="P549" s="3">
        <f>SUM(J549:N549)</f>
        <v>4675</v>
      </c>
      <c r="Q549" s="3">
        <f>+H549+I549+J549+M549+O549</f>
        <v>1325.1999999999998</v>
      </c>
      <c r="R549" s="3">
        <f>+K549+L549+N549</f>
        <v>3374.8</v>
      </c>
      <c r="S549" s="58">
        <f>+G549-Q549</f>
        <v>20674.8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68" s="2" customFormat="1" ht="15" customHeight="1" x14ac:dyDescent="0.25">
      <c r="A550" s="1">
        <v>5</v>
      </c>
      <c r="B550" s="2" t="s">
        <v>605</v>
      </c>
      <c r="C550" s="1" t="s">
        <v>34</v>
      </c>
      <c r="D550" s="1" t="s">
        <v>600</v>
      </c>
      <c r="E550" s="1" t="s">
        <v>606</v>
      </c>
      <c r="F550" s="1" t="s">
        <v>32</v>
      </c>
      <c r="G550" s="3">
        <v>40000</v>
      </c>
      <c r="H550" s="71">
        <v>37.61</v>
      </c>
      <c r="I550" s="3">
        <v>25</v>
      </c>
      <c r="J550" s="3">
        <f>+G550*2.87%</f>
        <v>1148</v>
      </c>
      <c r="K550" s="57">
        <f t="shared" si="176"/>
        <v>2839.9999999999995</v>
      </c>
      <c r="L550" s="57">
        <f t="shared" si="183"/>
        <v>460</v>
      </c>
      <c r="M550" s="3">
        <f t="shared" si="177"/>
        <v>1216</v>
      </c>
      <c r="N550" s="57">
        <f t="shared" si="178"/>
        <v>2836</v>
      </c>
      <c r="O550" s="5">
        <v>2700.24</v>
      </c>
      <c r="P550" s="3">
        <f>SUM(J550:N550)</f>
        <v>8500</v>
      </c>
      <c r="Q550" s="3">
        <f>+H550+I550+J550+M550+O550</f>
        <v>5126.8499999999995</v>
      </c>
      <c r="R550" s="3">
        <f>+K550+L550+N550</f>
        <v>6136</v>
      </c>
      <c r="S550" s="58">
        <f>+G550-Q550</f>
        <v>34873.15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68" s="2" customFormat="1" ht="15" customHeight="1" x14ac:dyDescent="0.25">
      <c r="A551" s="1">
        <v>6</v>
      </c>
      <c r="B551" s="2" t="s">
        <v>607</v>
      </c>
      <c r="C551" s="1" t="s">
        <v>30</v>
      </c>
      <c r="D551" s="1" t="s">
        <v>600</v>
      </c>
      <c r="E551" s="1" t="s">
        <v>608</v>
      </c>
      <c r="F551" s="1" t="s">
        <v>32</v>
      </c>
      <c r="G551" s="3">
        <v>50000</v>
      </c>
      <c r="H551" s="4">
        <v>1854</v>
      </c>
      <c r="I551" s="3">
        <v>25</v>
      </c>
      <c r="J551" s="3">
        <f t="shared" si="175"/>
        <v>1435</v>
      </c>
      <c r="K551" s="57">
        <f t="shared" si="176"/>
        <v>3549.9999999999995</v>
      </c>
      <c r="L551" s="57">
        <f t="shared" si="183"/>
        <v>575</v>
      </c>
      <c r="M551" s="3">
        <f t="shared" si="177"/>
        <v>1520</v>
      </c>
      <c r="N551" s="57">
        <f t="shared" si="178"/>
        <v>3545.0000000000005</v>
      </c>
      <c r="O551" s="5">
        <v>0</v>
      </c>
      <c r="P551" s="3">
        <f t="shared" si="179"/>
        <v>10625</v>
      </c>
      <c r="Q551" s="3">
        <f t="shared" si="180"/>
        <v>4834</v>
      </c>
      <c r="R551" s="3">
        <f t="shared" si="181"/>
        <v>7670</v>
      </c>
      <c r="S551" s="58">
        <f t="shared" si="182"/>
        <v>45166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68" s="2" customFormat="1" ht="15" customHeight="1" thickBot="1" x14ac:dyDescent="0.3">
      <c r="A552" s="1">
        <v>7</v>
      </c>
      <c r="B552" s="2" t="s">
        <v>609</v>
      </c>
      <c r="C552" s="1" t="s">
        <v>34</v>
      </c>
      <c r="D552" s="1" t="s">
        <v>600</v>
      </c>
      <c r="E552" s="1" t="s">
        <v>39</v>
      </c>
      <c r="F552" s="1" t="s">
        <v>32</v>
      </c>
      <c r="G552" s="3">
        <v>30000</v>
      </c>
      <c r="H552" s="59">
        <v>0</v>
      </c>
      <c r="I552" s="3">
        <v>25</v>
      </c>
      <c r="J552" s="3">
        <f t="shared" si="175"/>
        <v>861</v>
      </c>
      <c r="K552" s="57">
        <f t="shared" si="176"/>
        <v>2130</v>
      </c>
      <c r="L552" s="57">
        <f t="shared" si="183"/>
        <v>345</v>
      </c>
      <c r="M552" s="3">
        <f t="shared" si="177"/>
        <v>912</v>
      </c>
      <c r="N552" s="57">
        <f t="shared" si="178"/>
        <v>2127</v>
      </c>
      <c r="O552" s="5">
        <v>0</v>
      </c>
      <c r="P552" s="3">
        <f t="shared" si="179"/>
        <v>6375</v>
      </c>
      <c r="Q552" s="3">
        <f t="shared" si="180"/>
        <v>1798</v>
      </c>
      <c r="R552" s="3">
        <f t="shared" si="181"/>
        <v>4602</v>
      </c>
      <c r="S552" s="58">
        <f t="shared" si="182"/>
        <v>28202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68" s="92" customFormat="1" ht="15" customHeight="1" thickBot="1" x14ac:dyDescent="0.3">
      <c r="A553" s="82">
        <f>+A552</f>
        <v>7</v>
      </c>
      <c r="B553" s="83"/>
      <c r="C553" s="83"/>
      <c r="D553" s="83"/>
      <c r="E553" s="83"/>
      <c r="F553" s="83"/>
      <c r="G553" s="66">
        <f>SUM(G546:G552)</f>
        <v>280350</v>
      </c>
      <c r="H553" s="66">
        <f t="shared" ref="H553:S553" si="184">SUM(H546:H552)</f>
        <v>7500.2199999999993</v>
      </c>
      <c r="I553" s="66">
        <f t="shared" si="184"/>
        <v>175</v>
      </c>
      <c r="J553" s="66">
        <f t="shared" si="184"/>
        <v>8046.0450000000001</v>
      </c>
      <c r="K553" s="66">
        <f t="shared" si="184"/>
        <v>19904.849999999999</v>
      </c>
      <c r="L553" s="66">
        <f t="shared" si="184"/>
        <v>3136.625</v>
      </c>
      <c r="M553" s="66">
        <f t="shared" si="184"/>
        <v>8522.64</v>
      </c>
      <c r="N553" s="66">
        <f t="shared" si="184"/>
        <v>19876.814999999999</v>
      </c>
      <c r="O553" s="66">
        <f t="shared" si="184"/>
        <v>5400.48</v>
      </c>
      <c r="P553" s="66">
        <f t="shared" si="184"/>
        <v>59486.974999999999</v>
      </c>
      <c r="Q553" s="66">
        <f t="shared" si="184"/>
        <v>29644.384999999998</v>
      </c>
      <c r="R553" s="66">
        <f t="shared" si="184"/>
        <v>42918.289999999994</v>
      </c>
      <c r="S553" s="66">
        <f t="shared" si="184"/>
        <v>250705.61499999999</v>
      </c>
      <c r="T553" s="66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7"/>
      <c r="AL553" s="67"/>
      <c r="AM553" s="67"/>
      <c r="AN553" s="67"/>
      <c r="AO553" s="67"/>
      <c r="AP553" s="67"/>
      <c r="AQ553" s="67"/>
      <c r="AR553" s="67"/>
      <c r="AS553" s="67"/>
      <c r="AT553" s="67"/>
      <c r="AU553" s="67"/>
      <c r="AV553" s="67"/>
      <c r="AW553" s="67"/>
      <c r="AX553" s="67"/>
      <c r="AY553" s="67"/>
      <c r="AZ553" s="67"/>
      <c r="BA553" s="67"/>
      <c r="BB553" s="67"/>
      <c r="BC553" s="67"/>
      <c r="BD553" s="67"/>
      <c r="BE553" s="67"/>
      <c r="BF553" s="67"/>
      <c r="BG553" s="67"/>
      <c r="BH553" s="67"/>
      <c r="BI553" s="67"/>
      <c r="BJ553" s="67"/>
      <c r="BK553" s="67"/>
      <c r="BL553" s="67"/>
      <c r="BM553" s="67"/>
      <c r="BN553" s="67"/>
      <c r="BO553" s="67"/>
      <c r="BP553" s="67"/>
      <c r="BQ553" s="67"/>
      <c r="BR553" s="67"/>
      <c r="BS553" s="67"/>
      <c r="BT553" s="67"/>
      <c r="BU553" s="67"/>
      <c r="BV553" s="67"/>
      <c r="BW553" s="67"/>
      <c r="BX553" s="67"/>
      <c r="BY553" s="67"/>
      <c r="BZ553" s="67"/>
      <c r="CA553" s="67"/>
      <c r="CB553" s="67"/>
      <c r="CC553" s="67"/>
      <c r="CD553" s="67"/>
      <c r="CE553" s="67"/>
      <c r="CF553" s="67"/>
      <c r="CG553" s="67"/>
      <c r="CH553" s="67"/>
      <c r="CI553" s="67"/>
      <c r="CJ553" s="67"/>
      <c r="CK553" s="67"/>
      <c r="CL553" s="67"/>
      <c r="CM553" s="67"/>
      <c r="CN553" s="67"/>
      <c r="CO553" s="67"/>
      <c r="CP553" s="67"/>
      <c r="CQ553" s="67"/>
      <c r="CR553" s="67"/>
      <c r="CS553" s="67"/>
      <c r="CT553" s="67"/>
      <c r="CU553" s="67"/>
      <c r="CV553" s="67"/>
      <c r="CW553" s="67"/>
      <c r="CX553" s="67"/>
      <c r="CY553" s="67"/>
      <c r="CZ553" s="67"/>
      <c r="DA553" s="67"/>
      <c r="DB553" s="67"/>
      <c r="DC553" s="67"/>
      <c r="DD553" s="67"/>
      <c r="DE553" s="67"/>
      <c r="DF553" s="67"/>
      <c r="DG553" s="67"/>
      <c r="DH553" s="67"/>
      <c r="DI553" s="67"/>
      <c r="DJ553" s="67"/>
      <c r="DK553" s="67"/>
      <c r="DL553" s="67"/>
      <c r="DM553" s="67"/>
      <c r="DN553" s="67"/>
      <c r="DO553" s="67"/>
      <c r="DP553" s="67"/>
      <c r="DQ553" s="67"/>
      <c r="DR553" s="67"/>
      <c r="DS553" s="67"/>
      <c r="DT553" s="67"/>
      <c r="DU553" s="67"/>
      <c r="DV553" s="67"/>
      <c r="DW553" s="67"/>
      <c r="DX553" s="67"/>
      <c r="DY553" s="67"/>
      <c r="DZ553" s="67"/>
      <c r="EA553" s="67"/>
      <c r="EB553" s="67"/>
      <c r="EC553" s="67"/>
      <c r="ED553" s="67"/>
      <c r="EE553" s="67"/>
      <c r="EF553" s="67"/>
      <c r="EG553" s="67"/>
      <c r="EH553" s="67"/>
      <c r="EI553" s="67"/>
      <c r="EJ553" s="67"/>
      <c r="EK553" s="67"/>
      <c r="EL553" s="67"/>
      <c r="EM553" s="67"/>
      <c r="EN553" s="67"/>
      <c r="EO553" s="67"/>
      <c r="EP553" s="67"/>
      <c r="EQ553" s="67"/>
      <c r="ER553" s="67"/>
      <c r="ES553" s="67"/>
      <c r="ET553" s="67"/>
      <c r="EU553" s="67"/>
      <c r="EV553" s="67"/>
      <c r="EW553" s="67"/>
      <c r="EX553" s="67"/>
      <c r="EY553" s="67"/>
      <c r="EZ553" s="67"/>
      <c r="FA553" s="67"/>
      <c r="FB553" s="67"/>
      <c r="FC553" s="67"/>
      <c r="FD553" s="67"/>
      <c r="FE553" s="67"/>
      <c r="FF553" s="67"/>
      <c r="FG553" s="67"/>
      <c r="FH553" s="67"/>
      <c r="FI553" s="67"/>
      <c r="FJ553" s="67"/>
      <c r="FK553" s="67"/>
      <c r="FL553" s="67"/>
    </row>
    <row r="554" spans="1:168" s="2" customFormat="1" ht="8.1" customHeight="1" x14ac:dyDescent="0.25">
      <c r="A554" s="68"/>
      <c r="B554" s="69"/>
      <c r="C554" s="69"/>
      <c r="D554" s="69"/>
      <c r="E554" s="69"/>
      <c r="F554" s="69"/>
      <c r="G554" s="67"/>
      <c r="H554" s="70"/>
      <c r="I554" s="57"/>
      <c r="J554" s="67"/>
      <c r="K554" s="67"/>
      <c r="L554" s="67"/>
      <c r="M554" s="57"/>
      <c r="N554" s="57"/>
      <c r="O554" s="93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7"/>
      <c r="AL554" s="67"/>
      <c r="AM554" s="67"/>
      <c r="AN554" s="67"/>
      <c r="AO554" s="67"/>
      <c r="AP554" s="67"/>
      <c r="AQ554" s="67"/>
      <c r="AR554" s="67"/>
      <c r="AS554" s="67"/>
      <c r="AT554" s="67"/>
      <c r="AU554" s="67"/>
      <c r="AV554" s="67"/>
      <c r="AW554" s="67"/>
      <c r="AX554" s="67"/>
      <c r="AY554" s="67"/>
      <c r="AZ554" s="67"/>
      <c r="BA554" s="67"/>
      <c r="BB554" s="67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67"/>
      <c r="BN554" s="67"/>
      <c r="BO554" s="67"/>
      <c r="BP554" s="67"/>
      <c r="BQ554" s="67"/>
      <c r="BR554" s="67"/>
      <c r="BS554" s="67"/>
      <c r="BT554" s="67"/>
      <c r="BU554" s="67"/>
      <c r="BV554" s="67"/>
      <c r="BW554" s="67"/>
      <c r="BX554" s="67"/>
      <c r="BY554" s="67"/>
      <c r="BZ554" s="67"/>
      <c r="CA554" s="67"/>
      <c r="CB554" s="67"/>
      <c r="CC554" s="67"/>
      <c r="CD554" s="67"/>
      <c r="CE554" s="67"/>
      <c r="CF554" s="67"/>
      <c r="CG554" s="67"/>
      <c r="CH554" s="67"/>
      <c r="CI554" s="67"/>
      <c r="CJ554" s="67"/>
      <c r="CK554" s="67"/>
      <c r="CL554" s="67"/>
      <c r="CM554" s="67"/>
      <c r="CN554" s="67"/>
      <c r="CO554" s="67"/>
      <c r="CP554" s="67"/>
      <c r="CQ554" s="67"/>
      <c r="CR554" s="67"/>
      <c r="CS554" s="67"/>
      <c r="CT554" s="67"/>
      <c r="CU554" s="67"/>
      <c r="CV554" s="67"/>
      <c r="CW554" s="67"/>
      <c r="CX554" s="67"/>
      <c r="CY554" s="67"/>
      <c r="CZ554" s="67"/>
      <c r="DA554" s="67"/>
      <c r="DB554" s="67"/>
      <c r="DC554" s="67"/>
      <c r="DD554" s="67"/>
      <c r="DE554" s="67"/>
      <c r="DF554" s="67"/>
      <c r="DG554" s="67"/>
      <c r="DH554" s="67"/>
      <c r="DI554" s="67"/>
      <c r="DJ554" s="67"/>
      <c r="DK554" s="67"/>
      <c r="DL554" s="67"/>
      <c r="DM554" s="67"/>
      <c r="DN554" s="67"/>
      <c r="DO554" s="67"/>
      <c r="DP554" s="67"/>
      <c r="DQ554" s="67"/>
      <c r="DR554" s="67"/>
      <c r="DS554" s="67"/>
      <c r="DT554" s="67"/>
      <c r="DU554" s="67"/>
      <c r="DV554" s="67"/>
      <c r="DW554" s="67"/>
      <c r="DX554" s="67"/>
      <c r="DY554" s="67"/>
      <c r="DZ554" s="67"/>
      <c r="EA554" s="67"/>
      <c r="EB554" s="67"/>
      <c r="EC554" s="67"/>
      <c r="ED554" s="67"/>
      <c r="EE554" s="67"/>
      <c r="EF554" s="67"/>
      <c r="EG554" s="67"/>
      <c r="EH554" s="67"/>
      <c r="EI554" s="67"/>
      <c r="EJ554" s="67"/>
      <c r="EK554" s="67"/>
      <c r="EL554" s="67"/>
      <c r="EM554" s="67"/>
      <c r="EN554" s="67"/>
      <c r="EO554" s="67"/>
      <c r="EP554" s="67"/>
      <c r="EQ554" s="67"/>
      <c r="ER554" s="67"/>
      <c r="ES554" s="67"/>
      <c r="ET554" s="67"/>
      <c r="EU554" s="67"/>
      <c r="EV554" s="67"/>
      <c r="EW554" s="67"/>
      <c r="EX554" s="67"/>
      <c r="EY554" s="67"/>
      <c r="EZ554" s="67"/>
      <c r="FA554" s="67"/>
      <c r="FB554" s="67"/>
      <c r="FC554" s="67"/>
      <c r="FD554" s="67"/>
      <c r="FE554" s="67"/>
      <c r="FF554" s="67"/>
      <c r="FG554" s="67"/>
      <c r="FH554" s="67"/>
      <c r="FI554" s="67"/>
      <c r="FJ554" s="67"/>
      <c r="FK554" s="67"/>
      <c r="FL554" s="67"/>
    </row>
    <row r="555" spans="1:168" s="2" customFormat="1" ht="15" customHeight="1" x14ac:dyDescent="0.25">
      <c r="A555" s="50" t="s">
        <v>610</v>
      </c>
      <c r="B555" s="50"/>
      <c r="C555" s="50"/>
      <c r="D555" s="50"/>
      <c r="E555" s="50"/>
      <c r="F555" s="85"/>
      <c r="G555" s="90"/>
      <c r="H555" s="89"/>
      <c r="I555" s="90"/>
      <c r="J555" s="90"/>
      <c r="K555" s="90"/>
      <c r="L555" s="51"/>
      <c r="M555" s="90"/>
      <c r="N555" s="90"/>
      <c r="O555" s="91"/>
      <c r="P555" s="90"/>
      <c r="Q555" s="90"/>
      <c r="R555" s="90"/>
      <c r="S555" s="90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88"/>
      <c r="BT555" s="88"/>
      <c r="BU555" s="88"/>
      <c r="BV555" s="88"/>
      <c r="BW555" s="88"/>
      <c r="BX555" s="88"/>
      <c r="BY555" s="88"/>
      <c r="BZ555" s="88"/>
      <c r="CA555" s="88"/>
      <c r="CB555" s="88"/>
      <c r="CC555" s="88"/>
      <c r="CD555" s="88"/>
      <c r="CE555" s="88"/>
      <c r="CF555" s="88"/>
      <c r="CG555" s="88"/>
      <c r="CH555" s="88"/>
      <c r="CI555" s="88"/>
      <c r="CJ555" s="88"/>
      <c r="CK555" s="88"/>
      <c r="CL555" s="88"/>
      <c r="CM555" s="88"/>
      <c r="CN555" s="88"/>
      <c r="CO555" s="88"/>
      <c r="CP555" s="88"/>
      <c r="CQ555" s="88"/>
      <c r="CR555" s="88"/>
      <c r="CS555" s="88"/>
      <c r="CT555" s="88"/>
      <c r="CU555" s="88"/>
      <c r="CV555" s="88"/>
      <c r="CW555" s="88"/>
      <c r="CX555" s="88"/>
      <c r="CY555" s="88"/>
      <c r="CZ555" s="88"/>
      <c r="DA555" s="88"/>
      <c r="DB555" s="88"/>
      <c r="DC555" s="88"/>
      <c r="DD555" s="88"/>
      <c r="DE555" s="88"/>
      <c r="DF555" s="88"/>
      <c r="DG555" s="88"/>
      <c r="DH555" s="88"/>
      <c r="DI555" s="88"/>
      <c r="DJ555" s="88"/>
      <c r="DK555" s="88"/>
      <c r="DL555" s="88"/>
      <c r="DM555" s="88"/>
      <c r="DN555" s="88"/>
      <c r="DO555" s="88"/>
      <c r="DP555" s="88"/>
      <c r="DQ555" s="88"/>
      <c r="DR555" s="88"/>
      <c r="DS555" s="88"/>
      <c r="DT555" s="88"/>
      <c r="DU555" s="88"/>
      <c r="DV555" s="88"/>
      <c r="DW555" s="88"/>
      <c r="DX555" s="88"/>
      <c r="DY555" s="88"/>
      <c r="DZ555" s="88"/>
      <c r="EA555" s="88"/>
      <c r="EB555" s="88"/>
      <c r="EC555" s="88"/>
      <c r="ED555" s="88"/>
      <c r="EE555" s="88"/>
      <c r="EF555" s="88"/>
      <c r="EG555" s="88"/>
      <c r="EH555" s="88"/>
      <c r="EI555" s="88"/>
      <c r="EJ555" s="88"/>
      <c r="EK555" s="88"/>
      <c r="EL555" s="88"/>
      <c r="EM555" s="88"/>
      <c r="EN555" s="88"/>
      <c r="EO555" s="88"/>
      <c r="EP555" s="88"/>
      <c r="EQ555" s="88"/>
      <c r="ER555" s="88"/>
      <c r="ES555" s="88"/>
      <c r="ET555" s="88"/>
      <c r="EU555" s="88"/>
      <c r="EV555" s="88"/>
      <c r="EW555" s="88"/>
      <c r="EX555" s="88"/>
      <c r="EY555" s="88"/>
      <c r="EZ555" s="88"/>
      <c r="FA555" s="88"/>
      <c r="FB555" s="88"/>
      <c r="FC555" s="88"/>
      <c r="FD555" s="88"/>
      <c r="FE555" s="88"/>
      <c r="FF555" s="88"/>
      <c r="FG555" s="88"/>
      <c r="FH555" s="88"/>
      <c r="FI555" s="88"/>
      <c r="FJ555" s="88"/>
      <c r="FK555" s="88"/>
      <c r="FL555" s="88"/>
    </row>
    <row r="556" spans="1:168" s="2" customFormat="1" ht="9.9499999999999993" customHeight="1" x14ac:dyDescent="0.25">
      <c r="A556" s="68"/>
      <c r="B556" s="69"/>
      <c r="C556" s="69"/>
      <c r="D556" s="69"/>
      <c r="E556" s="69"/>
      <c r="F556" s="69"/>
      <c r="G556" s="67"/>
      <c r="H556" s="70"/>
      <c r="I556" s="57"/>
      <c r="J556" s="67"/>
      <c r="K556" s="67"/>
      <c r="L556" s="67"/>
      <c r="M556" s="57"/>
      <c r="N556" s="57"/>
      <c r="O556" s="93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S556" s="67"/>
      <c r="AT556" s="67"/>
      <c r="AU556" s="67"/>
      <c r="AV556" s="67"/>
      <c r="AW556" s="67"/>
      <c r="AX556" s="67"/>
      <c r="AY556" s="67"/>
      <c r="AZ556" s="67"/>
      <c r="BA556" s="67"/>
      <c r="BB556" s="67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67"/>
      <c r="BN556" s="67"/>
      <c r="BO556" s="67"/>
      <c r="BP556" s="67"/>
      <c r="BQ556" s="67"/>
      <c r="BR556" s="67"/>
      <c r="BS556" s="67"/>
      <c r="BT556" s="67"/>
      <c r="BU556" s="67"/>
      <c r="BV556" s="67"/>
      <c r="BW556" s="67"/>
      <c r="BX556" s="67"/>
      <c r="BY556" s="67"/>
      <c r="BZ556" s="67"/>
      <c r="CA556" s="67"/>
      <c r="CB556" s="67"/>
      <c r="CC556" s="67"/>
      <c r="CD556" s="67"/>
      <c r="CE556" s="67"/>
      <c r="CF556" s="67"/>
      <c r="CG556" s="67"/>
      <c r="CH556" s="67"/>
      <c r="CI556" s="67"/>
      <c r="CJ556" s="67"/>
      <c r="CK556" s="67"/>
      <c r="CL556" s="67"/>
      <c r="CM556" s="67"/>
      <c r="CN556" s="67"/>
      <c r="CO556" s="67"/>
      <c r="CP556" s="67"/>
      <c r="CQ556" s="67"/>
      <c r="CR556" s="67"/>
      <c r="CS556" s="67"/>
      <c r="CT556" s="67"/>
      <c r="CU556" s="67"/>
      <c r="CV556" s="67"/>
      <c r="CW556" s="67"/>
      <c r="CX556" s="67"/>
      <c r="CY556" s="67"/>
      <c r="CZ556" s="67"/>
      <c r="DA556" s="67"/>
      <c r="DB556" s="67"/>
      <c r="DC556" s="67"/>
      <c r="DD556" s="67"/>
      <c r="DE556" s="67"/>
      <c r="DF556" s="67"/>
      <c r="DG556" s="67"/>
      <c r="DH556" s="67"/>
      <c r="DI556" s="67"/>
      <c r="DJ556" s="67"/>
      <c r="DK556" s="67"/>
      <c r="DL556" s="67"/>
      <c r="DM556" s="67"/>
      <c r="DN556" s="67"/>
      <c r="DO556" s="67"/>
      <c r="DP556" s="67"/>
      <c r="DQ556" s="67"/>
      <c r="DR556" s="67"/>
      <c r="DS556" s="67"/>
      <c r="DT556" s="67"/>
      <c r="DU556" s="67"/>
      <c r="DV556" s="67"/>
      <c r="DW556" s="67"/>
      <c r="DX556" s="67"/>
      <c r="DY556" s="67"/>
      <c r="DZ556" s="67"/>
      <c r="EA556" s="67"/>
      <c r="EB556" s="67"/>
      <c r="EC556" s="67"/>
      <c r="ED556" s="67"/>
      <c r="EE556" s="67"/>
      <c r="EF556" s="67"/>
      <c r="EG556" s="67"/>
      <c r="EH556" s="67"/>
      <c r="EI556" s="67"/>
      <c r="EJ556" s="67"/>
      <c r="EK556" s="67"/>
      <c r="EL556" s="67"/>
      <c r="EM556" s="67"/>
      <c r="EN556" s="67"/>
      <c r="EO556" s="67"/>
      <c r="EP556" s="67"/>
      <c r="EQ556" s="67"/>
      <c r="ER556" s="67"/>
      <c r="ES556" s="67"/>
      <c r="ET556" s="67"/>
      <c r="EU556" s="67"/>
      <c r="EV556" s="67"/>
      <c r="EW556" s="67"/>
      <c r="EX556" s="67"/>
      <c r="EY556" s="67"/>
      <c r="EZ556" s="67"/>
      <c r="FA556" s="67"/>
      <c r="FB556" s="67"/>
      <c r="FC556" s="67"/>
      <c r="FD556" s="67"/>
      <c r="FE556" s="67"/>
      <c r="FF556" s="67"/>
      <c r="FG556" s="67"/>
      <c r="FH556" s="67"/>
      <c r="FI556" s="67"/>
      <c r="FJ556" s="67"/>
      <c r="FK556" s="67"/>
      <c r="FL556" s="67"/>
    </row>
    <row r="557" spans="1:168" s="2" customFormat="1" ht="15.75" thickBot="1" x14ac:dyDescent="0.3">
      <c r="A557" s="1">
        <v>1</v>
      </c>
      <c r="B557" s="2" t="s">
        <v>611</v>
      </c>
      <c r="C557" s="1" t="s">
        <v>34</v>
      </c>
      <c r="D557" s="1" t="s">
        <v>612</v>
      </c>
      <c r="E557" s="1" t="s">
        <v>68</v>
      </c>
      <c r="F557" s="1" t="s">
        <v>32</v>
      </c>
      <c r="G557" s="3">
        <v>50000</v>
      </c>
      <c r="H557" s="59">
        <v>1854</v>
      </c>
      <c r="I557" s="3">
        <v>25</v>
      </c>
      <c r="J557" s="3">
        <f>+G557*2.87%</f>
        <v>1435</v>
      </c>
      <c r="K557" s="57">
        <f>+G557*7.1%</f>
        <v>3549.9999999999995</v>
      </c>
      <c r="L557" s="57">
        <f>+G557*1.15%</f>
        <v>575</v>
      </c>
      <c r="M557" s="3">
        <f>+G557*3.04%</f>
        <v>1520</v>
      </c>
      <c r="N557" s="57">
        <f>+G557*7.09%</f>
        <v>3545.0000000000005</v>
      </c>
      <c r="O557" s="5">
        <v>0</v>
      </c>
      <c r="P557" s="3">
        <f>SUM(J557:N557)</f>
        <v>10625</v>
      </c>
      <c r="Q557" s="3">
        <f>+H557+I557+J557+M557+O557</f>
        <v>4834</v>
      </c>
      <c r="R557" s="3">
        <f>+K557+L557+N557</f>
        <v>7670</v>
      </c>
      <c r="S557" s="58">
        <f>+G557-Q557</f>
        <v>45166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68" s="92" customFormat="1" ht="15" customHeight="1" thickBot="1" x14ac:dyDescent="0.3">
      <c r="A558" s="82">
        <f>+A557</f>
        <v>1</v>
      </c>
      <c r="B558" s="83"/>
      <c r="C558" s="83"/>
      <c r="D558" s="83"/>
      <c r="E558" s="83"/>
      <c r="F558" s="83"/>
      <c r="G558" s="66">
        <f>SUM(G557)</f>
        <v>50000</v>
      </c>
      <c r="H558" s="66">
        <f t="shared" ref="H558:S558" si="185">SUM(H557)</f>
        <v>1854</v>
      </c>
      <c r="I558" s="66">
        <f t="shared" si="185"/>
        <v>25</v>
      </c>
      <c r="J558" s="66">
        <f t="shared" si="185"/>
        <v>1435</v>
      </c>
      <c r="K558" s="66">
        <f t="shared" si="185"/>
        <v>3549.9999999999995</v>
      </c>
      <c r="L558" s="66">
        <f t="shared" si="185"/>
        <v>575</v>
      </c>
      <c r="M558" s="66">
        <f t="shared" si="185"/>
        <v>1520</v>
      </c>
      <c r="N558" s="66">
        <f t="shared" si="185"/>
        <v>3545.0000000000005</v>
      </c>
      <c r="O558" s="66">
        <f t="shared" si="185"/>
        <v>0</v>
      </c>
      <c r="P558" s="66">
        <f t="shared" si="185"/>
        <v>10625</v>
      </c>
      <c r="Q558" s="66">
        <f t="shared" si="185"/>
        <v>4834</v>
      </c>
      <c r="R558" s="66">
        <f t="shared" si="185"/>
        <v>7670</v>
      </c>
      <c r="S558" s="66">
        <f t="shared" si="185"/>
        <v>45166</v>
      </c>
      <c r="T558" s="66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  <c r="AK558" s="67"/>
      <c r="AL558" s="67"/>
      <c r="AM558" s="67"/>
      <c r="AN558" s="67"/>
      <c r="AO558" s="67"/>
      <c r="AP558" s="67"/>
      <c r="AQ558" s="67"/>
      <c r="AR558" s="67"/>
      <c r="AS558" s="67"/>
      <c r="AT558" s="67"/>
      <c r="AU558" s="67"/>
      <c r="AV558" s="67"/>
      <c r="AW558" s="67"/>
      <c r="AX558" s="67"/>
      <c r="AY558" s="67"/>
      <c r="AZ558" s="67"/>
      <c r="BA558" s="67"/>
      <c r="BB558" s="67"/>
      <c r="BC558" s="67"/>
      <c r="BD558" s="67"/>
      <c r="BE558" s="67"/>
      <c r="BF558" s="67"/>
      <c r="BG558" s="67"/>
      <c r="BH558" s="67"/>
      <c r="BI558" s="67"/>
      <c r="BJ558" s="67"/>
      <c r="BK558" s="67"/>
      <c r="BL558" s="67"/>
      <c r="BM558" s="67"/>
      <c r="BN558" s="67"/>
      <c r="BO558" s="67"/>
      <c r="BP558" s="67"/>
      <c r="BQ558" s="67"/>
      <c r="BR558" s="67"/>
      <c r="BS558" s="67"/>
      <c r="BT558" s="67"/>
      <c r="BU558" s="67"/>
      <c r="BV558" s="67"/>
      <c r="BW558" s="67"/>
      <c r="BX558" s="67"/>
      <c r="BY558" s="67"/>
      <c r="BZ558" s="67"/>
      <c r="CA558" s="67"/>
      <c r="CB558" s="67"/>
      <c r="CC558" s="67"/>
      <c r="CD558" s="67"/>
      <c r="CE558" s="67"/>
      <c r="CF558" s="67"/>
      <c r="CG558" s="67"/>
      <c r="CH558" s="67"/>
      <c r="CI558" s="67"/>
      <c r="CJ558" s="67"/>
      <c r="CK558" s="67"/>
      <c r="CL558" s="67"/>
      <c r="CM558" s="67"/>
      <c r="CN558" s="67"/>
      <c r="CO558" s="67"/>
      <c r="CP558" s="67"/>
      <c r="CQ558" s="67"/>
      <c r="CR558" s="67"/>
      <c r="CS558" s="67"/>
      <c r="CT558" s="67"/>
      <c r="CU558" s="67"/>
      <c r="CV558" s="67"/>
      <c r="CW558" s="67"/>
      <c r="CX558" s="67"/>
      <c r="CY558" s="67"/>
      <c r="CZ558" s="67"/>
      <c r="DA558" s="67"/>
      <c r="DB558" s="67"/>
      <c r="DC558" s="67"/>
      <c r="DD558" s="67"/>
      <c r="DE558" s="67"/>
      <c r="DF558" s="67"/>
      <c r="DG558" s="67"/>
      <c r="DH558" s="67"/>
      <c r="DI558" s="67"/>
      <c r="DJ558" s="67"/>
      <c r="DK558" s="67"/>
      <c r="DL558" s="67"/>
      <c r="DM558" s="67"/>
      <c r="DN558" s="67"/>
      <c r="DO558" s="67"/>
      <c r="DP558" s="67"/>
      <c r="DQ558" s="67"/>
      <c r="DR558" s="67"/>
      <c r="DS558" s="67"/>
      <c r="DT558" s="67"/>
      <c r="DU558" s="67"/>
      <c r="DV558" s="67"/>
      <c r="DW558" s="67"/>
      <c r="DX558" s="67"/>
      <c r="DY558" s="67"/>
      <c r="DZ558" s="67"/>
      <c r="EA558" s="67"/>
      <c r="EB558" s="67"/>
      <c r="EC558" s="67"/>
      <c r="ED558" s="67"/>
      <c r="EE558" s="67"/>
      <c r="EF558" s="67"/>
      <c r="EG558" s="67"/>
      <c r="EH558" s="67"/>
      <c r="EI558" s="67"/>
      <c r="EJ558" s="67"/>
      <c r="EK558" s="67"/>
      <c r="EL558" s="67"/>
      <c r="EM558" s="67"/>
      <c r="EN558" s="67"/>
      <c r="EO558" s="67"/>
      <c r="EP558" s="67"/>
      <c r="EQ558" s="67"/>
      <c r="ER558" s="67"/>
      <c r="ES558" s="67"/>
      <c r="ET558" s="67"/>
      <c r="EU558" s="67"/>
      <c r="EV558" s="67"/>
      <c r="EW558" s="67"/>
      <c r="EX558" s="67"/>
      <c r="EY558" s="67"/>
      <c r="EZ558" s="67"/>
      <c r="FA558" s="67"/>
      <c r="FB558" s="67"/>
      <c r="FC558" s="67"/>
      <c r="FD558" s="67"/>
      <c r="FE558" s="67"/>
      <c r="FF558" s="67"/>
      <c r="FG558" s="67"/>
      <c r="FH558" s="67"/>
      <c r="FI558" s="67"/>
      <c r="FJ558" s="67"/>
      <c r="FK558" s="67"/>
      <c r="FL558" s="67"/>
    </row>
    <row r="559" spans="1:168" s="2" customFormat="1" ht="8.1" customHeight="1" x14ac:dyDescent="0.25">
      <c r="A559" s="68"/>
      <c r="B559" s="69"/>
      <c r="C559" s="69"/>
      <c r="D559" s="69"/>
      <c r="E559" s="69"/>
      <c r="F559" s="69"/>
      <c r="G559" s="67"/>
      <c r="H559" s="70"/>
      <c r="I559" s="57"/>
      <c r="J559" s="67"/>
      <c r="K559" s="67"/>
      <c r="L559" s="67"/>
      <c r="M559" s="57"/>
      <c r="N559" s="57"/>
      <c r="O559" s="93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  <c r="AK559" s="67"/>
      <c r="AL559" s="67"/>
      <c r="AM559" s="67"/>
      <c r="AN559" s="67"/>
      <c r="AO559" s="67"/>
      <c r="AP559" s="67"/>
      <c r="AQ559" s="67"/>
      <c r="AR559" s="67"/>
      <c r="AS559" s="67"/>
      <c r="AT559" s="67"/>
      <c r="AU559" s="67"/>
      <c r="AV559" s="67"/>
      <c r="AW559" s="67"/>
      <c r="AX559" s="67"/>
      <c r="AY559" s="67"/>
      <c r="AZ559" s="67"/>
      <c r="BA559" s="67"/>
      <c r="BB559" s="67"/>
      <c r="BC559" s="67"/>
      <c r="BD559" s="67"/>
      <c r="BE559" s="67"/>
      <c r="BF559" s="67"/>
      <c r="BG559" s="67"/>
      <c r="BH559" s="67"/>
      <c r="BI559" s="67"/>
      <c r="BJ559" s="67"/>
      <c r="BK559" s="67"/>
      <c r="BL559" s="67"/>
      <c r="BM559" s="67"/>
      <c r="BN559" s="67"/>
      <c r="BO559" s="67"/>
      <c r="BP559" s="67"/>
      <c r="BQ559" s="67"/>
      <c r="BR559" s="67"/>
      <c r="BS559" s="67"/>
      <c r="BT559" s="67"/>
      <c r="BU559" s="67"/>
      <c r="BV559" s="67"/>
      <c r="BW559" s="67"/>
      <c r="BX559" s="67"/>
      <c r="BY559" s="67"/>
      <c r="BZ559" s="67"/>
      <c r="CA559" s="67"/>
      <c r="CB559" s="67"/>
      <c r="CC559" s="67"/>
      <c r="CD559" s="67"/>
      <c r="CE559" s="67"/>
      <c r="CF559" s="67"/>
      <c r="CG559" s="67"/>
      <c r="CH559" s="67"/>
      <c r="CI559" s="67"/>
      <c r="CJ559" s="67"/>
      <c r="CK559" s="67"/>
      <c r="CL559" s="67"/>
      <c r="CM559" s="67"/>
      <c r="CN559" s="67"/>
      <c r="CO559" s="67"/>
      <c r="CP559" s="67"/>
      <c r="CQ559" s="67"/>
      <c r="CR559" s="67"/>
      <c r="CS559" s="67"/>
      <c r="CT559" s="67"/>
      <c r="CU559" s="67"/>
      <c r="CV559" s="67"/>
      <c r="CW559" s="67"/>
      <c r="CX559" s="67"/>
      <c r="CY559" s="67"/>
      <c r="CZ559" s="67"/>
      <c r="DA559" s="67"/>
      <c r="DB559" s="67"/>
      <c r="DC559" s="67"/>
      <c r="DD559" s="67"/>
      <c r="DE559" s="67"/>
      <c r="DF559" s="67"/>
      <c r="DG559" s="67"/>
      <c r="DH559" s="67"/>
      <c r="DI559" s="67"/>
      <c r="DJ559" s="67"/>
      <c r="DK559" s="67"/>
      <c r="DL559" s="67"/>
      <c r="DM559" s="67"/>
      <c r="DN559" s="67"/>
      <c r="DO559" s="67"/>
      <c r="DP559" s="67"/>
      <c r="DQ559" s="67"/>
      <c r="DR559" s="67"/>
      <c r="DS559" s="67"/>
      <c r="DT559" s="67"/>
      <c r="DU559" s="67"/>
      <c r="DV559" s="67"/>
      <c r="DW559" s="67"/>
      <c r="DX559" s="67"/>
      <c r="DY559" s="67"/>
      <c r="DZ559" s="67"/>
      <c r="EA559" s="67"/>
      <c r="EB559" s="67"/>
      <c r="EC559" s="67"/>
      <c r="ED559" s="67"/>
      <c r="EE559" s="67"/>
      <c r="EF559" s="67"/>
      <c r="EG559" s="67"/>
      <c r="EH559" s="67"/>
      <c r="EI559" s="67"/>
      <c r="EJ559" s="67"/>
      <c r="EK559" s="67"/>
      <c r="EL559" s="67"/>
      <c r="EM559" s="67"/>
      <c r="EN559" s="67"/>
      <c r="EO559" s="67"/>
      <c r="EP559" s="67"/>
      <c r="EQ559" s="67"/>
      <c r="ER559" s="67"/>
      <c r="ES559" s="67"/>
      <c r="ET559" s="67"/>
      <c r="EU559" s="67"/>
      <c r="EV559" s="67"/>
      <c r="EW559" s="67"/>
      <c r="EX559" s="67"/>
      <c r="EY559" s="67"/>
      <c r="EZ559" s="67"/>
      <c r="FA559" s="67"/>
      <c r="FB559" s="67"/>
      <c r="FC559" s="67"/>
      <c r="FD559" s="67"/>
      <c r="FE559" s="67"/>
      <c r="FF559" s="67"/>
      <c r="FG559" s="67"/>
      <c r="FH559" s="67"/>
      <c r="FI559" s="67"/>
      <c r="FJ559" s="67"/>
      <c r="FK559" s="67"/>
      <c r="FL559" s="67"/>
    </row>
    <row r="560" spans="1:168" s="2" customFormat="1" ht="15" customHeight="1" x14ac:dyDescent="0.25">
      <c r="A560" s="50" t="s">
        <v>613</v>
      </c>
      <c r="B560" s="50"/>
      <c r="C560" s="50"/>
      <c r="D560" s="50"/>
      <c r="E560" s="50"/>
      <c r="F560" s="85"/>
      <c r="G560" s="90"/>
      <c r="H560" s="89"/>
      <c r="I560" s="90"/>
      <c r="J560" s="90"/>
      <c r="K560" s="90"/>
      <c r="L560" s="51"/>
      <c r="M560" s="90"/>
      <c r="N560" s="90"/>
      <c r="O560" s="91"/>
      <c r="P560" s="90"/>
      <c r="Q560" s="90"/>
      <c r="R560" s="90"/>
      <c r="S560" s="90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88"/>
      <c r="BT560" s="88"/>
      <c r="BU560" s="88"/>
      <c r="BV560" s="88"/>
      <c r="BW560" s="88"/>
      <c r="BX560" s="88"/>
      <c r="BY560" s="88"/>
      <c r="BZ560" s="88"/>
      <c r="CA560" s="88"/>
      <c r="CB560" s="88"/>
      <c r="CC560" s="88"/>
      <c r="CD560" s="88"/>
      <c r="CE560" s="88"/>
      <c r="CF560" s="88"/>
      <c r="CG560" s="88"/>
      <c r="CH560" s="88"/>
      <c r="CI560" s="88"/>
      <c r="CJ560" s="88"/>
      <c r="CK560" s="88"/>
      <c r="CL560" s="88"/>
      <c r="CM560" s="88"/>
      <c r="CN560" s="88"/>
      <c r="CO560" s="88"/>
      <c r="CP560" s="88"/>
      <c r="CQ560" s="88"/>
      <c r="CR560" s="88"/>
      <c r="CS560" s="88"/>
      <c r="CT560" s="88"/>
      <c r="CU560" s="88"/>
      <c r="CV560" s="88"/>
      <c r="CW560" s="88"/>
      <c r="CX560" s="88"/>
      <c r="CY560" s="88"/>
      <c r="CZ560" s="88"/>
      <c r="DA560" s="88"/>
      <c r="DB560" s="88"/>
      <c r="DC560" s="88"/>
      <c r="DD560" s="88"/>
      <c r="DE560" s="88"/>
      <c r="DF560" s="88"/>
      <c r="DG560" s="88"/>
      <c r="DH560" s="88"/>
      <c r="DI560" s="88"/>
      <c r="DJ560" s="88"/>
      <c r="DK560" s="88"/>
      <c r="DL560" s="88"/>
      <c r="DM560" s="88"/>
      <c r="DN560" s="88"/>
      <c r="DO560" s="88"/>
      <c r="DP560" s="88"/>
      <c r="DQ560" s="88"/>
      <c r="DR560" s="88"/>
      <c r="DS560" s="88"/>
      <c r="DT560" s="88"/>
      <c r="DU560" s="88"/>
      <c r="DV560" s="88"/>
      <c r="DW560" s="88"/>
      <c r="DX560" s="88"/>
      <c r="DY560" s="88"/>
      <c r="DZ560" s="88"/>
      <c r="EA560" s="88"/>
      <c r="EB560" s="88"/>
      <c r="EC560" s="88"/>
      <c r="ED560" s="88"/>
      <c r="EE560" s="88"/>
      <c r="EF560" s="88"/>
      <c r="EG560" s="88"/>
      <c r="EH560" s="88"/>
      <c r="EI560" s="88"/>
      <c r="EJ560" s="88"/>
      <c r="EK560" s="88"/>
      <c r="EL560" s="88"/>
      <c r="EM560" s="88"/>
      <c r="EN560" s="88"/>
      <c r="EO560" s="88"/>
      <c r="EP560" s="88"/>
      <c r="EQ560" s="88"/>
      <c r="ER560" s="88"/>
      <c r="ES560" s="88"/>
      <c r="ET560" s="88"/>
      <c r="EU560" s="88"/>
      <c r="EV560" s="88"/>
      <c r="EW560" s="88"/>
      <c r="EX560" s="88"/>
      <c r="EY560" s="88"/>
      <c r="EZ560" s="88"/>
      <c r="FA560" s="88"/>
      <c r="FB560" s="88"/>
      <c r="FC560" s="88"/>
      <c r="FD560" s="88"/>
      <c r="FE560" s="88"/>
      <c r="FF560" s="88"/>
      <c r="FG560" s="88"/>
      <c r="FH560" s="88"/>
      <c r="FI560" s="88"/>
      <c r="FJ560" s="88"/>
      <c r="FK560" s="88"/>
      <c r="FL560" s="88"/>
    </row>
    <row r="561" spans="1:168" s="2" customFormat="1" ht="9.9499999999999993" customHeight="1" x14ac:dyDescent="0.25">
      <c r="A561" s="68"/>
      <c r="B561" s="69"/>
      <c r="C561" s="69"/>
      <c r="D561" s="69"/>
      <c r="E561" s="69"/>
      <c r="F561" s="69"/>
      <c r="G561" s="67"/>
      <c r="H561" s="70"/>
      <c r="I561" s="57"/>
      <c r="J561" s="67"/>
      <c r="K561" s="67"/>
      <c r="L561" s="67"/>
      <c r="M561" s="57"/>
      <c r="N561" s="57"/>
      <c r="O561" s="93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  <c r="AK561" s="67"/>
      <c r="AL561" s="67"/>
      <c r="AM561" s="67"/>
      <c r="AN561" s="67"/>
      <c r="AO561" s="67"/>
      <c r="AP561" s="67"/>
      <c r="AQ561" s="67"/>
      <c r="AR561" s="67"/>
      <c r="AS561" s="67"/>
      <c r="AT561" s="67"/>
      <c r="AU561" s="67"/>
      <c r="AV561" s="67"/>
      <c r="AW561" s="67"/>
      <c r="AX561" s="67"/>
      <c r="AY561" s="67"/>
      <c r="AZ561" s="67"/>
      <c r="BA561" s="67"/>
      <c r="BB561" s="67"/>
      <c r="BC561" s="67"/>
      <c r="BD561" s="67"/>
      <c r="BE561" s="67"/>
      <c r="BF561" s="67"/>
      <c r="BG561" s="67"/>
      <c r="BH561" s="67"/>
      <c r="BI561" s="67"/>
      <c r="BJ561" s="67"/>
      <c r="BK561" s="67"/>
      <c r="BL561" s="67"/>
      <c r="BM561" s="67"/>
      <c r="BN561" s="67"/>
      <c r="BO561" s="67"/>
      <c r="BP561" s="67"/>
      <c r="BQ561" s="67"/>
      <c r="BR561" s="67"/>
      <c r="BS561" s="67"/>
      <c r="BT561" s="67"/>
      <c r="BU561" s="67"/>
      <c r="BV561" s="67"/>
      <c r="BW561" s="67"/>
      <c r="BX561" s="67"/>
      <c r="BY561" s="67"/>
      <c r="BZ561" s="67"/>
      <c r="CA561" s="67"/>
      <c r="CB561" s="67"/>
      <c r="CC561" s="67"/>
      <c r="CD561" s="67"/>
      <c r="CE561" s="67"/>
      <c r="CF561" s="67"/>
      <c r="CG561" s="67"/>
      <c r="CH561" s="67"/>
      <c r="CI561" s="67"/>
      <c r="CJ561" s="67"/>
      <c r="CK561" s="67"/>
      <c r="CL561" s="67"/>
      <c r="CM561" s="67"/>
      <c r="CN561" s="67"/>
      <c r="CO561" s="67"/>
      <c r="CP561" s="67"/>
      <c r="CQ561" s="67"/>
      <c r="CR561" s="67"/>
      <c r="CS561" s="67"/>
      <c r="CT561" s="67"/>
      <c r="CU561" s="67"/>
      <c r="CV561" s="67"/>
      <c r="CW561" s="67"/>
      <c r="CX561" s="67"/>
      <c r="CY561" s="67"/>
      <c r="CZ561" s="67"/>
      <c r="DA561" s="67"/>
      <c r="DB561" s="67"/>
      <c r="DC561" s="67"/>
      <c r="DD561" s="67"/>
      <c r="DE561" s="67"/>
      <c r="DF561" s="67"/>
      <c r="DG561" s="67"/>
      <c r="DH561" s="67"/>
      <c r="DI561" s="67"/>
      <c r="DJ561" s="67"/>
      <c r="DK561" s="67"/>
      <c r="DL561" s="67"/>
      <c r="DM561" s="67"/>
      <c r="DN561" s="67"/>
      <c r="DO561" s="67"/>
      <c r="DP561" s="67"/>
      <c r="DQ561" s="67"/>
      <c r="DR561" s="67"/>
      <c r="DS561" s="67"/>
      <c r="DT561" s="67"/>
      <c r="DU561" s="67"/>
      <c r="DV561" s="67"/>
      <c r="DW561" s="67"/>
      <c r="DX561" s="67"/>
      <c r="DY561" s="67"/>
      <c r="DZ561" s="67"/>
      <c r="EA561" s="67"/>
      <c r="EB561" s="67"/>
      <c r="EC561" s="67"/>
      <c r="ED561" s="67"/>
      <c r="EE561" s="67"/>
      <c r="EF561" s="67"/>
      <c r="EG561" s="67"/>
      <c r="EH561" s="67"/>
      <c r="EI561" s="67"/>
      <c r="EJ561" s="67"/>
      <c r="EK561" s="67"/>
      <c r="EL561" s="67"/>
      <c r="EM561" s="67"/>
      <c r="EN561" s="67"/>
      <c r="EO561" s="67"/>
      <c r="EP561" s="67"/>
      <c r="EQ561" s="67"/>
      <c r="ER561" s="67"/>
      <c r="ES561" s="67"/>
      <c r="ET561" s="67"/>
      <c r="EU561" s="67"/>
      <c r="EV561" s="67"/>
      <c r="EW561" s="67"/>
      <c r="EX561" s="67"/>
      <c r="EY561" s="67"/>
      <c r="EZ561" s="67"/>
      <c r="FA561" s="67"/>
      <c r="FB561" s="67"/>
      <c r="FC561" s="67"/>
      <c r="FD561" s="67"/>
      <c r="FE561" s="67"/>
      <c r="FF561" s="67"/>
      <c r="FG561" s="67"/>
      <c r="FH561" s="67"/>
      <c r="FI561" s="67"/>
      <c r="FJ561" s="67"/>
      <c r="FK561" s="67"/>
      <c r="FL561" s="67"/>
    </row>
    <row r="562" spans="1:168" s="2" customFormat="1" ht="30" customHeight="1" x14ac:dyDescent="0.25">
      <c r="A562" s="1">
        <v>1</v>
      </c>
      <c r="B562" s="101" t="s">
        <v>614</v>
      </c>
      <c r="C562" s="101" t="s">
        <v>34</v>
      </c>
      <c r="D562" s="95" t="s">
        <v>615</v>
      </c>
      <c r="E562" s="80" t="s">
        <v>616</v>
      </c>
      <c r="F562" s="1" t="s">
        <v>32</v>
      </c>
      <c r="G562" s="3">
        <v>50000</v>
      </c>
      <c r="H562" s="4">
        <v>1675.48</v>
      </c>
      <c r="I562" s="3">
        <v>25</v>
      </c>
      <c r="J562" s="3">
        <f>+G562*2.87%</f>
        <v>1435</v>
      </c>
      <c r="K562" s="57">
        <f>+G562*7.1%</f>
        <v>3549.9999999999995</v>
      </c>
      <c r="L562" s="57">
        <f>+G562*1.15%</f>
        <v>575</v>
      </c>
      <c r="M562" s="3">
        <f>+G562*3.04%</f>
        <v>1520</v>
      </c>
      <c r="N562" s="57">
        <f>+G562*7.09%</f>
        <v>3545.0000000000005</v>
      </c>
      <c r="O562" s="5">
        <v>1350.12</v>
      </c>
      <c r="P562" s="3">
        <f>SUM(J562:N562)</f>
        <v>10625</v>
      </c>
      <c r="Q562" s="3">
        <f>+H562+I562+J562+M562+O562</f>
        <v>6005.5999999999995</v>
      </c>
      <c r="R562" s="3">
        <f>+K562+L562+N562</f>
        <v>7670</v>
      </c>
      <c r="S562" s="58">
        <f>+G562-Q562</f>
        <v>43994.400000000001</v>
      </c>
      <c r="T562" s="1">
        <v>111</v>
      </c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</row>
    <row r="563" spans="1:168" s="2" customFormat="1" ht="30" customHeight="1" x14ac:dyDescent="0.25">
      <c r="A563" s="1">
        <v>2</v>
      </c>
      <c r="B563" s="101" t="s">
        <v>617</v>
      </c>
      <c r="C563" s="101" t="s">
        <v>34</v>
      </c>
      <c r="D563" s="95" t="s">
        <v>615</v>
      </c>
      <c r="E563" s="1" t="s">
        <v>618</v>
      </c>
      <c r="F563" s="1" t="s">
        <v>32</v>
      </c>
      <c r="G563" s="3">
        <v>29400</v>
      </c>
      <c r="H563" s="4">
        <v>0</v>
      </c>
      <c r="I563" s="57">
        <v>25</v>
      </c>
      <c r="J563" s="3">
        <f>+G563*2.87%</f>
        <v>843.78</v>
      </c>
      <c r="K563" s="57">
        <f>+G563*7.1%</f>
        <v>2087.3999999999996</v>
      </c>
      <c r="L563" s="57">
        <f>+G563*1.15%</f>
        <v>338.09999999999997</v>
      </c>
      <c r="M563" s="3">
        <f>+G563*3.04%</f>
        <v>893.76</v>
      </c>
      <c r="N563" s="57">
        <f>+G563*7.09%</f>
        <v>2084.46</v>
      </c>
      <c r="O563" s="5">
        <v>0</v>
      </c>
      <c r="P563" s="3">
        <f>SUM(J563:N563)</f>
        <v>6247.4999999999991</v>
      </c>
      <c r="Q563" s="3">
        <f>+H563+I563+J563+M563+O563</f>
        <v>1762.54</v>
      </c>
      <c r="R563" s="3">
        <f>+K563+L563+N563</f>
        <v>4509.9599999999991</v>
      </c>
      <c r="S563" s="58">
        <f>+G563-Q563</f>
        <v>27637.46</v>
      </c>
      <c r="T563" s="1">
        <v>111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1:168" ht="30" customHeight="1" x14ac:dyDescent="0.25">
      <c r="A564" s="1">
        <v>3</v>
      </c>
      <c r="B564" s="101" t="s">
        <v>619</v>
      </c>
      <c r="C564" s="122" t="s">
        <v>34</v>
      </c>
      <c r="D564" s="95" t="s">
        <v>615</v>
      </c>
      <c r="E564" s="1" t="s">
        <v>618</v>
      </c>
      <c r="F564" s="3" t="s">
        <v>32</v>
      </c>
      <c r="G564" s="59">
        <v>22575</v>
      </c>
      <c r="H564" s="3">
        <v>0</v>
      </c>
      <c r="I564" s="3">
        <v>25</v>
      </c>
      <c r="J564" s="57">
        <f>+G564*2.87%</f>
        <v>647.90250000000003</v>
      </c>
      <c r="K564" s="57">
        <f>+G564*7.1%</f>
        <v>1602.8249999999998</v>
      </c>
      <c r="L564" s="3">
        <f>+G564*1.15%</f>
        <v>259.61250000000001</v>
      </c>
      <c r="M564" s="57">
        <f>+G564*3.04%</f>
        <v>686.28</v>
      </c>
      <c r="N564" s="5">
        <f>+G564*7.09%</f>
        <v>1600.5675000000001</v>
      </c>
      <c r="O564" s="3">
        <v>0</v>
      </c>
      <c r="P564" s="3">
        <f>SUM(J564:N564)</f>
        <v>4797.1875</v>
      </c>
      <c r="Q564" s="3">
        <f>+H564+I564+J564+M564+O564</f>
        <v>1359.1824999999999</v>
      </c>
      <c r="R564" s="58">
        <f>+K564+L564+N564</f>
        <v>3463.0050000000001</v>
      </c>
      <c r="S564" s="1">
        <f>+G564-Q564</f>
        <v>21215.817500000001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68" ht="30" x14ac:dyDescent="0.25">
      <c r="A565" s="1">
        <v>4</v>
      </c>
      <c r="B565" s="101" t="s">
        <v>620</v>
      </c>
      <c r="C565" s="122" t="s">
        <v>30</v>
      </c>
      <c r="D565" s="95" t="s">
        <v>615</v>
      </c>
      <c r="E565" s="1" t="s">
        <v>618</v>
      </c>
      <c r="F565" s="3" t="s">
        <v>32</v>
      </c>
      <c r="G565" s="59">
        <v>22575</v>
      </c>
      <c r="H565" s="3">
        <v>0</v>
      </c>
      <c r="I565" s="3">
        <v>25</v>
      </c>
      <c r="J565" s="57">
        <f>+G565*2.87%</f>
        <v>647.90250000000003</v>
      </c>
      <c r="K565" s="57">
        <f>+G565*7.1%</f>
        <v>1602.8249999999998</v>
      </c>
      <c r="L565" s="3">
        <f>+G565*1.15%</f>
        <v>259.61250000000001</v>
      </c>
      <c r="M565" s="57">
        <f>+G565*3.04%</f>
        <v>686.28</v>
      </c>
      <c r="N565" s="5">
        <f>+G565*7.09%</f>
        <v>1600.5675000000001</v>
      </c>
      <c r="O565" s="3">
        <v>0</v>
      </c>
      <c r="P565" s="3">
        <f>SUM(J565:N565)</f>
        <v>4797.1875</v>
      </c>
      <c r="Q565" s="3">
        <f>+H565+I565+J565+M565+O565</f>
        <v>1359.1824999999999</v>
      </c>
      <c r="R565" s="58">
        <f>+K565+L565+N565</f>
        <v>3463.0050000000001</v>
      </c>
      <c r="S565" s="1">
        <f>+G565-Q565</f>
        <v>21215.817500000001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68" ht="30.75" thickBot="1" x14ac:dyDescent="0.3">
      <c r="A566" s="1">
        <v>5</v>
      </c>
      <c r="B566" s="101" t="s">
        <v>621</v>
      </c>
      <c r="C566" s="101" t="s">
        <v>34</v>
      </c>
      <c r="D566" s="95" t="s">
        <v>615</v>
      </c>
      <c r="E566" s="1" t="s">
        <v>622</v>
      </c>
      <c r="F566" s="1" t="s">
        <v>32</v>
      </c>
      <c r="G566" s="3">
        <v>24150</v>
      </c>
      <c r="H566" s="59">
        <v>0</v>
      </c>
      <c r="I566" s="3">
        <v>25</v>
      </c>
      <c r="J566" s="3">
        <f>+G566*2.87%</f>
        <v>693.10500000000002</v>
      </c>
      <c r="K566" s="57">
        <f>+G566*7.1%</f>
        <v>1714.6499999999999</v>
      </c>
      <c r="L566" s="57">
        <f>+G566*1.15%</f>
        <v>277.72500000000002</v>
      </c>
      <c r="M566" s="3">
        <f>+G566*3.04%</f>
        <v>734.16</v>
      </c>
      <c r="N566" s="57">
        <f>+G566*7.09%</f>
        <v>1712.2350000000001</v>
      </c>
      <c r="O566" s="5">
        <v>0</v>
      </c>
      <c r="P566" s="3">
        <f>SUM(J566:N566)</f>
        <v>5131.875</v>
      </c>
      <c r="Q566" s="3">
        <f>+H566+I566+J566+M566+O566</f>
        <v>1452.2649999999999</v>
      </c>
      <c r="R566" s="3">
        <f>+K566+L566+N566</f>
        <v>3704.61</v>
      </c>
      <c r="S566" s="58">
        <f>+G566-Q566</f>
        <v>22697.735000000001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68" s="92" customFormat="1" ht="15" customHeight="1" thickBot="1" x14ac:dyDescent="0.3">
      <c r="A567" s="82">
        <f>+A566</f>
        <v>5</v>
      </c>
      <c r="B567" s="83"/>
      <c r="C567" s="83"/>
      <c r="D567" s="83"/>
      <c r="E567" s="83"/>
      <c r="F567" s="83"/>
      <c r="G567" s="66">
        <f>SUM(G562:G566)</f>
        <v>148700</v>
      </c>
      <c r="H567" s="66">
        <f t="shared" ref="H567:S567" si="186">SUM(H562:H566)</f>
        <v>1675.48</v>
      </c>
      <c r="I567" s="66">
        <f t="shared" si="186"/>
        <v>125</v>
      </c>
      <c r="J567" s="66">
        <f t="shared" si="186"/>
        <v>4267.6900000000005</v>
      </c>
      <c r="K567" s="66">
        <f t="shared" si="186"/>
        <v>10557.699999999999</v>
      </c>
      <c r="L567" s="66">
        <f t="shared" si="186"/>
        <v>1710.0499999999997</v>
      </c>
      <c r="M567" s="66">
        <f t="shared" si="186"/>
        <v>4520.4799999999996</v>
      </c>
      <c r="N567" s="66">
        <f t="shared" si="186"/>
        <v>10542.830000000002</v>
      </c>
      <c r="O567" s="66">
        <f t="shared" si="186"/>
        <v>1350.12</v>
      </c>
      <c r="P567" s="66">
        <f t="shared" si="186"/>
        <v>31598.75</v>
      </c>
      <c r="Q567" s="66">
        <f t="shared" si="186"/>
        <v>11938.769999999997</v>
      </c>
      <c r="R567" s="66">
        <f t="shared" si="186"/>
        <v>22810.58</v>
      </c>
      <c r="S567" s="66">
        <f t="shared" si="186"/>
        <v>136761.23000000001</v>
      </c>
      <c r="T567" s="66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7"/>
      <c r="AM567" s="67"/>
      <c r="AN567" s="67"/>
      <c r="AO567" s="67"/>
      <c r="AP567" s="67"/>
      <c r="AQ567" s="67"/>
      <c r="AR567" s="67"/>
      <c r="AS567" s="67"/>
      <c r="AT567" s="67"/>
      <c r="AU567" s="67"/>
      <c r="AV567" s="67"/>
      <c r="AW567" s="67"/>
      <c r="AX567" s="67"/>
      <c r="AY567" s="67"/>
      <c r="AZ567" s="67"/>
      <c r="BA567" s="67"/>
      <c r="BB567" s="67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67"/>
      <c r="BN567" s="67"/>
      <c r="BO567" s="67"/>
      <c r="BP567" s="67"/>
      <c r="BQ567" s="67"/>
      <c r="BR567" s="67"/>
      <c r="BS567" s="67"/>
      <c r="BT567" s="67"/>
      <c r="BU567" s="67"/>
      <c r="BV567" s="67"/>
      <c r="BW567" s="67"/>
      <c r="BX567" s="67"/>
      <c r="BY567" s="67"/>
      <c r="BZ567" s="67"/>
      <c r="CA567" s="67"/>
      <c r="CB567" s="67"/>
      <c r="CC567" s="67"/>
      <c r="CD567" s="67"/>
      <c r="CE567" s="67"/>
      <c r="CF567" s="67"/>
      <c r="CG567" s="67"/>
      <c r="CH567" s="67"/>
      <c r="CI567" s="67"/>
      <c r="CJ567" s="67"/>
      <c r="CK567" s="67"/>
      <c r="CL567" s="67"/>
      <c r="CM567" s="67"/>
      <c r="CN567" s="67"/>
      <c r="CO567" s="67"/>
      <c r="CP567" s="67"/>
      <c r="CQ567" s="67"/>
      <c r="CR567" s="67"/>
      <c r="CS567" s="67"/>
      <c r="CT567" s="67"/>
      <c r="CU567" s="67"/>
      <c r="CV567" s="67"/>
      <c r="CW567" s="67"/>
      <c r="CX567" s="67"/>
      <c r="CY567" s="67"/>
      <c r="CZ567" s="67"/>
      <c r="DA567" s="67"/>
      <c r="DB567" s="67"/>
      <c r="DC567" s="67"/>
      <c r="DD567" s="67"/>
      <c r="DE567" s="67"/>
      <c r="DF567" s="67"/>
      <c r="DG567" s="67"/>
      <c r="DH567" s="67"/>
      <c r="DI567" s="67"/>
      <c r="DJ567" s="67"/>
      <c r="DK567" s="67"/>
      <c r="DL567" s="67"/>
      <c r="DM567" s="67"/>
      <c r="DN567" s="67"/>
      <c r="DO567" s="67"/>
      <c r="DP567" s="67"/>
      <c r="DQ567" s="67"/>
      <c r="DR567" s="67"/>
      <c r="DS567" s="67"/>
      <c r="DT567" s="67"/>
      <c r="DU567" s="67"/>
      <c r="DV567" s="67"/>
      <c r="DW567" s="67"/>
      <c r="DX567" s="67"/>
      <c r="DY567" s="67"/>
      <c r="DZ567" s="67"/>
      <c r="EA567" s="67"/>
      <c r="EB567" s="67"/>
      <c r="EC567" s="67"/>
      <c r="ED567" s="67"/>
      <c r="EE567" s="67"/>
      <c r="EF567" s="67"/>
      <c r="EG567" s="67"/>
      <c r="EH567" s="67"/>
      <c r="EI567" s="67"/>
      <c r="EJ567" s="67"/>
      <c r="EK567" s="67"/>
      <c r="EL567" s="67"/>
      <c r="EM567" s="67"/>
      <c r="EN567" s="67"/>
      <c r="EO567" s="67"/>
      <c r="EP567" s="67"/>
      <c r="EQ567" s="67"/>
      <c r="ER567" s="67"/>
      <c r="ES567" s="67"/>
      <c r="ET567" s="67"/>
      <c r="EU567" s="67"/>
      <c r="EV567" s="67"/>
      <c r="EW567" s="67"/>
      <c r="EX567" s="67"/>
      <c r="EY567" s="67"/>
      <c r="EZ567" s="67"/>
      <c r="FA567" s="67"/>
      <c r="FB567" s="67"/>
      <c r="FC567" s="67"/>
      <c r="FD567" s="67"/>
      <c r="FE567" s="67"/>
      <c r="FF567" s="67"/>
      <c r="FG567" s="67"/>
      <c r="FH567" s="67"/>
      <c r="FI567" s="67"/>
      <c r="FJ567" s="67"/>
      <c r="FK567" s="67"/>
      <c r="FL567" s="67"/>
    </row>
    <row r="568" spans="1:168" s="2" customFormat="1" ht="15" customHeight="1" x14ac:dyDescent="0.25">
      <c r="A568" s="68"/>
      <c r="B568" s="69"/>
      <c r="C568" s="69"/>
      <c r="D568" s="69"/>
      <c r="E568" s="69"/>
      <c r="F568" s="69"/>
      <c r="G568" s="67"/>
      <c r="H568" s="70"/>
      <c r="I568" s="57"/>
      <c r="J568" s="67"/>
      <c r="K568" s="67"/>
      <c r="L568" s="67"/>
      <c r="M568" s="57"/>
      <c r="N568" s="57"/>
      <c r="O568" s="93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7"/>
      <c r="AM568" s="67"/>
      <c r="AN568" s="67"/>
      <c r="AO568" s="67"/>
      <c r="AP568" s="67"/>
      <c r="AQ568" s="67"/>
      <c r="AR568" s="67"/>
      <c r="AS568" s="67"/>
      <c r="AT568" s="67"/>
      <c r="AU568" s="67"/>
      <c r="AV568" s="67"/>
      <c r="AW568" s="67"/>
      <c r="AX568" s="67"/>
      <c r="AY568" s="67"/>
      <c r="AZ568" s="67"/>
      <c r="BA568" s="67"/>
      <c r="BB568" s="67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67"/>
      <c r="BN568" s="67"/>
      <c r="BO568" s="67"/>
      <c r="BP568" s="67"/>
      <c r="BQ568" s="67"/>
      <c r="BR568" s="67"/>
      <c r="BS568" s="67"/>
      <c r="BT568" s="67"/>
      <c r="BU568" s="67"/>
      <c r="BV568" s="67"/>
      <c r="BW568" s="67"/>
      <c r="BX568" s="67"/>
      <c r="BY568" s="67"/>
      <c r="BZ568" s="67"/>
      <c r="CA568" s="67"/>
      <c r="CB568" s="67"/>
      <c r="CC568" s="67"/>
      <c r="CD568" s="67"/>
      <c r="CE568" s="67"/>
      <c r="CF568" s="67"/>
      <c r="CG568" s="67"/>
      <c r="CH568" s="67"/>
      <c r="CI568" s="67"/>
      <c r="CJ568" s="67"/>
      <c r="CK568" s="67"/>
      <c r="CL568" s="67"/>
      <c r="CM568" s="67"/>
      <c r="CN568" s="67"/>
      <c r="CO568" s="67"/>
      <c r="CP568" s="67"/>
      <c r="CQ568" s="67"/>
      <c r="CR568" s="67"/>
      <c r="CS568" s="67"/>
      <c r="CT568" s="67"/>
      <c r="CU568" s="67"/>
      <c r="CV568" s="67"/>
      <c r="CW568" s="67"/>
      <c r="CX568" s="67"/>
      <c r="CY568" s="67"/>
      <c r="CZ568" s="67"/>
      <c r="DA568" s="67"/>
      <c r="DB568" s="67"/>
      <c r="DC568" s="67"/>
      <c r="DD568" s="67"/>
      <c r="DE568" s="67"/>
      <c r="DF568" s="67"/>
      <c r="DG568" s="67"/>
      <c r="DH568" s="67"/>
      <c r="DI568" s="67"/>
      <c r="DJ568" s="67"/>
      <c r="DK568" s="67"/>
      <c r="DL568" s="67"/>
      <c r="DM568" s="67"/>
      <c r="DN568" s="67"/>
      <c r="DO568" s="67"/>
      <c r="DP568" s="67"/>
      <c r="DQ568" s="67"/>
      <c r="DR568" s="67"/>
      <c r="DS568" s="67"/>
      <c r="DT568" s="67"/>
      <c r="DU568" s="67"/>
      <c r="DV568" s="67"/>
      <c r="DW568" s="67"/>
      <c r="DX568" s="67"/>
      <c r="DY568" s="67"/>
      <c r="DZ568" s="67"/>
      <c r="EA568" s="67"/>
      <c r="EB568" s="67"/>
      <c r="EC568" s="67"/>
      <c r="ED568" s="67"/>
      <c r="EE568" s="67"/>
      <c r="EF568" s="67"/>
      <c r="EG568" s="67"/>
      <c r="EH568" s="67"/>
      <c r="EI568" s="67"/>
      <c r="EJ568" s="67"/>
      <c r="EK568" s="67"/>
      <c r="EL568" s="67"/>
      <c r="EM568" s="67"/>
      <c r="EN568" s="67"/>
      <c r="EO568" s="67"/>
      <c r="EP568" s="67"/>
      <c r="EQ568" s="67"/>
      <c r="ER568" s="67"/>
      <c r="ES568" s="67"/>
      <c r="ET568" s="67"/>
      <c r="EU568" s="67"/>
      <c r="EV568" s="67"/>
      <c r="EW568" s="67"/>
      <c r="EX568" s="67"/>
      <c r="EY568" s="67"/>
      <c r="EZ568" s="67"/>
      <c r="FA568" s="67"/>
      <c r="FB568" s="67"/>
      <c r="FC568" s="67"/>
      <c r="FD568" s="67"/>
      <c r="FE568" s="67"/>
      <c r="FF568" s="67"/>
      <c r="FG568" s="67"/>
      <c r="FH568" s="67"/>
      <c r="FI568" s="67"/>
      <c r="FJ568" s="67"/>
      <c r="FK568" s="67"/>
      <c r="FL568" s="67"/>
    </row>
    <row r="569" spans="1:168" s="2" customFormat="1" ht="21" customHeight="1" x14ac:dyDescent="0.25">
      <c r="A569" s="50" t="s">
        <v>623</v>
      </c>
      <c r="B569" s="50"/>
      <c r="C569" s="50"/>
      <c r="D569" s="50"/>
      <c r="E569" s="50"/>
      <c r="F569" s="85"/>
      <c r="G569" s="90"/>
      <c r="H569" s="89"/>
      <c r="I569" s="90"/>
      <c r="J569" s="90"/>
      <c r="K569" s="90"/>
      <c r="L569" s="51"/>
      <c r="M569" s="90"/>
      <c r="N569" s="90"/>
      <c r="O569" s="91"/>
      <c r="P569" s="90"/>
      <c r="Q569" s="90"/>
      <c r="R569" s="90"/>
      <c r="S569" s="90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88"/>
      <c r="BT569" s="88"/>
      <c r="BU569" s="88"/>
      <c r="BV569" s="88"/>
      <c r="BW569" s="88"/>
      <c r="BX569" s="88"/>
      <c r="BY569" s="88"/>
      <c r="BZ569" s="88"/>
      <c r="CA569" s="88"/>
      <c r="CB569" s="88"/>
      <c r="CC569" s="88"/>
      <c r="CD569" s="88"/>
      <c r="CE569" s="88"/>
      <c r="CF569" s="88"/>
      <c r="CG569" s="88"/>
      <c r="CH569" s="88"/>
      <c r="CI569" s="88"/>
      <c r="CJ569" s="88"/>
      <c r="CK569" s="88"/>
      <c r="CL569" s="88"/>
      <c r="CM569" s="88"/>
      <c r="CN569" s="88"/>
      <c r="CO569" s="88"/>
      <c r="CP569" s="88"/>
      <c r="CQ569" s="88"/>
      <c r="CR569" s="88"/>
      <c r="CS569" s="88"/>
      <c r="CT569" s="88"/>
      <c r="CU569" s="88"/>
      <c r="CV569" s="88"/>
      <c r="CW569" s="88"/>
      <c r="CX569" s="88"/>
      <c r="CY569" s="88"/>
      <c r="CZ569" s="88"/>
      <c r="DA569" s="88"/>
      <c r="DB569" s="88"/>
      <c r="DC569" s="88"/>
      <c r="DD569" s="88"/>
      <c r="DE569" s="88"/>
      <c r="DF569" s="88"/>
      <c r="DG569" s="88"/>
      <c r="DH569" s="88"/>
      <c r="DI569" s="88"/>
      <c r="DJ569" s="88"/>
      <c r="DK569" s="88"/>
      <c r="DL569" s="88"/>
      <c r="DM569" s="88"/>
      <c r="DN569" s="88"/>
      <c r="DO569" s="88"/>
      <c r="DP569" s="88"/>
      <c r="DQ569" s="88"/>
      <c r="DR569" s="88"/>
      <c r="DS569" s="88"/>
      <c r="DT569" s="88"/>
      <c r="DU569" s="88"/>
      <c r="DV569" s="88"/>
      <c r="DW569" s="88"/>
      <c r="DX569" s="88"/>
      <c r="DY569" s="88"/>
      <c r="DZ569" s="88"/>
      <c r="EA569" s="88"/>
      <c r="EB569" s="88"/>
      <c r="EC569" s="88"/>
      <c r="ED569" s="88"/>
      <c r="EE569" s="88"/>
      <c r="EF569" s="88"/>
      <c r="EG569" s="88"/>
      <c r="EH569" s="88"/>
      <c r="EI569" s="88"/>
      <c r="EJ569" s="88"/>
      <c r="EK569" s="88"/>
      <c r="EL569" s="88"/>
      <c r="EM569" s="88"/>
      <c r="EN569" s="88"/>
      <c r="EO569" s="88"/>
      <c r="EP569" s="88"/>
      <c r="EQ569" s="88"/>
      <c r="ER569" s="88"/>
      <c r="ES569" s="88"/>
      <c r="ET569" s="88"/>
      <c r="EU569" s="88"/>
      <c r="EV569" s="88"/>
      <c r="EW569" s="88"/>
      <c r="EX569" s="88"/>
      <c r="EY569" s="88"/>
      <c r="EZ569" s="88"/>
      <c r="FA569" s="88"/>
      <c r="FB569" s="88"/>
      <c r="FC569" s="88"/>
      <c r="FD569" s="88"/>
      <c r="FE569" s="88"/>
      <c r="FF569" s="88"/>
      <c r="FG569" s="88"/>
      <c r="FH569" s="88"/>
      <c r="FI569" s="88"/>
      <c r="FJ569" s="88"/>
      <c r="FK569" s="88"/>
      <c r="FL569" s="88"/>
    </row>
    <row r="570" spans="1:168" s="2" customFormat="1" ht="9.9499999999999993" customHeight="1" x14ac:dyDescent="0.25">
      <c r="A570" s="123"/>
      <c r="B570" s="123"/>
      <c r="C570" s="123"/>
      <c r="D570" s="123"/>
      <c r="E570" s="123"/>
      <c r="F570" s="69"/>
      <c r="G570" s="67"/>
      <c r="H570" s="70"/>
      <c r="I570" s="57"/>
      <c r="J570" s="67"/>
      <c r="K570" s="67"/>
      <c r="L570" s="67"/>
      <c r="M570" s="57"/>
      <c r="N570" s="57"/>
      <c r="O570" s="93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  <c r="AK570" s="67"/>
      <c r="AL570" s="67"/>
      <c r="AM570" s="67"/>
      <c r="AN570" s="67"/>
      <c r="AO570" s="67"/>
      <c r="AP570" s="67"/>
      <c r="AQ570" s="67"/>
      <c r="AR570" s="67"/>
      <c r="AS570" s="67"/>
      <c r="AT570" s="67"/>
      <c r="AU570" s="67"/>
      <c r="AV570" s="67"/>
      <c r="AW570" s="67"/>
      <c r="AX570" s="67"/>
      <c r="AY570" s="67"/>
      <c r="AZ570" s="67"/>
      <c r="BA570" s="67"/>
      <c r="BB570" s="67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67"/>
      <c r="BN570" s="67"/>
      <c r="BO570" s="67"/>
      <c r="BP570" s="67"/>
      <c r="BQ570" s="67"/>
      <c r="BR570" s="67"/>
      <c r="BS570" s="67"/>
      <c r="BT570" s="67"/>
      <c r="BU570" s="67"/>
      <c r="BV570" s="67"/>
      <c r="BW570" s="67"/>
      <c r="BX570" s="67"/>
      <c r="BY570" s="67"/>
      <c r="BZ570" s="67"/>
      <c r="CA570" s="67"/>
      <c r="CB570" s="67"/>
      <c r="CC570" s="67"/>
      <c r="CD570" s="67"/>
      <c r="CE570" s="67"/>
      <c r="CF570" s="67"/>
      <c r="CG570" s="67"/>
      <c r="CH570" s="67"/>
      <c r="CI570" s="67"/>
      <c r="CJ570" s="67"/>
      <c r="CK570" s="67"/>
      <c r="CL570" s="67"/>
      <c r="CM570" s="67"/>
      <c r="CN570" s="67"/>
      <c r="CO570" s="67"/>
      <c r="CP570" s="67"/>
      <c r="CQ570" s="67"/>
      <c r="CR570" s="67"/>
      <c r="CS570" s="67"/>
      <c r="CT570" s="67"/>
      <c r="CU570" s="67"/>
      <c r="CV570" s="67"/>
      <c r="CW570" s="67"/>
      <c r="CX570" s="67"/>
      <c r="CY570" s="67"/>
      <c r="CZ570" s="67"/>
      <c r="DA570" s="67"/>
      <c r="DB570" s="67"/>
      <c r="DC570" s="67"/>
      <c r="DD570" s="67"/>
      <c r="DE570" s="67"/>
      <c r="DF570" s="67"/>
      <c r="DG570" s="67"/>
      <c r="DH570" s="67"/>
      <c r="DI570" s="67"/>
      <c r="DJ570" s="67"/>
      <c r="DK570" s="67"/>
      <c r="DL570" s="67"/>
      <c r="DM570" s="67"/>
      <c r="DN570" s="67"/>
      <c r="DO570" s="67"/>
      <c r="DP570" s="67"/>
      <c r="DQ570" s="67"/>
      <c r="DR570" s="67"/>
      <c r="DS570" s="67"/>
      <c r="DT570" s="67"/>
      <c r="DU570" s="67"/>
      <c r="DV570" s="67"/>
      <c r="DW570" s="67"/>
      <c r="DX570" s="67"/>
      <c r="DY570" s="67"/>
      <c r="DZ570" s="67"/>
      <c r="EA570" s="67"/>
      <c r="EB570" s="67"/>
      <c r="EC570" s="67"/>
      <c r="ED570" s="67"/>
      <c r="EE570" s="67"/>
      <c r="EF570" s="67"/>
      <c r="EG570" s="67"/>
      <c r="EH570" s="67"/>
      <c r="EI570" s="67"/>
      <c r="EJ570" s="67"/>
      <c r="EK570" s="67"/>
      <c r="EL570" s="67"/>
      <c r="EM570" s="67"/>
      <c r="EN570" s="67"/>
      <c r="EO570" s="67"/>
      <c r="EP570" s="67"/>
      <c r="EQ570" s="67"/>
      <c r="ER570" s="67"/>
      <c r="ES570" s="67"/>
      <c r="ET570" s="67"/>
      <c r="EU570" s="67"/>
      <c r="EV570" s="67"/>
      <c r="EW570" s="67"/>
      <c r="EX570" s="67"/>
      <c r="EY570" s="67"/>
      <c r="EZ570" s="67"/>
      <c r="FA570" s="67"/>
      <c r="FB570" s="67"/>
      <c r="FC570" s="67"/>
      <c r="FD570" s="67"/>
      <c r="FE570" s="67"/>
      <c r="FF570" s="67"/>
      <c r="FG570" s="67"/>
      <c r="FH570" s="67"/>
      <c r="FI570" s="67"/>
      <c r="FJ570" s="67"/>
      <c r="FK570" s="67"/>
      <c r="FL570" s="67"/>
    </row>
    <row r="571" spans="1:168" s="2" customFormat="1" ht="30" x14ac:dyDescent="0.25">
      <c r="A571" s="1">
        <v>1</v>
      </c>
      <c r="B571" s="2" t="s">
        <v>624</v>
      </c>
      <c r="C571" s="1" t="s">
        <v>34</v>
      </c>
      <c r="D571" s="95" t="s">
        <v>623</v>
      </c>
      <c r="E571" s="95" t="s">
        <v>625</v>
      </c>
      <c r="F571" s="3" t="s">
        <v>32</v>
      </c>
      <c r="G571" s="59">
        <v>40000</v>
      </c>
      <c r="H571" s="3">
        <v>442.65</v>
      </c>
      <c r="I571" s="3">
        <v>25</v>
      </c>
      <c r="J571" s="57">
        <f>+G571*2.87%</f>
        <v>1148</v>
      </c>
      <c r="K571" s="57">
        <f>+G571*7.1%</f>
        <v>2839.9999999999995</v>
      </c>
      <c r="L571" s="3">
        <f>+G571*1.15%</f>
        <v>460</v>
      </c>
      <c r="M571" s="57">
        <f>+G571*3.04%</f>
        <v>1216</v>
      </c>
      <c r="N571" s="5">
        <f>+G571*7.09%</f>
        <v>2836</v>
      </c>
      <c r="O571" s="3">
        <v>0</v>
      </c>
      <c r="P571" s="3">
        <f>SUM(J571:N571)</f>
        <v>8500</v>
      </c>
      <c r="Q571" s="3">
        <f>+H571+I571+J571+M571+O571</f>
        <v>2831.65</v>
      </c>
      <c r="R571" s="58">
        <f>+K571+L571+N571</f>
        <v>6136</v>
      </c>
      <c r="S571" s="1">
        <f>+G571-Q571</f>
        <v>37168.35</v>
      </c>
      <c r="T571" s="1">
        <v>111</v>
      </c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</row>
    <row r="572" spans="1:168" s="124" customFormat="1" ht="35.25" customHeight="1" thickBot="1" x14ac:dyDescent="0.3">
      <c r="A572" s="1">
        <v>2</v>
      </c>
      <c r="B572" s="2" t="s">
        <v>626</v>
      </c>
      <c r="C572" s="1" t="s">
        <v>34</v>
      </c>
      <c r="D572" s="95" t="s">
        <v>623</v>
      </c>
      <c r="E572" s="1" t="s">
        <v>159</v>
      </c>
      <c r="F572" s="3" t="s">
        <v>32</v>
      </c>
      <c r="G572" s="3">
        <v>25000</v>
      </c>
      <c r="H572" s="59">
        <v>0</v>
      </c>
      <c r="I572" s="3">
        <v>25</v>
      </c>
      <c r="J572" s="3">
        <f>+G572*2.87%</f>
        <v>717.5</v>
      </c>
      <c r="K572" s="57">
        <f>+G572*7.1%</f>
        <v>1774.9999999999998</v>
      </c>
      <c r="L572" s="57">
        <f>+G572*1.15%</f>
        <v>287.5</v>
      </c>
      <c r="M572" s="3">
        <f>+G572*3.04%</f>
        <v>760</v>
      </c>
      <c r="N572" s="57">
        <f>+G572*7.09%</f>
        <v>1772.5000000000002</v>
      </c>
      <c r="O572" s="5">
        <v>0</v>
      </c>
      <c r="P572" s="3">
        <f>SUM(J572:N572)</f>
        <v>5312.5</v>
      </c>
      <c r="Q572" s="3">
        <f>+H572+I572+J572+M572+O572</f>
        <v>1502.5</v>
      </c>
      <c r="R572" s="3">
        <f>+K572+L572+N572</f>
        <v>3835</v>
      </c>
      <c r="S572" s="58">
        <f>+G572-Q572</f>
        <v>23497.5</v>
      </c>
      <c r="T572" s="1">
        <v>111</v>
      </c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</row>
    <row r="573" spans="1:168" s="92" customFormat="1" ht="15" customHeight="1" thickBot="1" x14ac:dyDescent="0.3">
      <c r="A573" s="82">
        <f>+A572</f>
        <v>2</v>
      </c>
      <c r="B573" s="83"/>
      <c r="C573" s="83"/>
      <c r="D573" s="83"/>
      <c r="E573" s="83"/>
      <c r="F573" s="83"/>
      <c r="G573" s="66">
        <f>SUM(G571:G572)</f>
        <v>65000</v>
      </c>
      <c r="H573" s="66">
        <f t="shared" ref="H573:S573" si="187">SUM(H571:H572)</f>
        <v>442.65</v>
      </c>
      <c r="I573" s="66">
        <f t="shared" si="187"/>
        <v>50</v>
      </c>
      <c r="J573" s="66">
        <f t="shared" si="187"/>
        <v>1865.5</v>
      </c>
      <c r="K573" s="66">
        <f t="shared" si="187"/>
        <v>4614.9999999999991</v>
      </c>
      <c r="L573" s="66">
        <f t="shared" si="187"/>
        <v>747.5</v>
      </c>
      <c r="M573" s="66">
        <f t="shared" si="187"/>
        <v>1976</v>
      </c>
      <c r="N573" s="66">
        <f t="shared" si="187"/>
        <v>4608.5</v>
      </c>
      <c r="O573" s="66">
        <f t="shared" si="187"/>
        <v>0</v>
      </c>
      <c r="P573" s="66">
        <f t="shared" si="187"/>
        <v>13812.5</v>
      </c>
      <c r="Q573" s="66">
        <f t="shared" si="187"/>
        <v>4334.1499999999996</v>
      </c>
      <c r="R573" s="66">
        <f t="shared" si="187"/>
        <v>9971</v>
      </c>
      <c r="S573" s="66">
        <f t="shared" si="187"/>
        <v>60665.85</v>
      </c>
      <c r="T573" s="66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S573" s="67"/>
      <c r="AT573" s="67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67"/>
      <c r="BN573" s="67"/>
      <c r="BO573" s="67"/>
      <c r="BP573" s="67"/>
      <c r="BQ573" s="67"/>
      <c r="BR573" s="67"/>
      <c r="BS573" s="67"/>
      <c r="BT573" s="67"/>
      <c r="BU573" s="67"/>
      <c r="BV573" s="67"/>
      <c r="BW573" s="67"/>
      <c r="BX573" s="67"/>
      <c r="BY573" s="67"/>
      <c r="BZ573" s="67"/>
      <c r="CA573" s="67"/>
      <c r="CB573" s="67"/>
      <c r="CC573" s="67"/>
      <c r="CD573" s="67"/>
      <c r="CE573" s="67"/>
      <c r="CF573" s="67"/>
      <c r="CG573" s="67"/>
      <c r="CH573" s="67"/>
      <c r="CI573" s="67"/>
      <c r="CJ573" s="67"/>
      <c r="CK573" s="67"/>
      <c r="CL573" s="67"/>
      <c r="CM573" s="67"/>
      <c r="CN573" s="67"/>
      <c r="CO573" s="67"/>
      <c r="CP573" s="67"/>
      <c r="CQ573" s="67"/>
      <c r="CR573" s="67"/>
      <c r="CS573" s="67"/>
      <c r="CT573" s="67"/>
      <c r="CU573" s="67"/>
      <c r="CV573" s="67"/>
      <c r="CW573" s="67"/>
      <c r="CX573" s="67"/>
      <c r="CY573" s="67"/>
      <c r="CZ573" s="67"/>
      <c r="DA573" s="67"/>
      <c r="DB573" s="67"/>
      <c r="DC573" s="67"/>
      <c r="DD573" s="67"/>
      <c r="DE573" s="67"/>
      <c r="DF573" s="67"/>
      <c r="DG573" s="67"/>
      <c r="DH573" s="67"/>
      <c r="DI573" s="67"/>
      <c r="DJ573" s="67"/>
      <c r="DK573" s="67"/>
      <c r="DL573" s="67"/>
      <c r="DM573" s="67"/>
      <c r="DN573" s="67"/>
      <c r="DO573" s="67"/>
      <c r="DP573" s="67"/>
      <c r="DQ573" s="67"/>
      <c r="DR573" s="67"/>
      <c r="DS573" s="67"/>
      <c r="DT573" s="67"/>
      <c r="DU573" s="67"/>
      <c r="DV573" s="67"/>
      <c r="DW573" s="67"/>
      <c r="DX573" s="67"/>
      <c r="DY573" s="67"/>
      <c r="DZ573" s="67"/>
      <c r="EA573" s="67"/>
      <c r="EB573" s="67"/>
      <c r="EC573" s="67"/>
      <c r="ED573" s="67"/>
      <c r="EE573" s="67"/>
      <c r="EF573" s="67"/>
      <c r="EG573" s="67"/>
      <c r="EH573" s="67"/>
      <c r="EI573" s="67"/>
      <c r="EJ573" s="67"/>
      <c r="EK573" s="67"/>
      <c r="EL573" s="67"/>
      <c r="EM573" s="67"/>
      <c r="EN573" s="67"/>
      <c r="EO573" s="67"/>
      <c r="EP573" s="67"/>
      <c r="EQ573" s="67"/>
      <c r="ER573" s="67"/>
      <c r="ES573" s="67"/>
      <c r="ET573" s="67"/>
      <c r="EU573" s="67"/>
      <c r="EV573" s="67"/>
      <c r="EW573" s="67"/>
      <c r="EX573" s="67"/>
      <c r="EY573" s="67"/>
      <c r="EZ573" s="67"/>
      <c r="FA573" s="67"/>
      <c r="FB573" s="67"/>
      <c r="FC573" s="67"/>
      <c r="FD573" s="67"/>
      <c r="FE573" s="67"/>
      <c r="FF573" s="67"/>
      <c r="FG573" s="67"/>
      <c r="FH573" s="67"/>
      <c r="FI573" s="67"/>
      <c r="FJ573" s="67"/>
      <c r="FK573" s="67"/>
      <c r="FL573" s="67"/>
    </row>
    <row r="574" spans="1:168" s="2" customFormat="1" ht="15" hidden="1" customHeight="1" x14ac:dyDescent="0.25">
      <c r="A574" s="50" t="s">
        <v>627</v>
      </c>
      <c r="B574" s="50"/>
      <c r="C574" s="50"/>
      <c r="D574" s="50"/>
      <c r="E574" s="50"/>
      <c r="F574" s="85"/>
      <c r="G574" s="90"/>
      <c r="H574" s="89"/>
      <c r="I574" s="90"/>
      <c r="J574" s="90"/>
      <c r="K574" s="90"/>
      <c r="L574" s="51"/>
      <c r="M574" s="90"/>
      <c r="N574" s="90"/>
      <c r="O574" s="91"/>
      <c r="P574" s="90"/>
      <c r="Q574" s="90"/>
      <c r="R574" s="90"/>
      <c r="S574" s="90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88"/>
      <c r="CC574" s="88"/>
      <c r="CD574" s="88"/>
      <c r="CE574" s="88"/>
      <c r="CF574" s="88"/>
      <c r="CG574" s="88"/>
      <c r="CH574" s="88"/>
      <c r="CI574" s="88"/>
      <c r="CJ574" s="88"/>
      <c r="CK574" s="88"/>
      <c r="CL574" s="88"/>
      <c r="CM574" s="88"/>
      <c r="CN574" s="88"/>
      <c r="CO574" s="88"/>
      <c r="CP574" s="88"/>
      <c r="CQ574" s="88"/>
      <c r="CR574" s="88"/>
      <c r="CS574" s="88"/>
      <c r="CT574" s="88"/>
      <c r="CU574" s="88"/>
      <c r="CV574" s="88"/>
      <c r="CW574" s="88"/>
      <c r="CX574" s="88"/>
      <c r="CY574" s="88"/>
      <c r="CZ574" s="88"/>
      <c r="DA574" s="88"/>
      <c r="DB574" s="88"/>
      <c r="DC574" s="88"/>
      <c r="DD574" s="88"/>
      <c r="DE574" s="88"/>
      <c r="DF574" s="88"/>
      <c r="DG574" s="88"/>
      <c r="DH574" s="88"/>
      <c r="DI574" s="88"/>
      <c r="DJ574" s="88"/>
      <c r="DK574" s="88"/>
      <c r="DL574" s="88"/>
      <c r="DM574" s="88"/>
      <c r="DN574" s="88"/>
      <c r="DO574" s="88"/>
      <c r="DP574" s="88"/>
      <c r="DQ574" s="88"/>
      <c r="DR574" s="88"/>
      <c r="DS574" s="88"/>
      <c r="DT574" s="88"/>
      <c r="DU574" s="88"/>
      <c r="DV574" s="88"/>
      <c r="DW574" s="88"/>
      <c r="DX574" s="88"/>
      <c r="DY574" s="88"/>
      <c r="DZ574" s="88"/>
      <c r="EA574" s="88"/>
      <c r="EB574" s="88"/>
      <c r="EC574" s="88"/>
      <c r="ED574" s="88"/>
      <c r="EE574" s="88"/>
      <c r="EF574" s="88"/>
      <c r="EG574" s="88"/>
      <c r="EH574" s="88"/>
      <c r="EI574" s="88"/>
      <c r="EJ574" s="88"/>
      <c r="EK574" s="88"/>
      <c r="EL574" s="88"/>
      <c r="EM574" s="88"/>
      <c r="EN574" s="88"/>
      <c r="EO574" s="88"/>
      <c r="EP574" s="88"/>
      <c r="EQ574" s="88"/>
      <c r="ER574" s="88"/>
      <c r="ES574" s="88"/>
      <c r="ET574" s="88"/>
      <c r="EU574" s="88"/>
      <c r="EV574" s="88"/>
      <c r="EW574" s="88"/>
      <c r="EX574" s="88"/>
      <c r="EY574" s="88"/>
      <c r="EZ574" s="88"/>
      <c r="FA574" s="88"/>
      <c r="FB574" s="88"/>
      <c r="FC574" s="88"/>
      <c r="FD574" s="88"/>
      <c r="FE574" s="88"/>
      <c r="FF574" s="88"/>
      <c r="FG574" s="88"/>
      <c r="FH574" s="88"/>
      <c r="FI574" s="88"/>
      <c r="FJ574" s="88"/>
      <c r="FK574" s="88"/>
      <c r="FL574" s="88"/>
    </row>
    <row r="575" spans="1:168" s="2" customFormat="1" ht="15" hidden="1" customHeight="1" x14ac:dyDescent="0.25">
      <c r="A575" s="68"/>
      <c r="B575" s="69"/>
      <c r="C575" s="69"/>
      <c r="D575" s="69"/>
      <c r="E575" s="1"/>
      <c r="F575" s="69"/>
      <c r="G575" s="67"/>
      <c r="H575" s="70"/>
      <c r="I575" s="57"/>
      <c r="J575" s="67"/>
      <c r="K575" s="67"/>
      <c r="L575" s="67"/>
      <c r="M575" s="57"/>
      <c r="N575" s="57"/>
      <c r="O575" s="93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  <c r="AK575" s="67"/>
      <c r="AL575" s="67"/>
      <c r="AM575" s="67"/>
      <c r="AN575" s="67"/>
      <c r="AO575" s="67"/>
      <c r="AP575" s="67"/>
      <c r="AQ575" s="67"/>
      <c r="AR575" s="67"/>
      <c r="AS575" s="67"/>
      <c r="AT575" s="67"/>
      <c r="AU575" s="67"/>
      <c r="AV575" s="67"/>
      <c r="AW575" s="67"/>
      <c r="AX575" s="67"/>
      <c r="AY575" s="67"/>
      <c r="AZ575" s="67"/>
      <c r="BA575" s="67"/>
      <c r="BB575" s="67"/>
      <c r="BC575" s="67"/>
      <c r="BD575" s="67"/>
      <c r="BE575" s="67"/>
      <c r="BF575" s="67"/>
      <c r="BG575" s="67"/>
      <c r="BH575" s="67"/>
      <c r="BI575" s="67"/>
      <c r="BJ575" s="67"/>
      <c r="BK575" s="67"/>
      <c r="BL575" s="67"/>
      <c r="BM575" s="67"/>
      <c r="BN575" s="67"/>
      <c r="BO575" s="67"/>
      <c r="BP575" s="67"/>
      <c r="BQ575" s="67"/>
      <c r="BR575" s="67"/>
      <c r="BS575" s="67"/>
      <c r="BT575" s="67"/>
      <c r="BU575" s="67"/>
      <c r="BV575" s="67"/>
      <c r="BW575" s="67"/>
      <c r="BX575" s="67"/>
      <c r="BY575" s="67"/>
      <c r="BZ575" s="67"/>
      <c r="CA575" s="67"/>
      <c r="CB575" s="67"/>
      <c r="CC575" s="67"/>
      <c r="CD575" s="67"/>
      <c r="CE575" s="67"/>
      <c r="CF575" s="67"/>
      <c r="CG575" s="67"/>
      <c r="CH575" s="67"/>
      <c r="CI575" s="67"/>
      <c r="CJ575" s="67"/>
      <c r="CK575" s="67"/>
      <c r="CL575" s="67"/>
      <c r="CM575" s="67"/>
      <c r="CN575" s="67"/>
      <c r="CO575" s="67"/>
      <c r="CP575" s="67"/>
      <c r="CQ575" s="67"/>
      <c r="CR575" s="67"/>
      <c r="CS575" s="67"/>
      <c r="CT575" s="67"/>
      <c r="CU575" s="67"/>
      <c r="CV575" s="67"/>
      <c r="CW575" s="67"/>
      <c r="CX575" s="67"/>
      <c r="CY575" s="67"/>
      <c r="CZ575" s="67"/>
      <c r="DA575" s="67"/>
      <c r="DB575" s="67"/>
      <c r="DC575" s="67"/>
      <c r="DD575" s="67"/>
      <c r="DE575" s="67"/>
      <c r="DF575" s="67"/>
      <c r="DG575" s="67"/>
      <c r="DH575" s="67"/>
      <c r="DI575" s="67"/>
      <c r="DJ575" s="67"/>
      <c r="DK575" s="67"/>
      <c r="DL575" s="67"/>
      <c r="DM575" s="67"/>
      <c r="DN575" s="67"/>
      <c r="DO575" s="67"/>
      <c r="DP575" s="67"/>
      <c r="DQ575" s="67"/>
      <c r="DR575" s="67"/>
      <c r="DS575" s="67"/>
      <c r="DT575" s="67"/>
      <c r="DU575" s="67"/>
      <c r="DV575" s="67"/>
      <c r="DW575" s="67"/>
      <c r="DX575" s="67"/>
      <c r="DY575" s="67"/>
      <c r="DZ575" s="67"/>
      <c r="EA575" s="67"/>
      <c r="EB575" s="67"/>
      <c r="EC575" s="67"/>
      <c r="ED575" s="67"/>
      <c r="EE575" s="67"/>
      <c r="EF575" s="67"/>
      <c r="EG575" s="67"/>
      <c r="EH575" s="67"/>
      <c r="EI575" s="67"/>
      <c r="EJ575" s="67"/>
      <c r="EK575" s="67"/>
      <c r="EL575" s="67"/>
      <c r="EM575" s="67"/>
      <c r="EN575" s="67"/>
      <c r="EO575" s="67"/>
      <c r="EP575" s="67"/>
      <c r="EQ575" s="67"/>
      <c r="ER575" s="67"/>
      <c r="ES575" s="67"/>
      <c r="ET575" s="67"/>
      <c r="EU575" s="67"/>
      <c r="EV575" s="67"/>
      <c r="EW575" s="67"/>
      <c r="EX575" s="67"/>
      <c r="EY575" s="67"/>
      <c r="EZ575" s="67"/>
      <c r="FA575" s="67"/>
      <c r="FB575" s="67"/>
      <c r="FC575" s="67"/>
      <c r="FD575" s="67"/>
      <c r="FE575" s="67"/>
      <c r="FF575" s="67"/>
      <c r="FG575" s="67"/>
      <c r="FH575" s="67"/>
      <c r="FI575" s="67"/>
      <c r="FJ575" s="67"/>
      <c r="FK575" s="67"/>
      <c r="FL575" s="67"/>
    </row>
    <row r="576" spans="1:168" s="2" customFormat="1" ht="15" hidden="1" customHeight="1" x14ac:dyDescent="0.25">
      <c r="A576" s="1"/>
      <c r="C576" s="1"/>
      <c r="D576" s="1" t="s">
        <v>628</v>
      </c>
      <c r="E576" s="1"/>
      <c r="F576" s="1" t="s">
        <v>32</v>
      </c>
      <c r="G576" s="3"/>
      <c r="H576" s="4"/>
      <c r="I576" s="3"/>
      <c r="J576" s="3">
        <f>+G576*2.87%</f>
        <v>0</v>
      </c>
      <c r="K576" s="57">
        <f>+G576*7.1%</f>
        <v>0</v>
      </c>
      <c r="L576" s="3"/>
      <c r="M576" s="3">
        <f>+G576*3.04%</f>
        <v>0</v>
      </c>
      <c r="N576" s="57">
        <f>+G576*7.09%</f>
        <v>0</v>
      </c>
      <c r="O576" s="5">
        <v>0</v>
      </c>
      <c r="P576" s="3">
        <f>SUM(J576:N576)</f>
        <v>0</v>
      </c>
      <c r="Q576" s="3">
        <f>+H576+I576+J576+M576+O576</f>
        <v>0</v>
      </c>
      <c r="R576" s="3">
        <f>+K576+L576+N576</f>
        <v>0</v>
      </c>
      <c r="S576" s="58">
        <f>+G576-Q576</f>
        <v>0</v>
      </c>
      <c r="T576" s="1">
        <v>111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</row>
    <row r="577" spans="1:168" s="92" customFormat="1" ht="15" hidden="1" customHeight="1" x14ac:dyDescent="0.25">
      <c r="A577" s="82">
        <f>+A576</f>
        <v>0</v>
      </c>
      <c r="B577" s="83"/>
      <c r="C577" s="83"/>
      <c r="D577" s="83"/>
      <c r="E577" s="83"/>
      <c r="F577" s="83"/>
      <c r="G577" s="66">
        <f t="shared" ref="G577:S577" si="188">SUM(G576:G576)</f>
        <v>0</v>
      </c>
      <c r="H577" s="125">
        <f t="shared" si="188"/>
        <v>0</v>
      </c>
      <c r="I577" s="66">
        <f t="shared" si="188"/>
        <v>0</v>
      </c>
      <c r="J577" s="66">
        <f t="shared" si="188"/>
        <v>0</v>
      </c>
      <c r="K577" s="66">
        <f t="shared" si="188"/>
        <v>0</v>
      </c>
      <c r="L577" s="66">
        <f t="shared" si="188"/>
        <v>0</v>
      </c>
      <c r="M577" s="66">
        <f t="shared" si="188"/>
        <v>0</v>
      </c>
      <c r="N577" s="66">
        <f t="shared" si="188"/>
        <v>0</v>
      </c>
      <c r="O577" s="126">
        <f t="shared" si="188"/>
        <v>0</v>
      </c>
      <c r="P577" s="66">
        <f t="shared" si="188"/>
        <v>0</v>
      </c>
      <c r="Q577" s="66">
        <f t="shared" si="188"/>
        <v>0</v>
      </c>
      <c r="R577" s="66">
        <f t="shared" si="188"/>
        <v>0</v>
      </c>
      <c r="S577" s="66">
        <f t="shared" si="188"/>
        <v>0</v>
      </c>
      <c r="T577" s="66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  <c r="AK577" s="67"/>
      <c r="AL577" s="67"/>
      <c r="AM577" s="67"/>
      <c r="AN577" s="67"/>
      <c r="AO577" s="67"/>
      <c r="AP577" s="67"/>
      <c r="AQ577" s="67"/>
      <c r="AR577" s="67"/>
      <c r="AS577" s="67"/>
      <c r="AT577" s="67"/>
      <c r="AU577" s="67"/>
      <c r="AV577" s="67"/>
      <c r="AW577" s="67"/>
      <c r="AX577" s="67"/>
      <c r="AY577" s="67"/>
      <c r="AZ577" s="67"/>
      <c r="BA577" s="67"/>
      <c r="BB577" s="67"/>
      <c r="BC577" s="67"/>
      <c r="BD577" s="67"/>
      <c r="BE577" s="67"/>
      <c r="BF577" s="67"/>
      <c r="BG577" s="67"/>
      <c r="BH577" s="67"/>
      <c r="BI577" s="67"/>
      <c r="BJ577" s="67"/>
      <c r="BK577" s="67"/>
      <c r="BL577" s="67"/>
      <c r="BM577" s="67"/>
      <c r="BN577" s="67"/>
      <c r="BO577" s="67"/>
      <c r="BP577" s="67"/>
      <c r="BQ577" s="67"/>
      <c r="BR577" s="67"/>
      <c r="BS577" s="67"/>
      <c r="BT577" s="67"/>
      <c r="BU577" s="67"/>
      <c r="BV577" s="67"/>
      <c r="BW577" s="67"/>
      <c r="BX577" s="67"/>
      <c r="BY577" s="67"/>
      <c r="BZ577" s="67"/>
      <c r="CA577" s="67"/>
      <c r="CB577" s="67"/>
      <c r="CC577" s="67"/>
      <c r="CD577" s="67"/>
      <c r="CE577" s="67"/>
      <c r="CF577" s="67"/>
      <c r="CG577" s="67"/>
      <c r="CH577" s="67"/>
      <c r="CI577" s="67"/>
      <c r="CJ577" s="67"/>
      <c r="CK577" s="67"/>
      <c r="CL577" s="67"/>
      <c r="CM577" s="67"/>
      <c r="CN577" s="67"/>
      <c r="CO577" s="67"/>
      <c r="CP577" s="67"/>
      <c r="CQ577" s="67"/>
      <c r="CR577" s="67"/>
      <c r="CS577" s="67"/>
      <c r="CT577" s="67"/>
      <c r="CU577" s="67"/>
      <c r="CV577" s="67"/>
      <c r="CW577" s="67"/>
      <c r="CX577" s="67"/>
      <c r="CY577" s="67"/>
      <c r="CZ577" s="67"/>
      <c r="DA577" s="67"/>
      <c r="DB577" s="67"/>
      <c r="DC577" s="67"/>
      <c r="DD577" s="67"/>
      <c r="DE577" s="67"/>
      <c r="DF577" s="67"/>
      <c r="DG577" s="67"/>
      <c r="DH577" s="67"/>
      <c r="DI577" s="67"/>
      <c r="DJ577" s="67"/>
      <c r="DK577" s="67"/>
      <c r="DL577" s="67"/>
      <c r="DM577" s="67"/>
      <c r="DN577" s="67"/>
      <c r="DO577" s="67"/>
      <c r="DP577" s="67"/>
      <c r="DQ577" s="67"/>
      <c r="DR577" s="67"/>
      <c r="DS577" s="67"/>
      <c r="DT577" s="67"/>
      <c r="DU577" s="67"/>
      <c r="DV577" s="67"/>
      <c r="DW577" s="67"/>
      <c r="DX577" s="67"/>
      <c r="DY577" s="67"/>
      <c r="DZ577" s="67"/>
      <c r="EA577" s="67"/>
      <c r="EB577" s="67"/>
      <c r="EC577" s="67"/>
      <c r="ED577" s="67"/>
      <c r="EE577" s="67"/>
      <c r="EF577" s="67"/>
      <c r="EG577" s="67"/>
      <c r="EH577" s="67"/>
      <c r="EI577" s="67"/>
      <c r="EJ577" s="67"/>
      <c r="EK577" s="67"/>
      <c r="EL577" s="67"/>
      <c r="EM577" s="67"/>
      <c r="EN577" s="67"/>
      <c r="EO577" s="67"/>
      <c r="EP577" s="67"/>
      <c r="EQ577" s="67"/>
      <c r="ER577" s="67"/>
      <c r="ES577" s="67"/>
      <c r="ET577" s="67"/>
      <c r="EU577" s="67"/>
      <c r="EV577" s="67"/>
      <c r="EW577" s="67"/>
      <c r="EX577" s="67"/>
      <c r="EY577" s="67"/>
      <c r="EZ577" s="67"/>
      <c r="FA577" s="67"/>
      <c r="FB577" s="67"/>
      <c r="FC577" s="67"/>
      <c r="FD577" s="67"/>
      <c r="FE577" s="67"/>
      <c r="FF577" s="67"/>
      <c r="FG577" s="67"/>
      <c r="FH577" s="67"/>
      <c r="FI577" s="67"/>
      <c r="FJ577" s="67"/>
      <c r="FK577" s="67"/>
      <c r="FL577" s="67"/>
    </row>
    <row r="578" spans="1:168" s="2" customFormat="1" ht="8.1" customHeight="1" x14ac:dyDescent="0.25">
      <c r="A578" s="68"/>
      <c r="B578" s="69"/>
      <c r="C578" s="69"/>
      <c r="D578" s="69"/>
      <c r="E578" s="69"/>
      <c r="F578" s="69"/>
      <c r="G578" s="67"/>
      <c r="H578" s="70"/>
      <c r="I578" s="57"/>
      <c r="J578" s="67"/>
      <c r="K578" s="67"/>
      <c r="L578" s="67"/>
      <c r="M578" s="57"/>
      <c r="N578" s="57"/>
      <c r="O578" s="93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7"/>
      <c r="AL578" s="67"/>
      <c r="AM578" s="67"/>
      <c r="AN578" s="67"/>
      <c r="AO578" s="67"/>
      <c r="AP578" s="67"/>
      <c r="AQ578" s="67"/>
      <c r="AR578" s="67"/>
      <c r="AS578" s="67"/>
      <c r="AT578" s="67"/>
      <c r="AU578" s="67"/>
      <c r="AV578" s="67"/>
      <c r="AW578" s="67"/>
      <c r="AX578" s="67"/>
      <c r="AY578" s="67"/>
      <c r="AZ578" s="67"/>
      <c r="BA578" s="67"/>
      <c r="BB578" s="67"/>
      <c r="BC578" s="67"/>
      <c r="BD578" s="67"/>
      <c r="BE578" s="67"/>
      <c r="BF578" s="67"/>
      <c r="BG578" s="67"/>
      <c r="BH578" s="67"/>
      <c r="BI578" s="67"/>
      <c r="BJ578" s="67"/>
      <c r="BK578" s="67"/>
      <c r="BL578" s="67"/>
      <c r="BM578" s="67"/>
      <c r="BN578" s="67"/>
      <c r="BO578" s="67"/>
      <c r="BP578" s="67"/>
      <c r="BQ578" s="67"/>
      <c r="BR578" s="67"/>
      <c r="BS578" s="67"/>
      <c r="BT578" s="67"/>
      <c r="BU578" s="67"/>
      <c r="BV578" s="67"/>
      <c r="BW578" s="67"/>
      <c r="BX578" s="67"/>
      <c r="BY578" s="67"/>
      <c r="BZ578" s="67"/>
      <c r="CA578" s="67"/>
      <c r="CB578" s="67"/>
      <c r="CC578" s="67"/>
      <c r="CD578" s="67"/>
      <c r="CE578" s="67"/>
      <c r="CF578" s="67"/>
      <c r="CG578" s="67"/>
      <c r="CH578" s="67"/>
      <c r="CI578" s="67"/>
      <c r="CJ578" s="67"/>
      <c r="CK578" s="67"/>
      <c r="CL578" s="67"/>
      <c r="CM578" s="67"/>
      <c r="CN578" s="67"/>
      <c r="CO578" s="67"/>
      <c r="CP578" s="67"/>
      <c r="CQ578" s="67"/>
      <c r="CR578" s="67"/>
      <c r="CS578" s="67"/>
      <c r="CT578" s="67"/>
      <c r="CU578" s="67"/>
      <c r="CV578" s="67"/>
      <c r="CW578" s="67"/>
      <c r="CX578" s="67"/>
      <c r="CY578" s="67"/>
      <c r="CZ578" s="67"/>
      <c r="DA578" s="67"/>
      <c r="DB578" s="67"/>
      <c r="DC578" s="67"/>
      <c r="DD578" s="67"/>
      <c r="DE578" s="67"/>
      <c r="DF578" s="67"/>
      <c r="DG578" s="67"/>
      <c r="DH578" s="67"/>
      <c r="DI578" s="67"/>
      <c r="DJ578" s="67"/>
      <c r="DK578" s="67"/>
      <c r="DL578" s="67"/>
      <c r="DM578" s="67"/>
      <c r="DN578" s="67"/>
      <c r="DO578" s="67"/>
      <c r="DP578" s="67"/>
      <c r="DQ578" s="67"/>
      <c r="DR578" s="67"/>
      <c r="DS578" s="67"/>
      <c r="DT578" s="67"/>
      <c r="DU578" s="67"/>
      <c r="DV578" s="67"/>
      <c r="DW578" s="67"/>
      <c r="DX578" s="67"/>
      <c r="DY578" s="67"/>
      <c r="DZ578" s="67"/>
      <c r="EA578" s="67"/>
      <c r="EB578" s="67"/>
      <c r="EC578" s="67"/>
      <c r="ED578" s="67"/>
      <c r="EE578" s="67"/>
      <c r="EF578" s="67"/>
      <c r="EG578" s="67"/>
      <c r="EH578" s="67"/>
      <c r="EI578" s="67"/>
      <c r="EJ578" s="67"/>
      <c r="EK578" s="67"/>
      <c r="EL578" s="67"/>
      <c r="EM578" s="67"/>
      <c r="EN578" s="67"/>
      <c r="EO578" s="67"/>
      <c r="EP578" s="67"/>
      <c r="EQ578" s="67"/>
      <c r="ER578" s="67"/>
      <c r="ES578" s="67"/>
      <c r="ET578" s="67"/>
      <c r="EU578" s="67"/>
      <c r="EV578" s="67"/>
      <c r="EW578" s="67"/>
      <c r="EX578" s="67"/>
      <c r="EY578" s="67"/>
      <c r="EZ578" s="67"/>
      <c r="FA578" s="67"/>
      <c r="FB578" s="67"/>
      <c r="FC578" s="67"/>
      <c r="FD578" s="67"/>
      <c r="FE578" s="67"/>
      <c r="FF578" s="67"/>
      <c r="FG578" s="67"/>
      <c r="FH578" s="67"/>
      <c r="FI578" s="67"/>
      <c r="FJ578" s="67"/>
      <c r="FK578" s="67"/>
      <c r="FL578" s="67"/>
    </row>
    <row r="579" spans="1:168" s="2" customFormat="1" ht="15" customHeight="1" x14ac:dyDescent="0.25">
      <c r="A579" s="50" t="s">
        <v>629</v>
      </c>
      <c r="B579" s="50"/>
      <c r="C579" s="50"/>
      <c r="D579" s="50"/>
      <c r="E579" s="50"/>
      <c r="F579" s="85"/>
      <c r="G579" s="90"/>
      <c r="H579" s="89"/>
      <c r="I579" s="90"/>
      <c r="J579" s="90"/>
      <c r="K579" s="90"/>
      <c r="L579" s="51"/>
      <c r="M579" s="90"/>
      <c r="N579" s="90"/>
      <c r="O579" s="91"/>
      <c r="P579" s="90"/>
      <c r="Q579" s="90"/>
      <c r="R579" s="90"/>
      <c r="S579" s="90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88"/>
      <c r="BT579" s="88"/>
      <c r="BU579" s="88"/>
      <c r="BV579" s="88"/>
      <c r="BW579" s="88"/>
      <c r="BX579" s="88"/>
      <c r="BY579" s="88"/>
      <c r="BZ579" s="88"/>
      <c r="CA579" s="88"/>
      <c r="CB579" s="88"/>
      <c r="CC579" s="88"/>
      <c r="CD579" s="88"/>
      <c r="CE579" s="88"/>
      <c r="CF579" s="88"/>
      <c r="CG579" s="88"/>
      <c r="CH579" s="88"/>
      <c r="CI579" s="88"/>
      <c r="CJ579" s="88"/>
      <c r="CK579" s="88"/>
      <c r="CL579" s="88"/>
      <c r="CM579" s="88"/>
      <c r="CN579" s="88"/>
      <c r="CO579" s="88"/>
      <c r="CP579" s="88"/>
      <c r="CQ579" s="88"/>
      <c r="CR579" s="88"/>
      <c r="CS579" s="88"/>
      <c r="CT579" s="88"/>
      <c r="CU579" s="88"/>
      <c r="CV579" s="88"/>
      <c r="CW579" s="88"/>
      <c r="CX579" s="88"/>
      <c r="CY579" s="88"/>
      <c r="CZ579" s="88"/>
      <c r="DA579" s="88"/>
      <c r="DB579" s="88"/>
      <c r="DC579" s="88"/>
      <c r="DD579" s="88"/>
      <c r="DE579" s="88"/>
      <c r="DF579" s="88"/>
      <c r="DG579" s="88"/>
      <c r="DH579" s="88"/>
      <c r="DI579" s="88"/>
      <c r="DJ579" s="88"/>
      <c r="DK579" s="88"/>
      <c r="DL579" s="88"/>
      <c r="DM579" s="88"/>
      <c r="DN579" s="88"/>
      <c r="DO579" s="88"/>
      <c r="DP579" s="88"/>
      <c r="DQ579" s="88"/>
      <c r="DR579" s="88"/>
      <c r="DS579" s="88"/>
      <c r="DT579" s="88"/>
      <c r="DU579" s="88"/>
      <c r="DV579" s="88"/>
      <c r="DW579" s="88"/>
      <c r="DX579" s="88"/>
      <c r="DY579" s="88"/>
      <c r="DZ579" s="88"/>
      <c r="EA579" s="88"/>
      <c r="EB579" s="88"/>
      <c r="EC579" s="88"/>
      <c r="ED579" s="88"/>
      <c r="EE579" s="88"/>
      <c r="EF579" s="88"/>
      <c r="EG579" s="88"/>
      <c r="EH579" s="88"/>
      <c r="EI579" s="88"/>
      <c r="EJ579" s="88"/>
      <c r="EK579" s="88"/>
      <c r="EL579" s="88"/>
      <c r="EM579" s="88"/>
      <c r="EN579" s="88"/>
      <c r="EO579" s="88"/>
      <c r="EP579" s="88"/>
      <c r="EQ579" s="88"/>
      <c r="ER579" s="88"/>
      <c r="ES579" s="88"/>
      <c r="ET579" s="88"/>
      <c r="EU579" s="88"/>
      <c r="EV579" s="88"/>
      <c r="EW579" s="88"/>
      <c r="EX579" s="88"/>
      <c r="EY579" s="88"/>
      <c r="EZ579" s="88"/>
      <c r="FA579" s="88"/>
      <c r="FB579" s="88"/>
      <c r="FC579" s="88"/>
      <c r="FD579" s="88"/>
      <c r="FE579" s="88"/>
      <c r="FF579" s="88"/>
      <c r="FG579" s="88"/>
      <c r="FH579" s="88"/>
      <c r="FI579" s="88"/>
      <c r="FJ579" s="88"/>
      <c r="FK579" s="88"/>
      <c r="FL579" s="88"/>
    </row>
    <row r="580" spans="1:168" s="2" customFormat="1" ht="9.9499999999999993" customHeight="1" x14ac:dyDescent="0.25">
      <c r="A580" s="68"/>
      <c r="B580" s="69"/>
      <c r="C580" s="69"/>
      <c r="D580" s="69"/>
      <c r="E580" s="69"/>
      <c r="F580" s="69"/>
      <c r="G580" s="67"/>
      <c r="H580" s="70"/>
      <c r="I580" s="57"/>
      <c r="J580" s="67"/>
      <c r="K580" s="67"/>
      <c r="L580" s="67"/>
      <c r="M580" s="57"/>
      <c r="N580" s="57"/>
      <c r="O580" s="93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7"/>
      <c r="AL580" s="67"/>
      <c r="AM580" s="67"/>
      <c r="AN580" s="67"/>
      <c r="AO580" s="67"/>
      <c r="AP580" s="67"/>
      <c r="AQ580" s="67"/>
      <c r="AR580" s="67"/>
      <c r="AS580" s="67"/>
      <c r="AT580" s="67"/>
      <c r="AU580" s="67"/>
      <c r="AV580" s="67"/>
      <c r="AW580" s="67"/>
      <c r="AX580" s="67"/>
      <c r="AY580" s="67"/>
      <c r="AZ580" s="67"/>
      <c r="BA580" s="67"/>
      <c r="BB580" s="67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67"/>
      <c r="BN580" s="67"/>
      <c r="BO580" s="67"/>
      <c r="BP580" s="67"/>
      <c r="BQ580" s="67"/>
      <c r="BR580" s="67"/>
      <c r="BS580" s="67"/>
      <c r="BT580" s="67"/>
      <c r="BU580" s="67"/>
      <c r="BV580" s="67"/>
      <c r="BW580" s="67"/>
      <c r="BX580" s="67"/>
      <c r="BY580" s="67"/>
      <c r="BZ580" s="67"/>
      <c r="CA580" s="67"/>
      <c r="CB580" s="67"/>
      <c r="CC580" s="67"/>
      <c r="CD580" s="67"/>
      <c r="CE580" s="67"/>
      <c r="CF580" s="67"/>
      <c r="CG580" s="67"/>
      <c r="CH580" s="67"/>
      <c r="CI580" s="67"/>
      <c r="CJ580" s="67"/>
      <c r="CK580" s="67"/>
      <c r="CL580" s="67"/>
      <c r="CM580" s="67"/>
      <c r="CN580" s="67"/>
      <c r="CO580" s="67"/>
      <c r="CP580" s="67"/>
      <c r="CQ580" s="67"/>
      <c r="CR580" s="67"/>
      <c r="CS580" s="67"/>
      <c r="CT580" s="67"/>
      <c r="CU580" s="67"/>
      <c r="CV580" s="67"/>
      <c r="CW580" s="67"/>
      <c r="CX580" s="67"/>
      <c r="CY580" s="67"/>
      <c r="CZ580" s="67"/>
      <c r="DA580" s="67"/>
      <c r="DB580" s="67"/>
      <c r="DC580" s="67"/>
      <c r="DD580" s="67"/>
      <c r="DE580" s="67"/>
      <c r="DF580" s="67"/>
      <c r="DG580" s="67"/>
      <c r="DH580" s="67"/>
      <c r="DI580" s="67"/>
      <c r="DJ580" s="67"/>
      <c r="DK580" s="67"/>
      <c r="DL580" s="67"/>
      <c r="DM580" s="67"/>
      <c r="DN580" s="67"/>
      <c r="DO580" s="67"/>
      <c r="DP580" s="67"/>
      <c r="DQ580" s="67"/>
      <c r="DR580" s="67"/>
      <c r="DS580" s="67"/>
      <c r="DT580" s="67"/>
      <c r="DU580" s="67"/>
      <c r="DV580" s="67"/>
      <c r="DW580" s="67"/>
      <c r="DX580" s="67"/>
      <c r="DY580" s="67"/>
      <c r="DZ580" s="67"/>
      <c r="EA580" s="67"/>
      <c r="EB580" s="67"/>
      <c r="EC580" s="67"/>
      <c r="ED580" s="67"/>
      <c r="EE580" s="67"/>
      <c r="EF580" s="67"/>
      <c r="EG580" s="67"/>
      <c r="EH580" s="67"/>
      <c r="EI580" s="67"/>
      <c r="EJ580" s="67"/>
      <c r="EK580" s="67"/>
      <c r="EL580" s="67"/>
      <c r="EM580" s="67"/>
      <c r="EN580" s="67"/>
      <c r="EO580" s="67"/>
      <c r="EP580" s="67"/>
      <c r="EQ580" s="67"/>
      <c r="ER580" s="67"/>
      <c r="ES580" s="67"/>
      <c r="ET580" s="67"/>
      <c r="EU580" s="67"/>
      <c r="EV580" s="67"/>
      <c r="EW580" s="67"/>
      <c r="EX580" s="67"/>
      <c r="EY580" s="67"/>
      <c r="EZ580" s="67"/>
      <c r="FA580" s="67"/>
      <c r="FB580" s="67"/>
      <c r="FC580" s="67"/>
      <c r="FD580" s="67"/>
      <c r="FE580" s="67"/>
      <c r="FF580" s="67"/>
      <c r="FG580" s="67"/>
      <c r="FH580" s="67"/>
      <c r="FI580" s="67"/>
      <c r="FJ580" s="67"/>
      <c r="FK580" s="67"/>
      <c r="FL580" s="67"/>
    </row>
    <row r="581" spans="1:168" s="2" customFormat="1" ht="15" customHeight="1" x14ac:dyDescent="0.25">
      <c r="A581" s="1">
        <v>1</v>
      </c>
      <c r="B581" s="2" t="s">
        <v>630</v>
      </c>
      <c r="C581" s="1" t="s">
        <v>30</v>
      </c>
      <c r="D581" s="1" t="s">
        <v>629</v>
      </c>
      <c r="E581" s="1" t="s">
        <v>85</v>
      </c>
      <c r="F581" s="1" t="s">
        <v>77</v>
      </c>
      <c r="G581" s="3">
        <v>60000</v>
      </c>
      <c r="H581" s="4">
        <v>3248.65</v>
      </c>
      <c r="I581" s="3">
        <v>25</v>
      </c>
      <c r="J581" s="3">
        <f>+G581*2.87%</f>
        <v>1722</v>
      </c>
      <c r="K581" s="57">
        <f>+G581*7.1%</f>
        <v>4260</v>
      </c>
      <c r="L581" s="3">
        <f>+G581*1.15%</f>
        <v>690</v>
      </c>
      <c r="M581" s="3">
        <f>+G581*3.04%</f>
        <v>1824</v>
      </c>
      <c r="N581" s="57">
        <f>+G581*7.09%</f>
        <v>4254</v>
      </c>
      <c r="O581" s="5">
        <v>1350.12</v>
      </c>
      <c r="P581" s="3">
        <f>SUM(J581:N581)</f>
        <v>12750</v>
      </c>
      <c r="Q581" s="3">
        <f>+H581+I581+J581+M581+O581</f>
        <v>8169.7699999999995</v>
      </c>
      <c r="R581" s="3">
        <f>+K581+L581+N581</f>
        <v>9204</v>
      </c>
      <c r="S581" s="58">
        <f>+G581-Q581</f>
        <v>51830.23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68" s="2" customFormat="1" ht="15" customHeight="1" x14ac:dyDescent="0.25">
      <c r="A582" s="1">
        <v>2</v>
      </c>
      <c r="B582" s="2" t="s">
        <v>631</v>
      </c>
      <c r="C582" s="1" t="s">
        <v>30</v>
      </c>
      <c r="D582" s="1" t="s">
        <v>629</v>
      </c>
      <c r="E582" s="1" t="s">
        <v>632</v>
      </c>
      <c r="F582" s="1" t="s">
        <v>32</v>
      </c>
      <c r="G582" s="3">
        <v>22575</v>
      </c>
      <c r="H582" s="59">
        <v>0</v>
      </c>
      <c r="I582" s="3">
        <v>25</v>
      </c>
      <c r="J582" s="3">
        <f>+G582*2.87%</f>
        <v>647.90250000000003</v>
      </c>
      <c r="K582" s="57">
        <f>+G582*7.1%</f>
        <v>1602.8249999999998</v>
      </c>
      <c r="L582" s="57">
        <f>+G582*1.15%</f>
        <v>259.61250000000001</v>
      </c>
      <c r="M582" s="3">
        <f>+G582*3.04%</f>
        <v>686.28</v>
      </c>
      <c r="N582" s="57">
        <f>+G582*7.09%</f>
        <v>1600.5675000000001</v>
      </c>
      <c r="O582" s="5">
        <v>0</v>
      </c>
      <c r="P582" s="3">
        <f>SUM(J582:N582)</f>
        <v>4797.1875</v>
      </c>
      <c r="Q582" s="3">
        <f>+H582+I582+J582+M582+O582</f>
        <v>1359.1824999999999</v>
      </c>
      <c r="R582" s="3">
        <f>+K582+L582+N582</f>
        <v>3463.0050000000001</v>
      </c>
      <c r="S582" s="58">
        <f>+G582-Q582</f>
        <v>21215.817500000001</v>
      </c>
      <c r="T582" s="1">
        <v>111</v>
      </c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</row>
    <row r="583" spans="1:168" s="2" customFormat="1" ht="15" customHeight="1" thickBot="1" x14ac:dyDescent="0.3">
      <c r="A583" s="1">
        <v>3</v>
      </c>
      <c r="B583" s="2" t="s">
        <v>633</v>
      </c>
      <c r="C583" s="1" t="s">
        <v>30</v>
      </c>
      <c r="D583" s="1" t="s">
        <v>629</v>
      </c>
      <c r="E583" s="1" t="s">
        <v>634</v>
      </c>
      <c r="F583" s="1" t="s">
        <v>32</v>
      </c>
      <c r="G583" s="3">
        <v>25200</v>
      </c>
      <c r="H583" s="59">
        <v>0</v>
      </c>
      <c r="I583" s="3">
        <v>25</v>
      </c>
      <c r="J583" s="3">
        <f>+G583*2.87%</f>
        <v>723.24</v>
      </c>
      <c r="K583" s="57">
        <f>+G583*7.1%</f>
        <v>1789.1999999999998</v>
      </c>
      <c r="L583" s="57">
        <f>+G583*1.15%</f>
        <v>289.8</v>
      </c>
      <c r="M583" s="3">
        <f>+G583*3.04%</f>
        <v>766.08</v>
      </c>
      <c r="N583" s="57">
        <f>+G583*7.09%</f>
        <v>1786.68</v>
      </c>
      <c r="O583" s="5">
        <v>0</v>
      </c>
      <c r="P583" s="3">
        <f>SUM(J583:N583)</f>
        <v>5355</v>
      </c>
      <c r="Q583" s="3">
        <f>+H583+I583+J583+M583+O583</f>
        <v>1514.3200000000002</v>
      </c>
      <c r="R583" s="3">
        <f>+K583+L583+N583</f>
        <v>3865.6800000000003</v>
      </c>
      <c r="S583" s="58">
        <f>+G583-Q583</f>
        <v>23685.68</v>
      </c>
      <c r="T583" s="1">
        <v>111</v>
      </c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</row>
    <row r="584" spans="1:168" s="92" customFormat="1" ht="15" customHeight="1" thickBot="1" x14ac:dyDescent="0.3">
      <c r="A584" s="82">
        <f>+A583</f>
        <v>3</v>
      </c>
      <c r="B584" s="83"/>
      <c r="C584" s="83"/>
      <c r="D584" s="83"/>
      <c r="E584" s="83"/>
      <c r="F584" s="83"/>
      <c r="G584" s="66">
        <f>SUM(G581:G583)</f>
        <v>107775</v>
      </c>
      <c r="H584" s="66">
        <f t="shared" ref="H584:S584" si="189">SUM(H581:H583)</f>
        <v>3248.65</v>
      </c>
      <c r="I584" s="66">
        <f t="shared" si="189"/>
        <v>75</v>
      </c>
      <c r="J584" s="66">
        <f t="shared" si="189"/>
        <v>3093.1424999999999</v>
      </c>
      <c r="K584" s="66">
        <f t="shared" si="189"/>
        <v>7652.0249999999996</v>
      </c>
      <c r="L584" s="66">
        <f t="shared" si="189"/>
        <v>1239.4124999999999</v>
      </c>
      <c r="M584" s="66">
        <f t="shared" si="189"/>
        <v>3276.3599999999997</v>
      </c>
      <c r="N584" s="66">
        <f t="shared" si="189"/>
        <v>7641.2475000000004</v>
      </c>
      <c r="O584" s="66">
        <f t="shared" si="189"/>
        <v>1350.12</v>
      </c>
      <c r="P584" s="66">
        <f t="shared" si="189"/>
        <v>22902.1875</v>
      </c>
      <c r="Q584" s="66">
        <f t="shared" si="189"/>
        <v>11043.272499999999</v>
      </c>
      <c r="R584" s="66">
        <f t="shared" si="189"/>
        <v>16532.685000000001</v>
      </c>
      <c r="S584" s="66">
        <f t="shared" si="189"/>
        <v>96731.727500000008</v>
      </c>
      <c r="T584" s="66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  <c r="AK584" s="67"/>
      <c r="AL584" s="67"/>
      <c r="AM584" s="67"/>
      <c r="AN584" s="67"/>
      <c r="AO584" s="67"/>
      <c r="AP584" s="67"/>
      <c r="AQ584" s="67"/>
      <c r="AR584" s="67"/>
      <c r="AS584" s="67"/>
      <c r="AT584" s="67"/>
      <c r="AU584" s="67"/>
      <c r="AV584" s="67"/>
      <c r="AW584" s="67"/>
      <c r="AX584" s="67"/>
      <c r="AY584" s="67"/>
      <c r="AZ584" s="67"/>
      <c r="BA584" s="67"/>
      <c r="BB584" s="67"/>
      <c r="BC584" s="67"/>
      <c r="BD584" s="67"/>
      <c r="BE584" s="67"/>
      <c r="BF584" s="67"/>
      <c r="BG584" s="67"/>
      <c r="BH584" s="67"/>
      <c r="BI584" s="67"/>
      <c r="BJ584" s="67"/>
      <c r="BK584" s="67"/>
      <c r="BL584" s="67"/>
      <c r="BM584" s="67"/>
      <c r="BN584" s="67"/>
      <c r="BO584" s="67"/>
      <c r="BP584" s="67"/>
      <c r="BQ584" s="67"/>
      <c r="BR584" s="67"/>
      <c r="BS584" s="67"/>
      <c r="BT584" s="67"/>
      <c r="BU584" s="67"/>
      <c r="BV584" s="67"/>
      <c r="BW584" s="67"/>
      <c r="BX584" s="67"/>
      <c r="BY584" s="67"/>
      <c r="BZ584" s="67"/>
      <c r="CA584" s="67"/>
      <c r="CB584" s="67"/>
      <c r="CC584" s="67"/>
      <c r="CD584" s="67"/>
      <c r="CE584" s="67"/>
      <c r="CF584" s="67"/>
      <c r="CG584" s="67"/>
      <c r="CH584" s="67"/>
      <c r="CI584" s="67"/>
      <c r="CJ584" s="67"/>
      <c r="CK584" s="67"/>
      <c r="CL584" s="67"/>
      <c r="CM584" s="67"/>
      <c r="CN584" s="67"/>
      <c r="CO584" s="67"/>
      <c r="CP584" s="67"/>
      <c r="CQ584" s="67"/>
      <c r="CR584" s="67"/>
      <c r="CS584" s="67"/>
      <c r="CT584" s="67"/>
      <c r="CU584" s="67"/>
      <c r="CV584" s="67"/>
      <c r="CW584" s="67"/>
      <c r="CX584" s="67"/>
      <c r="CY584" s="67"/>
      <c r="CZ584" s="67"/>
      <c r="DA584" s="67"/>
      <c r="DB584" s="67"/>
      <c r="DC584" s="67"/>
      <c r="DD584" s="67"/>
      <c r="DE584" s="67"/>
      <c r="DF584" s="67"/>
      <c r="DG584" s="67"/>
      <c r="DH584" s="67"/>
      <c r="DI584" s="67"/>
      <c r="DJ584" s="67"/>
      <c r="DK584" s="67"/>
      <c r="DL584" s="67"/>
      <c r="DM584" s="67"/>
      <c r="DN584" s="67"/>
      <c r="DO584" s="67"/>
      <c r="DP584" s="67"/>
      <c r="DQ584" s="67"/>
      <c r="DR584" s="67"/>
      <c r="DS584" s="67"/>
      <c r="DT584" s="67"/>
      <c r="DU584" s="67"/>
      <c r="DV584" s="67"/>
      <c r="DW584" s="67"/>
      <c r="DX584" s="67"/>
      <c r="DY584" s="67"/>
      <c r="DZ584" s="67"/>
      <c r="EA584" s="67"/>
      <c r="EB584" s="67"/>
      <c r="EC584" s="67"/>
      <c r="ED584" s="67"/>
      <c r="EE584" s="67"/>
      <c r="EF584" s="67"/>
      <c r="EG584" s="67"/>
      <c r="EH584" s="67"/>
      <c r="EI584" s="67"/>
      <c r="EJ584" s="67"/>
      <c r="EK584" s="67"/>
      <c r="EL584" s="67"/>
      <c r="EM584" s="67"/>
      <c r="EN584" s="67"/>
      <c r="EO584" s="67"/>
      <c r="EP584" s="67"/>
      <c r="EQ584" s="67"/>
      <c r="ER584" s="67"/>
      <c r="ES584" s="67"/>
      <c r="ET584" s="67"/>
      <c r="EU584" s="67"/>
      <c r="EV584" s="67"/>
      <c r="EW584" s="67"/>
      <c r="EX584" s="67"/>
      <c r="EY584" s="67"/>
      <c r="EZ584" s="67"/>
      <c r="FA584" s="67"/>
      <c r="FB584" s="67"/>
      <c r="FC584" s="67"/>
      <c r="FD584" s="67"/>
      <c r="FE584" s="67"/>
      <c r="FF584" s="67"/>
      <c r="FG584" s="67"/>
      <c r="FH584" s="67"/>
      <c r="FI584" s="67"/>
      <c r="FJ584" s="67"/>
      <c r="FK584" s="67"/>
      <c r="FL584" s="67"/>
    </row>
    <row r="585" spans="1:168" s="2" customFormat="1" ht="8.1" customHeight="1" x14ac:dyDescent="0.25">
      <c r="A585" s="68"/>
      <c r="B585" s="69"/>
      <c r="C585" s="69"/>
      <c r="D585" s="69"/>
      <c r="E585" s="69"/>
      <c r="F585" s="69"/>
      <c r="G585" s="67"/>
      <c r="H585" s="70"/>
      <c r="I585" s="57"/>
      <c r="J585" s="67"/>
      <c r="K585" s="67"/>
      <c r="L585" s="67"/>
      <c r="M585" s="57"/>
      <c r="N585" s="57"/>
      <c r="O585" s="93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67"/>
      <c r="AM585" s="67"/>
      <c r="AN585" s="67"/>
      <c r="AO585" s="67"/>
      <c r="AP585" s="67"/>
      <c r="AQ585" s="67"/>
      <c r="AR585" s="67"/>
      <c r="AS585" s="67"/>
      <c r="AT585" s="67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  <c r="BQ585" s="67"/>
      <c r="BR585" s="67"/>
      <c r="BS585" s="67"/>
      <c r="BT585" s="67"/>
      <c r="BU585" s="67"/>
      <c r="BV585" s="67"/>
      <c r="BW585" s="67"/>
      <c r="BX585" s="67"/>
      <c r="BY585" s="67"/>
      <c r="BZ585" s="67"/>
      <c r="CA585" s="67"/>
      <c r="CB585" s="67"/>
      <c r="CC585" s="67"/>
      <c r="CD585" s="67"/>
      <c r="CE585" s="67"/>
      <c r="CF585" s="67"/>
      <c r="CG585" s="67"/>
      <c r="CH585" s="67"/>
      <c r="CI585" s="67"/>
      <c r="CJ585" s="67"/>
      <c r="CK585" s="67"/>
      <c r="CL585" s="67"/>
      <c r="CM585" s="67"/>
      <c r="CN585" s="67"/>
      <c r="CO585" s="67"/>
      <c r="CP585" s="67"/>
      <c r="CQ585" s="67"/>
      <c r="CR585" s="67"/>
      <c r="CS585" s="67"/>
      <c r="CT585" s="67"/>
      <c r="CU585" s="67"/>
      <c r="CV585" s="67"/>
      <c r="CW585" s="67"/>
      <c r="CX585" s="67"/>
      <c r="CY585" s="67"/>
      <c r="CZ585" s="67"/>
      <c r="DA585" s="67"/>
      <c r="DB585" s="67"/>
      <c r="DC585" s="67"/>
      <c r="DD585" s="67"/>
      <c r="DE585" s="67"/>
      <c r="DF585" s="67"/>
      <c r="DG585" s="67"/>
      <c r="DH585" s="67"/>
      <c r="DI585" s="67"/>
      <c r="DJ585" s="67"/>
      <c r="DK585" s="67"/>
      <c r="DL585" s="67"/>
      <c r="DM585" s="67"/>
      <c r="DN585" s="67"/>
      <c r="DO585" s="67"/>
      <c r="DP585" s="67"/>
      <c r="DQ585" s="67"/>
      <c r="DR585" s="67"/>
      <c r="DS585" s="67"/>
      <c r="DT585" s="67"/>
      <c r="DU585" s="67"/>
      <c r="DV585" s="67"/>
      <c r="DW585" s="67"/>
      <c r="DX585" s="67"/>
      <c r="DY585" s="67"/>
      <c r="DZ585" s="67"/>
      <c r="EA585" s="67"/>
      <c r="EB585" s="67"/>
      <c r="EC585" s="67"/>
      <c r="ED585" s="67"/>
      <c r="EE585" s="67"/>
      <c r="EF585" s="67"/>
      <c r="EG585" s="67"/>
      <c r="EH585" s="67"/>
      <c r="EI585" s="67"/>
      <c r="EJ585" s="67"/>
      <c r="EK585" s="67"/>
      <c r="EL585" s="67"/>
      <c r="EM585" s="67"/>
      <c r="EN585" s="67"/>
      <c r="EO585" s="67"/>
      <c r="EP585" s="67"/>
      <c r="EQ585" s="67"/>
      <c r="ER585" s="67"/>
      <c r="ES585" s="67"/>
      <c r="ET585" s="67"/>
      <c r="EU585" s="67"/>
      <c r="EV585" s="67"/>
      <c r="EW585" s="67"/>
      <c r="EX585" s="67"/>
      <c r="EY585" s="67"/>
      <c r="EZ585" s="67"/>
      <c r="FA585" s="67"/>
      <c r="FB585" s="67"/>
      <c r="FC585" s="67"/>
      <c r="FD585" s="67"/>
      <c r="FE585" s="67"/>
      <c r="FF585" s="67"/>
      <c r="FG585" s="67"/>
      <c r="FH585" s="67"/>
      <c r="FI585" s="67"/>
      <c r="FJ585" s="67"/>
      <c r="FK585" s="67"/>
      <c r="FL585" s="67"/>
    </row>
    <row r="586" spans="1:168" s="2" customFormat="1" ht="15" customHeight="1" x14ac:dyDescent="0.25">
      <c r="A586" s="50" t="s">
        <v>635</v>
      </c>
      <c r="B586" s="50"/>
      <c r="C586" s="50"/>
      <c r="D586" s="50"/>
      <c r="E586" s="50"/>
      <c r="F586" s="85"/>
      <c r="G586" s="90"/>
      <c r="H586" s="89"/>
      <c r="I586" s="90"/>
      <c r="J586" s="90"/>
      <c r="K586" s="90"/>
      <c r="L586" s="51"/>
      <c r="M586" s="90"/>
      <c r="N586" s="90"/>
      <c r="O586" s="91"/>
      <c r="P586" s="90"/>
      <c r="Q586" s="90"/>
      <c r="R586" s="90"/>
      <c r="S586" s="90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F586" s="88"/>
      <c r="CG586" s="88"/>
      <c r="CH586" s="88"/>
      <c r="CI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8"/>
      <c r="CV586" s="88"/>
      <c r="CW586" s="88"/>
      <c r="CX586" s="88"/>
      <c r="CY586" s="88"/>
      <c r="CZ586" s="88"/>
      <c r="DA586" s="88"/>
      <c r="DB586" s="88"/>
      <c r="DC586" s="88"/>
      <c r="DD586" s="88"/>
      <c r="DE586" s="88"/>
      <c r="DF586" s="88"/>
      <c r="DG586" s="88"/>
      <c r="DH586" s="88"/>
      <c r="DI586" s="88"/>
      <c r="DJ586" s="88"/>
      <c r="DK586" s="88"/>
      <c r="DL586" s="88"/>
      <c r="DM586" s="88"/>
      <c r="DN586" s="88"/>
      <c r="DO586" s="88"/>
      <c r="DP586" s="88"/>
      <c r="DQ586" s="88"/>
      <c r="DR586" s="88"/>
      <c r="DS586" s="88"/>
      <c r="DT586" s="88"/>
      <c r="DU586" s="88"/>
      <c r="DV586" s="88"/>
      <c r="DW586" s="88"/>
      <c r="DX586" s="88"/>
      <c r="DY586" s="88"/>
      <c r="DZ586" s="88"/>
      <c r="EA586" s="88"/>
      <c r="EB586" s="88"/>
      <c r="EC586" s="88"/>
      <c r="ED586" s="88"/>
      <c r="EE586" s="88"/>
      <c r="EF586" s="88"/>
      <c r="EG586" s="88"/>
      <c r="EH586" s="88"/>
      <c r="EI586" s="88"/>
      <c r="EJ586" s="88"/>
      <c r="EK586" s="88"/>
      <c r="EL586" s="88"/>
      <c r="EM586" s="88"/>
      <c r="EN586" s="88"/>
      <c r="EO586" s="88"/>
      <c r="EP586" s="88"/>
      <c r="EQ586" s="88"/>
      <c r="ER586" s="88"/>
      <c r="ES586" s="88"/>
      <c r="ET586" s="88"/>
      <c r="EU586" s="88"/>
      <c r="EV586" s="88"/>
      <c r="EW586" s="88"/>
      <c r="EX586" s="88"/>
      <c r="EY586" s="88"/>
      <c r="EZ586" s="88"/>
      <c r="FA586" s="88"/>
      <c r="FB586" s="88"/>
      <c r="FC586" s="88"/>
      <c r="FD586" s="88"/>
      <c r="FE586" s="88"/>
      <c r="FF586" s="88"/>
      <c r="FG586" s="88"/>
      <c r="FH586" s="88"/>
      <c r="FI586" s="88"/>
      <c r="FJ586" s="88"/>
      <c r="FK586" s="88"/>
      <c r="FL586" s="88"/>
    </row>
    <row r="587" spans="1:168" s="2" customFormat="1" ht="9.9499999999999993" customHeight="1" x14ac:dyDescent="0.25">
      <c r="A587" s="68"/>
      <c r="B587" s="69"/>
      <c r="C587" s="69"/>
      <c r="D587" s="69"/>
      <c r="E587" s="69"/>
      <c r="F587" s="69"/>
      <c r="G587" s="67"/>
      <c r="H587" s="70"/>
      <c r="I587" s="57"/>
      <c r="J587" s="67"/>
      <c r="K587" s="67"/>
      <c r="L587" s="67"/>
      <c r="M587" s="57"/>
      <c r="N587" s="57"/>
      <c r="O587" s="93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7"/>
      <c r="AL587" s="67"/>
      <c r="AM587" s="67"/>
      <c r="AN587" s="67"/>
      <c r="AO587" s="67"/>
      <c r="AP587" s="67"/>
      <c r="AQ587" s="67"/>
      <c r="AR587" s="67"/>
      <c r="AS587" s="67"/>
      <c r="AT587" s="67"/>
      <c r="AU587" s="67"/>
      <c r="AV587" s="67"/>
      <c r="AW587" s="67"/>
      <c r="AX587" s="67"/>
      <c r="AY587" s="67"/>
      <c r="AZ587" s="67"/>
      <c r="BA587" s="67"/>
      <c r="BB587" s="67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67"/>
      <c r="BN587" s="67"/>
      <c r="BO587" s="67"/>
      <c r="BP587" s="67"/>
      <c r="BQ587" s="67"/>
      <c r="BR587" s="67"/>
      <c r="BS587" s="67"/>
      <c r="BT587" s="67"/>
      <c r="BU587" s="67"/>
      <c r="BV587" s="67"/>
      <c r="BW587" s="67"/>
      <c r="BX587" s="67"/>
      <c r="BY587" s="67"/>
      <c r="BZ587" s="67"/>
      <c r="CA587" s="67"/>
      <c r="CB587" s="67"/>
      <c r="CC587" s="67"/>
      <c r="CD587" s="67"/>
      <c r="CE587" s="67"/>
      <c r="CF587" s="67"/>
      <c r="CG587" s="67"/>
      <c r="CH587" s="67"/>
      <c r="CI587" s="67"/>
      <c r="CJ587" s="67"/>
      <c r="CK587" s="67"/>
      <c r="CL587" s="67"/>
      <c r="CM587" s="67"/>
      <c r="CN587" s="67"/>
      <c r="CO587" s="67"/>
      <c r="CP587" s="67"/>
      <c r="CQ587" s="67"/>
      <c r="CR587" s="67"/>
      <c r="CS587" s="67"/>
      <c r="CT587" s="67"/>
      <c r="CU587" s="67"/>
      <c r="CV587" s="67"/>
      <c r="CW587" s="67"/>
      <c r="CX587" s="67"/>
      <c r="CY587" s="67"/>
      <c r="CZ587" s="67"/>
      <c r="DA587" s="67"/>
      <c r="DB587" s="67"/>
      <c r="DC587" s="67"/>
      <c r="DD587" s="67"/>
      <c r="DE587" s="67"/>
      <c r="DF587" s="67"/>
      <c r="DG587" s="67"/>
      <c r="DH587" s="67"/>
      <c r="DI587" s="67"/>
      <c r="DJ587" s="67"/>
      <c r="DK587" s="67"/>
      <c r="DL587" s="67"/>
      <c r="DM587" s="67"/>
      <c r="DN587" s="67"/>
      <c r="DO587" s="67"/>
      <c r="DP587" s="67"/>
      <c r="DQ587" s="67"/>
      <c r="DR587" s="67"/>
      <c r="DS587" s="67"/>
      <c r="DT587" s="67"/>
      <c r="DU587" s="67"/>
      <c r="DV587" s="67"/>
      <c r="DW587" s="67"/>
      <c r="DX587" s="67"/>
      <c r="DY587" s="67"/>
      <c r="DZ587" s="67"/>
      <c r="EA587" s="67"/>
      <c r="EB587" s="67"/>
      <c r="EC587" s="67"/>
      <c r="ED587" s="67"/>
      <c r="EE587" s="67"/>
      <c r="EF587" s="67"/>
      <c r="EG587" s="67"/>
      <c r="EH587" s="67"/>
      <c r="EI587" s="67"/>
      <c r="EJ587" s="67"/>
      <c r="EK587" s="67"/>
      <c r="EL587" s="67"/>
      <c r="EM587" s="67"/>
      <c r="EN587" s="67"/>
      <c r="EO587" s="67"/>
      <c r="EP587" s="67"/>
      <c r="EQ587" s="67"/>
      <c r="ER587" s="67"/>
      <c r="ES587" s="67"/>
      <c r="ET587" s="67"/>
      <c r="EU587" s="67"/>
      <c r="EV587" s="67"/>
      <c r="EW587" s="67"/>
      <c r="EX587" s="67"/>
      <c r="EY587" s="67"/>
      <c r="EZ587" s="67"/>
      <c r="FA587" s="67"/>
      <c r="FB587" s="67"/>
      <c r="FC587" s="67"/>
      <c r="FD587" s="67"/>
      <c r="FE587" s="67"/>
      <c r="FF587" s="67"/>
      <c r="FG587" s="67"/>
      <c r="FH587" s="67"/>
      <c r="FI587" s="67"/>
      <c r="FJ587" s="67"/>
      <c r="FK587" s="67"/>
      <c r="FL587" s="67"/>
    </row>
    <row r="588" spans="1:168" s="2" customFormat="1" ht="15" customHeight="1" x14ac:dyDescent="0.25">
      <c r="A588" s="1">
        <v>1</v>
      </c>
      <c r="B588" s="2" t="s">
        <v>636</v>
      </c>
      <c r="C588" s="1" t="s">
        <v>34</v>
      </c>
      <c r="D588" s="1" t="s">
        <v>637</v>
      </c>
      <c r="E588" s="1" t="s">
        <v>68</v>
      </c>
      <c r="F588" s="1" t="s">
        <v>32</v>
      </c>
      <c r="G588" s="3">
        <v>60000</v>
      </c>
      <c r="H588" s="4">
        <v>3486.68</v>
      </c>
      <c r="I588" s="3">
        <v>25</v>
      </c>
      <c r="J588" s="3">
        <f t="shared" ref="J588:J603" si="190">+G588*2.87%</f>
        <v>1722</v>
      </c>
      <c r="K588" s="57">
        <f t="shared" ref="K588:K603" si="191">+G588*7.1%</f>
        <v>4260</v>
      </c>
      <c r="L588" s="3">
        <f>+G588*1.15%</f>
        <v>690</v>
      </c>
      <c r="M588" s="3">
        <f t="shared" ref="M588:M603" si="192">+G588*3.04%</f>
        <v>1824</v>
      </c>
      <c r="N588" s="57">
        <f t="shared" ref="N588:N603" si="193">+G588*7.09%</f>
        <v>4254</v>
      </c>
      <c r="O588" s="5">
        <v>0</v>
      </c>
      <c r="P588" s="3">
        <f t="shared" ref="P588:P603" si="194">SUM(J588:N588)</f>
        <v>12750</v>
      </c>
      <c r="Q588" s="3">
        <f t="shared" ref="Q588:Q603" si="195">+H588+I588+J588+M588+O588</f>
        <v>7057.68</v>
      </c>
      <c r="R588" s="3">
        <f t="shared" ref="R588:R603" si="196">+K588+L588+N588</f>
        <v>9204</v>
      </c>
      <c r="S588" s="58">
        <f t="shared" ref="S588:S603" si="197">+G588-Q588</f>
        <v>52942.32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68" s="2" customFormat="1" ht="15" customHeight="1" x14ac:dyDescent="0.25">
      <c r="A589" s="1">
        <v>2</v>
      </c>
      <c r="B589" s="2" t="s">
        <v>638</v>
      </c>
      <c r="C589" s="1" t="s">
        <v>34</v>
      </c>
      <c r="D589" s="1" t="s">
        <v>637</v>
      </c>
      <c r="E589" s="1" t="s">
        <v>102</v>
      </c>
      <c r="F589" s="1" t="s">
        <v>32</v>
      </c>
      <c r="G589" s="3">
        <v>40000</v>
      </c>
      <c r="H589" s="4">
        <v>442.65</v>
      </c>
      <c r="I589" s="3">
        <v>25</v>
      </c>
      <c r="J589" s="3">
        <f t="shared" si="190"/>
        <v>1148</v>
      </c>
      <c r="K589" s="57">
        <f t="shared" si="191"/>
        <v>2839.9999999999995</v>
      </c>
      <c r="L589" s="57">
        <f t="shared" ref="L589:L603" si="198">+G589*1.15%</f>
        <v>460</v>
      </c>
      <c r="M589" s="3">
        <f t="shared" si="192"/>
        <v>1216</v>
      </c>
      <c r="N589" s="57">
        <f t="shared" si="193"/>
        <v>2836</v>
      </c>
      <c r="O589" s="5">
        <v>0</v>
      </c>
      <c r="P589" s="3">
        <f t="shared" si="194"/>
        <v>8500</v>
      </c>
      <c r="Q589" s="3">
        <f t="shared" si="195"/>
        <v>2831.65</v>
      </c>
      <c r="R589" s="3">
        <f t="shared" si="196"/>
        <v>6136</v>
      </c>
      <c r="S589" s="58">
        <f t="shared" si="197"/>
        <v>37168.35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68" s="2" customFormat="1" ht="15" customHeight="1" x14ac:dyDescent="0.25">
      <c r="A590" s="1">
        <v>3</v>
      </c>
      <c r="B590" s="2" t="s">
        <v>639</v>
      </c>
      <c r="C590" s="1" t="s">
        <v>34</v>
      </c>
      <c r="D590" s="1" t="s">
        <v>637</v>
      </c>
      <c r="E590" s="1" t="s">
        <v>76</v>
      </c>
      <c r="F590" s="1" t="s">
        <v>32</v>
      </c>
      <c r="G590" s="3">
        <v>40000</v>
      </c>
      <c r="H590" s="4">
        <v>442.65</v>
      </c>
      <c r="I590" s="3">
        <v>25</v>
      </c>
      <c r="J590" s="3">
        <f t="shared" si="190"/>
        <v>1148</v>
      </c>
      <c r="K590" s="57">
        <f t="shared" si="191"/>
        <v>2839.9999999999995</v>
      </c>
      <c r="L590" s="57">
        <f t="shared" si="198"/>
        <v>460</v>
      </c>
      <c r="M590" s="3">
        <f t="shared" si="192"/>
        <v>1216</v>
      </c>
      <c r="N590" s="57">
        <f t="shared" si="193"/>
        <v>2836</v>
      </c>
      <c r="O590" s="5">
        <v>0</v>
      </c>
      <c r="P590" s="3">
        <f t="shared" si="194"/>
        <v>8500</v>
      </c>
      <c r="Q590" s="3">
        <f t="shared" si="195"/>
        <v>2831.65</v>
      </c>
      <c r="R590" s="3">
        <f t="shared" si="196"/>
        <v>6136</v>
      </c>
      <c r="S590" s="58">
        <f t="shared" si="197"/>
        <v>37168.35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68" s="2" customFormat="1" ht="15" customHeight="1" x14ac:dyDescent="0.25">
      <c r="A591" s="1">
        <v>4</v>
      </c>
      <c r="B591" s="2" t="s">
        <v>640</v>
      </c>
      <c r="C591" s="1" t="s">
        <v>34</v>
      </c>
      <c r="D591" s="1" t="s">
        <v>637</v>
      </c>
      <c r="E591" s="1" t="s">
        <v>112</v>
      </c>
      <c r="F591" s="1" t="s">
        <v>32</v>
      </c>
      <c r="G591" s="3">
        <v>28000</v>
      </c>
      <c r="H591" s="4">
        <v>0</v>
      </c>
      <c r="I591" s="3">
        <v>25</v>
      </c>
      <c r="J591" s="3">
        <f t="shared" si="190"/>
        <v>803.6</v>
      </c>
      <c r="K591" s="57">
        <f t="shared" si="191"/>
        <v>1987.9999999999998</v>
      </c>
      <c r="L591" s="57">
        <f t="shared" si="198"/>
        <v>322</v>
      </c>
      <c r="M591" s="3">
        <f t="shared" si="192"/>
        <v>851.2</v>
      </c>
      <c r="N591" s="57">
        <f t="shared" si="193"/>
        <v>1985.2</v>
      </c>
      <c r="O591" s="5">
        <v>0</v>
      </c>
      <c r="P591" s="3">
        <f t="shared" si="194"/>
        <v>5950</v>
      </c>
      <c r="Q591" s="3">
        <f t="shared" si="195"/>
        <v>1679.8000000000002</v>
      </c>
      <c r="R591" s="3">
        <f t="shared" si="196"/>
        <v>4295.2</v>
      </c>
      <c r="S591" s="58">
        <f t="shared" si="197"/>
        <v>26320.2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68" s="2" customFormat="1" ht="15" customHeight="1" x14ac:dyDescent="0.25">
      <c r="A592" s="1">
        <v>5</v>
      </c>
      <c r="B592" s="2" t="s">
        <v>641</v>
      </c>
      <c r="C592" s="1" t="s">
        <v>30</v>
      </c>
      <c r="D592" s="1" t="s">
        <v>637</v>
      </c>
      <c r="E592" s="1" t="s">
        <v>62</v>
      </c>
      <c r="F592" s="1" t="s">
        <v>77</v>
      </c>
      <c r="G592" s="3">
        <v>50000</v>
      </c>
      <c r="H592" s="4">
        <v>1854</v>
      </c>
      <c r="I592" s="3">
        <v>25</v>
      </c>
      <c r="J592" s="3">
        <f t="shared" si="190"/>
        <v>1435</v>
      </c>
      <c r="K592" s="57">
        <f t="shared" si="191"/>
        <v>3549.9999999999995</v>
      </c>
      <c r="L592" s="57">
        <f t="shared" si="198"/>
        <v>575</v>
      </c>
      <c r="M592" s="3">
        <f t="shared" si="192"/>
        <v>1520</v>
      </c>
      <c r="N592" s="57">
        <f t="shared" si="193"/>
        <v>3545.0000000000005</v>
      </c>
      <c r="O592" s="5">
        <v>0</v>
      </c>
      <c r="P592" s="3">
        <f t="shared" si="194"/>
        <v>10625</v>
      </c>
      <c r="Q592" s="3">
        <f t="shared" si="195"/>
        <v>4834</v>
      </c>
      <c r="R592" s="3">
        <f t="shared" si="196"/>
        <v>7670</v>
      </c>
      <c r="S592" s="58">
        <f t="shared" si="197"/>
        <v>45166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25">
      <c r="A593" s="1">
        <v>6</v>
      </c>
      <c r="B593" s="107" t="s">
        <v>642</v>
      </c>
      <c r="C593" s="1" t="s">
        <v>34</v>
      </c>
      <c r="D593" s="1" t="s">
        <v>637</v>
      </c>
      <c r="E593" s="1" t="s">
        <v>112</v>
      </c>
      <c r="F593" s="1" t="s">
        <v>32</v>
      </c>
      <c r="G593" s="3">
        <v>30000</v>
      </c>
      <c r="H593" s="4">
        <v>0</v>
      </c>
      <c r="I593" s="3">
        <v>25</v>
      </c>
      <c r="J593" s="3">
        <f t="shared" si="190"/>
        <v>861</v>
      </c>
      <c r="K593" s="57">
        <f t="shared" si="191"/>
        <v>2130</v>
      </c>
      <c r="L593" s="57">
        <f t="shared" si="198"/>
        <v>345</v>
      </c>
      <c r="M593" s="3">
        <f t="shared" si="192"/>
        <v>912</v>
      </c>
      <c r="N593" s="57">
        <f t="shared" si="193"/>
        <v>2127</v>
      </c>
      <c r="O593" s="5">
        <v>0</v>
      </c>
      <c r="P593" s="3">
        <f t="shared" si="194"/>
        <v>6375</v>
      </c>
      <c r="Q593" s="3">
        <f t="shared" si="195"/>
        <v>1798</v>
      </c>
      <c r="R593" s="3">
        <f t="shared" si="196"/>
        <v>4602</v>
      </c>
      <c r="S593" s="58">
        <f t="shared" si="197"/>
        <v>28202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.95" customHeight="1" x14ac:dyDescent="0.25">
      <c r="A594" s="1">
        <v>7</v>
      </c>
      <c r="B594" s="2" t="s">
        <v>643</v>
      </c>
      <c r="C594" s="1" t="s">
        <v>34</v>
      </c>
      <c r="D594" s="1" t="s">
        <v>637</v>
      </c>
      <c r="E594" s="1" t="s">
        <v>644</v>
      </c>
      <c r="F594" s="1" t="s">
        <v>32</v>
      </c>
      <c r="G594" s="3">
        <v>40000</v>
      </c>
      <c r="H594" s="4">
        <v>85.61</v>
      </c>
      <c r="I594" s="3">
        <v>25</v>
      </c>
      <c r="J594" s="3">
        <f t="shared" si="190"/>
        <v>1148</v>
      </c>
      <c r="K594" s="57">
        <f t="shared" si="191"/>
        <v>2839.9999999999995</v>
      </c>
      <c r="L594" s="57">
        <f t="shared" si="198"/>
        <v>460</v>
      </c>
      <c r="M594" s="3">
        <f t="shared" si="192"/>
        <v>1216</v>
      </c>
      <c r="N594" s="57">
        <f t="shared" si="193"/>
        <v>2836</v>
      </c>
      <c r="O594" s="5">
        <v>2700.24</v>
      </c>
      <c r="P594" s="3">
        <f t="shared" si="194"/>
        <v>8500</v>
      </c>
      <c r="Q594" s="3">
        <f t="shared" si="195"/>
        <v>5174.8499999999995</v>
      </c>
      <c r="R594" s="3">
        <f t="shared" si="196"/>
        <v>6136</v>
      </c>
      <c r="S594" s="58">
        <f t="shared" si="197"/>
        <v>34825.15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25">
      <c r="A595" s="1">
        <v>8</v>
      </c>
      <c r="B595" s="2" t="s">
        <v>645</v>
      </c>
      <c r="C595" s="1" t="s">
        <v>30</v>
      </c>
      <c r="D595" s="1" t="s">
        <v>637</v>
      </c>
      <c r="E595" s="1" t="s">
        <v>76</v>
      </c>
      <c r="F595" s="1" t="s">
        <v>32</v>
      </c>
      <c r="G595" s="3">
        <v>31500</v>
      </c>
      <c r="H595" s="59">
        <v>0</v>
      </c>
      <c r="I595" s="3">
        <v>25</v>
      </c>
      <c r="J595" s="3">
        <f t="shared" si="190"/>
        <v>904.05</v>
      </c>
      <c r="K595" s="57">
        <f t="shared" si="191"/>
        <v>2236.5</v>
      </c>
      <c r="L595" s="57">
        <f t="shared" si="198"/>
        <v>362.25</v>
      </c>
      <c r="M595" s="3">
        <f t="shared" si="192"/>
        <v>957.6</v>
      </c>
      <c r="N595" s="57">
        <f t="shared" si="193"/>
        <v>2233.3500000000004</v>
      </c>
      <c r="O595" s="5">
        <v>0</v>
      </c>
      <c r="P595" s="3">
        <f t="shared" si="194"/>
        <v>6693.7500000000009</v>
      </c>
      <c r="Q595" s="3">
        <f t="shared" si="195"/>
        <v>1886.65</v>
      </c>
      <c r="R595" s="3">
        <f t="shared" si="196"/>
        <v>4832.1000000000004</v>
      </c>
      <c r="S595" s="58">
        <f t="shared" si="197"/>
        <v>29613.35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25">
      <c r="A596" s="1">
        <v>9</v>
      </c>
      <c r="B596" s="2" t="s">
        <v>646</v>
      </c>
      <c r="C596" s="1" t="s">
        <v>34</v>
      </c>
      <c r="D596" s="1" t="s">
        <v>637</v>
      </c>
      <c r="E596" s="1" t="s">
        <v>76</v>
      </c>
      <c r="F596" s="1" t="s">
        <v>32</v>
      </c>
      <c r="G596" s="3">
        <v>43000</v>
      </c>
      <c r="H596" s="4">
        <v>866.06</v>
      </c>
      <c r="I596" s="3">
        <v>25</v>
      </c>
      <c r="J596" s="3">
        <f t="shared" si="190"/>
        <v>1234.0999999999999</v>
      </c>
      <c r="K596" s="57">
        <f t="shared" si="191"/>
        <v>3052.9999999999995</v>
      </c>
      <c r="L596" s="57">
        <f t="shared" si="198"/>
        <v>494.5</v>
      </c>
      <c r="M596" s="3">
        <f t="shared" si="192"/>
        <v>1307.2</v>
      </c>
      <c r="N596" s="57">
        <f t="shared" si="193"/>
        <v>3048.7000000000003</v>
      </c>
      <c r="O596" s="5">
        <v>0</v>
      </c>
      <c r="P596" s="3">
        <f t="shared" si="194"/>
        <v>9137.5</v>
      </c>
      <c r="Q596" s="3">
        <f t="shared" si="195"/>
        <v>3432.3599999999997</v>
      </c>
      <c r="R596" s="3">
        <f t="shared" si="196"/>
        <v>6596.2</v>
      </c>
      <c r="S596" s="58">
        <f t="shared" si="197"/>
        <v>39567.64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x14ac:dyDescent="0.25">
      <c r="A597" s="1">
        <v>10</v>
      </c>
      <c r="B597" s="2" t="s">
        <v>647</v>
      </c>
      <c r="C597" s="1" t="s">
        <v>34</v>
      </c>
      <c r="D597" s="1" t="s">
        <v>637</v>
      </c>
      <c r="E597" s="1" t="s">
        <v>76</v>
      </c>
      <c r="F597" s="1" t="s">
        <v>32</v>
      </c>
      <c r="G597" s="3">
        <v>45000</v>
      </c>
      <c r="H597" s="4">
        <v>969.81</v>
      </c>
      <c r="I597" s="3">
        <v>25</v>
      </c>
      <c r="J597" s="3">
        <f t="shared" si="190"/>
        <v>1291.5</v>
      </c>
      <c r="K597" s="57">
        <f t="shared" si="191"/>
        <v>3194.9999999999995</v>
      </c>
      <c r="L597" s="57">
        <f t="shared" si="198"/>
        <v>517.5</v>
      </c>
      <c r="M597" s="3">
        <f t="shared" si="192"/>
        <v>1368</v>
      </c>
      <c r="N597" s="57">
        <f t="shared" si="193"/>
        <v>3190.5</v>
      </c>
      <c r="O597" s="5">
        <v>1350.12</v>
      </c>
      <c r="P597" s="3">
        <f t="shared" si="194"/>
        <v>9562.5</v>
      </c>
      <c r="Q597" s="3">
        <f t="shared" si="195"/>
        <v>5004.43</v>
      </c>
      <c r="R597" s="3">
        <f t="shared" si="196"/>
        <v>6903</v>
      </c>
      <c r="S597" s="58">
        <f t="shared" si="197"/>
        <v>39995.57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25">
      <c r="A598" s="1">
        <v>11</v>
      </c>
      <c r="B598" s="2" t="s">
        <v>648</v>
      </c>
      <c r="C598" s="1" t="s">
        <v>34</v>
      </c>
      <c r="D598" s="1" t="s">
        <v>637</v>
      </c>
      <c r="E598" s="111" t="s">
        <v>649</v>
      </c>
      <c r="F598" s="1" t="s">
        <v>32</v>
      </c>
      <c r="G598" s="3">
        <v>50000</v>
      </c>
      <c r="H598" s="4">
        <v>1854</v>
      </c>
      <c r="I598" s="3">
        <v>25</v>
      </c>
      <c r="J598" s="3">
        <f t="shared" si="190"/>
        <v>1435</v>
      </c>
      <c r="K598" s="57">
        <f t="shared" si="191"/>
        <v>3549.9999999999995</v>
      </c>
      <c r="L598" s="57">
        <f t="shared" si="198"/>
        <v>575</v>
      </c>
      <c r="M598" s="3">
        <f t="shared" si="192"/>
        <v>1520</v>
      </c>
      <c r="N598" s="57">
        <f t="shared" si="193"/>
        <v>3545.0000000000005</v>
      </c>
      <c r="O598" s="5">
        <v>0</v>
      </c>
      <c r="P598" s="3">
        <f t="shared" si="194"/>
        <v>10625</v>
      </c>
      <c r="Q598" s="3">
        <f t="shared" si="195"/>
        <v>4834</v>
      </c>
      <c r="R598" s="3">
        <f t="shared" si="196"/>
        <v>7670</v>
      </c>
      <c r="S598" s="58">
        <f t="shared" si="197"/>
        <v>45166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25">
      <c r="A599" s="1">
        <v>12</v>
      </c>
      <c r="B599" s="2" t="s">
        <v>650</v>
      </c>
      <c r="C599" s="1" t="s">
        <v>34</v>
      </c>
      <c r="D599" s="1" t="s">
        <v>637</v>
      </c>
      <c r="E599" s="80" t="s">
        <v>59</v>
      </c>
      <c r="F599" s="1" t="s">
        <v>32</v>
      </c>
      <c r="G599" s="3">
        <v>28350</v>
      </c>
      <c r="H599" s="59">
        <v>0</v>
      </c>
      <c r="I599" s="3">
        <v>25</v>
      </c>
      <c r="J599" s="3">
        <f>+G599*2.87%</f>
        <v>813.64499999999998</v>
      </c>
      <c r="K599" s="57">
        <f>+G599*7.1%</f>
        <v>2012.85</v>
      </c>
      <c r="L599" s="57">
        <f>+G599*1.15%</f>
        <v>326.02499999999998</v>
      </c>
      <c r="M599" s="3">
        <f>+G599*3.04%</f>
        <v>861.84</v>
      </c>
      <c r="N599" s="57">
        <f>+G599*7.09%</f>
        <v>2010.0150000000001</v>
      </c>
      <c r="O599" s="5">
        <v>0</v>
      </c>
      <c r="P599" s="3">
        <f>SUM(J599:N599)</f>
        <v>6024.375</v>
      </c>
      <c r="Q599" s="3">
        <f>+H599+I599+J599+M599+O599</f>
        <v>1700.4850000000001</v>
      </c>
      <c r="R599" s="3">
        <f>+K599+L599+N599</f>
        <v>4348.8900000000003</v>
      </c>
      <c r="S599" s="58">
        <f>+G599-Q599</f>
        <v>26649.514999999999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25">
      <c r="A600" s="1">
        <v>13</v>
      </c>
      <c r="B600" s="2" t="s">
        <v>651</v>
      </c>
      <c r="C600" s="1" t="s">
        <v>30</v>
      </c>
      <c r="D600" s="1" t="s">
        <v>637</v>
      </c>
      <c r="E600" s="1" t="s">
        <v>652</v>
      </c>
      <c r="F600" s="1" t="s">
        <v>32</v>
      </c>
      <c r="G600" s="3">
        <v>29400</v>
      </c>
      <c r="H600" s="59">
        <v>0</v>
      </c>
      <c r="I600" s="3">
        <v>25</v>
      </c>
      <c r="J600" s="3">
        <f t="shared" si="190"/>
        <v>843.78</v>
      </c>
      <c r="K600" s="57">
        <f t="shared" si="191"/>
        <v>2087.3999999999996</v>
      </c>
      <c r="L600" s="57">
        <f t="shared" si="198"/>
        <v>338.09999999999997</v>
      </c>
      <c r="M600" s="3">
        <f t="shared" si="192"/>
        <v>893.76</v>
      </c>
      <c r="N600" s="57">
        <f t="shared" si="193"/>
        <v>2084.46</v>
      </c>
      <c r="O600" s="5">
        <v>0</v>
      </c>
      <c r="P600" s="3">
        <f t="shared" si="194"/>
        <v>6247.4999999999991</v>
      </c>
      <c r="Q600" s="3">
        <f t="shared" si="195"/>
        <v>1762.54</v>
      </c>
      <c r="R600" s="3">
        <f t="shared" si="196"/>
        <v>4509.9599999999991</v>
      </c>
      <c r="S600" s="58">
        <f t="shared" si="197"/>
        <v>27637.46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25">
      <c r="A601" s="1">
        <v>14</v>
      </c>
      <c r="B601" s="2" t="s">
        <v>653</v>
      </c>
      <c r="C601" s="1" t="s">
        <v>34</v>
      </c>
      <c r="D601" s="1" t="s">
        <v>637</v>
      </c>
      <c r="E601" s="95" t="s">
        <v>654</v>
      </c>
      <c r="F601" s="1" t="s">
        <v>32</v>
      </c>
      <c r="G601" s="3">
        <v>35000</v>
      </c>
      <c r="H601" s="59">
        <v>0</v>
      </c>
      <c r="I601" s="3">
        <v>25</v>
      </c>
      <c r="J601" s="3">
        <f t="shared" si="190"/>
        <v>1004.5</v>
      </c>
      <c r="K601" s="57">
        <f t="shared" si="191"/>
        <v>2485</v>
      </c>
      <c r="L601" s="57">
        <f t="shared" si="198"/>
        <v>402.5</v>
      </c>
      <c r="M601" s="3">
        <f t="shared" si="192"/>
        <v>1064</v>
      </c>
      <c r="N601" s="57">
        <f t="shared" si="193"/>
        <v>2481.5</v>
      </c>
      <c r="O601" s="5">
        <v>0</v>
      </c>
      <c r="P601" s="3">
        <f t="shared" si="194"/>
        <v>7437.5</v>
      </c>
      <c r="Q601" s="3">
        <f t="shared" si="195"/>
        <v>2093.5</v>
      </c>
      <c r="R601" s="3">
        <f t="shared" si="196"/>
        <v>5369</v>
      </c>
      <c r="S601" s="58">
        <f t="shared" si="197"/>
        <v>32906.5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25">
      <c r="A602" s="1">
        <v>15</v>
      </c>
      <c r="B602" s="2" t="s">
        <v>655</v>
      </c>
      <c r="C602" s="1" t="s">
        <v>30</v>
      </c>
      <c r="D602" s="1" t="s">
        <v>637</v>
      </c>
      <c r="E602" s="1" t="s">
        <v>62</v>
      </c>
      <c r="F602" s="1" t="s">
        <v>32</v>
      </c>
      <c r="G602" s="3">
        <v>22575</v>
      </c>
      <c r="H602" s="4">
        <v>0</v>
      </c>
      <c r="I602" s="3">
        <v>25</v>
      </c>
      <c r="J602" s="3">
        <f t="shared" si="190"/>
        <v>647.90250000000003</v>
      </c>
      <c r="K602" s="57">
        <f t="shared" si="191"/>
        <v>1602.8249999999998</v>
      </c>
      <c r="L602" s="57">
        <f t="shared" si="198"/>
        <v>259.61250000000001</v>
      </c>
      <c r="M602" s="3">
        <f t="shared" si="192"/>
        <v>686.28</v>
      </c>
      <c r="N602" s="57">
        <f t="shared" si="193"/>
        <v>1600.5675000000001</v>
      </c>
      <c r="O602" s="5">
        <v>1350.12</v>
      </c>
      <c r="P602" s="3">
        <f t="shared" si="194"/>
        <v>4797.1875</v>
      </c>
      <c r="Q602" s="3">
        <f t="shared" si="195"/>
        <v>2709.3024999999998</v>
      </c>
      <c r="R602" s="3">
        <f t="shared" si="196"/>
        <v>3463.0050000000001</v>
      </c>
      <c r="S602" s="58">
        <f t="shared" si="197"/>
        <v>19865.697500000002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thickBot="1" x14ac:dyDescent="0.3">
      <c r="A603" s="1">
        <v>16</v>
      </c>
      <c r="B603" s="2" t="s">
        <v>656</v>
      </c>
      <c r="C603" s="1" t="s">
        <v>34</v>
      </c>
      <c r="D603" s="1" t="s">
        <v>637</v>
      </c>
      <c r="E603" s="1" t="s">
        <v>62</v>
      </c>
      <c r="F603" s="1" t="s">
        <v>32</v>
      </c>
      <c r="G603" s="3">
        <v>25000</v>
      </c>
      <c r="H603" s="59">
        <v>0</v>
      </c>
      <c r="I603" s="3">
        <v>25</v>
      </c>
      <c r="J603" s="3">
        <f t="shared" si="190"/>
        <v>717.5</v>
      </c>
      <c r="K603" s="57">
        <f t="shared" si="191"/>
        <v>1774.9999999999998</v>
      </c>
      <c r="L603" s="57">
        <f t="shared" si="198"/>
        <v>287.5</v>
      </c>
      <c r="M603" s="3">
        <f t="shared" si="192"/>
        <v>760</v>
      </c>
      <c r="N603" s="57">
        <f t="shared" si="193"/>
        <v>1772.5000000000002</v>
      </c>
      <c r="O603" s="5">
        <v>0</v>
      </c>
      <c r="P603" s="3">
        <f t="shared" si="194"/>
        <v>5312.5</v>
      </c>
      <c r="Q603" s="3">
        <f t="shared" si="195"/>
        <v>1502.5</v>
      </c>
      <c r="R603" s="3">
        <f t="shared" si="196"/>
        <v>3835</v>
      </c>
      <c r="S603" s="58">
        <f t="shared" si="197"/>
        <v>23497.5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92" customFormat="1" ht="15" customHeight="1" thickBot="1" x14ac:dyDescent="0.3">
      <c r="A604" s="82">
        <f>+A603</f>
        <v>16</v>
      </c>
      <c r="B604" s="83"/>
      <c r="C604" s="83"/>
      <c r="D604" s="83"/>
      <c r="E604" s="83"/>
      <c r="F604" s="83"/>
      <c r="G604" s="66">
        <f>SUM(G588:G603)</f>
        <v>597825</v>
      </c>
      <c r="H604" s="66">
        <f t="shared" ref="H604:S604" si="199">SUM(H588:H603)</f>
        <v>10001.459999999999</v>
      </c>
      <c r="I604" s="66">
        <f t="shared" si="199"/>
        <v>400</v>
      </c>
      <c r="J604" s="66">
        <f t="shared" si="199"/>
        <v>17157.577499999999</v>
      </c>
      <c r="K604" s="66">
        <f t="shared" si="199"/>
        <v>42445.574999999997</v>
      </c>
      <c r="L604" s="66">
        <f t="shared" si="199"/>
        <v>6874.9875000000002</v>
      </c>
      <c r="M604" s="66">
        <f t="shared" si="199"/>
        <v>18173.88</v>
      </c>
      <c r="N604" s="66">
        <f t="shared" si="199"/>
        <v>42385.792500000003</v>
      </c>
      <c r="O604" s="66">
        <f t="shared" si="199"/>
        <v>5400.48</v>
      </c>
      <c r="P604" s="66">
        <f t="shared" si="199"/>
        <v>127037.8125</v>
      </c>
      <c r="Q604" s="66">
        <f t="shared" si="199"/>
        <v>51133.397499999999</v>
      </c>
      <c r="R604" s="66">
        <f t="shared" si="199"/>
        <v>91706.35500000001</v>
      </c>
      <c r="S604" s="66">
        <f t="shared" si="199"/>
        <v>546691.60250000004</v>
      </c>
      <c r="T604" s="66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67"/>
      <c r="CU604" s="67"/>
      <c r="CV604" s="67"/>
      <c r="CW604" s="67"/>
      <c r="CX604" s="67"/>
      <c r="CY604" s="67"/>
      <c r="CZ604" s="67"/>
      <c r="DA604" s="67"/>
      <c r="DB604" s="67"/>
      <c r="DC604" s="67"/>
      <c r="DD604" s="67"/>
      <c r="DE604" s="67"/>
      <c r="DF604" s="67"/>
      <c r="DG604" s="67"/>
      <c r="DH604" s="67"/>
      <c r="DI604" s="67"/>
      <c r="DJ604" s="67"/>
      <c r="DK604" s="67"/>
      <c r="DL604" s="67"/>
      <c r="DM604" s="67"/>
      <c r="DN604" s="67"/>
      <c r="DO604" s="67"/>
      <c r="DP604" s="67"/>
      <c r="DQ604" s="67"/>
      <c r="DR604" s="67"/>
      <c r="DS604" s="67"/>
      <c r="DT604" s="67"/>
      <c r="DU604" s="67"/>
      <c r="DV604" s="67"/>
      <c r="DW604" s="67"/>
      <c r="DX604" s="67"/>
      <c r="DY604" s="67"/>
      <c r="DZ604" s="67"/>
      <c r="EA604" s="67"/>
      <c r="EB604" s="67"/>
      <c r="EC604" s="67"/>
      <c r="ED604" s="67"/>
      <c r="EE604" s="67"/>
      <c r="EF604" s="67"/>
      <c r="EG604" s="67"/>
      <c r="EH604" s="67"/>
      <c r="EI604" s="67"/>
      <c r="EJ604" s="67"/>
      <c r="EK604" s="67"/>
      <c r="EL604" s="67"/>
      <c r="EM604" s="67"/>
      <c r="EN604" s="67"/>
      <c r="EO604" s="67"/>
      <c r="EP604" s="67"/>
      <c r="EQ604" s="67"/>
      <c r="ER604" s="67"/>
      <c r="ES604" s="67"/>
      <c r="ET604" s="67"/>
      <c r="EU604" s="67"/>
      <c r="EV604" s="67"/>
      <c r="EW604" s="67"/>
      <c r="EX604" s="67"/>
      <c r="EY604" s="67"/>
      <c r="EZ604" s="67"/>
      <c r="FA604" s="67"/>
      <c r="FB604" s="67"/>
      <c r="FC604" s="67"/>
      <c r="FD604" s="67"/>
      <c r="FE604" s="67"/>
      <c r="FF604" s="67"/>
      <c r="FG604" s="67"/>
      <c r="FH604" s="67"/>
      <c r="FI604" s="67"/>
      <c r="FJ604" s="67"/>
      <c r="FK604" s="67"/>
      <c r="FL604" s="67"/>
    </row>
    <row r="605" spans="1:168" s="2" customFormat="1" ht="8.1" customHeight="1" x14ac:dyDescent="0.25">
      <c r="A605" s="68"/>
      <c r="B605" s="69"/>
      <c r="C605" s="69"/>
      <c r="D605" s="69"/>
      <c r="E605" s="69"/>
      <c r="F605" s="69"/>
      <c r="H605" s="70"/>
      <c r="I605" s="57"/>
      <c r="J605" s="67"/>
      <c r="K605" s="67"/>
      <c r="M605" s="57"/>
      <c r="N605" s="57"/>
      <c r="O605" s="93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  <c r="AK605" s="67"/>
      <c r="AL605" s="67"/>
      <c r="AM605" s="67"/>
      <c r="AN605" s="67"/>
      <c r="AO605" s="67"/>
      <c r="AP605" s="67"/>
      <c r="AQ605" s="67"/>
      <c r="AR605" s="67"/>
      <c r="AS605" s="67"/>
      <c r="AT605" s="67"/>
      <c r="AU605" s="67"/>
      <c r="AV605" s="67"/>
      <c r="AW605" s="67"/>
      <c r="AX605" s="67"/>
      <c r="AY605" s="67"/>
      <c r="AZ605" s="67"/>
      <c r="BA605" s="67"/>
      <c r="BB605" s="67"/>
      <c r="BC605" s="67"/>
      <c r="BD605" s="67"/>
      <c r="BE605" s="67"/>
      <c r="BF605" s="67"/>
      <c r="BG605" s="67"/>
      <c r="BH605" s="67"/>
      <c r="BI605" s="67"/>
      <c r="BJ605" s="67"/>
      <c r="BK605" s="67"/>
      <c r="BL605" s="67"/>
      <c r="BM605" s="67"/>
      <c r="BN605" s="67"/>
      <c r="BO605" s="67"/>
      <c r="BP605" s="67"/>
      <c r="BQ605" s="67"/>
      <c r="BR605" s="67"/>
      <c r="BS605" s="67"/>
      <c r="BT605" s="67"/>
      <c r="BU605" s="67"/>
      <c r="BV605" s="67"/>
      <c r="BW605" s="67"/>
      <c r="BX605" s="67"/>
      <c r="BY605" s="67"/>
      <c r="BZ605" s="67"/>
      <c r="CA605" s="67"/>
      <c r="CB605" s="67"/>
      <c r="CC605" s="67"/>
      <c r="CD605" s="67"/>
      <c r="CE605" s="67"/>
      <c r="CF605" s="67"/>
      <c r="CG605" s="67"/>
      <c r="CH605" s="67"/>
      <c r="CI605" s="67"/>
      <c r="CJ605" s="67"/>
      <c r="CK605" s="67"/>
      <c r="CL605" s="67"/>
      <c r="CM605" s="67"/>
      <c r="CN605" s="67"/>
      <c r="CO605" s="67"/>
      <c r="CP605" s="67"/>
      <c r="CQ605" s="67"/>
      <c r="CR605" s="67"/>
      <c r="CS605" s="67"/>
      <c r="CT605" s="67"/>
      <c r="CU605" s="67"/>
      <c r="CV605" s="67"/>
      <c r="CW605" s="67"/>
      <c r="CX605" s="67"/>
      <c r="CY605" s="67"/>
      <c r="CZ605" s="67"/>
      <c r="DA605" s="67"/>
      <c r="DB605" s="67"/>
      <c r="DC605" s="67"/>
      <c r="DD605" s="67"/>
      <c r="DE605" s="67"/>
      <c r="DF605" s="67"/>
      <c r="DG605" s="67"/>
      <c r="DH605" s="67"/>
      <c r="DI605" s="67"/>
      <c r="DJ605" s="67"/>
      <c r="DK605" s="67"/>
      <c r="DL605" s="67"/>
      <c r="DM605" s="67"/>
      <c r="DN605" s="67"/>
      <c r="DO605" s="67"/>
      <c r="DP605" s="67"/>
      <c r="DQ605" s="67"/>
      <c r="DR605" s="67"/>
      <c r="DS605" s="67"/>
      <c r="DT605" s="67"/>
      <c r="DU605" s="67"/>
      <c r="DV605" s="67"/>
      <c r="DW605" s="67"/>
      <c r="DX605" s="67"/>
      <c r="DY605" s="67"/>
      <c r="DZ605" s="67"/>
      <c r="EA605" s="67"/>
      <c r="EB605" s="67"/>
      <c r="EC605" s="67"/>
      <c r="ED605" s="67"/>
      <c r="EE605" s="67"/>
      <c r="EF605" s="67"/>
      <c r="EG605" s="67"/>
      <c r="EH605" s="67"/>
      <c r="EI605" s="67"/>
      <c r="EJ605" s="67"/>
      <c r="EK605" s="67"/>
      <c r="EL605" s="67"/>
      <c r="EM605" s="67"/>
      <c r="EN605" s="67"/>
      <c r="EO605" s="67"/>
      <c r="EP605" s="67"/>
      <c r="EQ605" s="67"/>
      <c r="ER605" s="67"/>
      <c r="ES605" s="67"/>
      <c r="ET605" s="67"/>
      <c r="EU605" s="67"/>
      <c r="EV605" s="67"/>
      <c r="EW605" s="67"/>
      <c r="EX605" s="67"/>
      <c r="EY605" s="67"/>
      <c r="EZ605" s="67"/>
      <c r="FA605" s="67"/>
      <c r="FB605" s="67"/>
      <c r="FC605" s="67"/>
      <c r="FD605" s="67"/>
      <c r="FE605" s="67"/>
      <c r="FF605" s="67"/>
      <c r="FG605" s="67"/>
      <c r="FH605" s="67"/>
      <c r="FI605" s="67"/>
      <c r="FJ605" s="67"/>
      <c r="FK605" s="67"/>
      <c r="FL605" s="67"/>
    </row>
    <row r="606" spans="1:168" s="2" customFormat="1" ht="15" customHeight="1" x14ac:dyDescent="0.25">
      <c r="A606" s="50" t="s">
        <v>657</v>
      </c>
      <c r="B606" s="50"/>
      <c r="C606" s="50"/>
      <c r="D606" s="50"/>
      <c r="E606" s="50"/>
      <c r="F606" s="85"/>
      <c r="G606" s="90"/>
      <c r="H606" s="89"/>
      <c r="I606" s="90"/>
      <c r="J606" s="90"/>
      <c r="K606" s="90"/>
      <c r="L606" s="51"/>
      <c r="M606" s="90"/>
      <c r="N606" s="90"/>
      <c r="O606" s="91"/>
      <c r="P606" s="90"/>
      <c r="Q606" s="90"/>
      <c r="R606" s="90"/>
      <c r="S606" s="90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88"/>
      <c r="BT606" s="88"/>
      <c r="BU606" s="88"/>
      <c r="BV606" s="88"/>
      <c r="BW606" s="88"/>
      <c r="BX606" s="88"/>
      <c r="BY606" s="88"/>
      <c r="BZ606" s="88"/>
      <c r="CA606" s="88"/>
      <c r="CB606" s="88"/>
      <c r="CC606" s="88"/>
      <c r="CD606" s="88"/>
      <c r="CE606" s="88"/>
      <c r="CF606" s="88"/>
      <c r="CG606" s="88"/>
      <c r="CH606" s="88"/>
      <c r="CI606" s="88"/>
      <c r="CJ606" s="88"/>
      <c r="CK606" s="88"/>
      <c r="CL606" s="88"/>
      <c r="CM606" s="88"/>
      <c r="CN606" s="88"/>
      <c r="CO606" s="88"/>
      <c r="CP606" s="88"/>
      <c r="CQ606" s="88"/>
      <c r="CR606" s="88"/>
      <c r="CS606" s="88"/>
      <c r="CT606" s="88"/>
      <c r="CU606" s="88"/>
      <c r="CV606" s="88"/>
      <c r="CW606" s="88"/>
      <c r="CX606" s="88"/>
      <c r="CY606" s="88"/>
      <c r="CZ606" s="88"/>
      <c r="DA606" s="88"/>
      <c r="DB606" s="88"/>
      <c r="DC606" s="88"/>
      <c r="DD606" s="88"/>
      <c r="DE606" s="88"/>
      <c r="DF606" s="88"/>
      <c r="DG606" s="88"/>
      <c r="DH606" s="88"/>
      <c r="DI606" s="88"/>
      <c r="DJ606" s="88"/>
      <c r="DK606" s="88"/>
      <c r="DL606" s="88"/>
      <c r="DM606" s="88"/>
      <c r="DN606" s="88"/>
      <c r="DO606" s="88"/>
      <c r="DP606" s="88"/>
      <c r="DQ606" s="88"/>
      <c r="DR606" s="88"/>
      <c r="DS606" s="88"/>
      <c r="DT606" s="88"/>
      <c r="DU606" s="88"/>
      <c r="DV606" s="88"/>
      <c r="DW606" s="88"/>
      <c r="DX606" s="88"/>
      <c r="DY606" s="88"/>
      <c r="DZ606" s="88"/>
      <c r="EA606" s="88"/>
      <c r="EB606" s="88"/>
      <c r="EC606" s="88"/>
      <c r="ED606" s="88"/>
      <c r="EE606" s="88"/>
      <c r="EF606" s="88"/>
      <c r="EG606" s="88"/>
      <c r="EH606" s="88"/>
      <c r="EI606" s="88"/>
      <c r="EJ606" s="88"/>
      <c r="EK606" s="88"/>
      <c r="EL606" s="88"/>
      <c r="EM606" s="88"/>
      <c r="EN606" s="88"/>
      <c r="EO606" s="88"/>
      <c r="EP606" s="88"/>
      <c r="EQ606" s="88"/>
      <c r="ER606" s="88"/>
      <c r="ES606" s="88"/>
      <c r="ET606" s="88"/>
      <c r="EU606" s="88"/>
      <c r="EV606" s="88"/>
      <c r="EW606" s="88"/>
      <c r="EX606" s="88"/>
      <c r="EY606" s="88"/>
      <c r="EZ606" s="88"/>
      <c r="FA606" s="88"/>
      <c r="FB606" s="88"/>
      <c r="FC606" s="88"/>
      <c r="FD606" s="88"/>
      <c r="FE606" s="88"/>
      <c r="FF606" s="88"/>
      <c r="FG606" s="88"/>
      <c r="FH606" s="88"/>
      <c r="FI606" s="88"/>
      <c r="FJ606" s="88"/>
      <c r="FK606" s="88"/>
      <c r="FL606" s="88"/>
    </row>
    <row r="607" spans="1:168" s="2" customFormat="1" ht="9.9499999999999993" customHeight="1" x14ac:dyDescent="0.25">
      <c r="A607" s="68"/>
      <c r="C607" s="1"/>
      <c r="D607" s="69"/>
      <c r="E607" s="69"/>
      <c r="F607" s="69"/>
      <c r="G607" s="67"/>
      <c r="H607" s="70"/>
      <c r="I607" s="57"/>
      <c r="J607" s="67"/>
      <c r="K607" s="67"/>
      <c r="L607" s="67"/>
      <c r="M607" s="57"/>
      <c r="N607" s="57"/>
      <c r="O607" s="93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7"/>
      <c r="AL607" s="67"/>
      <c r="AM607" s="67"/>
      <c r="AN607" s="67"/>
      <c r="AO607" s="67"/>
      <c r="AP607" s="67"/>
      <c r="AQ607" s="67"/>
      <c r="AR607" s="67"/>
      <c r="AS607" s="67"/>
      <c r="AT607" s="67"/>
      <c r="AU607" s="67"/>
      <c r="AV607" s="67"/>
      <c r="AW607" s="67"/>
      <c r="AX607" s="67"/>
      <c r="AY607" s="67"/>
      <c r="AZ607" s="67"/>
      <c r="BA607" s="67"/>
      <c r="BB607" s="67"/>
      <c r="BC607" s="67"/>
      <c r="BD607" s="67"/>
      <c r="BE607" s="67"/>
      <c r="BF607" s="67"/>
      <c r="BG607" s="67"/>
      <c r="BH607" s="67"/>
      <c r="BI607" s="67"/>
      <c r="BJ607" s="67"/>
      <c r="BK607" s="67"/>
      <c r="BL607" s="67"/>
      <c r="BM607" s="67"/>
      <c r="BN607" s="67"/>
      <c r="BO607" s="67"/>
      <c r="BP607" s="67"/>
      <c r="BQ607" s="67"/>
      <c r="BR607" s="67"/>
      <c r="BS607" s="67"/>
      <c r="BT607" s="67"/>
      <c r="BU607" s="67"/>
      <c r="BV607" s="67"/>
      <c r="BW607" s="67"/>
      <c r="BX607" s="67"/>
      <c r="BY607" s="67"/>
      <c r="BZ607" s="67"/>
      <c r="CA607" s="67"/>
      <c r="CB607" s="67"/>
      <c r="CC607" s="67"/>
      <c r="CD607" s="67"/>
      <c r="CE607" s="67"/>
      <c r="CF607" s="67"/>
      <c r="CG607" s="67"/>
      <c r="CH607" s="67"/>
      <c r="CI607" s="67"/>
      <c r="CJ607" s="67"/>
      <c r="CK607" s="67"/>
      <c r="CL607" s="67"/>
      <c r="CM607" s="67"/>
      <c r="CN607" s="67"/>
      <c r="CO607" s="67"/>
      <c r="CP607" s="67"/>
      <c r="CQ607" s="67"/>
      <c r="CR607" s="67"/>
      <c r="CS607" s="67"/>
      <c r="CT607" s="67"/>
      <c r="CU607" s="67"/>
      <c r="CV607" s="67"/>
      <c r="CW607" s="67"/>
      <c r="CX607" s="67"/>
      <c r="CY607" s="67"/>
      <c r="CZ607" s="67"/>
      <c r="DA607" s="67"/>
      <c r="DB607" s="67"/>
      <c r="DC607" s="67"/>
      <c r="DD607" s="67"/>
      <c r="DE607" s="67"/>
      <c r="DF607" s="67"/>
      <c r="DG607" s="67"/>
      <c r="DH607" s="67"/>
      <c r="DI607" s="67"/>
      <c r="DJ607" s="67"/>
      <c r="DK607" s="67"/>
      <c r="DL607" s="67"/>
      <c r="DM607" s="67"/>
      <c r="DN607" s="67"/>
      <c r="DO607" s="67"/>
      <c r="DP607" s="67"/>
      <c r="DQ607" s="67"/>
      <c r="DR607" s="67"/>
      <c r="DS607" s="67"/>
      <c r="DT607" s="67"/>
      <c r="DU607" s="67"/>
      <c r="DV607" s="67"/>
      <c r="DW607" s="67"/>
      <c r="DX607" s="67"/>
      <c r="DY607" s="67"/>
      <c r="DZ607" s="67"/>
      <c r="EA607" s="67"/>
      <c r="EB607" s="67"/>
      <c r="EC607" s="67"/>
      <c r="ED607" s="67"/>
      <c r="EE607" s="67"/>
      <c r="EF607" s="67"/>
      <c r="EG607" s="67"/>
      <c r="EH607" s="67"/>
      <c r="EI607" s="67"/>
      <c r="EJ607" s="67"/>
      <c r="EK607" s="67"/>
      <c r="EL607" s="67"/>
      <c r="EM607" s="67"/>
      <c r="EN607" s="67"/>
      <c r="EO607" s="67"/>
      <c r="EP607" s="67"/>
      <c r="EQ607" s="67"/>
      <c r="ER607" s="67"/>
      <c r="ES607" s="67"/>
      <c r="ET607" s="67"/>
      <c r="EU607" s="67"/>
      <c r="EV607" s="67"/>
      <c r="EW607" s="67"/>
      <c r="EX607" s="67"/>
      <c r="EY607" s="67"/>
      <c r="EZ607" s="67"/>
      <c r="FA607" s="67"/>
      <c r="FB607" s="67"/>
      <c r="FC607" s="67"/>
      <c r="FD607" s="67"/>
      <c r="FE607" s="67"/>
      <c r="FF607" s="67"/>
      <c r="FG607" s="67"/>
      <c r="FH607" s="67"/>
      <c r="FI607" s="67"/>
      <c r="FJ607" s="67"/>
      <c r="FK607" s="67"/>
      <c r="FL607" s="67"/>
    </row>
    <row r="608" spans="1:168" s="2" customFormat="1" ht="15" customHeight="1" x14ac:dyDescent="0.25">
      <c r="A608" s="1">
        <v>1</v>
      </c>
      <c r="B608" s="115" t="s">
        <v>658</v>
      </c>
      <c r="C608" s="1" t="s">
        <v>34</v>
      </c>
      <c r="D608" s="1" t="s">
        <v>659</v>
      </c>
      <c r="E608" s="80" t="s">
        <v>68</v>
      </c>
      <c r="F608" s="1" t="s">
        <v>77</v>
      </c>
      <c r="G608" s="3">
        <v>80000</v>
      </c>
      <c r="H608" s="59">
        <v>7103.34</v>
      </c>
      <c r="I608" s="57">
        <v>25</v>
      </c>
      <c r="J608" s="3">
        <f t="shared" ref="J608:J613" si="200">+G608*2.87%</f>
        <v>2296</v>
      </c>
      <c r="K608" s="57">
        <f t="shared" ref="K608:K613" si="201">+G608*7.1%</f>
        <v>5679.9999999999991</v>
      </c>
      <c r="L608" s="3">
        <v>717.6</v>
      </c>
      <c r="M608" s="3">
        <f t="shared" ref="M608:M613" si="202">+G608*3.04%</f>
        <v>2432</v>
      </c>
      <c r="N608" s="57">
        <f t="shared" ref="N608:N613" si="203">+G608*7.09%</f>
        <v>5672</v>
      </c>
      <c r="O608" s="93">
        <v>1350.12</v>
      </c>
      <c r="P608" s="3">
        <f t="shared" ref="P608:P613" si="204">SUM(J608:N608)</f>
        <v>16797.599999999999</v>
      </c>
      <c r="Q608" s="3">
        <f t="shared" ref="Q608:Q613" si="205">+H608+I608+J608+M608+O608</f>
        <v>13206.46</v>
      </c>
      <c r="R608" s="3">
        <f t="shared" ref="R608:R613" si="206">+K608+L608+N608</f>
        <v>12069.599999999999</v>
      </c>
      <c r="S608" s="58">
        <f t="shared" ref="S608:S613" si="207">+G608-Q608</f>
        <v>66793.540000000008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25">
      <c r="A609" s="1">
        <v>2</v>
      </c>
      <c r="B609" s="115" t="s">
        <v>660</v>
      </c>
      <c r="C609" s="1" t="s">
        <v>34</v>
      </c>
      <c r="D609" s="1" t="s">
        <v>659</v>
      </c>
      <c r="E609" s="80" t="s">
        <v>661</v>
      </c>
      <c r="F609" s="1" t="s">
        <v>32</v>
      </c>
      <c r="G609" s="3">
        <v>40000</v>
      </c>
      <c r="H609" s="59">
        <v>442.65</v>
      </c>
      <c r="I609" s="3">
        <v>25</v>
      </c>
      <c r="J609" s="3">
        <f t="shared" si="200"/>
        <v>1148</v>
      </c>
      <c r="K609" s="57">
        <f t="shared" si="201"/>
        <v>2839.9999999999995</v>
      </c>
      <c r="L609" s="57">
        <f t="shared" ref="L609:L614" si="208">+G609*1.15%</f>
        <v>460</v>
      </c>
      <c r="M609" s="3">
        <f t="shared" si="202"/>
        <v>1216</v>
      </c>
      <c r="N609" s="57">
        <f t="shared" si="203"/>
        <v>2836</v>
      </c>
      <c r="O609" s="5">
        <v>0</v>
      </c>
      <c r="P609" s="3">
        <f t="shared" si="204"/>
        <v>8500</v>
      </c>
      <c r="Q609" s="3">
        <f t="shared" si="205"/>
        <v>2831.65</v>
      </c>
      <c r="R609" s="3">
        <f t="shared" si="206"/>
        <v>6136</v>
      </c>
      <c r="S609" s="58">
        <f t="shared" si="207"/>
        <v>37168.35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25">
      <c r="A610" s="1">
        <v>3</v>
      </c>
      <c r="B610" s="115" t="s">
        <v>662</v>
      </c>
      <c r="C610" s="1" t="s">
        <v>34</v>
      </c>
      <c r="D610" s="1" t="s">
        <v>659</v>
      </c>
      <c r="E610" s="95" t="s">
        <v>112</v>
      </c>
      <c r="F610" s="1" t="s">
        <v>32</v>
      </c>
      <c r="G610" s="3">
        <v>35000</v>
      </c>
      <c r="H610" s="59">
        <v>0</v>
      </c>
      <c r="I610" s="3">
        <v>25</v>
      </c>
      <c r="J610" s="3">
        <f>+G610*2.87%</f>
        <v>1004.5</v>
      </c>
      <c r="K610" s="57">
        <f>+G610*7.1%</f>
        <v>2485</v>
      </c>
      <c r="L610" s="57">
        <f t="shared" si="208"/>
        <v>402.5</v>
      </c>
      <c r="M610" s="3">
        <f>+G610*3.04%</f>
        <v>1064</v>
      </c>
      <c r="N610" s="57">
        <f>+G610*7.09%</f>
        <v>2481.5</v>
      </c>
      <c r="O610" s="5">
        <v>0</v>
      </c>
      <c r="P610" s="3">
        <f>SUM(J610:N610)</f>
        <v>7437.5</v>
      </c>
      <c r="Q610" s="3">
        <f>+H610+I610+J610+M610+O610</f>
        <v>2093.5</v>
      </c>
      <c r="R610" s="3">
        <f>+K610+L610+N610</f>
        <v>5369</v>
      </c>
      <c r="S610" s="58">
        <f>+G610-Q610</f>
        <v>32906.5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25">
      <c r="A611" s="1">
        <v>4</v>
      </c>
      <c r="B611" s="115" t="s">
        <v>663</v>
      </c>
      <c r="C611" s="1" t="s">
        <v>30</v>
      </c>
      <c r="D611" s="1" t="s">
        <v>659</v>
      </c>
      <c r="E611" s="80" t="s">
        <v>458</v>
      </c>
      <c r="F611" s="1" t="s">
        <v>32</v>
      </c>
      <c r="G611" s="3">
        <v>22575</v>
      </c>
      <c r="H611" s="59">
        <v>0</v>
      </c>
      <c r="I611" s="3">
        <v>25</v>
      </c>
      <c r="J611" s="3">
        <f t="shared" si="200"/>
        <v>647.90250000000003</v>
      </c>
      <c r="K611" s="57">
        <f t="shared" si="201"/>
        <v>1602.8249999999998</v>
      </c>
      <c r="L611" s="57">
        <f t="shared" si="208"/>
        <v>259.61250000000001</v>
      </c>
      <c r="M611" s="3">
        <f t="shared" si="202"/>
        <v>686.28</v>
      </c>
      <c r="N611" s="57">
        <f t="shared" si="203"/>
        <v>1600.5675000000001</v>
      </c>
      <c r="O611" s="5">
        <v>0</v>
      </c>
      <c r="P611" s="3">
        <f t="shared" si="204"/>
        <v>4797.1875</v>
      </c>
      <c r="Q611" s="3">
        <f t="shared" si="205"/>
        <v>1359.1824999999999</v>
      </c>
      <c r="R611" s="3">
        <f t="shared" si="206"/>
        <v>3463.0050000000001</v>
      </c>
      <c r="S611" s="58">
        <f t="shared" si="207"/>
        <v>21215.817500000001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25">
      <c r="A612" s="1">
        <v>5</v>
      </c>
      <c r="B612" s="115" t="s">
        <v>664</v>
      </c>
      <c r="C612" s="1" t="s">
        <v>34</v>
      </c>
      <c r="D612" s="1" t="s">
        <v>659</v>
      </c>
      <c r="E612" s="1" t="s">
        <v>644</v>
      </c>
      <c r="F612" s="1" t="s">
        <v>32</v>
      </c>
      <c r="G612" s="3">
        <v>40000</v>
      </c>
      <c r="H612" s="59">
        <v>264.13</v>
      </c>
      <c r="I612" s="3">
        <v>25</v>
      </c>
      <c r="J612" s="3">
        <f t="shared" si="200"/>
        <v>1148</v>
      </c>
      <c r="K612" s="57">
        <f t="shared" si="201"/>
        <v>2839.9999999999995</v>
      </c>
      <c r="L612" s="57">
        <f t="shared" si="208"/>
        <v>460</v>
      </c>
      <c r="M612" s="3">
        <f t="shared" si="202"/>
        <v>1216</v>
      </c>
      <c r="N612" s="57">
        <f t="shared" si="203"/>
        <v>2836</v>
      </c>
      <c r="O612" s="5">
        <v>1350.12</v>
      </c>
      <c r="P612" s="3">
        <f t="shared" si="204"/>
        <v>8500</v>
      </c>
      <c r="Q612" s="3">
        <f t="shared" si="205"/>
        <v>4003.25</v>
      </c>
      <c r="R612" s="3">
        <f t="shared" si="206"/>
        <v>6136</v>
      </c>
      <c r="S612" s="58">
        <f t="shared" si="207"/>
        <v>35996.75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25">
      <c r="A613" s="1">
        <v>6</v>
      </c>
      <c r="B613" s="115" t="s">
        <v>665</v>
      </c>
      <c r="C613" s="1" t="s">
        <v>34</v>
      </c>
      <c r="D613" s="1" t="s">
        <v>659</v>
      </c>
      <c r="E613" s="127" t="s">
        <v>102</v>
      </c>
      <c r="F613" s="1" t="s">
        <v>32</v>
      </c>
      <c r="G613" s="3">
        <v>40000</v>
      </c>
      <c r="H613" s="59">
        <v>442.65</v>
      </c>
      <c r="I613" s="3">
        <v>25</v>
      </c>
      <c r="J613" s="3">
        <f t="shared" si="200"/>
        <v>1148</v>
      </c>
      <c r="K613" s="57">
        <f t="shared" si="201"/>
        <v>2839.9999999999995</v>
      </c>
      <c r="L613" s="57">
        <f t="shared" si="208"/>
        <v>460</v>
      </c>
      <c r="M613" s="3">
        <f t="shared" si="202"/>
        <v>1216</v>
      </c>
      <c r="N613" s="57">
        <f t="shared" si="203"/>
        <v>2836</v>
      </c>
      <c r="O613" s="5">
        <v>0</v>
      </c>
      <c r="P613" s="3">
        <f t="shared" si="204"/>
        <v>8500</v>
      </c>
      <c r="Q613" s="3">
        <f t="shared" si="205"/>
        <v>2831.65</v>
      </c>
      <c r="R613" s="3">
        <f t="shared" si="206"/>
        <v>6136</v>
      </c>
      <c r="S613" s="58">
        <f t="shared" si="207"/>
        <v>37168.35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55" customFormat="1" ht="15" customHeight="1" thickBot="1" x14ac:dyDescent="0.3">
      <c r="A614" s="1">
        <v>7</v>
      </c>
      <c r="B614" s="2" t="s">
        <v>666</v>
      </c>
      <c r="C614" s="1" t="s">
        <v>34</v>
      </c>
      <c r="D614" s="1" t="s">
        <v>659</v>
      </c>
      <c r="E614" s="1" t="s">
        <v>76</v>
      </c>
      <c r="F614" s="1" t="s">
        <v>32</v>
      </c>
      <c r="G614" s="3">
        <v>40000</v>
      </c>
      <c r="H614" s="4">
        <v>442.65</v>
      </c>
      <c r="I614" s="3">
        <v>25</v>
      </c>
      <c r="J614" s="3">
        <f>+G614*2.87%</f>
        <v>1148</v>
      </c>
      <c r="K614" s="3">
        <v>2840</v>
      </c>
      <c r="L614" s="3">
        <f t="shared" si="208"/>
        <v>460</v>
      </c>
      <c r="M614" s="3">
        <f>+G614*3.04%</f>
        <v>1216</v>
      </c>
      <c r="N614" s="57">
        <f>+G614*7.09%</f>
        <v>2836</v>
      </c>
      <c r="O614" s="5">
        <v>0</v>
      </c>
      <c r="P614" s="3">
        <f>SUM(J614:N614)</f>
        <v>8500</v>
      </c>
      <c r="Q614" s="3">
        <f>+H614+I614+J614+M614+O614</f>
        <v>2831.65</v>
      </c>
      <c r="R614" s="3">
        <f>+K614+L614+N614</f>
        <v>6136</v>
      </c>
      <c r="S614" s="58">
        <f>+G614-Q614</f>
        <v>37168.35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92" customFormat="1" ht="15" customHeight="1" thickBot="1" x14ac:dyDescent="0.3">
      <c r="A615" s="82">
        <f>+A614</f>
        <v>7</v>
      </c>
      <c r="B615" s="83"/>
      <c r="C615" s="83"/>
      <c r="D615" s="83"/>
      <c r="E615" s="83"/>
      <c r="F615" s="83"/>
      <c r="G615" s="66">
        <f>SUM(G608:G614)</f>
        <v>297575</v>
      </c>
      <c r="H615" s="66">
        <f t="shared" ref="H615:S615" si="209">SUM(H608:H614)</f>
        <v>8695.42</v>
      </c>
      <c r="I615" s="66">
        <f t="shared" si="209"/>
        <v>175</v>
      </c>
      <c r="J615" s="66">
        <f t="shared" si="209"/>
        <v>8540.4025000000001</v>
      </c>
      <c r="K615" s="66">
        <f t="shared" si="209"/>
        <v>21127.824999999997</v>
      </c>
      <c r="L615" s="66">
        <f t="shared" si="209"/>
        <v>3219.7124999999996</v>
      </c>
      <c r="M615" s="66">
        <f t="shared" si="209"/>
        <v>9046.2799999999988</v>
      </c>
      <c r="N615" s="66">
        <f t="shared" si="209"/>
        <v>21098.067500000001</v>
      </c>
      <c r="O615" s="66">
        <f t="shared" si="209"/>
        <v>2700.24</v>
      </c>
      <c r="P615" s="66">
        <f t="shared" si="209"/>
        <v>63032.287499999999</v>
      </c>
      <c r="Q615" s="66">
        <f t="shared" si="209"/>
        <v>29157.342500000002</v>
      </c>
      <c r="R615" s="66">
        <f t="shared" si="209"/>
        <v>45445.604999999996</v>
      </c>
      <c r="S615" s="66">
        <f t="shared" si="209"/>
        <v>268417.65750000003</v>
      </c>
      <c r="T615" s="66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  <c r="CT615" s="67"/>
      <c r="CU615" s="67"/>
      <c r="CV615" s="67"/>
      <c r="CW615" s="67"/>
      <c r="CX615" s="67"/>
      <c r="CY615" s="67"/>
      <c r="CZ615" s="67"/>
      <c r="DA615" s="67"/>
      <c r="DB615" s="67"/>
      <c r="DC615" s="67"/>
      <c r="DD615" s="67"/>
      <c r="DE615" s="67"/>
      <c r="DF615" s="67"/>
      <c r="DG615" s="67"/>
      <c r="DH615" s="67"/>
      <c r="DI615" s="67"/>
      <c r="DJ615" s="67"/>
      <c r="DK615" s="67"/>
      <c r="DL615" s="67"/>
      <c r="DM615" s="67"/>
      <c r="DN615" s="67"/>
      <c r="DO615" s="67"/>
      <c r="DP615" s="67"/>
      <c r="DQ615" s="67"/>
      <c r="DR615" s="67"/>
      <c r="DS615" s="67"/>
      <c r="DT615" s="67"/>
      <c r="DU615" s="67"/>
      <c r="DV615" s="67"/>
      <c r="DW615" s="67"/>
      <c r="DX615" s="67"/>
      <c r="DY615" s="67"/>
      <c r="DZ615" s="67"/>
      <c r="EA615" s="67"/>
      <c r="EB615" s="67"/>
      <c r="EC615" s="67"/>
      <c r="ED615" s="67"/>
      <c r="EE615" s="67"/>
      <c r="EF615" s="67"/>
      <c r="EG615" s="67"/>
      <c r="EH615" s="67"/>
      <c r="EI615" s="67"/>
      <c r="EJ615" s="67"/>
      <c r="EK615" s="67"/>
      <c r="EL615" s="67"/>
      <c r="EM615" s="67"/>
      <c r="EN615" s="67"/>
      <c r="EO615" s="67"/>
      <c r="EP615" s="67"/>
      <c r="EQ615" s="67"/>
      <c r="ER615" s="67"/>
      <c r="ES615" s="67"/>
      <c r="ET615" s="67"/>
      <c r="EU615" s="67"/>
      <c r="EV615" s="67"/>
      <c r="EW615" s="67"/>
      <c r="EX615" s="67"/>
      <c r="EY615" s="67"/>
      <c r="EZ615" s="67"/>
      <c r="FA615" s="67"/>
      <c r="FB615" s="67"/>
      <c r="FC615" s="67"/>
      <c r="FD615" s="67"/>
      <c r="FE615" s="67"/>
      <c r="FF615" s="67"/>
      <c r="FG615" s="67"/>
      <c r="FH615" s="67"/>
      <c r="FI615" s="67"/>
      <c r="FJ615" s="67"/>
      <c r="FK615" s="67"/>
      <c r="FL615" s="67"/>
    </row>
    <row r="616" spans="1:168" s="2" customFormat="1" ht="8.1" customHeight="1" x14ac:dyDescent="0.25">
      <c r="A616" s="68"/>
      <c r="B616" s="69"/>
      <c r="C616" s="69"/>
      <c r="D616" s="69"/>
      <c r="E616" s="69"/>
      <c r="F616" s="69"/>
      <c r="G616" s="67"/>
      <c r="H616" s="70"/>
      <c r="I616" s="57"/>
      <c r="J616" s="67"/>
      <c r="K616" s="67"/>
      <c r="L616" s="67"/>
      <c r="M616" s="57"/>
      <c r="N616" s="57"/>
      <c r="O616" s="93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67"/>
      <c r="CU616" s="67"/>
      <c r="CV616" s="67"/>
      <c r="CW616" s="67"/>
      <c r="CX616" s="67"/>
      <c r="CY616" s="67"/>
      <c r="CZ616" s="67"/>
      <c r="DA616" s="67"/>
      <c r="DB616" s="67"/>
      <c r="DC616" s="67"/>
      <c r="DD616" s="67"/>
      <c r="DE616" s="67"/>
      <c r="DF616" s="67"/>
      <c r="DG616" s="67"/>
      <c r="DH616" s="67"/>
      <c r="DI616" s="67"/>
      <c r="DJ616" s="67"/>
      <c r="DK616" s="67"/>
      <c r="DL616" s="67"/>
      <c r="DM616" s="67"/>
      <c r="DN616" s="67"/>
      <c r="DO616" s="67"/>
      <c r="DP616" s="67"/>
      <c r="DQ616" s="67"/>
      <c r="DR616" s="67"/>
      <c r="DS616" s="67"/>
      <c r="DT616" s="67"/>
      <c r="DU616" s="67"/>
      <c r="DV616" s="67"/>
      <c r="DW616" s="67"/>
      <c r="DX616" s="67"/>
      <c r="DY616" s="67"/>
      <c r="DZ616" s="67"/>
      <c r="EA616" s="67"/>
      <c r="EB616" s="67"/>
      <c r="EC616" s="67"/>
      <c r="ED616" s="67"/>
      <c r="EE616" s="67"/>
      <c r="EF616" s="67"/>
      <c r="EG616" s="67"/>
      <c r="EH616" s="67"/>
      <c r="EI616" s="67"/>
      <c r="EJ616" s="67"/>
      <c r="EK616" s="67"/>
      <c r="EL616" s="67"/>
      <c r="EM616" s="67"/>
      <c r="EN616" s="67"/>
      <c r="EO616" s="67"/>
      <c r="EP616" s="67"/>
      <c r="EQ616" s="67"/>
      <c r="ER616" s="67"/>
      <c r="ES616" s="67"/>
      <c r="ET616" s="67"/>
      <c r="EU616" s="67"/>
      <c r="EV616" s="67"/>
      <c r="EW616" s="67"/>
      <c r="EX616" s="67"/>
      <c r="EY616" s="67"/>
      <c r="EZ616" s="67"/>
      <c r="FA616" s="67"/>
      <c r="FB616" s="67"/>
      <c r="FC616" s="67"/>
      <c r="FD616" s="67"/>
      <c r="FE616" s="67"/>
      <c r="FF616" s="67"/>
      <c r="FG616" s="67"/>
      <c r="FH616" s="67"/>
      <c r="FI616" s="67"/>
      <c r="FJ616" s="67"/>
      <c r="FK616" s="67"/>
      <c r="FL616" s="67"/>
    </row>
    <row r="617" spans="1:168" s="2" customFormat="1" ht="15" customHeight="1" x14ac:dyDescent="0.25">
      <c r="A617" s="50" t="s">
        <v>667</v>
      </c>
      <c r="B617" s="50"/>
      <c r="C617" s="50"/>
      <c r="D617" s="50"/>
      <c r="E617" s="50"/>
      <c r="F617" s="85"/>
      <c r="G617" s="90"/>
      <c r="H617" s="89"/>
      <c r="I617" s="90"/>
      <c r="J617" s="90"/>
      <c r="K617" s="90"/>
      <c r="L617" s="51"/>
      <c r="M617" s="90"/>
      <c r="N617" s="90"/>
      <c r="O617" s="91"/>
      <c r="P617" s="90"/>
      <c r="Q617" s="90"/>
      <c r="R617" s="90"/>
      <c r="S617" s="90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88"/>
      <c r="BT617" s="88"/>
      <c r="BU617" s="88"/>
      <c r="BV617" s="88"/>
      <c r="BW617" s="88"/>
      <c r="BX617" s="88"/>
      <c r="BY617" s="88"/>
      <c r="BZ617" s="88"/>
      <c r="CA617" s="88"/>
      <c r="CB617" s="88"/>
      <c r="CC617" s="88"/>
      <c r="CD617" s="88"/>
      <c r="CE617" s="88"/>
      <c r="CF617" s="88"/>
      <c r="CG617" s="88"/>
      <c r="CH617" s="88"/>
      <c r="CI617" s="88"/>
      <c r="CJ617" s="88"/>
      <c r="CK617" s="88"/>
      <c r="CL617" s="88"/>
      <c r="CM617" s="88"/>
      <c r="CN617" s="88"/>
      <c r="CO617" s="88"/>
      <c r="CP617" s="88"/>
      <c r="CQ617" s="88"/>
      <c r="CR617" s="88"/>
      <c r="CS617" s="88"/>
      <c r="CT617" s="88"/>
      <c r="CU617" s="88"/>
      <c r="CV617" s="88"/>
      <c r="CW617" s="88"/>
      <c r="CX617" s="88"/>
      <c r="CY617" s="88"/>
      <c r="CZ617" s="88"/>
      <c r="DA617" s="88"/>
      <c r="DB617" s="88"/>
      <c r="DC617" s="88"/>
      <c r="DD617" s="88"/>
      <c r="DE617" s="88"/>
      <c r="DF617" s="88"/>
      <c r="DG617" s="88"/>
      <c r="DH617" s="88"/>
      <c r="DI617" s="88"/>
      <c r="DJ617" s="88"/>
      <c r="DK617" s="88"/>
      <c r="DL617" s="88"/>
      <c r="DM617" s="88"/>
      <c r="DN617" s="88"/>
      <c r="DO617" s="88"/>
      <c r="DP617" s="88"/>
      <c r="DQ617" s="88"/>
      <c r="DR617" s="88"/>
      <c r="DS617" s="88"/>
      <c r="DT617" s="88"/>
      <c r="DU617" s="88"/>
      <c r="DV617" s="88"/>
      <c r="DW617" s="88"/>
      <c r="DX617" s="88"/>
      <c r="DY617" s="88"/>
      <c r="DZ617" s="88"/>
      <c r="EA617" s="88"/>
      <c r="EB617" s="88"/>
      <c r="EC617" s="88"/>
      <c r="ED617" s="88"/>
      <c r="EE617" s="88"/>
      <c r="EF617" s="88"/>
      <c r="EG617" s="88"/>
      <c r="EH617" s="88"/>
      <c r="EI617" s="88"/>
      <c r="EJ617" s="88"/>
      <c r="EK617" s="88"/>
      <c r="EL617" s="88"/>
      <c r="EM617" s="88"/>
      <c r="EN617" s="88"/>
      <c r="EO617" s="88"/>
      <c r="EP617" s="88"/>
      <c r="EQ617" s="88"/>
      <c r="ER617" s="88"/>
      <c r="ES617" s="88"/>
      <c r="ET617" s="88"/>
      <c r="EU617" s="88"/>
      <c r="EV617" s="88"/>
      <c r="EW617" s="88"/>
      <c r="EX617" s="88"/>
      <c r="EY617" s="88"/>
      <c r="EZ617" s="88"/>
      <c r="FA617" s="88"/>
      <c r="FB617" s="88"/>
      <c r="FC617" s="88"/>
      <c r="FD617" s="88"/>
      <c r="FE617" s="88"/>
      <c r="FF617" s="88"/>
      <c r="FG617" s="88"/>
      <c r="FH617" s="88"/>
      <c r="FI617" s="88"/>
      <c r="FJ617" s="88"/>
      <c r="FK617" s="88"/>
      <c r="FL617" s="88"/>
    </row>
    <row r="618" spans="1:168" s="2" customFormat="1" ht="9.9499999999999993" customHeight="1" x14ac:dyDescent="0.25">
      <c r="A618" s="68"/>
      <c r="B618" s="69"/>
      <c r="C618" s="69"/>
      <c r="D618" s="69"/>
      <c r="E618" s="69"/>
      <c r="F618" s="69"/>
      <c r="G618" s="67"/>
      <c r="H618" s="70"/>
      <c r="I618" s="57"/>
      <c r="J618" s="67"/>
      <c r="K618" s="67"/>
      <c r="L618" s="67"/>
      <c r="M618" s="57"/>
      <c r="N618" s="57"/>
      <c r="O618" s="93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  <c r="CT618" s="67"/>
      <c r="CU618" s="67"/>
      <c r="CV618" s="67"/>
      <c r="CW618" s="67"/>
      <c r="CX618" s="67"/>
      <c r="CY618" s="67"/>
      <c r="CZ618" s="67"/>
      <c r="DA618" s="67"/>
      <c r="DB618" s="67"/>
      <c r="DC618" s="67"/>
      <c r="DD618" s="67"/>
      <c r="DE618" s="67"/>
      <c r="DF618" s="67"/>
      <c r="DG618" s="67"/>
      <c r="DH618" s="67"/>
      <c r="DI618" s="67"/>
      <c r="DJ618" s="67"/>
      <c r="DK618" s="67"/>
      <c r="DL618" s="67"/>
      <c r="DM618" s="67"/>
      <c r="DN618" s="67"/>
      <c r="DO618" s="67"/>
      <c r="DP618" s="67"/>
      <c r="DQ618" s="67"/>
      <c r="DR618" s="67"/>
      <c r="DS618" s="67"/>
      <c r="DT618" s="67"/>
      <c r="DU618" s="67"/>
      <c r="DV618" s="67"/>
      <c r="DW618" s="67"/>
      <c r="DX618" s="67"/>
      <c r="DY618" s="67"/>
      <c r="DZ618" s="67"/>
      <c r="EA618" s="67"/>
      <c r="EB618" s="67"/>
      <c r="EC618" s="67"/>
      <c r="ED618" s="67"/>
      <c r="EE618" s="67"/>
      <c r="EF618" s="67"/>
      <c r="EG618" s="67"/>
      <c r="EH618" s="67"/>
      <c r="EI618" s="67"/>
      <c r="EJ618" s="67"/>
      <c r="EK618" s="67"/>
      <c r="EL618" s="67"/>
      <c r="EM618" s="67"/>
      <c r="EN618" s="67"/>
      <c r="EO618" s="67"/>
      <c r="EP618" s="67"/>
      <c r="EQ618" s="67"/>
      <c r="ER618" s="67"/>
      <c r="ES618" s="67"/>
      <c r="ET618" s="67"/>
      <c r="EU618" s="67"/>
      <c r="EV618" s="67"/>
      <c r="EW618" s="67"/>
      <c r="EX618" s="67"/>
      <c r="EY618" s="67"/>
      <c r="EZ618" s="67"/>
      <c r="FA618" s="67"/>
      <c r="FB618" s="67"/>
      <c r="FC618" s="67"/>
      <c r="FD618" s="67"/>
      <c r="FE618" s="67"/>
      <c r="FF618" s="67"/>
      <c r="FG618" s="67"/>
      <c r="FH618" s="67"/>
      <c r="FI618" s="67"/>
      <c r="FJ618" s="67"/>
      <c r="FK618" s="67"/>
      <c r="FL618" s="67"/>
    </row>
    <row r="619" spans="1:168" s="2" customFormat="1" ht="15" customHeight="1" x14ac:dyDescent="0.25">
      <c r="A619" s="1">
        <v>1</v>
      </c>
      <c r="B619" s="2" t="s">
        <v>668</v>
      </c>
      <c r="C619" s="1" t="s">
        <v>30</v>
      </c>
      <c r="D619" s="1" t="s">
        <v>667</v>
      </c>
      <c r="E619" s="1" t="s">
        <v>102</v>
      </c>
      <c r="F619" s="1" t="s">
        <v>32</v>
      </c>
      <c r="G619" s="3">
        <v>35000</v>
      </c>
      <c r="H619" s="59">
        <v>0</v>
      </c>
      <c r="I619" s="3">
        <v>25</v>
      </c>
      <c r="J619" s="3">
        <f t="shared" ref="J619:J626" si="210">+G619*2.87%</f>
        <v>1004.5</v>
      </c>
      <c r="K619" s="57">
        <f t="shared" ref="K619:K625" si="211">+G619*7.1%</f>
        <v>2485</v>
      </c>
      <c r="L619" s="57">
        <f t="shared" ref="L619:L625" si="212">+G619*1.15%</f>
        <v>402.5</v>
      </c>
      <c r="M619" s="3">
        <f t="shared" ref="M619:M626" si="213">+G619*3.04%</f>
        <v>1064</v>
      </c>
      <c r="N619" s="57">
        <f t="shared" ref="N619:N626" si="214">+G619*7.09%</f>
        <v>2481.5</v>
      </c>
      <c r="O619" s="5">
        <v>0</v>
      </c>
      <c r="P619" s="3">
        <f t="shared" ref="P619:P626" si="215">SUM(J619:N619)</f>
        <v>7437.5</v>
      </c>
      <c r="Q619" s="3">
        <f t="shared" ref="Q619:Q626" si="216">+H619+I619+J619+M619+O619</f>
        <v>2093.5</v>
      </c>
      <c r="R619" s="3">
        <f t="shared" ref="R619:R626" si="217">+K619+L619+N619</f>
        <v>5369</v>
      </c>
      <c r="S619" s="58">
        <f t="shared" ref="S619:S626" si="218">+G619-Q619</f>
        <v>32906.5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25">
      <c r="A620" s="1">
        <v>2</v>
      </c>
      <c r="B620" s="2" t="s">
        <v>669</v>
      </c>
      <c r="C620" s="1" t="s">
        <v>34</v>
      </c>
      <c r="D620" s="1" t="s">
        <v>667</v>
      </c>
      <c r="E620" s="1" t="s">
        <v>670</v>
      </c>
      <c r="F620" s="1" t="s">
        <v>32</v>
      </c>
      <c r="G620" s="3">
        <v>25200</v>
      </c>
      <c r="H620" s="59">
        <v>0</v>
      </c>
      <c r="I620" s="3">
        <v>25</v>
      </c>
      <c r="J620" s="3">
        <f t="shared" si="210"/>
        <v>723.24</v>
      </c>
      <c r="K620" s="57">
        <f t="shared" si="211"/>
        <v>1789.1999999999998</v>
      </c>
      <c r="L620" s="57">
        <f t="shared" si="212"/>
        <v>289.8</v>
      </c>
      <c r="M620" s="3">
        <f t="shared" si="213"/>
        <v>766.08</v>
      </c>
      <c r="N620" s="57">
        <f t="shared" si="214"/>
        <v>1786.68</v>
      </c>
      <c r="O620" s="5">
        <v>0</v>
      </c>
      <c r="P620" s="3">
        <f t="shared" si="215"/>
        <v>5355</v>
      </c>
      <c r="Q620" s="3">
        <f t="shared" si="216"/>
        <v>1514.3200000000002</v>
      </c>
      <c r="R620" s="3">
        <f t="shared" si="217"/>
        <v>3865.6800000000003</v>
      </c>
      <c r="S620" s="58">
        <f t="shared" si="218"/>
        <v>23685.68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25">
      <c r="A621" s="1">
        <v>3</v>
      </c>
      <c r="B621" s="2" t="s">
        <v>671</v>
      </c>
      <c r="C621" s="1" t="s">
        <v>34</v>
      </c>
      <c r="D621" s="1" t="s">
        <v>667</v>
      </c>
      <c r="E621" s="1" t="s">
        <v>112</v>
      </c>
      <c r="F621" s="1" t="s">
        <v>32</v>
      </c>
      <c r="G621" s="3">
        <v>22575</v>
      </c>
      <c r="H621" s="59">
        <v>0</v>
      </c>
      <c r="I621" s="3">
        <v>25</v>
      </c>
      <c r="J621" s="3">
        <f t="shared" si="210"/>
        <v>647.90250000000003</v>
      </c>
      <c r="K621" s="57">
        <f t="shared" si="211"/>
        <v>1602.8249999999998</v>
      </c>
      <c r="L621" s="57">
        <f t="shared" si="212"/>
        <v>259.61250000000001</v>
      </c>
      <c r="M621" s="3">
        <f t="shared" si="213"/>
        <v>686.28</v>
      </c>
      <c r="N621" s="57">
        <f t="shared" si="214"/>
        <v>1600.5675000000001</v>
      </c>
      <c r="O621" s="5">
        <v>0</v>
      </c>
      <c r="P621" s="3">
        <f t="shared" si="215"/>
        <v>4797.1875</v>
      </c>
      <c r="Q621" s="3">
        <f t="shared" si="216"/>
        <v>1359.1824999999999</v>
      </c>
      <c r="R621" s="3">
        <f t="shared" si="217"/>
        <v>3463.0050000000001</v>
      </c>
      <c r="S621" s="58">
        <f t="shared" si="218"/>
        <v>21215.817500000001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25">
      <c r="A622" s="1">
        <v>4</v>
      </c>
      <c r="B622" s="2" t="s">
        <v>672</v>
      </c>
      <c r="C622" s="1" t="s">
        <v>30</v>
      </c>
      <c r="D622" s="1" t="s">
        <v>667</v>
      </c>
      <c r="E622" s="1" t="s">
        <v>62</v>
      </c>
      <c r="F622" s="1" t="s">
        <v>32</v>
      </c>
      <c r="G622" s="3">
        <v>22575</v>
      </c>
      <c r="H622" s="59">
        <v>0</v>
      </c>
      <c r="I622" s="3">
        <v>25</v>
      </c>
      <c r="J622" s="3">
        <f t="shared" si="210"/>
        <v>647.90250000000003</v>
      </c>
      <c r="K622" s="57">
        <f t="shared" si="211"/>
        <v>1602.8249999999998</v>
      </c>
      <c r="L622" s="57">
        <f t="shared" si="212"/>
        <v>259.61250000000001</v>
      </c>
      <c r="M622" s="3">
        <f t="shared" si="213"/>
        <v>686.28</v>
      </c>
      <c r="N622" s="57">
        <f t="shared" si="214"/>
        <v>1600.5675000000001</v>
      </c>
      <c r="O622" s="5">
        <v>0</v>
      </c>
      <c r="P622" s="3">
        <f t="shared" si="215"/>
        <v>4797.1875</v>
      </c>
      <c r="Q622" s="3">
        <f t="shared" si="216"/>
        <v>1359.1824999999999</v>
      </c>
      <c r="R622" s="3">
        <f t="shared" si="217"/>
        <v>3463.0050000000001</v>
      </c>
      <c r="S622" s="58">
        <f t="shared" si="218"/>
        <v>21215.817500000001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25">
      <c r="A623" s="1">
        <v>5</v>
      </c>
      <c r="B623" s="2" t="s">
        <v>673</v>
      </c>
      <c r="C623" s="1" t="s">
        <v>30</v>
      </c>
      <c r="D623" s="1" t="s">
        <v>667</v>
      </c>
      <c r="E623" s="1" t="s">
        <v>458</v>
      </c>
      <c r="F623" s="1" t="s">
        <v>32</v>
      </c>
      <c r="G623" s="3">
        <v>24150</v>
      </c>
      <c r="H623" s="59">
        <v>0</v>
      </c>
      <c r="I623" s="3">
        <v>25</v>
      </c>
      <c r="J623" s="3">
        <f t="shared" si="210"/>
        <v>693.10500000000002</v>
      </c>
      <c r="K623" s="57">
        <f t="shared" si="211"/>
        <v>1714.6499999999999</v>
      </c>
      <c r="L623" s="57">
        <f t="shared" si="212"/>
        <v>277.72500000000002</v>
      </c>
      <c r="M623" s="3">
        <f t="shared" si="213"/>
        <v>734.16</v>
      </c>
      <c r="N623" s="57">
        <f t="shared" si="214"/>
        <v>1712.2350000000001</v>
      </c>
      <c r="O623" s="5">
        <v>0</v>
      </c>
      <c r="P623" s="3">
        <f t="shared" si="215"/>
        <v>5131.875</v>
      </c>
      <c r="Q623" s="3">
        <f t="shared" si="216"/>
        <v>1452.2649999999999</v>
      </c>
      <c r="R623" s="3">
        <f t="shared" si="217"/>
        <v>3704.61</v>
      </c>
      <c r="S623" s="58">
        <f t="shared" si="218"/>
        <v>22697.735000000001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x14ac:dyDescent="0.25">
      <c r="A624" s="1">
        <v>6</v>
      </c>
      <c r="B624" s="2" t="s">
        <v>674</v>
      </c>
      <c r="C624" s="1" t="s">
        <v>34</v>
      </c>
      <c r="D624" s="1" t="s">
        <v>667</v>
      </c>
      <c r="E624" s="1" t="s">
        <v>675</v>
      </c>
      <c r="F624" s="1" t="s">
        <v>77</v>
      </c>
      <c r="G624" s="3">
        <v>60000</v>
      </c>
      <c r="H624" s="59">
        <v>3486.68</v>
      </c>
      <c r="I624" s="3">
        <v>25</v>
      </c>
      <c r="J624" s="3">
        <f t="shared" si="210"/>
        <v>1722</v>
      </c>
      <c r="K624" s="57">
        <f t="shared" si="211"/>
        <v>4260</v>
      </c>
      <c r="L624" s="3">
        <f t="shared" si="212"/>
        <v>690</v>
      </c>
      <c r="M624" s="3">
        <f t="shared" si="213"/>
        <v>1824</v>
      </c>
      <c r="N624" s="57">
        <f t="shared" si="214"/>
        <v>4254</v>
      </c>
      <c r="O624" s="5">
        <v>0</v>
      </c>
      <c r="P624" s="3">
        <f t="shared" si="215"/>
        <v>12750</v>
      </c>
      <c r="Q624" s="3">
        <f t="shared" si="216"/>
        <v>7057.68</v>
      </c>
      <c r="R624" s="3">
        <f t="shared" si="217"/>
        <v>9204</v>
      </c>
      <c r="S624" s="58">
        <f t="shared" si="218"/>
        <v>52942.32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x14ac:dyDescent="0.25">
      <c r="A625" s="1">
        <v>7</v>
      </c>
      <c r="B625" s="2" t="s">
        <v>676</v>
      </c>
      <c r="C625" s="1" t="s">
        <v>34</v>
      </c>
      <c r="D625" s="1" t="s">
        <v>667</v>
      </c>
      <c r="E625" s="1" t="s">
        <v>677</v>
      </c>
      <c r="F625" s="1" t="s">
        <v>32</v>
      </c>
      <c r="G625" s="3">
        <v>40000</v>
      </c>
      <c r="H625" s="59">
        <v>442.65</v>
      </c>
      <c r="I625" s="3">
        <v>25</v>
      </c>
      <c r="J625" s="3">
        <f t="shared" si="210"/>
        <v>1148</v>
      </c>
      <c r="K625" s="57">
        <f t="shared" si="211"/>
        <v>2839.9999999999995</v>
      </c>
      <c r="L625" s="57">
        <f t="shared" si="212"/>
        <v>460</v>
      </c>
      <c r="M625" s="3">
        <f t="shared" si="213"/>
        <v>1216</v>
      </c>
      <c r="N625" s="57">
        <f t="shared" si="214"/>
        <v>2836</v>
      </c>
      <c r="O625" s="5">
        <v>0</v>
      </c>
      <c r="P625" s="3">
        <f t="shared" si="215"/>
        <v>8500</v>
      </c>
      <c r="Q625" s="3">
        <f t="shared" si="216"/>
        <v>2831.65</v>
      </c>
      <c r="R625" s="3">
        <f t="shared" si="217"/>
        <v>6136</v>
      </c>
      <c r="S625" s="58">
        <f t="shared" si="218"/>
        <v>37168.35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.75" thickBot="1" x14ac:dyDescent="0.3">
      <c r="A626" s="1">
        <v>8</v>
      </c>
      <c r="B626" s="2" t="s">
        <v>678</v>
      </c>
      <c r="C626" s="1" t="s">
        <v>30</v>
      </c>
      <c r="D626" s="1" t="s">
        <v>667</v>
      </c>
      <c r="E626" s="1" t="s">
        <v>679</v>
      </c>
      <c r="F626" s="1" t="s">
        <v>32</v>
      </c>
      <c r="G626" s="3">
        <v>80000</v>
      </c>
      <c r="H626" s="59">
        <v>7400.87</v>
      </c>
      <c r="I626" s="3">
        <v>25</v>
      </c>
      <c r="J626" s="3">
        <f t="shared" si="210"/>
        <v>2296</v>
      </c>
      <c r="K626" s="57">
        <f>+G626*7.1%</f>
        <v>5679.9999999999991</v>
      </c>
      <c r="L626" s="3">
        <v>717.6</v>
      </c>
      <c r="M626" s="3">
        <f t="shared" si="213"/>
        <v>2432</v>
      </c>
      <c r="N626" s="57">
        <f t="shared" si="214"/>
        <v>5672</v>
      </c>
      <c r="O626" s="5">
        <v>0</v>
      </c>
      <c r="P626" s="3">
        <f t="shared" si="215"/>
        <v>16797.599999999999</v>
      </c>
      <c r="Q626" s="3">
        <f t="shared" si="216"/>
        <v>12153.869999999999</v>
      </c>
      <c r="R626" s="3">
        <f t="shared" si="217"/>
        <v>12069.599999999999</v>
      </c>
      <c r="S626" s="58">
        <f t="shared" si="218"/>
        <v>67846.13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92" customFormat="1" ht="15" customHeight="1" thickBot="1" x14ac:dyDescent="0.3">
      <c r="A627" s="82">
        <f>+A626</f>
        <v>8</v>
      </c>
      <c r="B627" s="83"/>
      <c r="C627" s="83"/>
      <c r="D627" s="83"/>
      <c r="E627" s="83"/>
      <c r="F627" s="83"/>
      <c r="G627" s="125">
        <f>SUM(G619:G626)</f>
        <v>309500</v>
      </c>
      <c r="H627" s="125">
        <f t="shared" ref="H627:S627" si="219">SUM(H619:H626)</f>
        <v>11330.2</v>
      </c>
      <c r="I627" s="125">
        <f t="shared" si="219"/>
        <v>200</v>
      </c>
      <c r="J627" s="125">
        <f t="shared" si="219"/>
        <v>8882.65</v>
      </c>
      <c r="K627" s="125">
        <f t="shared" si="219"/>
        <v>21974.5</v>
      </c>
      <c r="L627" s="125">
        <f t="shared" si="219"/>
        <v>3356.85</v>
      </c>
      <c r="M627" s="125">
        <f t="shared" si="219"/>
        <v>9408.7999999999993</v>
      </c>
      <c r="N627" s="125">
        <f t="shared" si="219"/>
        <v>21943.550000000003</v>
      </c>
      <c r="O627" s="125">
        <f t="shared" si="219"/>
        <v>0</v>
      </c>
      <c r="P627" s="125">
        <f t="shared" si="219"/>
        <v>65566.350000000006</v>
      </c>
      <c r="Q627" s="125">
        <f t="shared" si="219"/>
        <v>29821.65</v>
      </c>
      <c r="R627" s="125">
        <f t="shared" si="219"/>
        <v>47274.9</v>
      </c>
      <c r="S627" s="125">
        <f t="shared" si="219"/>
        <v>279678.34999999998</v>
      </c>
      <c r="T627" s="66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67"/>
      <c r="CU627" s="67"/>
      <c r="CV627" s="67"/>
      <c r="CW627" s="67"/>
      <c r="CX627" s="67"/>
      <c r="CY627" s="67"/>
      <c r="CZ627" s="67"/>
      <c r="DA627" s="67"/>
      <c r="DB627" s="67"/>
      <c r="DC627" s="67"/>
      <c r="DD627" s="67"/>
      <c r="DE627" s="67"/>
      <c r="DF627" s="67"/>
      <c r="DG627" s="67"/>
      <c r="DH627" s="67"/>
      <c r="DI627" s="67"/>
      <c r="DJ627" s="67"/>
      <c r="DK627" s="67"/>
      <c r="DL627" s="67"/>
      <c r="DM627" s="67"/>
      <c r="DN627" s="67"/>
      <c r="DO627" s="67"/>
      <c r="DP627" s="67"/>
      <c r="DQ627" s="67"/>
      <c r="DR627" s="67"/>
      <c r="DS627" s="67"/>
      <c r="DT627" s="67"/>
      <c r="DU627" s="67"/>
      <c r="DV627" s="67"/>
      <c r="DW627" s="67"/>
      <c r="DX627" s="67"/>
      <c r="DY627" s="67"/>
      <c r="DZ627" s="67"/>
      <c r="EA627" s="67"/>
      <c r="EB627" s="67"/>
      <c r="EC627" s="67"/>
      <c r="ED627" s="67"/>
      <c r="EE627" s="67"/>
      <c r="EF627" s="67"/>
      <c r="EG627" s="67"/>
      <c r="EH627" s="67"/>
      <c r="EI627" s="67"/>
      <c r="EJ627" s="67"/>
      <c r="EK627" s="67"/>
      <c r="EL627" s="67"/>
      <c r="EM627" s="67"/>
      <c r="EN627" s="67"/>
      <c r="EO627" s="67"/>
      <c r="EP627" s="67"/>
      <c r="EQ627" s="67"/>
      <c r="ER627" s="67"/>
      <c r="ES627" s="67"/>
      <c r="ET627" s="67"/>
      <c r="EU627" s="67"/>
      <c r="EV627" s="67"/>
      <c r="EW627" s="67"/>
      <c r="EX627" s="67"/>
      <c r="EY627" s="67"/>
      <c r="EZ627" s="67"/>
      <c r="FA627" s="67"/>
      <c r="FB627" s="67"/>
      <c r="FC627" s="67"/>
      <c r="FD627" s="67"/>
      <c r="FE627" s="67"/>
      <c r="FF627" s="67"/>
      <c r="FG627" s="67"/>
      <c r="FH627" s="67"/>
      <c r="FI627" s="67"/>
      <c r="FJ627" s="67"/>
      <c r="FK627" s="67"/>
      <c r="FL627" s="67"/>
    </row>
    <row r="628" spans="1:168" ht="8.1" customHeight="1" x14ac:dyDescent="0.25"/>
    <row r="629" spans="1:168" s="2" customFormat="1" ht="15" customHeight="1" x14ac:dyDescent="0.25">
      <c r="A629" s="50" t="s">
        <v>680</v>
      </c>
      <c r="B629" s="50"/>
      <c r="C629" s="50"/>
      <c r="D629" s="50"/>
      <c r="E629" s="50"/>
      <c r="F629" s="85"/>
      <c r="G629" s="90"/>
      <c r="H629" s="89"/>
      <c r="I629" s="90"/>
      <c r="J629" s="90"/>
      <c r="K629" s="90"/>
      <c r="L629" s="51"/>
      <c r="M629" s="90"/>
      <c r="N629" s="90"/>
      <c r="O629" s="91"/>
      <c r="P629" s="90"/>
      <c r="Q629" s="90"/>
      <c r="R629" s="90"/>
      <c r="S629" s="90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F629" s="88"/>
      <c r="CG629" s="88"/>
      <c r="CH629" s="88"/>
      <c r="CI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8"/>
      <c r="CV629" s="88"/>
      <c r="CW629" s="88"/>
      <c r="CX629" s="88"/>
      <c r="CY629" s="88"/>
      <c r="CZ629" s="88"/>
      <c r="DA629" s="88"/>
      <c r="DB629" s="88"/>
      <c r="DC629" s="88"/>
      <c r="DD629" s="88"/>
      <c r="DE629" s="88"/>
      <c r="DF629" s="88"/>
      <c r="DG629" s="88"/>
      <c r="DH629" s="88"/>
      <c r="DI629" s="88"/>
      <c r="DJ629" s="88"/>
      <c r="DK629" s="88"/>
      <c r="DL629" s="88"/>
      <c r="DM629" s="88"/>
      <c r="DN629" s="88"/>
      <c r="DO629" s="88"/>
      <c r="DP629" s="88"/>
      <c r="DQ629" s="88"/>
      <c r="DR629" s="88"/>
      <c r="DS629" s="88"/>
      <c r="DT629" s="88"/>
      <c r="DU629" s="88"/>
      <c r="DV629" s="88"/>
      <c r="DW629" s="88"/>
      <c r="DX629" s="88"/>
      <c r="DY629" s="88"/>
      <c r="DZ629" s="88"/>
      <c r="EA629" s="88"/>
      <c r="EB629" s="88"/>
      <c r="EC629" s="88"/>
      <c r="ED629" s="88"/>
      <c r="EE629" s="88"/>
      <c r="EF629" s="88"/>
      <c r="EG629" s="88"/>
      <c r="EH629" s="88"/>
      <c r="EI629" s="88"/>
      <c r="EJ629" s="88"/>
      <c r="EK629" s="88"/>
      <c r="EL629" s="88"/>
      <c r="EM629" s="88"/>
      <c r="EN629" s="88"/>
      <c r="EO629" s="88"/>
      <c r="EP629" s="88"/>
      <c r="EQ629" s="88"/>
      <c r="ER629" s="88"/>
      <c r="ES629" s="88"/>
      <c r="ET629" s="88"/>
      <c r="EU629" s="88"/>
      <c r="EV629" s="88"/>
      <c r="EW629" s="88"/>
      <c r="EX629" s="88"/>
      <c r="EY629" s="88"/>
      <c r="EZ629" s="88"/>
      <c r="FA629" s="88"/>
      <c r="FB629" s="88"/>
      <c r="FC629" s="88"/>
      <c r="FD629" s="88"/>
      <c r="FE629" s="88"/>
      <c r="FF629" s="88"/>
      <c r="FG629" s="88"/>
      <c r="FH629" s="88"/>
      <c r="FI629" s="88"/>
      <c r="FJ629" s="88"/>
      <c r="FK629" s="88"/>
      <c r="FL629" s="88"/>
    </row>
    <row r="630" spans="1:168" s="2" customFormat="1" ht="8.1" customHeight="1" x14ac:dyDescent="0.25">
      <c r="A630" s="68"/>
      <c r="B630" s="69"/>
      <c r="C630" s="69"/>
      <c r="D630" s="69"/>
      <c r="E630" s="69"/>
      <c r="F630" s="69"/>
      <c r="G630" s="67"/>
      <c r="H630" s="70"/>
      <c r="I630" s="57"/>
      <c r="J630" s="67"/>
      <c r="K630" s="67"/>
      <c r="L630" s="67"/>
      <c r="M630" s="57"/>
      <c r="N630" s="57"/>
      <c r="O630" s="93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67"/>
      <c r="CU630" s="67"/>
      <c r="CV630" s="67"/>
      <c r="CW630" s="67"/>
      <c r="CX630" s="67"/>
      <c r="CY630" s="67"/>
      <c r="CZ630" s="67"/>
      <c r="DA630" s="67"/>
      <c r="DB630" s="67"/>
      <c r="DC630" s="67"/>
      <c r="DD630" s="67"/>
      <c r="DE630" s="67"/>
      <c r="DF630" s="67"/>
      <c r="DG630" s="67"/>
      <c r="DH630" s="67"/>
      <c r="DI630" s="67"/>
      <c r="DJ630" s="67"/>
      <c r="DK630" s="67"/>
      <c r="DL630" s="67"/>
      <c r="DM630" s="67"/>
      <c r="DN630" s="67"/>
      <c r="DO630" s="67"/>
      <c r="DP630" s="67"/>
      <c r="DQ630" s="67"/>
      <c r="DR630" s="67"/>
      <c r="DS630" s="67"/>
      <c r="DT630" s="67"/>
      <c r="DU630" s="67"/>
      <c r="DV630" s="67"/>
      <c r="DW630" s="67"/>
      <c r="DX630" s="67"/>
      <c r="DY630" s="67"/>
      <c r="DZ630" s="67"/>
      <c r="EA630" s="67"/>
      <c r="EB630" s="67"/>
      <c r="EC630" s="67"/>
      <c r="ED630" s="67"/>
      <c r="EE630" s="67"/>
      <c r="EF630" s="67"/>
      <c r="EG630" s="67"/>
      <c r="EH630" s="67"/>
      <c r="EI630" s="67"/>
      <c r="EJ630" s="67"/>
      <c r="EK630" s="67"/>
      <c r="EL630" s="67"/>
      <c r="EM630" s="67"/>
      <c r="EN630" s="67"/>
      <c r="EO630" s="67"/>
      <c r="EP630" s="67"/>
      <c r="EQ630" s="67"/>
      <c r="ER630" s="67"/>
      <c r="ES630" s="67"/>
      <c r="ET630" s="67"/>
      <c r="EU630" s="67"/>
      <c r="EV630" s="67"/>
      <c r="EW630" s="67"/>
      <c r="EX630" s="67"/>
      <c r="EY630" s="67"/>
      <c r="EZ630" s="67"/>
      <c r="FA630" s="67"/>
      <c r="FB630" s="67"/>
      <c r="FC630" s="67"/>
      <c r="FD630" s="67"/>
      <c r="FE630" s="67"/>
      <c r="FF630" s="67"/>
      <c r="FG630" s="67"/>
      <c r="FH630" s="67"/>
      <c r="FI630" s="67"/>
      <c r="FJ630" s="67"/>
      <c r="FK630" s="67"/>
      <c r="FL630" s="67"/>
    </row>
    <row r="631" spans="1:168" s="2" customFormat="1" x14ac:dyDescent="0.25">
      <c r="A631" s="1">
        <v>1</v>
      </c>
      <c r="B631" s="2" t="s">
        <v>681</v>
      </c>
      <c r="C631" s="1" t="s">
        <v>30</v>
      </c>
      <c r="D631" s="95" t="s">
        <v>682</v>
      </c>
      <c r="E631" s="1" t="s">
        <v>183</v>
      </c>
      <c r="F631" s="1" t="s">
        <v>32</v>
      </c>
      <c r="G631" s="3">
        <v>25000</v>
      </c>
      <c r="H631" s="59">
        <v>0</v>
      </c>
      <c r="I631" s="3">
        <v>25</v>
      </c>
      <c r="J631" s="3">
        <f t="shared" ref="J631:J683" si="220">+G631*2.87%</f>
        <v>717.5</v>
      </c>
      <c r="K631" s="57">
        <f t="shared" ref="K631:K683" si="221">+G631*7.1%</f>
        <v>1774.9999999999998</v>
      </c>
      <c r="L631" s="57">
        <f t="shared" ref="L631:L764" si="222">+G631*1.15%</f>
        <v>287.5</v>
      </c>
      <c r="M631" s="3">
        <f t="shared" ref="M631:M764" si="223">+G631*3.04%</f>
        <v>760</v>
      </c>
      <c r="N631" s="57">
        <f t="shared" ref="N631:N683" si="224">+G631*7.09%</f>
        <v>1772.5000000000002</v>
      </c>
      <c r="O631" s="5">
        <v>0</v>
      </c>
      <c r="P631" s="3">
        <f t="shared" ref="P631:P683" si="225">SUM(J631:N631)</f>
        <v>5312.5</v>
      </c>
      <c r="Q631" s="3">
        <f t="shared" ref="Q631:Q683" si="226">+H631+I631+J631+M631+O631</f>
        <v>1502.5</v>
      </c>
      <c r="R631" s="3">
        <f t="shared" ref="R631:R683" si="227">+K631+L631+N631</f>
        <v>3835</v>
      </c>
      <c r="S631" s="58">
        <f t="shared" ref="S631:S683" si="228">+G631-Q631</f>
        <v>23497.5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25">
      <c r="A632" s="1">
        <v>2</v>
      </c>
      <c r="B632" s="2" t="s">
        <v>683</v>
      </c>
      <c r="C632" s="1" t="s">
        <v>34</v>
      </c>
      <c r="D632" s="95" t="s">
        <v>682</v>
      </c>
      <c r="E632" s="1" t="s">
        <v>684</v>
      </c>
      <c r="F632" s="1" t="s">
        <v>32</v>
      </c>
      <c r="G632" s="3">
        <v>31500</v>
      </c>
      <c r="H632" s="4">
        <v>0</v>
      </c>
      <c r="I632" s="3">
        <v>25</v>
      </c>
      <c r="J632" s="3">
        <f t="shared" si="220"/>
        <v>904.05</v>
      </c>
      <c r="K632" s="57">
        <f t="shared" si="221"/>
        <v>2236.5</v>
      </c>
      <c r="L632" s="57">
        <f t="shared" si="222"/>
        <v>362.25</v>
      </c>
      <c r="M632" s="3">
        <f t="shared" si="223"/>
        <v>957.6</v>
      </c>
      <c r="N632" s="57">
        <f t="shared" si="224"/>
        <v>2233.3500000000004</v>
      </c>
      <c r="O632" s="5">
        <v>0</v>
      </c>
      <c r="P632" s="3">
        <f t="shared" si="225"/>
        <v>6693.7500000000009</v>
      </c>
      <c r="Q632" s="3">
        <f t="shared" si="226"/>
        <v>1886.65</v>
      </c>
      <c r="R632" s="3">
        <f t="shared" si="227"/>
        <v>4832.1000000000004</v>
      </c>
      <c r="S632" s="58">
        <f t="shared" si="228"/>
        <v>29613.35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25">
      <c r="A633" s="1">
        <v>3</v>
      </c>
      <c r="B633" s="2" t="s">
        <v>685</v>
      </c>
      <c r="C633" s="1" t="s">
        <v>30</v>
      </c>
      <c r="D633" s="95" t="s">
        <v>682</v>
      </c>
      <c r="E633" s="1" t="s">
        <v>686</v>
      </c>
      <c r="F633" s="1" t="s">
        <v>32</v>
      </c>
      <c r="G633" s="3">
        <v>18000</v>
      </c>
      <c r="H633" s="59">
        <v>0</v>
      </c>
      <c r="I633" s="3">
        <v>25</v>
      </c>
      <c r="J633" s="3">
        <f t="shared" si="220"/>
        <v>516.6</v>
      </c>
      <c r="K633" s="57">
        <f t="shared" si="221"/>
        <v>1277.9999999999998</v>
      </c>
      <c r="L633" s="57">
        <f t="shared" si="222"/>
        <v>207</v>
      </c>
      <c r="M633" s="3">
        <f t="shared" si="223"/>
        <v>547.20000000000005</v>
      </c>
      <c r="N633" s="57">
        <f t="shared" si="224"/>
        <v>1276.2</v>
      </c>
      <c r="O633" s="5">
        <v>0</v>
      </c>
      <c r="P633" s="3">
        <f t="shared" si="225"/>
        <v>3825</v>
      </c>
      <c r="Q633" s="3">
        <f t="shared" si="226"/>
        <v>1088.8000000000002</v>
      </c>
      <c r="R633" s="3">
        <f t="shared" si="227"/>
        <v>2761.2</v>
      </c>
      <c r="S633" s="58">
        <f t="shared" si="228"/>
        <v>16911.2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25">
      <c r="A634" s="1">
        <v>4</v>
      </c>
      <c r="B634" s="2" t="s">
        <v>687</v>
      </c>
      <c r="C634" s="1" t="s">
        <v>30</v>
      </c>
      <c r="D634" s="95" t="s">
        <v>682</v>
      </c>
      <c r="E634" s="1" t="s">
        <v>686</v>
      </c>
      <c r="F634" s="1" t="s">
        <v>32</v>
      </c>
      <c r="G634" s="3">
        <v>16500</v>
      </c>
      <c r="H634" s="59">
        <v>0</v>
      </c>
      <c r="I634" s="3">
        <v>25</v>
      </c>
      <c r="J634" s="3">
        <f t="shared" si="220"/>
        <v>473.55</v>
      </c>
      <c r="K634" s="57">
        <f t="shared" si="221"/>
        <v>1171.5</v>
      </c>
      <c r="L634" s="57">
        <f t="shared" si="222"/>
        <v>189.75</v>
      </c>
      <c r="M634" s="3">
        <f t="shared" si="223"/>
        <v>501.6</v>
      </c>
      <c r="N634" s="57">
        <f t="shared" si="224"/>
        <v>1169.8500000000001</v>
      </c>
      <c r="O634" s="5">
        <v>0</v>
      </c>
      <c r="P634" s="3">
        <f t="shared" si="225"/>
        <v>3506.25</v>
      </c>
      <c r="Q634" s="3">
        <f t="shared" si="226"/>
        <v>1000.1500000000001</v>
      </c>
      <c r="R634" s="3">
        <f t="shared" si="227"/>
        <v>2531.1000000000004</v>
      </c>
      <c r="S634" s="58">
        <f t="shared" si="228"/>
        <v>15499.85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25">
      <c r="A635" s="1">
        <v>5</v>
      </c>
      <c r="B635" s="2" t="s">
        <v>688</v>
      </c>
      <c r="C635" s="1" t="s">
        <v>30</v>
      </c>
      <c r="D635" s="95" t="s">
        <v>682</v>
      </c>
      <c r="E635" s="1" t="s">
        <v>686</v>
      </c>
      <c r="F635" s="1" t="s">
        <v>32</v>
      </c>
      <c r="G635" s="3">
        <v>18000</v>
      </c>
      <c r="H635" s="59">
        <v>0</v>
      </c>
      <c r="I635" s="3">
        <v>25</v>
      </c>
      <c r="J635" s="3">
        <f t="shared" si="220"/>
        <v>516.6</v>
      </c>
      <c r="K635" s="57">
        <f t="shared" si="221"/>
        <v>1277.9999999999998</v>
      </c>
      <c r="L635" s="57">
        <f t="shared" si="222"/>
        <v>207</v>
      </c>
      <c r="M635" s="3">
        <f t="shared" si="223"/>
        <v>547.20000000000005</v>
      </c>
      <c r="N635" s="57">
        <f t="shared" si="224"/>
        <v>1276.2</v>
      </c>
      <c r="O635" s="5">
        <v>0</v>
      </c>
      <c r="P635" s="3">
        <f t="shared" si="225"/>
        <v>3825</v>
      </c>
      <c r="Q635" s="3">
        <f t="shared" si="226"/>
        <v>1088.8000000000002</v>
      </c>
      <c r="R635" s="3">
        <f t="shared" si="227"/>
        <v>2761.2</v>
      </c>
      <c r="S635" s="58">
        <f t="shared" si="228"/>
        <v>16911.2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25">
      <c r="A636" s="1">
        <v>6</v>
      </c>
      <c r="B636" s="2" t="s">
        <v>689</v>
      </c>
      <c r="C636" s="1" t="s">
        <v>30</v>
      </c>
      <c r="D636" s="95" t="s">
        <v>682</v>
      </c>
      <c r="E636" s="1" t="s">
        <v>686</v>
      </c>
      <c r="F636" s="1" t="s">
        <v>32</v>
      </c>
      <c r="G636" s="3">
        <v>18000</v>
      </c>
      <c r="H636" s="59">
        <v>0</v>
      </c>
      <c r="I636" s="3">
        <v>25</v>
      </c>
      <c r="J636" s="3">
        <f t="shared" si="220"/>
        <v>516.6</v>
      </c>
      <c r="K636" s="57">
        <f t="shared" si="221"/>
        <v>1277.9999999999998</v>
      </c>
      <c r="L636" s="57">
        <f t="shared" si="222"/>
        <v>207</v>
      </c>
      <c r="M636" s="3">
        <f t="shared" si="223"/>
        <v>547.20000000000005</v>
      </c>
      <c r="N636" s="57">
        <f t="shared" si="224"/>
        <v>1276.2</v>
      </c>
      <c r="O636" s="5">
        <v>0</v>
      </c>
      <c r="P636" s="3">
        <f t="shared" si="225"/>
        <v>3825</v>
      </c>
      <c r="Q636" s="3">
        <f t="shared" si="226"/>
        <v>1088.8000000000002</v>
      </c>
      <c r="R636" s="3">
        <f t="shared" si="227"/>
        <v>2761.2</v>
      </c>
      <c r="S636" s="58">
        <f t="shared" si="228"/>
        <v>16911.2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25">
      <c r="A637" s="1">
        <v>7</v>
      </c>
      <c r="B637" s="2" t="s">
        <v>690</v>
      </c>
      <c r="C637" s="1" t="s">
        <v>30</v>
      </c>
      <c r="D637" s="95" t="s">
        <v>682</v>
      </c>
      <c r="E637" s="1" t="s">
        <v>458</v>
      </c>
      <c r="F637" s="1" t="s">
        <v>32</v>
      </c>
      <c r="G637" s="3">
        <v>22575</v>
      </c>
      <c r="H637" s="4">
        <v>0</v>
      </c>
      <c r="I637" s="3">
        <v>25</v>
      </c>
      <c r="J637" s="3">
        <f t="shared" si="220"/>
        <v>647.90250000000003</v>
      </c>
      <c r="K637" s="57">
        <f t="shared" si="221"/>
        <v>1602.8249999999998</v>
      </c>
      <c r="L637" s="57">
        <f t="shared" si="222"/>
        <v>259.61250000000001</v>
      </c>
      <c r="M637" s="3">
        <f t="shared" si="223"/>
        <v>686.28</v>
      </c>
      <c r="N637" s="57">
        <f t="shared" si="224"/>
        <v>1600.5675000000001</v>
      </c>
      <c r="O637" s="5">
        <v>0</v>
      </c>
      <c r="P637" s="3">
        <f t="shared" si="225"/>
        <v>4797.1875</v>
      </c>
      <c r="Q637" s="3">
        <f t="shared" si="226"/>
        <v>1359.1824999999999</v>
      </c>
      <c r="R637" s="3">
        <f t="shared" si="227"/>
        <v>3463.0050000000001</v>
      </c>
      <c r="S637" s="58">
        <f t="shared" si="228"/>
        <v>21215.817500000001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25">
      <c r="A638" s="1">
        <v>8</v>
      </c>
      <c r="B638" s="2" t="s">
        <v>691</v>
      </c>
      <c r="C638" s="1" t="s">
        <v>30</v>
      </c>
      <c r="D638" s="95" t="s">
        <v>682</v>
      </c>
      <c r="E638" s="1" t="s">
        <v>458</v>
      </c>
      <c r="F638" s="1" t="s">
        <v>32</v>
      </c>
      <c r="G638" s="3">
        <v>22421.86</v>
      </c>
      <c r="H638" s="4">
        <v>0</v>
      </c>
      <c r="I638" s="3">
        <v>25</v>
      </c>
      <c r="J638" s="3">
        <f t="shared" si="220"/>
        <v>643.50738200000001</v>
      </c>
      <c r="K638" s="57">
        <f t="shared" si="221"/>
        <v>1591.9520599999998</v>
      </c>
      <c r="L638" s="57">
        <f t="shared" si="222"/>
        <v>257.85138999999998</v>
      </c>
      <c r="M638" s="3">
        <f t="shared" si="223"/>
        <v>681.62454400000001</v>
      </c>
      <c r="N638" s="57">
        <f t="shared" si="224"/>
        <v>1589.7098740000001</v>
      </c>
      <c r="O638" s="5">
        <v>0</v>
      </c>
      <c r="P638" s="3">
        <f t="shared" si="225"/>
        <v>4764.6452499999996</v>
      </c>
      <c r="Q638" s="3">
        <f t="shared" si="226"/>
        <v>1350.131926</v>
      </c>
      <c r="R638" s="3">
        <f t="shared" si="227"/>
        <v>3439.513324</v>
      </c>
      <c r="S638" s="58">
        <f t="shared" si="228"/>
        <v>21071.728073999999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25">
      <c r="A639" s="1">
        <v>9</v>
      </c>
      <c r="B639" s="2" t="s">
        <v>692</v>
      </c>
      <c r="C639" s="1" t="s">
        <v>30</v>
      </c>
      <c r="D639" s="95" t="s">
        <v>682</v>
      </c>
      <c r="E639" s="1" t="s">
        <v>458</v>
      </c>
      <c r="F639" s="1" t="s">
        <v>32</v>
      </c>
      <c r="G639" s="3">
        <v>24150</v>
      </c>
      <c r="H639" s="4">
        <v>0</v>
      </c>
      <c r="I639" s="3">
        <v>25</v>
      </c>
      <c r="J639" s="3">
        <f t="shared" si="220"/>
        <v>693.10500000000002</v>
      </c>
      <c r="K639" s="57">
        <f t="shared" si="221"/>
        <v>1714.6499999999999</v>
      </c>
      <c r="L639" s="57">
        <f t="shared" si="222"/>
        <v>277.72500000000002</v>
      </c>
      <c r="M639" s="3">
        <f t="shared" si="223"/>
        <v>734.16</v>
      </c>
      <c r="N639" s="57">
        <f t="shared" si="224"/>
        <v>1712.2350000000001</v>
      </c>
      <c r="O639" s="5">
        <v>0</v>
      </c>
      <c r="P639" s="3">
        <f t="shared" si="225"/>
        <v>5131.875</v>
      </c>
      <c r="Q639" s="3">
        <f t="shared" si="226"/>
        <v>1452.2649999999999</v>
      </c>
      <c r="R639" s="3">
        <f t="shared" si="227"/>
        <v>3704.61</v>
      </c>
      <c r="S639" s="58">
        <f t="shared" si="228"/>
        <v>22697.735000000001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25">
      <c r="A640" s="1">
        <v>10</v>
      </c>
      <c r="B640" s="2" t="s">
        <v>693</v>
      </c>
      <c r="C640" s="1" t="s">
        <v>34</v>
      </c>
      <c r="D640" s="95" t="s">
        <v>682</v>
      </c>
      <c r="E640" s="1" t="s">
        <v>523</v>
      </c>
      <c r="F640" s="1" t="s">
        <v>32</v>
      </c>
      <c r="G640" s="3">
        <v>22000</v>
      </c>
      <c r="H640" s="59">
        <v>0</v>
      </c>
      <c r="I640" s="3">
        <v>25</v>
      </c>
      <c r="J640" s="3">
        <f t="shared" si="220"/>
        <v>631.4</v>
      </c>
      <c r="K640" s="57">
        <f t="shared" si="221"/>
        <v>1561.9999999999998</v>
      </c>
      <c r="L640" s="57">
        <f t="shared" si="222"/>
        <v>253</v>
      </c>
      <c r="M640" s="3">
        <f t="shared" si="223"/>
        <v>668.8</v>
      </c>
      <c r="N640" s="57">
        <f t="shared" si="224"/>
        <v>1559.8000000000002</v>
      </c>
      <c r="O640" s="5">
        <v>1350.12</v>
      </c>
      <c r="P640" s="3">
        <f t="shared" si="225"/>
        <v>4675</v>
      </c>
      <c r="Q640" s="3">
        <f t="shared" si="226"/>
        <v>2675.3199999999997</v>
      </c>
      <c r="R640" s="3">
        <f t="shared" si="227"/>
        <v>3374.8</v>
      </c>
      <c r="S640" s="58">
        <f t="shared" si="228"/>
        <v>19324.68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25">
      <c r="A641" s="1">
        <v>11</v>
      </c>
      <c r="B641" s="2" t="s">
        <v>694</v>
      </c>
      <c r="C641" s="1" t="s">
        <v>34</v>
      </c>
      <c r="D641" s="95" t="s">
        <v>682</v>
      </c>
      <c r="E641" s="1" t="s">
        <v>644</v>
      </c>
      <c r="F641" s="1" t="s">
        <v>32</v>
      </c>
      <c r="G641" s="3">
        <v>34500</v>
      </c>
      <c r="H641" s="59">
        <v>0</v>
      </c>
      <c r="I641" s="3">
        <v>25</v>
      </c>
      <c r="J641" s="3">
        <f t="shared" si="220"/>
        <v>990.15</v>
      </c>
      <c r="K641" s="57">
        <f t="shared" si="221"/>
        <v>2449.5</v>
      </c>
      <c r="L641" s="57">
        <f t="shared" si="222"/>
        <v>396.75</v>
      </c>
      <c r="M641" s="3">
        <f t="shared" si="223"/>
        <v>1048.8</v>
      </c>
      <c r="N641" s="57">
        <f t="shared" si="224"/>
        <v>2446.0500000000002</v>
      </c>
      <c r="O641" s="5">
        <v>0</v>
      </c>
      <c r="P641" s="3">
        <f t="shared" si="225"/>
        <v>7331.25</v>
      </c>
      <c r="Q641" s="3">
        <f t="shared" si="226"/>
        <v>2063.9499999999998</v>
      </c>
      <c r="R641" s="3">
        <f t="shared" si="227"/>
        <v>5292.3</v>
      </c>
      <c r="S641" s="58">
        <f t="shared" si="228"/>
        <v>32436.05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25">
      <c r="A642" s="1">
        <v>12</v>
      </c>
      <c r="B642" s="2" t="s">
        <v>695</v>
      </c>
      <c r="C642" s="1" t="s">
        <v>30</v>
      </c>
      <c r="D642" s="95" t="s">
        <v>682</v>
      </c>
      <c r="E642" s="1" t="s">
        <v>696</v>
      </c>
      <c r="F642" s="1" t="s">
        <v>32</v>
      </c>
      <c r="G642" s="3">
        <v>22575</v>
      </c>
      <c r="H642" s="4">
        <v>0</v>
      </c>
      <c r="I642" s="3">
        <v>25</v>
      </c>
      <c r="J642" s="3">
        <f t="shared" si="220"/>
        <v>647.90250000000003</v>
      </c>
      <c r="K642" s="57">
        <f t="shared" si="221"/>
        <v>1602.8249999999998</v>
      </c>
      <c r="L642" s="57">
        <f t="shared" si="222"/>
        <v>259.61250000000001</v>
      </c>
      <c r="M642" s="3">
        <f t="shared" si="223"/>
        <v>686.28</v>
      </c>
      <c r="N642" s="57">
        <f t="shared" si="224"/>
        <v>1600.5675000000001</v>
      </c>
      <c r="O642" s="5">
        <v>0</v>
      </c>
      <c r="P642" s="3">
        <f t="shared" si="225"/>
        <v>4797.1875</v>
      </c>
      <c r="Q642" s="3">
        <f t="shared" si="226"/>
        <v>1359.1824999999999</v>
      </c>
      <c r="R642" s="3">
        <f t="shared" si="227"/>
        <v>3463.0050000000001</v>
      </c>
      <c r="S642" s="58">
        <f t="shared" si="228"/>
        <v>21215.817500000001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25">
      <c r="A643" s="1">
        <v>13</v>
      </c>
      <c r="B643" s="2" t="s">
        <v>697</v>
      </c>
      <c r="C643" s="1" t="s">
        <v>34</v>
      </c>
      <c r="D643" s="95" t="s">
        <v>682</v>
      </c>
      <c r="E643" s="1" t="s">
        <v>684</v>
      </c>
      <c r="F643" s="1" t="s">
        <v>32</v>
      </c>
      <c r="G643" s="3">
        <v>31500</v>
      </c>
      <c r="H643" s="4">
        <v>0</v>
      </c>
      <c r="I643" s="3">
        <v>25</v>
      </c>
      <c r="J643" s="3">
        <f t="shared" si="220"/>
        <v>904.05</v>
      </c>
      <c r="K643" s="57">
        <f t="shared" si="221"/>
        <v>2236.5</v>
      </c>
      <c r="L643" s="57">
        <f t="shared" si="222"/>
        <v>362.25</v>
      </c>
      <c r="M643" s="3">
        <f t="shared" si="223"/>
        <v>957.6</v>
      </c>
      <c r="N643" s="57">
        <f t="shared" si="224"/>
        <v>2233.3500000000004</v>
      </c>
      <c r="O643" s="5">
        <v>0</v>
      </c>
      <c r="P643" s="3">
        <f t="shared" si="225"/>
        <v>6693.7500000000009</v>
      </c>
      <c r="Q643" s="3">
        <f t="shared" si="226"/>
        <v>1886.65</v>
      </c>
      <c r="R643" s="3">
        <f t="shared" si="227"/>
        <v>4832.1000000000004</v>
      </c>
      <c r="S643" s="58">
        <f t="shared" si="228"/>
        <v>29613.35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x14ac:dyDescent="0.25">
      <c r="A644" s="1">
        <v>14</v>
      </c>
      <c r="B644" s="2" t="s">
        <v>698</v>
      </c>
      <c r="C644" s="1" t="s">
        <v>30</v>
      </c>
      <c r="D644" s="95" t="s">
        <v>682</v>
      </c>
      <c r="E644" s="1" t="s">
        <v>686</v>
      </c>
      <c r="F644" s="1" t="s">
        <v>32</v>
      </c>
      <c r="G644" s="3">
        <v>18000</v>
      </c>
      <c r="H644" s="59">
        <v>0</v>
      </c>
      <c r="I644" s="3">
        <v>25</v>
      </c>
      <c r="J644" s="3">
        <f t="shared" si="220"/>
        <v>516.6</v>
      </c>
      <c r="K644" s="57">
        <f t="shared" si="221"/>
        <v>1277.9999999999998</v>
      </c>
      <c r="L644" s="57">
        <f t="shared" si="222"/>
        <v>207</v>
      </c>
      <c r="M644" s="3">
        <f t="shared" si="223"/>
        <v>547.20000000000005</v>
      </c>
      <c r="N644" s="57">
        <f t="shared" si="224"/>
        <v>1276.2</v>
      </c>
      <c r="O644" s="5">
        <v>0</v>
      </c>
      <c r="P644" s="3">
        <f t="shared" si="225"/>
        <v>3825</v>
      </c>
      <c r="Q644" s="3">
        <f t="shared" si="226"/>
        <v>1088.8000000000002</v>
      </c>
      <c r="R644" s="3">
        <f t="shared" si="227"/>
        <v>2761.2</v>
      </c>
      <c r="S644" s="58">
        <f t="shared" si="228"/>
        <v>16911.2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25">
      <c r="A645" s="1">
        <v>15</v>
      </c>
      <c r="B645" s="2" t="s">
        <v>699</v>
      </c>
      <c r="C645" s="1" t="s">
        <v>30</v>
      </c>
      <c r="D645" s="95" t="s">
        <v>682</v>
      </c>
      <c r="E645" s="1" t="s">
        <v>696</v>
      </c>
      <c r="F645" s="1" t="s">
        <v>32</v>
      </c>
      <c r="G645" s="3">
        <v>31500</v>
      </c>
      <c r="H645" s="4">
        <v>0</v>
      </c>
      <c r="I645" s="3">
        <v>25</v>
      </c>
      <c r="J645" s="3">
        <f t="shared" si="220"/>
        <v>904.05</v>
      </c>
      <c r="K645" s="57">
        <f t="shared" si="221"/>
        <v>2236.5</v>
      </c>
      <c r="L645" s="57">
        <f t="shared" si="222"/>
        <v>362.25</v>
      </c>
      <c r="M645" s="3">
        <f t="shared" si="223"/>
        <v>957.6</v>
      </c>
      <c r="N645" s="57">
        <f t="shared" si="224"/>
        <v>2233.3500000000004</v>
      </c>
      <c r="O645" s="5">
        <v>0</v>
      </c>
      <c r="P645" s="3">
        <f t="shared" si="225"/>
        <v>6693.7500000000009</v>
      </c>
      <c r="Q645" s="3">
        <f t="shared" si="226"/>
        <v>1886.65</v>
      </c>
      <c r="R645" s="3">
        <f t="shared" si="227"/>
        <v>4832.1000000000004</v>
      </c>
      <c r="S645" s="58">
        <f t="shared" si="228"/>
        <v>29613.35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25">
      <c r="A646" s="1">
        <v>16</v>
      </c>
      <c r="B646" s="2" t="s">
        <v>700</v>
      </c>
      <c r="C646" s="1" t="s">
        <v>30</v>
      </c>
      <c r="D646" s="95" t="s">
        <v>682</v>
      </c>
      <c r="E646" s="1" t="s">
        <v>686</v>
      </c>
      <c r="F646" s="1" t="s">
        <v>32</v>
      </c>
      <c r="G646" s="3">
        <v>18000</v>
      </c>
      <c r="H646" s="59">
        <v>0</v>
      </c>
      <c r="I646" s="3">
        <v>25</v>
      </c>
      <c r="J646" s="3">
        <f t="shared" si="220"/>
        <v>516.6</v>
      </c>
      <c r="K646" s="57">
        <f t="shared" si="221"/>
        <v>1277.9999999999998</v>
      </c>
      <c r="L646" s="57">
        <f t="shared" si="222"/>
        <v>207</v>
      </c>
      <c r="M646" s="3">
        <f t="shared" si="223"/>
        <v>547.20000000000005</v>
      </c>
      <c r="N646" s="57">
        <f t="shared" si="224"/>
        <v>1276.2</v>
      </c>
      <c r="O646" s="5">
        <v>0</v>
      </c>
      <c r="P646" s="3">
        <f t="shared" si="225"/>
        <v>3825</v>
      </c>
      <c r="Q646" s="3">
        <f t="shared" si="226"/>
        <v>1088.8000000000002</v>
      </c>
      <c r="R646" s="3">
        <f t="shared" si="227"/>
        <v>2761.2</v>
      </c>
      <c r="S646" s="58">
        <f t="shared" si="228"/>
        <v>16911.2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25">
      <c r="A647" s="1">
        <v>17</v>
      </c>
      <c r="B647" s="2" t="s">
        <v>701</v>
      </c>
      <c r="C647" s="1" t="s">
        <v>34</v>
      </c>
      <c r="D647" s="95" t="s">
        <v>682</v>
      </c>
      <c r="E647" s="1" t="s">
        <v>686</v>
      </c>
      <c r="F647" s="1" t="s">
        <v>32</v>
      </c>
      <c r="G647" s="3">
        <v>18000</v>
      </c>
      <c r="H647" s="59">
        <v>0</v>
      </c>
      <c r="I647" s="3">
        <v>25</v>
      </c>
      <c r="J647" s="3">
        <f t="shared" si="220"/>
        <v>516.6</v>
      </c>
      <c r="K647" s="57">
        <f t="shared" si="221"/>
        <v>1277.9999999999998</v>
      </c>
      <c r="L647" s="57">
        <f t="shared" si="222"/>
        <v>207</v>
      </c>
      <c r="M647" s="3">
        <f t="shared" si="223"/>
        <v>547.20000000000005</v>
      </c>
      <c r="N647" s="57">
        <f t="shared" si="224"/>
        <v>1276.2</v>
      </c>
      <c r="O647" s="5">
        <v>0</v>
      </c>
      <c r="P647" s="3">
        <f t="shared" si="225"/>
        <v>3825</v>
      </c>
      <c r="Q647" s="3">
        <f t="shared" si="226"/>
        <v>1088.8000000000002</v>
      </c>
      <c r="R647" s="3">
        <f t="shared" si="227"/>
        <v>2761.2</v>
      </c>
      <c r="S647" s="58">
        <f t="shared" si="228"/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25">
      <c r="A648" s="1">
        <v>18</v>
      </c>
      <c r="B648" s="2" t="s">
        <v>702</v>
      </c>
      <c r="C648" s="1" t="s">
        <v>30</v>
      </c>
      <c r="D648" s="95" t="s">
        <v>682</v>
      </c>
      <c r="E648" s="1" t="s">
        <v>703</v>
      </c>
      <c r="F648" s="1" t="s">
        <v>32</v>
      </c>
      <c r="G648" s="3">
        <v>22575</v>
      </c>
      <c r="H648" s="4">
        <v>0</v>
      </c>
      <c r="I648" s="3">
        <v>25</v>
      </c>
      <c r="J648" s="3">
        <f t="shared" si="220"/>
        <v>647.90250000000003</v>
      </c>
      <c r="K648" s="57">
        <f t="shared" si="221"/>
        <v>1602.8249999999998</v>
      </c>
      <c r="L648" s="57">
        <f t="shared" si="222"/>
        <v>259.61250000000001</v>
      </c>
      <c r="M648" s="3">
        <f t="shared" si="223"/>
        <v>686.28</v>
      </c>
      <c r="N648" s="57">
        <f t="shared" si="224"/>
        <v>1600.5675000000001</v>
      </c>
      <c r="O648" s="5">
        <v>0</v>
      </c>
      <c r="P648" s="3">
        <f t="shared" si="225"/>
        <v>4797.1875</v>
      </c>
      <c r="Q648" s="3">
        <f t="shared" si="226"/>
        <v>1359.1824999999999</v>
      </c>
      <c r="R648" s="3">
        <f t="shared" si="227"/>
        <v>3463.0050000000001</v>
      </c>
      <c r="S648" s="58">
        <f t="shared" si="228"/>
        <v>21215.817500000001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25">
      <c r="A649" s="1">
        <v>19</v>
      </c>
      <c r="B649" s="2" t="s">
        <v>704</v>
      </c>
      <c r="C649" s="1" t="s">
        <v>30</v>
      </c>
      <c r="D649" s="95" t="s">
        <v>682</v>
      </c>
      <c r="E649" s="1" t="s">
        <v>686</v>
      </c>
      <c r="F649" s="1" t="s">
        <v>32</v>
      </c>
      <c r="G649" s="3">
        <v>18000</v>
      </c>
      <c r="H649" s="59">
        <v>0</v>
      </c>
      <c r="I649" s="3">
        <v>25</v>
      </c>
      <c r="J649" s="3">
        <f t="shared" si="220"/>
        <v>516.6</v>
      </c>
      <c r="K649" s="57">
        <f t="shared" si="221"/>
        <v>1277.9999999999998</v>
      </c>
      <c r="L649" s="57">
        <f t="shared" si="222"/>
        <v>207</v>
      </c>
      <c r="M649" s="3">
        <f t="shared" si="223"/>
        <v>547.20000000000005</v>
      </c>
      <c r="N649" s="57">
        <f t="shared" si="224"/>
        <v>1276.2</v>
      </c>
      <c r="O649" s="5">
        <v>0</v>
      </c>
      <c r="P649" s="3">
        <f t="shared" si="225"/>
        <v>3825</v>
      </c>
      <c r="Q649" s="3">
        <f t="shared" si="226"/>
        <v>1088.8000000000002</v>
      </c>
      <c r="R649" s="3">
        <f t="shared" si="227"/>
        <v>2761.2</v>
      </c>
      <c r="S649" s="58">
        <f t="shared" si="228"/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25">
      <c r="A650" s="1">
        <v>20</v>
      </c>
      <c r="B650" s="2" t="s">
        <v>705</v>
      </c>
      <c r="C650" s="1" t="s">
        <v>30</v>
      </c>
      <c r="D650" s="95" t="s">
        <v>682</v>
      </c>
      <c r="E650" s="1" t="s">
        <v>696</v>
      </c>
      <c r="F650" s="1" t="s">
        <v>32</v>
      </c>
      <c r="G650" s="3">
        <v>22575</v>
      </c>
      <c r="H650" s="4">
        <v>0</v>
      </c>
      <c r="I650" s="3">
        <v>25</v>
      </c>
      <c r="J650" s="3">
        <f t="shared" si="220"/>
        <v>647.90250000000003</v>
      </c>
      <c r="K650" s="57">
        <f t="shared" si="221"/>
        <v>1602.8249999999998</v>
      </c>
      <c r="L650" s="57">
        <f t="shared" si="222"/>
        <v>259.61250000000001</v>
      </c>
      <c r="M650" s="3">
        <f t="shared" si="223"/>
        <v>686.28</v>
      </c>
      <c r="N650" s="57">
        <f t="shared" si="224"/>
        <v>1600.5675000000001</v>
      </c>
      <c r="O650" s="5">
        <v>0</v>
      </c>
      <c r="P650" s="3">
        <f t="shared" si="225"/>
        <v>4797.1875</v>
      </c>
      <c r="Q650" s="3">
        <f t="shared" si="226"/>
        <v>1359.1824999999999</v>
      </c>
      <c r="R650" s="3">
        <f t="shared" si="227"/>
        <v>3463.0050000000001</v>
      </c>
      <c r="S650" s="58">
        <f t="shared" si="228"/>
        <v>21215.817500000001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25">
      <c r="A651" s="1">
        <v>21</v>
      </c>
      <c r="B651" s="2" t="s">
        <v>706</v>
      </c>
      <c r="C651" s="1" t="s">
        <v>30</v>
      </c>
      <c r="D651" s="95" t="s">
        <v>682</v>
      </c>
      <c r="E651" s="1" t="s">
        <v>696</v>
      </c>
      <c r="F651" s="1" t="s">
        <v>32</v>
      </c>
      <c r="G651" s="3">
        <v>30000</v>
      </c>
      <c r="H651" s="59">
        <v>0</v>
      </c>
      <c r="I651" s="3">
        <v>25</v>
      </c>
      <c r="J651" s="3">
        <f t="shared" si="220"/>
        <v>861</v>
      </c>
      <c r="K651" s="57">
        <f t="shared" si="221"/>
        <v>2130</v>
      </c>
      <c r="L651" s="57">
        <f t="shared" si="222"/>
        <v>345</v>
      </c>
      <c r="M651" s="3">
        <f t="shared" si="223"/>
        <v>912</v>
      </c>
      <c r="N651" s="57">
        <f t="shared" si="224"/>
        <v>2127</v>
      </c>
      <c r="O651" s="5">
        <v>0</v>
      </c>
      <c r="P651" s="3">
        <f t="shared" si="225"/>
        <v>6375</v>
      </c>
      <c r="Q651" s="3">
        <f t="shared" si="226"/>
        <v>1798</v>
      </c>
      <c r="R651" s="3">
        <f t="shared" si="227"/>
        <v>4602</v>
      </c>
      <c r="S651" s="58">
        <f t="shared" si="228"/>
        <v>28202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25">
      <c r="A652" s="1">
        <v>22</v>
      </c>
      <c r="B652" s="2" t="s">
        <v>707</v>
      </c>
      <c r="C652" s="1" t="s">
        <v>30</v>
      </c>
      <c r="D652" s="95" t="s">
        <v>682</v>
      </c>
      <c r="E652" s="1" t="s">
        <v>686</v>
      </c>
      <c r="F652" s="1" t="s">
        <v>32</v>
      </c>
      <c r="G652" s="3">
        <v>18000</v>
      </c>
      <c r="H652" s="59">
        <v>0</v>
      </c>
      <c r="I652" s="3">
        <v>25</v>
      </c>
      <c r="J652" s="3">
        <f t="shared" si="220"/>
        <v>516.6</v>
      </c>
      <c r="K652" s="57">
        <f t="shared" si="221"/>
        <v>1277.9999999999998</v>
      </c>
      <c r="L652" s="57">
        <f t="shared" si="222"/>
        <v>207</v>
      </c>
      <c r="M652" s="3">
        <f t="shared" si="223"/>
        <v>547.20000000000005</v>
      </c>
      <c r="N652" s="57">
        <f t="shared" si="224"/>
        <v>1276.2</v>
      </c>
      <c r="O652" s="5">
        <v>0</v>
      </c>
      <c r="P652" s="3">
        <f t="shared" si="225"/>
        <v>3825</v>
      </c>
      <c r="Q652" s="3">
        <f t="shared" si="226"/>
        <v>1088.8000000000002</v>
      </c>
      <c r="R652" s="3">
        <f t="shared" si="227"/>
        <v>2761.2</v>
      </c>
      <c r="S652" s="58">
        <f t="shared" si="228"/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25">
      <c r="A653" s="1">
        <v>23</v>
      </c>
      <c r="B653" s="2" t="s">
        <v>223</v>
      </c>
      <c r="C653" s="1" t="s">
        <v>30</v>
      </c>
      <c r="D653" s="95" t="s">
        <v>682</v>
      </c>
      <c r="E653" s="1" t="s">
        <v>708</v>
      </c>
      <c r="F653" s="1" t="s">
        <v>32</v>
      </c>
      <c r="G653" s="3">
        <v>22575</v>
      </c>
      <c r="H653" s="59">
        <v>0</v>
      </c>
      <c r="I653" s="3">
        <v>25</v>
      </c>
      <c r="J653" s="3">
        <f t="shared" si="220"/>
        <v>647.90250000000003</v>
      </c>
      <c r="K653" s="57">
        <f t="shared" si="221"/>
        <v>1602.8249999999998</v>
      </c>
      <c r="L653" s="57">
        <f t="shared" si="222"/>
        <v>259.61250000000001</v>
      </c>
      <c r="M653" s="3">
        <f t="shared" si="223"/>
        <v>686.28</v>
      </c>
      <c r="N653" s="57">
        <f t="shared" si="224"/>
        <v>1600.5675000000001</v>
      </c>
      <c r="O653" s="5">
        <v>0</v>
      </c>
      <c r="P653" s="3">
        <f t="shared" si="225"/>
        <v>4797.1875</v>
      </c>
      <c r="Q653" s="3">
        <f t="shared" si="226"/>
        <v>1359.1824999999999</v>
      </c>
      <c r="R653" s="3">
        <f t="shared" si="227"/>
        <v>3463.0050000000001</v>
      </c>
      <c r="S653" s="58">
        <f t="shared" si="228"/>
        <v>21215.817500000001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25">
      <c r="A654" s="1">
        <v>24</v>
      </c>
      <c r="B654" s="2" t="s">
        <v>709</v>
      </c>
      <c r="C654" s="1" t="s">
        <v>34</v>
      </c>
      <c r="D654" s="95" t="s">
        <v>682</v>
      </c>
      <c r="E654" s="1" t="s">
        <v>708</v>
      </c>
      <c r="F654" s="1" t="s">
        <v>32</v>
      </c>
      <c r="G654" s="3">
        <v>22575</v>
      </c>
      <c r="H654" s="59">
        <v>0</v>
      </c>
      <c r="I654" s="3">
        <v>25</v>
      </c>
      <c r="J654" s="3">
        <f t="shared" si="220"/>
        <v>647.90250000000003</v>
      </c>
      <c r="K654" s="57">
        <f t="shared" si="221"/>
        <v>1602.8249999999998</v>
      </c>
      <c r="L654" s="57">
        <f t="shared" si="222"/>
        <v>259.61250000000001</v>
      </c>
      <c r="M654" s="3">
        <f t="shared" si="223"/>
        <v>686.28</v>
      </c>
      <c r="N654" s="57">
        <f t="shared" si="224"/>
        <v>1600.5675000000001</v>
      </c>
      <c r="O654" s="5">
        <v>0</v>
      </c>
      <c r="P654" s="3">
        <f t="shared" si="225"/>
        <v>4797.1875</v>
      </c>
      <c r="Q654" s="3">
        <f t="shared" si="226"/>
        <v>1359.1824999999999</v>
      </c>
      <c r="R654" s="3">
        <f t="shared" si="227"/>
        <v>3463.0050000000001</v>
      </c>
      <c r="S654" s="58">
        <f t="shared" si="228"/>
        <v>21215.817500000001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25">
      <c r="A655" s="1">
        <v>25</v>
      </c>
      <c r="B655" s="2" t="s">
        <v>710</v>
      </c>
      <c r="C655" s="1" t="s">
        <v>34</v>
      </c>
      <c r="D655" s="95" t="s">
        <v>682</v>
      </c>
      <c r="E655" s="1" t="s">
        <v>708</v>
      </c>
      <c r="F655" s="1" t="s">
        <v>32</v>
      </c>
      <c r="G655" s="3">
        <v>22575</v>
      </c>
      <c r="H655" s="59">
        <v>0</v>
      </c>
      <c r="I655" s="3">
        <v>25</v>
      </c>
      <c r="J655" s="3">
        <f t="shared" si="220"/>
        <v>647.90250000000003</v>
      </c>
      <c r="K655" s="57">
        <f t="shared" si="221"/>
        <v>1602.8249999999998</v>
      </c>
      <c r="L655" s="57">
        <f t="shared" si="222"/>
        <v>259.61250000000001</v>
      </c>
      <c r="M655" s="3">
        <f t="shared" si="223"/>
        <v>686.28</v>
      </c>
      <c r="N655" s="57">
        <f t="shared" si="224"/>
        <v>1600.5675000000001</v>
      </c>
      <c r="O655" s="5">
        <v>0</v>
      </c>
      <c r="P655" s="3">
        <f t="shared" si="225"/>
        <v>4797.1875</v>
      </c>
      <c r="Q655" s="3">
        <f t="shared" si="226"/>
        <v>1359.1824999999999</v>
      </c>
      <c r="R655" s="3">
        <f t="shared" si="227"/>
        <v>3463.0050000000001</v>
      </c>
      <c r="S655" s="58">
        <f t="shared" si="228"/>
        <v>21215.817500000001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25">
      <c r="A656" s="1">
        <v>26</v>
      </c>
      <c r="B656" s="2" t="s">
        <v>711</v>
      </c>
      <c r="C656" s="1" t="s">
        <v>34</v>
      </c>
      <c r="D656" s="95" t="s">
        <v>682</v>
      </c>
      <c r="E656" s="1" t="s">
        <v>708</v>
      </c>
      <c r="F656" s="1" t="s">
        <v>32</v>
      </c>
      <c r="G656" s="3">
        <v>22575</v>
      </c>
      <c r="H656" s="59">
        <v>0</v>
      </c>
      <c r="I656" s="3">
        <v>25</v>
      </c>
      <c r="J656" s="3">
        <f t="shared" si="220"/>
        <v>647.90250000000003</v>
      </c>
      <c r="K656" s="57">
        <f t="shared" si="221"/>
        <v>1602.8249999999998</v>
      </c>
      <c r="L656" s="57">
        <f t="shared" si="222"/>
        <v>259.61250000000001</v>
      </c>
      <c r="M656" s="3">
        <f t="shared" si="223"/>
        <v>686.28</v>
      </c>
      <c r="N656" s="57">
        <f t="shared" si="224"/>
        <v>1600.5675000000001</v>
      </c>
      <c r="O656" s="5">
        <v>0</v>
      </c>
      <c r="P656" s="3">
        <f t="shared" si="225"/>
        <v>4797.1875</v>
      </c>
      <c r="Q656" s="3">
        <f t="shared" si="226"/>
        <v>1359.1824999999999</v>
      </c>
      <c r="R656" s="3">
        <f t="shared" si="227"/>
        <v>3463.0050000000001</v>
      </c>
      <c r="S656" s="58">
        <f t="shared" si="228"/>
        <v>21215.817500000001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25">
      <c r="A657" s="1">
        <v>27</v>
      </c>
      <c r="B657" s="2" t="s">
        <v>712</v>
      </c>
      <c r="C657" s="1" t="s">
        <v>34</v>
      </c>
      <c r="D657" s="95" t="s">
        <v>682</v>
      </c>
      <c r="E657" s="1" t="s">
        <v>708</v>
      </c>
      <c r="F657" s="1" t="s">
        <v>32</v>
      </c>
      <c r="G657" s="3">
        <v>22575</v>
      </c>
      <c r="H657" s="59">
        <v>0</v>
      </c>
      <c r="I657" s="3">
        <v>25</v>
      </c>
      <c r="J657" s="3">
        <f t="shared" si="220"/>
        <v>647.90250000000003</v>
      </c>
      <c r="K657" s="57">
        <f t="shared" si="221"/>
        <v>1602.8249999999998</v>
      </c>
      <c r="L657" s="57">
        <f t="shared" si="222"/>
        <v>259.61250000000001</v>
      </c>
      <c r="M657" s="3">
        <f t="shared" si="223"/>
        <v>686.28</v>
      </c>
      <c r="N657" s="57">
        <f t="shared" si="224"/>
        <v>1600.5675000000001</v>
      </c>
      <c r="O657" s="5">
        <v>0</v>
      </c>
      <c r="P657" s="3">
        <f t="shared" si="225"/>
        <v>4797.1875</v>
      </c>
      <c r="Q657" s="3">
        <f t="shared" si="226"/>
        <v>1359.1824999999999</v>
      </c>
      <c r="R657" s="3">
        <f t="shared" si="227"/>
        <v>3463.0050000000001</v>
      </c>
      <c r="S657" s="58">
        <f t="shared" si="228"/>
        <v>21215.817500000001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25">
      <c r="A658" s="1">
        <v>28</v>
      </c>
      <c r="B658" s="2" t="s">
        <v>713</v>
      </c>
      <c r="C658" s="1" t="s">
        <v>34</v>
      </c>
      <c r="D658" s="95" t="s">
        <v>682</v>
      </c>
      <c r="E658" s="1" t="s">
        <v>708</v>
      </c>
      <c r="F658" s="1" t="s">
        <v>32</v>
      </c>
      <c r="G658" s="3">
        <v>22575</v>
      </c>
      <c r="H658" s="59">
        <v>0</v>
      </c>
      <c r="I658" s="3">
        <v>25</v>
      </c>
      <c r="J658" s="3">
        <f t="shared" si="220"/>
        <v>647.90250000000003</v>
      </c>
      <c r="K658" s="57">
        <f t="shared" si="221"/>
        <v>1602.8249999999998</v>
      </c>
      <c r="L658" s="57">
        <f t="shared" si="222"/>
        <v>259.61250000000001</v>
      </c>
      <c r="M658" s="3">
        <f t="shared" si="223"/>
        <v>686.28</v>
      </c>
      <c r="N658" s="57">
        <f t="shared" si="224"/>
        <v>1600.5675000000001</v>
      </c>
      <c r="O658" s="5">
        <v>0</v>
      </c>
      <c r="P658" s="3">
        <f t="shared" si="225"/>
        <v>4797.1875</v>
      </c>
      <c r="Q658" s="3">
        <f t="shared" si="226"/>
        <v>1359.1824999999999</v>
      </c>
      <c r="R658" s="3">
        <f t="shared" si="227"/>
        <v>3463.0050000000001</v>
      </c>
      <c r="S658" s="58">
        <f t="shared" si="228"/>
        <v>21215.817500000001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25">
      <c r="A659" s="1">
        <v>29</v>
      </c>
      <c r="B659" s="2" t="s">
        <v>714</v>
      </c>
      <c r="C659" s="1" t="s">
        <v>34</v>
      </c>
      <c r="D659" s="95" t="s">
        <v>682</v>
      </c>
      <c r="E659" s="1" t="s">
        <v>708</v>
      </c>
      <c r="F659" s="1" t="s">
        <v>32</v>
      </c>
      <c r="G659" s="3">
        <v>22575</v>
      </c>
      <c r="H659" s="59">
        <v>0</v>
      </c>
      <c r="I659" s="3">
        <v>25</v>
      </c>
      <c r="J659" s="3">
        <f t="shared" si="220"/>
        <v>647.90250000000003</v>
      </c>
      <c r="K659" s="57">
        <f t="shared" si="221"/>
        <v>1602.8249999999998</v>
      </c>
      <c r="L659" s="57">
        <f t="shared" si="222"/>
        <v>259.61250000000001</v>
      </c>
      <c r="M659" s="3">
        <f t="shared" si="223"/>
        <v>686.28</v>
      </c>
      <c r="N659" s="57">
        <f t="shared" si="224"/>
        <v>1600.5675000000001</v>
      </c>
      <c r="O659" s="5">
        <v>0</v>
      </c>
      <c r="P659" s="3">
        <f t="shared" si="225"/>
        <v>4797.1875</v>
      </c>
      <c r="Q659" s="3">
        <f t="shared" si="226"/>
        <v>1359.1824999999999</v>
      </c>
      <c r="R659" s="3">
        <f t="shared" si="227"/>
        <v>3463.0050000000001</v>
      </c>
      <c r="S659" s="58">
        <f t="shared" si="228"/>
        <v>21215.817500000001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25">
      <c r="A660" s="1">
        <v>30</v>
      </c>
      <c r="B660" s="2" t="s">
        <v>715</v>
      </c>
      <c r="C660" s="1" t="s">
        <v>34</v>
      </c>
      <c r="D660" s="95" t="s">
        <v>682</v>
      </c>
      <c r="E660" s="1" t="s">
        <v>708</v>
      </c>
      <c r="F660" s="1" t="s">
        <v>32</v>
      </c>
      <c r="G660" s="3">
        <v>22575</v>
      </c>
      <c r="H660" s="59">
        <v>0</v>
      </c>
      <c r="I660" s="3">
        <v>25</v>
      </c>
      <c r="J660" s="3">
        <f t="shared" si="220"/>
        <v>647.90250000000003</v>
      </c>
      <c r="K660" s="57">
        <f t="shared" si="221"/>
        <v>1602.8249999999998</v>
      </c>
      <c r="L660" s="57">
        <f t="shared" si="222"/>
        <v>259.61250000000001</v>
      </c>
      <c r="M660" s="3">
        <f t="shared" si="223"/>
        <v>686.28</v>
      </c>
      <c r="N660" s="57">
        <f t="shared" si="224"/>
        <v>1600.5675000000001</v>
      </c>
      <c r="O660" s="5">
        <v>0</v>
      </c>
      <c r="P660" s="3">
        <f t="shared" si="225"/>
        <v>4797.1875</v>
      </c>
      <c r="Q660" s="3">
        <f t="shared" si="226"/>
        <v>1359.1824999999999</v>
      </c>
      <c r="R660" s="3">
        <f t="shared" si="227"/>
        <v>3463.0050000000001</v>
      </c>
      <c r="S660" s="58">
        <f t="shared" si="228"/>
        <v>21215.817500000001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25">
      <c r="A661" s="1">
        <v>31</v>
      </c>
      <c r="B661" s="2" t="s">
        <v>716</v>
      </c>
      <c r="C661" s="1" t="s">
        <v>34</v>
      </c>
      <c r="D661" s="95" t="s">
        <v>682</v>
      </c>
      <c r="E661" s="1" t="s">
        <v>708</v>
      </c>
      <c r="F661" s="1" t="s">
        <v>32</v>
      </c>
      <c r="G661" s="3">
        <v>22575</v>
      </c>
      <c r="H661" s="59">
        <v>0</v>
      </c>
      <c r="I661" s="3">
        <v>25</v>
      </c>
      <c r="J661" s="3">
        <f t="shared" si="220"/>
        <v>647.90250000000003</v>
      </c>
      <c r="K661" s="57">
        <f t="shared" si="221"/>
        <v>1602.8249999999998</v>
      </c>
      <c r="L661" s="57">
        <f t="shared" si="222"/>
        <v>259.61250000000001</v>
      </c>
      <c r="M661" s="3">
        <f t="shared" si="223"/>
        <v>686.28</v>
      </c>
      <c r="N661" s="57">
        <f t="shared" si="224"/>
        <v>1600.5675000000001</v>
      </c>
      <c r="O661" s="5">
        <v>0</v>
      </c>
      <c r="P661" s="3">
        <f t="shared" si="225"/>
        <v>4797.1875</v>
      </c>
      <c r="Q661" s="3">
        <f t="shared" si="226"/>
        <v>1359.1824999999999</v>
      </c>
      <c r="R661" s="3">
        <f t="shared" si="227"/>
        <v>3463.0050000000001</v>
      </c>
      <c r="S661" s="58">
        <f t="shared" si="228"/>
        <v>21215.817500000001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25">
      <c r="A662" s="1">
        <v>32</v>
      </c>
      <c r="B662" s="2" t="s">
        <v>717</v>
      </c>
      <c r="C662" s="1" t="s">
        <v>30</v>
      </c>
      <c r="D662" s="95" t="s">
        <v>682</v>
      </c>
      <c r="E662" s="1" t="s">
        <v>703</v>
      </c>
      <c r="F662" s="1" t="s">
        <v>32</v>
      </c>
      <c r="G662" s="3">
        <v>22575</v>
      </c>
      <c r="H662" s="59">
        <v>0</v>
      </c>
      <c r="I662" s="3">
        <v>25</v>
      </c>
      <c r="J662" s="3">
        <f t="shared" si="220"/>
        <v>647.90250000000003</v>
      </c>
      <c r="K662" s="57">
        <f t="shared" si="221"/>
        <v>1602.8249999999998</v>
      </c>
      <c r="L662" s="57">
        <f t="shared" si="222"/>
        <v>259.61250000000001</v>
      </c>
      <c r="M662" s="3">
        <f t="shared" si="223"/>
        <v>686.28</v>
      </c>
      <c r="N662" s="57">
        <f t="shared" si="224"/>
        <v>1600.5675000000001</v>
      </c>
      <c r="O662" s="5">
        <v>0</v>
      </c>
      <c r="P662" s="3">
        <f t="shared" si="225"/>
        <v>4797.1875</v>
      </c>
      <c r="Q662" s="3">
        <f t="shared" si="226"/>
        <v>1359.1824999999999</v>
      </c>
      <c r="R662" s="3">
        <f t="shared" si="227"/>
        <v>3463.0050000000001</v>
      </c>
      <c r="S662" s="58">
        <f t="shared" si="228"/>
        <v>21215.817500000001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25">
      <c r="A663" s="1">
        <v>33</v>
      </c>
      <c r="B663" s="2" t="s">
        <v>718</v>
      </c>
      <c r="C663" s="1" t="s">
        <v>30</v>
      </c>
      <c r="D663" s="95" t="s">
        <v>682</v>
      </c>
      <c r="E663" s="1" t="s">
        <v>686</v>
      </c>
      <c r="F663" s="1" t="s">
        <v>32</v>
      </c>
      <c r="G663" s="3">
        <v>18000</v>
      </c>
      <c r="H663" s="59">
        <v>0</v>
      </c>
      <c r="I663" s="3">
        <v>25</v>
      </c>
      <c r="J663" s="3">
        <f>+G663*2.87%</f>
        <v>516.6</v>
      </c>
      <c r="K663" s="57">
        <f>+G663*7.1%</f>
        <v>1277.9999999999998</v>
      </c>
      <c r="L663" s="57">
        <f>+G663*1.15%</f>
        <v>207</v>
      </c>
      <c r="M663" s="3">
        <f>+G663*3.04%</f>
        <v>547.20000000000005</v>
      </c>
      <c r="N663" s="57">
        <f>+G663*7.09%</f>
        <v>1276.2</v>
      </c>
      <c r="O663" s="5">
        <v>0</v>
      </c>
      <c r="P663" s="3">
        <f>SUM(J663:N663)</f>
        <v>3825</v>
      </c>
      <c r="Q663" s="3">
        <f>+H663+I663+J663+M663+O663</f>
        <v>1088.8000000000002</v>
      </c>
      <c r="R663" s="3">
        <f>+K663+L663+N663</f>
        <v>2761.2</v>
      </c>
      <c r="S663" s="58">
        <f>+G663-Q663</f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25">
      <c r="A664" s="1">
        <v>34</v>
      </c>
      <c r="B664" s="2" t="s">
        <v>719</v>
      </c>
      <c r="C664" s="1" t="s">
        <v>30</v>
      </c>
      <c r="D664" s="95" t="s">
        <v>682</v>
      </c>
      <c r="E664" s="1" t="s">
        <v>686</v>
      </c>
      <c r="F664" s="1" t="s">
        <v>32</v>
      </c>
      <c r="G664" s="3">
        <v>18000</v>
      </c>
      <c r="H664" s="59">
        <v>0</v>
      </c>
      <c r="I664" s="3">
        <v>25</v>
      </c>
      <c r="J664" s="3">
        <f>+G664*2.87%</f>
        <v>516.6</v>
      </c>
      <c r="K664" s="57">
        <f>+G664*7.1%</f>
        <v>1277.9999999999998</v>
      </c>
      <c r="L664" s="57">
        <f>+G664*1.15%</f>
        <v>207</v>
      </c>
      <c r="M664" s="3">
        <f>+G664*3.04%</f>
        <v>547.20000000000005</v>
      </c>
      <c r="N664" s="57">
        <f>+G664*7.09%</f>
        <v>1276.2</v>
      </c>
      <c r="O664" s="5">
        <v>0</v>
      </c>
      <c r="P664" s="3">
        <f>SUM(J664:N664)</f>
        <v>3825</v>
      </c>
      <c r="Q664" s="3">
        <f>+H664+I664+J664+M664+O664</f>
        <v>1088.8000000000002</v>
      </c>
      <c r="R664" s="3">
        <f>+K664+L664+N664</f>
        <v>2761.2</v>
      </c>
      <c r="S664" s="58">
        <f>+G664-Q664</f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25">
      <c r="A665" s="1">
        <v>35</v>
      </c>
      <c r="B665" s="2" t="s">
        <v>720</v>
      </c>
      <c r="C665" s="1" t="s">
        <v>30</v>
      </c>
      <c r="D665" s="95" t="s">
        <v>682</v>
      </c>
      <c r="E665" s="1" t="s">
        <v>696</v>
      </c>
      <c r="F665" s="1" t="s">
        <v>32</v>
      </c>
      <c r="G665" s="3">
        <v>30000</v>
      </c>
      <c r="H665" s="59">
        <v>0</v>
      </c>
      <c r="I665" s="3">
        <v>25</v>
      </c>
      <c r="J665" s="3">
        <f>+G665*2.87%</f>
        <v>861</v>
      </c>
      <c r="K665" s="57">
        <f>+G665*7.1%</f>
        <v>2130</v>
      </c>
      <c r="L665" s="57">
        <f>+G665*1.15%</f>
        <v>345</v>
      </c>
      <c r="M665" s="3">
        <f>+G665*3.04%</f>
        <v>912</v>
      </c>
      <c r="N665" s="57">
        <f>+G665*7.09%</f>
        <v>2127</v>
      </c>
      <c r="O665" s="5">
        <v>0</v>
      </c>
      <c r="P665" s="3">
        <f>SUM(J665:N665)</f>
        <v>6375</v>
      </c>
      <c r="Q665" s="3">
        <f>+H665+I665+J665+M665+O665</f>
        <v>1798</v>
      </c>
      <c r="R665" s="3">
        <f>+K665+L665+N665</f>
        <v>4602</v>
      </c>
      <c r="S665" s="58">
        <f>+G665-Q665</f>
        <v>28202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25">
      <c r="A666" s="1">
        <v>36</v>
      </c>
      <c r="B666" s="2" t="s">
        <v>721</v>
      </c>
      <c r="C666" s="1" t="s">
        <v>30</v>
      </c>
      <c r="D666" s="95" t="s">
        <v>682</v>
      </c>
      <c r="E666" s="1" t="s">
        <v>696</v>
      </c>
      <c r="F666" s="1" t="s">
        <v>32</v>
      </c>
      <c r="G666" s="3">
        <v>30000</v>
      </c>
      <c r="H666" s="59">
        <v>0</v>
      </c>
      <c r="I666" s="3">
        <v>25</v>
      </c>
      <c r="J666" s="3">
        <f>+G666*2.87%</f>
        <v>861</v>
      </c>
      <c r="K666" s="57">
        <f>+G666*7.1%</f>
        <v>2130</v>
      </c>
      <c r="L666" s="57">
        <f>+G666*1.15%</f>
        <v>345</v>
      </c>
      <c r="M666" s="3">
        <f>+G666*3.04%</f>
        <v>912</v>
      </c>
      <c r="N666" s="57">
        <f>+G666*7.09%</f>
        <v>2127</v>
      </c>
      <c r="O666" s="5">
        <v>0</v>
      </c>
      <c r="P666" s="3">
        <f>SUM(J666:N666)</f>
        <v>6375</v>
      </c>
      <c r="Q666" s="3">
        <f>+H666+I666+J666+M666+O666</f>
        <v>1798</v>
      </c>
      <c r="R666" s="3">
        <f>+K666+L666+N666</f>
        <v>4602</v>
      </c>
      <c r="S666" s="58">
        <f>+G666-Q666</f>
        <v>28202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25">
      <c r="A667" s="1">
        <v>37</v>
      </c>
      <c r="B667" s="2" t="s">
        <v>722</v>
      </c>
      <c r="C667" s="1" t="s">
        <v>30</v>
      </c>
      <c r="D667" s="95" t="s">
        <v>682</v>
      </c>
      <c r="E667" s="1" t="s">
        <v>696</v>
      </c>
      <c r="F667" s="1" t="s">
        <v>32</v>
      </c>
      <c r="G667" s="3">
        <v>30000</v>
      </c>
      <c r="H667" s="59">
        <v>0</v>
      </c>
      <c r="I667" s="3">
        <v>25</v>
      </c>
      <c r="J667" s="3">
        <f>+G667*2.87%</f>
        <v>861</v>
      </c>
      <c r="K667" s="57">
        <f>+G667*7.1%</f>
        <v>2130</v>
      </c>
      <c r="L667" s="57">
        <f>+G667*1.15%</f>
        <v>345</v>
      </c>
      <c r="M667" s="3">
        <f>+G667*3.04%</f>
        <v>912</v>
      </c>
      <c r="N667" s="57">
        <f>+G667*7.09%</f>
        <v>2127</v>
      </c>
      <c r="O667" s="5">
        <v>0</v>
      </c>
      <c r="P667" s="3">
        <f>SUM(J667:N667)</f>
        <v>6375</v>
      </c>
      <c r="Q667" s="3">
        <f>+H667+I667+J667+M667+O667</f>
        <v>1798</v>
      </c>
      <c r="R667" s="3">
        <f>+K667+L667+N667</f>
        <v>4602</v>
      </c>
      <c r="S667" s="58">
        <f>+G667-Q667</f>
        <v>28202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25">
      <c r="A668" s="1">
        <v>38</v>
      </c>
      <c r="B668" s="2" t="s">
        <v>723</v>
      </c>
      <c r="C668" s="1" t="s">
        <v>34</v>
      </c>
      <c r="D668" s="95" t="s">
        <v>682</v>
      </c>
      <c r="E668" s="1" t="s">
        <v>684</v>
      </c>
      <c r="F668" s="1" t="s">
        <v>32</v>
      </c>
      <c r="G668" s="3">
        <v>31500</v>
      </c>
      <c r="H668" s="4">
        <v>0</v>
      </c>
      <c r="I668" s="3">
        <v>25</v>
      </c>
      <c r="J668" s="3">
        <f t="shared" si="220"/>
        <v>904.05</v>
      </c>
      <c r="K668" s="57">
        <f t="shared" si="221"/>
        <v>2236.5</v>
      </c>
      <c r="L668" s="57">
        <f t="shared" si="222"/>
        <v>362.25</v>
      </c>
      <c r="M668" s="3">
        <f t="shared" si="223"/>
        <v>957.6</v>
      </c>
      <c r="N668" s="57">
        <f t="shared" si="224"/>
        <v>2233.3500000000004</v>
      </c>
      <c r="O668" s="5">
        <v>0</v>
      </c>
      <c r="P668" s="3">
        <f t="shared" si="225"/>
        <v>6693.7500000000009</v>
      </c>
      <c r="Q668" s="3">
        <f t="shared" si="226"/>
        <v>1886.65</v>
      </c>
      <c r="R668" s="3">
        <f t="shared" si="227"/>
        <v>4832.1000000000004</v>
      </c>
      <c r="S668" s="58">
        <f t="shared" si="228"/>
        <v>29613.35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25">
      <c r="A669" s="1">
        <v>39</v>
      </c>
      <c r="B669" s="2" t="s">
        <v>724</v>
      </c>
      <c r="C669" s="1" t="s">
        <v>30</v>
      </c>
      <c r="D669" s="95" t="s">
        <v>682</v>
      </c>
      <c r="E669" s="1" t="s">
        <v>696</v>
      </c>
      <c r="F669" s="1" t="s">
        <v>32</v>
      </c>
      <c r="G669" s="3">
        <v>31500</v>
      </c>
      <c r="H669" s="4">
        <v>0</v>
      </c>
      <c r="I669" s="3">
        <v>25</v>
      </c>
      <c r="J669" s="3">
        <f t="shared" si="220"/>
        <v>904.05</v>
      </c>
      <c r="K669" s="57">
        <f t="shared" si="221"/>
        <v>2236.5</v>
      </c>
      <c r="L669" s="57">
        <f t="shared" si="222"/>
        <v>362.25</v>
      </c>
      <c r="M669" s="3">
        <f t="shared" si="223"/>
        <v>957.6</v>
      </c>
      <c r="N669" s="57">
        <f t="shared" si="224"/>
        <v>2233.3500000000004</v>
      </c>
      <c r="O669" s="5">
        <v>0</v>
      </c>
      <c r="P669" s="3">
        <f t="shared" si="225"/>
        <v>6693.7500000000009</v>
      </c>
      <c r="Q669" s="3">
        <f t="shared" si="226"/>
        <v>1886.65</v>
      </c>
      <c r="R669" s="3">
        <f t="shared" si="227"/>
        <v>4832.1000000000004</v>
      </c>
      <c r="S669" s="58">
        <f t="shared" si="228"/>
        <v>29613.35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25">
      <c r="A670" s="1">
        <v>40</v>
      </c>
      <c r="B670" s="2" t="s">
        <v>725</v>
      </c>
      <c r="C670" s="1" t="s">
        <v>30</v>
      </c>
      <c r="D670" s="95" t="s">
        <v>682</v>
      </c>
      <c r="E670" s="1" t="s">
        <v>686</v>
      </c>
      <c r="F670" s="1" t="s">
        <v>32</v>
      </c>
      <c r="G670" s="3">
        <v>18000</v>
      </c>
      <c r="H670" s="59">
        <v>0</v>
      </c>
      <c r="I670" s="3">
        <v>25</v>
      </c>
      <c r="J670" s="3">
        <f t="shared" si="220"/>
        <v>516.6</v>
      </c>
      <c r="K670" s="57">
        <f t="shared" si="221"/>
        <v>1277.9999999999998</v>
      </c>
      <c r="L670" s="57">
        <f t="shared" si="222"/>
        <v>207</v>
      </c>
      <c r="M670" s="3">
        <f t="shared" si="223"/>
        <v>547.20000000000005</v>
      </c>
      <c r="N670" s="57">
        <f t="shared" si="224"/>
        <v>1276.2</v>
      </c>
      <c r="O670" s="5">
        <v>0</v>
      </c>
      <c r="P670" s="3">
        <f t="shared" si="225"/>
        <v>3825</v>
      </c>
      <c r="Q670" s="3">
        <f t="shared" si="226"/>
        <v>1088.8000000000002</v>
      </c>
      <c r="R670" s="3">
        <f t="shared" si="227"/>
        <v>2761.2</v>
      </c>
      <c r="S670" s="58">
        <f t="shared" si="228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25">
      <c r="A671" s="1">
        <v>41</v>
      </c>
      <c r="B671" s="2" t="s">
        <v>726</v>
      </c>
      <c r="C671" s="1" t="s">
        <v>30</v>
      </c>
      <c r="D671" s="95" t="s">
        <v>682</v>
      </c>
      <c r="E671" s="1" t="s">
        <v>686</v>
      </c>
      <c r="F671" s="1" t="s">
        <v>32</v>
      </c>
      <c r="G671" s="3">
        <v>18000</v>
      </c>
      <c r="H671" s="4">
        <v>0</v>
      </c>
      <c r="I671" s="3">
        <v>25</v>
      </c>
      <c r="J671" s="3">
        <f t="shared" si="220"/>
        <v>516.6</v>
      </c>
      <c r="K671" s="57">
        <f t="shared" si="221"/>
        <v>1277.9999999999998</v>
      </c>
      <c r="L671" s="57">
        <f t="shared" si="222"/>
        <v>207</v>
      </c>
      <c r="M671" s="3">
        <f t="shared" si="223"/>
        <v>547.20000000000005</v>
      </c>
      <c r="N671" s="57">
        <f t="shared" si="224"/>
        <v>1276.2</v>
      </c>
      <c r="O671" s="5">
        <v>0</v>
      </c>
      <c r="P671" s="3">
        <f t="shared" si="225"/>
        <v>3825</v>
      </c>
      <c r="Q671" s="3">
        <f t="shared" si="226"/>
        <v>1088.8000000000002</v>
      </c>
      <c r="R671" s="3">
        <f t="shared" si="227"/>
        <v>2761.2</v>
      </c>
      <c r="S671" s="58">
        <f t="shared" si="228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25">
      <c r="A672" s="1">
        <v>42</v>
      </c>
      <c r="B672" s="2" t="s">
        <v>727</v>
      </c>
      <c r="C672" s="1" t="s">
        <v>30</v>
      </c>
      <c r="D672" s="95" t="s">
        <v>682</v>
      </c>
      <c r="E672" s="1" t="s">
        <v>686</v>
      </c>
      <c r="F672" s="1" t="s">
        <v>32</v>
      </c>
      <c r="G672" s="3">
        <v>18000</v>
      </c>
      <c r="H672" s="4">
        <v>0</v>
      </c>
      <c r="I672" s="3">
        <v>25</v>
      </c>
      <c r="J672" s="3">
        <f t="shared" si="220"/>
        <v>516.6</v>
      </c>
      <c r="K672" s="57">
        <f t="shared" si="221"/>
        <v>1277.9999999999998</v>
      </c>
      <c r="L672" s="57">
        <f t="shared" si="222"/>
        <v>207</v>
      </c>
      <c r="M672" s="3">
        <f t="shared" si="223"/>
        <v>547.20000000000005</v>
      </c>
      <c r="N672" s="57">
        <f t="shared" si="224"/>
        <v>1276.2</v>
      </c>
      <c r="O672" s="5">
        <v>0</v>
      </c>
      <c r="P672" s="3">
        <f t="shared" si="225"/>
        <v>3825</v>
      </c>
      <c r="Q672" s="3">
        <f t="shared" si="226"/>
        <v>1088.8000000000002</v>
      </c>
      <c r="R672" s="3">
        <f t="shared" si="227"/>
        <v>2761.2</v>
      </c>
      <c r="S672" s="58">
        <f t="shared" si="228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25">
      <c r="A673" s="1">
        <v>43</v>
      </c>
      <c r="B673" s="2" t="s">
        <v>728</v>
      </c>
      <c r="C673" s="1" t="s">
        <v>30</v>
      </c>
      <c r="D673" s="95" t="s">
        <v>682</v>
      </c>
      <c r="E673" s="1" t="s">
        <v>686</v>
      </c>
      <c r="F673" s="1" t="s">
        <v>32</v>
      </c>
      <c r="G673" s="3">
        <v>18000</v>
      </c>
      <c r="H673" s="59">
        <v>0</v>
      </c>
      <c r="I673" s="3">
        <v>25</v>
      </c>
      <c r="J673" s="3">
        <f t="shared" si="220"/>
        <v>516.6</v>
      </c>
      <c r="K673" s="57">
        <f t="shared" si="221"/>
        <v>1277.9999999999998</v>
      </c>
      <c r="L673" s="57">
        <f t="shared" si="222"/>
        <v>207</v>
      </c>
      <c r="M673" s="3">
        <f t="shared" si="223"/>
        <v>547.20000000000005</v>
      </c>
      <c r="N673" s="57">
        <f t="shared" si="224"/>
        <v>1276.2</v>
      </c>
      <c r="O673" s="5">
        <v>0</v>
      </c>
      <c r="P673" s="3">
        <f t="shared" si="225"/>
        <v>3825</v>
      </c>
      <c r="Q673" s="3">
        <f t="shared" si="226"/>
        <v>1088.8000000000002</v>
      </c>
      <c r="R673" s="3">
        <f t="shared" si="227"/>
        <v>2761.2</v>
      </c>
      <c r="S673" s="58">
        <f t="shared" si="228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25">
      <c r="A674" s="1">
        <v>44</v>
      </c>
      <c r="B674" s="2" t="s">
        <v>729</v>
      </c>
      <c r="C674" s="1" t="s">
        <v>30</v>
      </c>
      <c r="D674" s="95" t="s">
        <v>682</v>
      </c>
      <c r="E674" s="1" t="s">
        <v>696</v>
      </c>
      <c r="F674" s="1" t="s">
        <v>32</v>
      </c>
      <c r="G674" s="3">
        <v>31500</v>
      </c>
      <c r="H674" s="4">
        <v>0</v>
      </c>
      <c r="I674" s="3">
        <v>25</v>
      </c>
      <c r="J674" s="3">
        <f t="shared" si="220"/>
        <v>904.05</v>
      </c>
      <c r="K674" s="57">
        <f t="shared" si="221"/>
        <v>2236.5</v>
      </c>
      <c r="L674" s="57">
        <f t="shared" si="222"/>
        <v>362.25</v>
      </c>
      <c r="M674" s="3">
        <f t="shared" si="223"/>
        <v>957.6</v>
      </c>
      <c r="N674" s="57">
        <f t="shared" si="224"/>
        <v>2233.3500000000004</v>
      </c>
      <c r="O674" s="5">
        <v>1350.12</v>
      </c>
      <c r="P674" s="3">
        <f t="shared" si="225"/>
        <v>6693.7500000000009</v>
      </c>
      <c r="Q674" s="3">
        <f t="shared" si="226"/>
        <v>3236.77</v>
      </c>
      <c r="R674" s="3">
        <f t="shared" si="227"/>
        <v>4832.1000000000004</v>
      </c>
      <c r="S674" s="58">
        <f t="shared" si="228"/>
        <v>28263.23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25">
      <c r="A675" s="1">
        <v>45</v>
      </c>
      <c r="B675" s="2" t="s">
        <v>730</v>
      </c>
      <c r="C675" s="1" t="s">
        <v>30</v>
      </c>
      <c r="D675" s="95" t="s">
        <v>682</v>
      </c>
      <c r="E675" s="1" t="s">
        <v>686</v>
      </c>
      <c r="F675" s="1" t="s">
        <v>32</v>
      </c>
      <c r="G675" s="3">
        <v>18000</v>
      </c>
      <c r="H675" s="59">
        <v>0</v>
      </c>
      <c r="I675" s="3">
        <v>25</v>
      </c>
      <c r="J675" s="3">
        <f t="shared" si="220"/>
        <v>516.6</v>
      </c>
      <c r="K675" s="57">
        <f t="shared" si="221"/>
        <v>1277.9999999999998</v>
      </c>
      <c r="L675" s="57">
        <f t="shared" si="222"/>
        <v>207</v>
      </c>
      <c r="M675" s="3">
        <f t="shared" si="223"/>
        <v>547.20000000000005</v>
      </c>
      <c r="N675" s="57">
        <f t="shared" si="224"/>
        <v>1276.2</v>
      </c>
      <c r="O675" s="5">
        <v>0</v>
      </c>
      <c r="P675" s="3">
        <f t="shared" si="225"/>
        <v>3825</v>
      </c>
      <c r="Q675" s="3">
        <f t="shared" si="226"/>
        <v>1088.8000000000002</v>
      </c>
      <c r="R675" s="3">
        <f t="shared" si="227"/>
        <v>2761.2</v>
      </c>
      <c r="S675" s="58">
        <f t="shared" si="228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25">
      <c r="A676" s="1">
        <v>46</v>
      </c>
      <c r="B676" s="2" t="s">
        <v>731</v>
      </c>
      <c r="C676" s="1" t="s">
        <v>34</v>
      </c>
      <c r="D676" s="95" t="s">
        <v>682</v>
      </c>
      <c r="E676" s="1" t="s">
        <v>684</v>
      </c>
      <c r="F676" s="1" t="s">
        <v>32</v>
      </c>
      <c r="G676" s="3">
        <v>30000</v>
      </c>
      <c r="H676" s="59">
        <v>0</v>
      </c>
      <c r="I676" s="3">
        <v>25</v>
      </c>
      <c r="J676" s="3">
        <f t="shared" si="220"/>
        <v>861</v>
      </c>
      <c r="K676" s="57">
        <f t="shared" si="221"/>
        <v>2130</v>
      </c>
      <c r="L676" s="57">
        <f t="shared" si="222"/>
        <v>345</v>
      </c>
      <c r="M676" s="3">
        <f t="shared" si="223"/>
        <v>912</v>
      </c>
      <c r="N676" s="57">
        <f t="shared" si="224"/>
        <v>2127</v>
      </c>
      <c r="O676" s="5">
        <v>0</v>
      </c>
      <c r="P676" s="3">
        <f t="shared" si="225"/>
        <v>6375</v>
      </c>
      <c r="Q676" s="3">
        <f t="shared" si="226"/>
        <v>1798</v>
      </c>
      <c r="R676" s="3">
        <f t="shared" si="227"/>
        <v>4602</v>
      </c>
      <c r="S676" s="58">
        <f t="shared" si="228"/>
        <v>28202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25">
      <c r="A677" s="1">
        <v>47</v>
      </c>
      <c r="B677" s="2" t="s">
        <v>732</v>
      </c>
      <c r="C677" s="1" t="s">
        <v>30</v>
      </c>
      <c r="D677" s="95" t="s">
        <v>682</v>
      </c>
      <c r="E677" s="1" t="s">
        <v>696</v>
      </c>
      <c r="F677" s="1" t="s">
        <v>32</v>
      </c>
      <c r="G677" s="3">
        <v>31500</v>
      </c>
      <c r="H677" s="4">
        <v>0</v>
      </c>
      <c r="I677" s="3">
        <v>25</v>
      </c>
      <c r="J677" s="3">
        <f t="shared" si="220"/>
        <v>904.05</v>
      </c>
      <c r="K677" s="57">
        <f t="shared" si="221"/>
        <v>2236.5</v>
      </c>
      <c r="L677" s="57">
        <f t="shared" si="222"/>
        <v>362.25</v>
      </c>
      <c r="M677" s="3">
        <f t="shared" si="223"/>
        <v>957.6</v>
      </c>
      <c r="N677" s="57">
        <f t="shared" si="224"/>
        <v>2233.3500000000004</v>
      </c>
      <c r="O677" s="5">
        <v>0</v>
      </c>
      <c r="P677" s="3">
        <f t="shared" si="225"/>
        <v>6693.7500000000009</v>
      </c>
      <c r="Q677" s="3">
        <f t="shared" si="226"/>
        <v>1886.65</v>
      </c>
      <c r="R677" s="3">
        <f t="shared" si="227"/>
        <v>4832.1000000000004</v>
      </c>
      <c r="S677" s="58">
        <f t="shared" si="228"/>
        <v>29613.35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25">
      <c r="A678" s="1">
        <v>48</v>
      </c>
      <c r="B678" s="2" t="s">
        <v>733</v>
      </c>
      <c r="C678" s="1" t="s">
        <v>30</v>
      </c>
      <c r="D678" s="95" t="s">
        <v>682</v>
      </c>
      <c r="E678" s="1" t="s">
        <v>686</v>
      </c>
      <c r="F678" s="1" t="s">
        <v>32</v>
      </c>
      <c r="G678" s="3">
        <v>16500</v>
      </c>
      <c r="H678" s="4">
        <v>0</v>
      </c>
      <c r="I678" s="3">
        <v>25</v>
      </c>
      <c r="J678" s="3">
        <f t="shared" si="220"/>
        <v>473.55</v>
      </c>
      <c r="K678" s="57">
        <f t="shared" si="221"/>
        <v>1171.5</v>
      </c>
      <c r="L678" s="57">
        <f t="shared" si="222"/>
        <v>189.75</v>
      </c>
      <c r="M678" s="3">
        <f t="shared" si="223"/>
        <v>501.6</v>
      </c>
      <c r="N678" s="57">
        <f t="shared" si="224"/>
        <v>1169.8500000000001</v>
      </c>
      <c r="O678" s="5">
        <v>0</v>
      </c>
      <c r="P678" s="3">
        <f t="shared" si="225"/>
        <v>3506.25</v>
      </c>
      <c r="Q678" s="3">
        <f t="shared" si="226"/>
        <v>1000.1500000000001</v>
      </c>
      <c r="R678" s="3">
        <f t="shared" si="227"/>
        <v>2531.1000000000004</v>
      </c>
      <c r="S678" s="58">
        <f t="shared" si="228"/>
        <v>15499.85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25">
      <c r="A679" s="1">
        <v>49</v>
      </c>
      <c r="B679" s="2" t="s">
        <v>734</v>
      </c>
      <c r="C679" s="1" t="s">
        <v>30</v>
      </c>
      <c r="D679" s="95" t="s">
        <v>682</v>
      </c>
      <c r="E679" s="1" t="s">
        <v>686</v>
      </c>
      <c r="F679" s="1" t="s">
        <v>32</v>
      </c>
      <c r="G679" s="3">
        <v>18000</v>
      </c>
      <c r="H679" s="4">
        <v>0</v>
      </c>
      <c r="I679" s="3">
        <v>25</v>
      </c>
      <c r="J679" s="3">
        <f t="shared" si="220"/>
        <v>516.6</v>
      </c>
      <c r="K679" s="57">
        <f t="shared" si="221"/>
        <v>1277.9999999999998</v>
      </c>
      <c r="L679" s="57">
        <f t="shared" si="222"/>
        <v>207</v>
      </c>
      <c r="M679" s="3">
        <f t="shared" si="223"/>
        <v>547.20000000000005</v>
      </c>
      <c r="N679" s="57">
        <f t="shared" si="224"/>
        <v>1276.2</v>
      </c>
      <c r="O679" s="5">
        <v>0</v>
      </c>
      <c r="P679" s="3">
        <f t="shared" si="225"/>
        <v>3825</v>
      </c>
      <c r="Q679" s="3">
        <f t="shared" si="226"/>
        <v>1088.8000000000002</v>
      </c>
      <c r="R679" s="3">
        <f t="shared" si="227"/>
        <v>2761.2</v>
      </c>
      <c r="S679" s="58">
        <f t="shared" si="228"/>
        <v>16911.2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25">
      <c r="A680" s="1">
        <v>50</v>
      </c>
      <c r="B680" s="2" t="s">
        <v>735</v>
      </c>
      <c r="C680" s="1" t="s">
        <v>30</v>
      </c>
      <c r="D680" s="95" t="s">
        <v>682</v>
      </c>
      <c r="E680" s="1" t="s">
        <v>703</v>
      </c>
      <c r="F680" s="1" t="s">
        <v>32</v>
      </c>
      <c r="G680" s="3">
        <v>22575</v>
      </c>
      <c r="H680" s="59">
        <v>0</v>
      </c>
      <c r="I680" s="3">
        <v>25</v>
      </c>
      <c r="J680" s="3">
        <f t="shared" si="220"/>
        <v>647.90250000000003</v>
      </c>
      <c r="K680" s="57">
        <f t="shared" si="221"/>
        <v>1602.8249999999998</v>
      </c>
      <c r="L680" s="57">
        <f t="shared" si="222"/>
        <v>259.61250000000001</v>
      </c>
      <c r="M680" s="3">
        <f t="shared" si="223"/>
        <v>686.28</v>
      </c>
      <c r="N680" s="57">
        <f t="shared" si="224"/>
        <v>1600.5675000000001</v>
      </c>
      <c r="O680" s="5">
        <v>0</v>
      </c>
      <c r="P680" s="3">
        <f t="shared" si="225"/>
        <v>4797.1875</v>
      </c>
      <c r="Q680" s="3">
        <f t="shared" si="226"/>
        <v>1359.1824999999999</v>
      </c>
      <c r="R680" s="3">
        <f t="shared" si="227"/>
        <v>3463.0050000000001</v>
      </c>
      <c r="S680" s="58">
        <f t="shared" si="228"/>
        <v>21215.817500000001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25">
      <c r="A681" s="1">
        <v>51</v>
      </c>
      <c r="B681" s="2" t="s">
        <v>736</v>
      </c>
      <c r="C681" s="1" t="s">
        <v>34</v>
      </c>
      <c r="D681" s="95" t="s">
        <v>682</v>
      </c>
      <c r="E681" s="1" t="s">
        <v>708</v>
      </c>
      <c r="F681" s="1" t="s">
        <v>32</v>
      </c>
      <c r="G681" s="3">
        <v>22575</v>
      </c>
      <c r="H681" s="59">
        <v>0</v>
      </c>
      <c r="I681" s="3">
        <v>25</v>
      </c>
      <c r="J681" s="3">
        <f>+G681*2.87%</f>
        <v>647.90250000000003</v>
      </c>
      <c r="K681" s="57">
        <f>+G681*7.1%</f>
        <v>1602.8249999999998</v>
      </c>
      <c r="L681" s="57">
        <f>+G681*1.15%</f>
        <v>259.61250000000001</v>
      </c>
      <c r="M681" s="3">
        <f>+G681*3.04%</f>
        <v>686.28</v>
      </c>
      <c r="N681" s="57">
        <f>+G681*7.09%</f>
        <v>1600.5675000000001</v>
      </c>
      <c r="O681" s="5">
        <v>0</v>
      </c>
      <c r="P681" s="3">
        <f>SUM(J681:N681)</f>
        <v>4797.1875</v>
      </c>
      <c r="Q681" s="3">
        <f>+H681+I681+J681+M681+O681</f>
        <v>1359.1824999999999</v>
      </c>
      <c r="R681" s="3">
        <f>+K681+L681+N681</f>
        <v>3463.0050000000001</v>
      </c>
      <c r="S681" s="58">
        <f>+G681-Q681</f>
        <v>21215.817500000001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25">
      <c r="A682" s="1">
        <v>52</v>
      </c>
      <c r="B682" s="2" t="s">
        <v>737</v>
      </c>
      <c r="C682" s="1" t="s">
        <v>34</v>
      </c>
      <c r="D682" s="95" t="s">
        <v>682</v>
      </c>
      <c r="E682" s="1" t="s">
        <v>523</v>
      </c>
      <c r="F682" s="1" t="s">
        <v>32</v>
      </c>
      <c r="G682" s="3">
        <v>22000</v>
      </c>
      <c r="H682" s="59">
        <v>0</v>
      </c>
      <c r="I682" s="3">
        <v>25</v>
      </c>
      <c r="J682" s="3">
        <f t="shared" si="220"/>
        <v>631.4</v>
      </c>
      <c r="K682" s="57">
        <f t="shared" si="221"/>
        <v>1561.9999999999998</v>
      </c>
      <c r="L682" s="57">
        <f t="shared" si="222"/>
        <v>253</v>
      </c>
      <c r="M682" s="3">
        <f t="shared" si="223"/>
        <v>668.8</v>
      </c>
      <c r="N682" s="57">
        <f t="shared" si="224"/>
        <v>1559.8000000000002</v>
      </c>
      <c r="O682" s="5">
        <v>0</v>
      </c>
      <c r="P682" s="3">
        <f t="shared" si="225"/>
        <v>4675</v>
      </c>
      <c r="Q682" s="3">
        <f t="shared" si="226"/>
        <v>1325.1999999999998</v>
      </c>
      <c r="R682" s="3">
        <f t="shared" si="227"/>
        <v>3374.8</v>
      </c>
      <c r="S682" s="58">
        <f t="shared" si="228"/>
        <v>20674.8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25">
      <c r="A683" s="1">
        <v>53</v>
      </c>
      <c r="B683" s="107" t="s">
        <v>738</v>
      </c>
      <c r="C683" s="1" t="s">
        <v>30</v>
      </c>
      <c r="D683" s="95" t="s">
        <v>682</v>
      </c>
      <c r="E683" s="1" t="s">
        <v>696</v>
      </c>
      <c r="F683" s="1" t="s">
        <v>32</v>
      </c>
      <c r="G683" s="3">
        <v>22575</v>
      </c>
      <c r="H683" s="59">
        <v>0</v>
      </c>
      <c r="I683" s="3">
        <v>25</v>
      </c>
      <c r="J683" s="3">
        <f t="shared" si="220"/>
        <v>647.90250000000003</v>
      </c>
      <c r="K683" s="57">
        <f t="shared" si="221"/>
        <v>1602.8249999999998</v>
      </c>
      <c r="L683" s="57">
        <f t="shared" si="222"/>
        <v>259.61250000000001</v>
      </c>
      <c r="M683" s="3">
        <f t="shared" si="223"/>
        <v>686.28</v>
      </c>
      <c r="N683" s="57">
        <f t="shared" si="224"/>
        <v>1600.5675000000001</v>
      </c>
      <c r="O683" s="5">
        <v>0</v>
      </c>
      <c r="P683" s="3">
        <f t="shared" si="225"/>
        <v>4797.1875</v>
      </c>
      <c r="Q683" s="3">
        <f t="shared" si="226"/>
        <v>1359.1824999999999</v>
      </c>
      <c r="R683" s="3">
        <f t="shared" si="227"/>
        <v>3463.0050000000001</v>
      </c>
      <c r="S683" s="58">
        <f t="shared" si="228"/>
        <v>21215.817500000001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25">
      <c r="A684" s="1">
        <v>54</v>
      </c>
      <c r="B684" s="107" t="s">
        <v>739</v>
      </c>
      <c r="C684" s="1" t="s">
        <v>30</v>
      </c>
      <c r="D684" s="95" t="s">
        <v>682</v>
      </c>
      <c r="E684" s="1" t="s">
        <v>696</v>
      </c>
      <c r="F684" s="1" t="s">
        <v>32</v>
      </c>
      <c r="G684" s="3">
        <v>22575</v>
      </c>
      <c r="H684" s="59">
        <v>0</v>
      </c>
      <c r="I684" s="3">
        <v>25</v>
      </c>
      <c r="J684" s="3">
        <f>+G684*2.87%</f>
        <v>647.90250000000003</v>
      </c>
      <c r="K684" s="57">
        <f>+G684*7.1%</f>
        <v>1602.8249999999998</v>
      </c>
      <c r="L684" s="57">
        <f>+G684*1.15%</f>
        <v>259.61250000000001</v>
      </c>
      <c r="M684" s="3">
        <f>+G684*3.04%</f>
        <v>686.28</v>
      </c>
      <c r="N684" s="57">
        <f>+G684*7.09%</f>
        <v>1600.5675000000001</v>
      </c>
      <c r="O684" s="5">
        <v>0</v>
      </c>
      <c r="P684" s="3">
        <f>SUM(J684:N684)</f>
        <v>4797.1875</v>
      </c>
      <c r="Q684" s="3">
        <f>+H684+I684+J684+M684+O684</f>
        <v>1359.1824999999999</v>
      </c>
      <c r="R684" s="3">
        <f>+K684+L684+N684</f>
        <v>3463.0050000000001</v>
      </c>
      <c r="S684" s="58">
        <f>+G684-Q684</f>
        <v>21215.817500000001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25">
      <c r="A685" s="1">
        <v>55</v>
      </c>
      <c r="B685" s="2" t="s">
        <v>740</v>
      </c>
      <c r="C685" s="1" t="s">
        <v>30</v>
      </c>
      <c r="D685" s="95" t="s">
        <v>682</v>
      </c>
      <c r="E685" s="1" t="s">
        <v>741</v>
      </c>
      <c r="F685" s="1" t="s">
        <v>32</v>
      </c>
      <c r="G685" s="3">
        <v>18000</v>
      </c>
      <c r="H685" s="59">
        <v>0</v>
      </c>
      <c r="I685" s="3">
        <v>25</v>
      </c>
      <c r="J685" s="3">
        <f t="shared" ref="J685:J748" si="229">+G685*2.87%</f>
        <v>516.6</v>
      </c>
      <c r="K685" s="57">
        <f t="shared" ref="K685:K748" si="230">+G685*7.1%</f>
        <v>1277.9999999999998</v>
      </c>
      <c r="L685" s="57">
        <f t="shared" ref="L685:L711" si="231">+G685*1.15%</f>
        <v>207</v>
      </c>
      <c r="M685" s="3">
        <f t="shared" ref="M685:M711" si="232">+G685*3.04%</f>
        <v>547.20000000000005</v>
      </c>
      <c r="N685" s="57">
        <f t="shared" ref="N685:N748" si="233">+G685*7.09%</f>
        <v>1276.2</v>
      </c>
      <c r="O685" s="5">
        <v>0</v>
      </c>
      <c r="P685" s="3">
        <f t="shared" ref="P685:P748" si="234">SUM(J685:N685)</f>
        <v>3825</v>
      </c>
      <c r="Q685" s="3">
        <f t="shared" ref="Q685:Q748" si="235">+H685+I685+J685+M685+O685</f>
        <v>1088.8000000000002</v>
      </c>
      <c r="R685" s="3">
        <f t="shared" ref="R685:R748" si="236">+K685+L685+N685</f>
        <v>2761.2</v>
      </c>
      <c r="S685" s="58">
        <f t="shared" ref="S685:S748" si="237">+G685-Q685</f>
        <v>16911.2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25">
      <c r="A686" s="1">
        <v>56</v>
      </c>
      <c r="B686" s="2" t="s">
        <v>742</v>
      </c>
      <c r="C686" s="1" t="s">
        <v>30</v>
      </c>
      <c r="D686" s="95" t="s">
        <v>682</v>
      </c>
      <c r="E686" s="1" t="s">
        <v>741</v>
      </c>
      <c r="F686" s="1" t="s">
        <v>32</v>
      </c>
      <c r="G686" s="3">
        <v>18000</v>
      </c>
      <c r="H686" s="59">
        <v>0</v>
      </c>
      <c r="I686" s="3">
        <v>25</v>
      </c>
      <c r="J686" s="3">
        <f t="shared" si="229"/>
        <v>516.6</v>
      </c>
      <c r="K686" s="57">
        <f t="shared" si="230"/>
        <v>1277.9999999999998</v>
      </c>
      <c r="L686" s="57">
        <f t="shared" si="231"/>
        <v>207</v>
      </c>
      <c r="M686" s="3">
        <f t="shared" si="232"/>
        <v>547.20000000000005</v>
      </c>
      <c r="N686" s="57">
        <f t="shared" si="233"/>
        <v>1276.2</v>
      </c>
      <c r="O686" s="5">
        <v>0</v>
      </c>
      <c r="P686" s="3">
        <f t="shared" si="234"/>
        <v>3825</v>
      </c>
      <c r="Q686" s="3">
        <f t="shared" si="235"/>
        <v>1088.8000000000002</v>
      </c>
      <c r="R686" s="3">
        <f t="shared" si="236"/>
        <v>2761.2</v>
      </c>
      <c r="S686" s="58">
        <f t="shared" si="237"/>
        <v>16911.2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25">
      <c r="A687" s="1">
        <v>57</v>
      </c>
      <c r="B687" s="2" t="s">
        <v>743</v>
      </c>
      <c r="C687" s="1" t="s">
        <v>30</v>
      </c>
      <c r="D687" s="95" t="s">
        <v>682</v>
      </c>
      <c r="E687" s="1" t="s">
        <v>741</v>
      </c>
      <c r="F687" s="1" t="s">
        <v>32</v>
      </c>
      <c r="G687" s="3">
        <v>18000</v>
      </c>
      <c r="H687" s="59">
        <v>0</v>
      </c>
      <c r="I687" s="3">
        <v>25</v>
      </c>
      <c r="J687" s="3">
        <f t="shared" si="229"/>
        <v>516.6</v>
      </c>
      <c r="K687" s="57">
        <f t="shared" si="230"/>
        <v>1277.9999999999998</v>
      </c>
      <c r="L687" s="57">
        <f t="shared" si="231"/>
        <v>207</v>
      </c>
      <c r="M687" s="3">
        <f t="shared" si="232"/>
        <v>547.20000000000005</v>
      </c>
      <c r="N687" s="57">
        <f t="shared" si="233"/>
        <v>1276.2</v>
      </c>
      <c r="O687" s="5">
        <v>0</v>
      </c>
      <c r="P687" s="3">
        <f t="shared" si="234"/>
        <v>3825</v>
      </c>
      <c r="Q687" s="3">
        <f t="shared" si="235"/>
        <v>1088.8000000000002</v>
      </c>
      <c r="R687" s="3">
        <f t="shared" si="236"/>
        <v>2761.2</v>
      </c>
      <c r="S687" s="58">
        <f t="shared" si="237"/>
        <v>16911.2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25">
      <c r="A688" s="1">
        <v>58</v>
      </c>
      <c r="B688" s="2" t="s">
        <v>744</v>
      </c>
      <c r="C688" s="1" t="s">
        <v>30</v>
      </c>
      <c r="D688" s="95" t="s">
        <v>682</v>
      </c>
      <c r="E688" s="1" t="s">
        <v>741</v>
      </c>
      <c r="F688" s="1" t="s">
        <v>32</v>
      </c>
      <c r="G688" s="3">
        <v>18000</v>
      </c>
      <c r="H688" s="59">
        <v>0</v>
      </c>
      <c r="I688" s="3">
        <v>25</v>
      </c>
      <c r="J688" s="3">
        <f t="shared" si="229"/>
        <v>516.6</v>
      </c>
      <c r="K688" s="57">
        <f t="shared" si="230"/>
        <v>1277.9999999999998</v>
      </c>
      <c r="L688" s="57">
        <f t="shared" si="231"/>
        <v>207</v>
      </c>
      <c r="M688" s="3">
        <f t="shared" si="232"/>
        <v>547.20000000000005</v>
      </c>
      <c r="N688" s="57">
        <f t="shared" si="233"/>
        <v>1276.2</v>
      </c>
      <c r="O688" s="5">
        <v>0</v>
      </c>
      <c r="P688" s="3">
        <f t="shared" si="234"/>
        <v>3825</v>
      </c>
      <c r="Q688" s="3">
        <f t="shared" si="235"/>
        <v>1088.8000000000002</v>
      </c>
      <c r="R688" s="3">
        <f t="shared" si="236"/>
        <v>2761.2</v>
      </c>
      <c r="S688" s="58">
        <f t="shared" si="237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25">
      <c r="A689" s="1">
        <v>59</v>
      </c>
      <c r="B689" s="2" t="s">
        <v>745</v>
      </c>
      <c r="C689" s="1" t="s">
        <v>30</v>
      </c>
      <c r="D689" s="95" t="s">
        <v>682</v>
      </c>
      <c r="E689" s="1" t="s">
        <v>741</v>
      </c>
      <c r="F689" s="1" t="s">
        <v>32</v>
      </c>
      <c r="G689" s="3">
        <v>18000</v>
      </c>
      <c r="H689" s="59">
        <v>0</v>
      </c>
      <c r="I689" s="3">
        <v>25</v>
      </c>
      <c r="J689" s="3">
        <f t="shared" si="229"/>
        <v>516.6</v>
      </c>
      <c r="K689" s="57">
        <f t="shared" si="230"/>
        <v>1277.9999999999998</v>
      </c>
      <c r="L689" s="57">
        <f t="shared" si="231"/>
        <v>207</v>
      </c>
      <c r="M689" s="3">
        <f t="shared" si="232"/>
        <v>547.20000000000005</v>
      </c>
      <c r="N689" s="57">
        <f t="shared" si="233"/>
        <v>1276.2</v>
      </c>
      <c r="O689" s="5">
        <v>0</v>
      </c>
      <c r="P689" s="3">
        <f t="shared" si="234"/>
        <v>3825</v>
      </c>
      <c r="Q689" s="3">
        <f t="shared" si="235"/>
        <v>1088.8000000000002</v>
      </c>
      <c r="R689" s="3">
        <f t="shared" si="236"/>
        <v>2761.2</v>
      </c>
      <c r="S689" s="58">
        <f t="shared" si="237"/>
        <v>16911.2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25">
      <c r="A690" s="1">
        <v>60</v>
      </c>
      <c r="B690" s="2" t="s">
        <v>746</v>
      </c>
      <c r="C690" s="1" t="s">
        <v>30</v>
      </c>
      <c r="D690" s="95" t="s">
        <v>682</v>
      </c>
      <c r="E690" s="1" t="s">
        <v>741</v>
      </c>
      <c r="F690" s="1" t="s">
        <v>32</v>
      </c>
      <c r="G690" s="3">
        <v>18000</v>
      </c>
      <c r="H690" s="59">
        <v>0</v>
      </c>
      <c r="I690" s="3">
        <v>25</v>
      </c>
      <c r="J690" s="3">
        <f t="shared" si="229"/>
        <v>516.6</v>
      </c>
      <c r="K690" s="57">
        <f t="shared" si="230"/>
        <v>1277.9999999999998</v>
      </c>
      <c r="L690" s="57">
        <f t="shared" si="231"/>
        <v>207</v>
      </c>
      <c r="M690" s="3">
        <f t="shared" si="232"/>
        <v>547.20000000000005</v>
      </c>
      <c r="N690" s="57">
        <f t="shared" si="233"/>
        <v>1276.2</v>
      </c>
      <c r="O690" s="5">
        <v>0</v>
      </c>
      <c r="P690" s="3">
        <f t="shared" si="234"/>
        <v>3825</v>
      </c>
      <c r="Q690" s="3">
        <f t="shared" si="235"/>
        <v>1088.8000000000002</v>
      </c>
      <c r="R690" s="3">
        <f t="shared" si="236"/>
        <v>2761.2</v>
      </c>
      <c r="S690" s="58">
        <f t="shared" si="237"/>
        <v>16911.2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25">
      <c r="A691" s="1">
        <v>61</v>
      </c>
      <c r="B691" s="2" t="s">
        <v>747</v>
      </c>
      <c r="C691" s="1" t="s">
        <v>30</v>
      </c>
      <c r="D691" s="95" t="s">
        <v>682</v>
      </c>
      <c r="E691" s="1" t="s">
        <v>741</v>
      </c>
      <c r="F691" s="1" t="s">
        <v>32</v>
      </c>
      <c r="G691" s="3">
        <v>18000</v>
      </c>
      <c r="H691" s="59">
        <v>0</v>
      </c>
      <c r="I691" s="3">
        <v>25</v>
      </c>
      <c r="J691" s="3">
        <f t="shared" si="229"/>
        <v>516.6</v>
      </c>
      <c r="K691" s="57">
        <f t="shared" si="230"/>
        <v>1277.9999999999998</v>
      </c>
      <c r="L691" s="57">
        <f t="shared" si="231"/>
        <v>207</v>
      </c>
      <c r="M691" s="3">
        <f t="shared" si="232"/>
        <v>547.20000000000005</v>
      </c>
      <c r="N691" s="57">
        <f t="shared" si="233"/>
        <v>1276.2</v>
      </c>
      <c r="O691" s="5">
        <v>0</v>
      </c>
      <c r="P691" s="3">
        <f t="shared" si="234"/>
        <v>3825</v>
      </c>
      <c r="Q691" s="3">
        <f t="shared" si="235"/>
        <v>1088.8000000000002</v>
      </c>
      <c r="R691" s="3">
        <f t="shared" si="236"/>
        <v>2761.2</v>
      </c>
      <c r="S691" s="58">
        <f t="shared" si="237"/>
        <v>16911.2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25">
      <c r="A692" s="1">
        <v>62</v>
      </c>
      <c r="B692" s="2" t="s">
        <v>748</v>
      </c>
      <c r="C692" s="1" t="s">
        <v>30</v>
      </c>
      <c r="D692" s="95" t="s">
        <v>682</v>
      </c>
      <c r="E692" s="1" t="s">
        <v>741</v>
      </c>
      <c r="F692" s="1" t="s">
        <v>32</v>
      </c>
      <c r="G692" s="3">
        <v>18000</v>
      </c>
      <c r="H692" s="59">
        <v>0</v>
      </c>
      <c r="I692" s="3">
        <v>25</v>
      </c>
      <c r="J692" s="3">
        <f t="shared" si="229"/>
        <v>516.6</v>
      </c>
      <c r="K692" s="57">
        <f t="shared" si="230"/>
        <v>1277.9999999999998</v>
      </c>
      <c r="L692" s="57">
        <f t="shared" si="231"/>
        <v>207</v>
      </c>
      <c r="M692" s="3">
        <f t="shared" si="232"/>
        <v>547.20000000000005</v>
      </c>
      <c r="N692" s="57">
        <f t="shared" si="233"/>
        <v>1276.2</v>
      </c>
      <c r="O692" s="5">
        <v>0</v>
      </c>
      <c r="P692" s="3">
        <f t="shared" si="234"/>
        <v>3825</v>
      </c>
      <c r="Q692" s="3">
        <f t="shared" si="235"/>
        <v>1088.8000000000002</v>
      </c>
      <c r="R692" s="3">
        <f t="shared" si="236"/>
        <v>2761.2</v>
      </c>
      <c r="S692" s="58">
        <f t="shared" si="237"/>
        <v>16911.2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25">
      <c r="A693" s="1">
        <v>63</v>
      </c>
      <c r="B693" s="2" t="s">
        <v>749</v>
      </c>
      <c r="C693" s="1" t="s">
        <v>30</v>
      </c>
      <c r="D693" s="95" t="s">
        <v>682</v>
      </c>
      <c r="E693" s="1" t="s">
        <v>741</v>
      </c>
      <c r="F693" s="1" t="s">
        <v>32</v>
      </c>
      <c r="G693" s="3">
        <v>18000</v>
      </c>
      <c r="H693" s="59">
        <v>0</v>
      </c>
      <c r="I693" s="3">
        <v>25</v>
      </c>
      <c r="J693" s="3">
        <f t="shared" si="229"/>
        <v>516.6</v>
      </c>
      <c r="K693" s="57">
        <f t="shared" si="230"/>
        <v>1277.9999999999998</v>
      </c>
      <c r="L693" s="57">
        <f t="shared" si="231"/>
        <v>207</v>
      </c>
      <c r="M693" s="3">
        <f t="shared" si="232"/>
        <v>547.20000000000005</v>
      </c>
      <c r="N693" s="57">
        <f t="shared" si="233"/>
        <v>1276.2</v>
      </c>
      <c r="O693" s="5">
        <v>0</v>
      </c>
      <c r="P693" s="3">
        <f t="shared" si="234"/>
        <v>3825</v>
      </c>
      <c r="Q693" s="3">
        <f t="shared" si="235"/>
        <v>1088.8000000000002</v>
      </c>
      <c r="R693" s="3">
        <f t="shared" si="236"/>
        <v>2761.2</v>
      </c>
      <c r="S693" s="58">
        <f t="shared" si="237"/>
        <v>16911.2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25">
      <c r="A694" s="1">
        <v>64</v>
      </c>
      <c r="B694" s="2" t="s">
        <v>750</v>
      </c>
      <c r="C694" s="1" t="s">
        <v>30</v>
      </c>
      <c r="D694" s="95" t="s">
        <v>682</v>
      </c>
      <c r="E694" s="1" t="s">
        <v>741</v>
      </c>
      <c r="F694" s="1" t="s">
        <v>32</v>
      </c>
      <c r="G694" s="3">
        <v>18000</v>
      </c>
      <c r="H694" s="59">
        <v>0</v>
      </c>
      <c r="I694" s="3">
        <v>25</v>
      </c>
      <c r="J694" s="3">
        <f t="shared" si="229"/>
        <v>516.6</v>
      </c>
      <c r="K694" s="57">
        <f t="shared" si="230"/>
        <v>1277.9999999999998</v>
      </c>
      <c r="L694" s="57">
        <f t="shared" si="231"/>
        <v>207</v>
      </c>
      <c r="M694" s="3">
        <f t="shared" si="232"/>
        <v>547.20000000000005</v>
      </c>
      <c r="N694" s="57">
        <f t="shared" si="233"/>
        <v>1276.2</v>
      </c>
      <c r="O694" s="5">
        <v>0</v>
      </c>
      <c r="P694" s="3">
        <f t="shared" si="234"/>
        <v>3825</v>
      </c>
      <c r="Q694" s="3">
        <f t="shared" si="235"/>
        <v>1088.8000000000002</v>
      </c>
      <c r="R694" s="3">
        <f t="shared" si="236"/>
        <v>2761.2</v>
      </c>
      <c r="S694" s="58">
        <f t="shared" si="237"/>
        <v>16911.2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25">
      <c r="A695" s="1">
        <v>65</v>
      </c>
      <c r="B695" s="2" t="s">
        <v>751</v>
      </c>
      <c r="C695" s="1" t="s">
        <v>30</v>
      </c>
      <c r="D695" s="95" t="s">
        <v>682</v>
      </c>
      <c r="E695" s="1" t="s">
        <v>741</v>
      </c>
      <c r="F695" s="1" t="s">
        <v>32</v>
      </c>
      <c r="G695" s="3">
        <v>18000</v>
      </c>
      <c r="H695" s="59">
        <v>0</v>
      </c>
      <c r="I695" s="3">
        <v>25</v>
      </c>
      <c r="J695" s="3">
        <f t="shared" si="229"/>
        <v>516.6</v>
      </c>
      <c r="K695" s="57">
        <f t="shared" si="230"/>
        <v>1277.9999999999998</v>
      </c>
      <c r="L695" s="57">
        <f t="shared" si="231"/>
        <v>207</v>
      </c>
      <c r="M695" s="3">
        <f t="shared" si="232"/>
        <v>547.20000000000005</v>
      </c>
      <c r="N695" s="57">
        <f t="shared" si="233"/>
        <v>1276.2</v>
      </c>
      <c r="O695" s="5">
        <v>0</v>
      </c>
      <c r="P695" s="3">
        <f t="shared" si="234"/>
        <v>3825</v>
      </c>
      <c r="Q695" s="3">
        <f t="shared" si="235"/>
        <v>1088.8000000000002</v>
      </c>
      <c r="R695" s="3">
        <f t="shared" si="236"/>
        <v>2761.2</v>
      </c>
      <c r="S695" s="58">
        <f t="shared" si="237"/>
        <v>16911.2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25">
      <c r="A696" s="1">
        <v>66</v>
      </c>
      <c r="B696" s="2" t="s">
        <v>752</v>
      </c>
      <c r="C696" s="1" t="s">
        <v>30</v>
      </c>
      <c r="D696" s="95" t="s">
        <v>682</v>
      </c>
      <c r="E696" s="1" t="s">
        <v>741</v>
      </c>
      <c r="F696" s="1" t="s">
        <v>32</v>
      </c>
      <c r="G696" s="3">
        <v>18000</v>
      </c>
      <c r="H696" s="59">
        <v>0</v>
      </c>
      <c r="I696" s="3">
        <v>25</v>
      </c>
      <c r="J696" s="3">
        <f t="shared" si="229"/>
        <v>516.6</v>
      </c>
      <c r="K696" s="57">
        <f t="shared" si="230"/>
        <v>1277.9999999999998</v>
      </c>
      <c r="L696" s="57">
        <f t="shared" si="231"/>
        <v>207</v>
      </c>
      <c r="M696" s="3">
        <f t="shared" si="232"/>
        <v>547.20000000000005</v>
      </c>
      <c r="N696" s="57">
        <f t="shared" si="233"/>
        <v>1276.2</v>
      </c>
      <c r="O696" s="5">
        <v>0</v>
      </c>
      <c r="P696" s="3">
        <f t="shared" si="234"/>
        <v>3825</v>
      </c>
      <c r="Q696" s="3">
        <f t="shared" si="235"/>
        <v>1088.8000000000002</v>
      </c>
      <c r="R696" s="3">
        <f t="shared" si="236"/>
        <v>2761.2</v>
      </c>
      <c r="S696" s="58">
        <f t="shared" si="237"/>
        <v>16911.2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25">
      <c r="A697" s="1">
        <v>67</v>
      </c>
      <c r="B697" s="2" t="s">
        <v>753</v>
      </c>
      <c r="C697" s="1" t="s">
        <v>30</v>
      </c>
      <c r="D697" s="95" t="s">
        <v>682</v>
      </c>
      <c r="E697" s="1" t="s">
        <v>741</v>
      </c>
      <c r="F697" s="1" t="s">
        <v>32</v>
      </c>
      <c r="G697" s="3">
        <v>18000</v>
      </c>
      <c r="H697" s="59">
        <v>0</v>
      </c>
      <c r="I697" s="3">
        <v>25</v>
      </c>
      <c r="J697" s="3">
        <f t="shared" si="229"/>
        <v>516.6</v>
      </c>
      <c r="K697" s="57">
        <f t="shared" si="230"/>
        <v>1277.9999999999998</v>
      </c>
      <c r="L697" s="57">
        <f t="shared" si="231"/>
        <v>207</v>
      </c>
      <c r="M697" s="3">
        <f t="shared" si="232"/>
        <v>547.20000000000005</v>
      </c>
      <c r="N697" s="57">
        <f t="shared" si="233"/>
        <v>1276.2</v>
      </c>
      <c r="O697" s="5">
        <v>0</v>
      </c>
      <c r="P697" s="3">
        <f t="shared" si="234"/>
        <v>3825</v>
      </c>
      <c r="Q697" s="3">
        <f t="shared" si="235"/>
        <v>1088.8000000000002</v>
      </c>
      <c r="R697" s="3">
        <f t="shared" si="236"/>
        <v>2761.2</v>
      </c>
      <c r="S697" s="58">
        <f t="shared" si="237"/>
        <v>16911.2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25">
      <c r="A698" s="1">
        <v>68</v>
      </c>
      <c r="B698" s="2" t="s">
        <v>754</v>
      </c>
      <c r="C698" s="1" t="s">
        <v>30</v>
      </c>
      <c r="D698" s="95" t="s">
        <v>682</v>
      </c>
      <c r="E698" s="1" t="s">
        <v>741</v>
      </c>
      <c r="F698" s="1" t="s">
        <v>32</v>
      </c>
      <c r="G698" s="3">
        <v>18000</v>
      </c>
      <c r="H698" s="59">
        <v>0</v>
      </c>
      <c r="I698" s="3">
        <v>25</v>
      </c>
      <c r="J698" s="3">
        <f t="shared" si="229"/>
        <v>516.6</v>
      </c>
      <c r="K698" s="57">
        <f t="shared" si="230"/>
        <v>1277.9999999999998</v>
      </c>
      <c r="L698" s="57">
        <f t="shared" si="231"/>
        <v>207</v>
      </c>
      <c r="M698" s="3">
        <f t="shared" si="232"/>
        <v>547.20000000000005</v>
      </c>
      <c r="N698" s="57">
        <f t="shared" si="233"/>
        <v>1276.2</v>
      </c>
      <c r="O698" s="5">
        <v>0</v>
      </c>
      <c r="P698" s="3">
        <f t="shared" si="234"/>
        <v>3825</v>
      </c>
      <c r="Q698" s="3">
        <f t="shared" si="235"/>
        <v>1088.8000000000002</v>
      </c>
      <c r="R698" s="3">
        <f t="shared" si="236"/>
        <v>2761.2</v>
      </c>
      <c r="S698" s="58">
        <f t="shared" si="237"/>
        <v>16911.2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25">
      <c r="A699" s="1">
        <v>69</v>
      </c>
      <c r="B699" s="2" t="s">
        <v>755</v>
      </c>
      <c r="C699" s="1" t="s">
        <v>30</v>
      </c>
      <c r="D699" s="95" t="s">
        <v>682</v>
      </c>
      <c r="E699" s="1" t="s">
        <v>741</v>
      </c>
      <c r="F699" s="1" t="s">
        <v>32</v>
      </c>
      <c r="G699" s="3">
        <v>18000</v>
      </c>
      <c r="H699" s="59">
        <v>0</v>
      </c>
      <c r="I699" s="3">
        <v>25</v>
      </c>
      <c r="J699" s="3">
        <f t="shared" si="229"/>
        <v>516.6</v>
      </c>
      <c r="K699" s="57">
        <f t="shared" si="230"/>
        <v>1277.9999999999998</v>
      </c>
      <c r="L699" s="57">
        <f t="shared" si="231"/>
        <v>207</v>
      </c>
      <c r="M699" s="3">
        <f t="shared" si="232"/>
        <v>547.20000000000005</v>
      </c>
      <c r="N699" s="57">
        <f t="shared" si="233"/>
        <v>1276.2</v>
      </c>
      <c r="O699" s="5">
        <v>0</v>
      </c>
      <c r="P699" s="3">
        <f t="shared" si="234"/>
        <v>3825</v>
      </c>
      <c r="Q699" s="3">
        <f t="shared" si="235"/>
        <v>1088.8000000000002</v>
      </c>
      <c r="R699" s="3">
        <f t="shared" si="236"/>
        <v>2761.2</v>
      </c>
      <c r="S699" s="58">
        <f t="shared" si="237"/>
        <v>16911.2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25">
      <c r="A700" s="1">
        <v>70</v>
      </c>
      <c r="B700" s="2" t="s">
        <v>756</v>
      </c>
      <c r="C700" s="1" t="s">
        <v>30</v>
      </c>
      <c r="D700" s="95" t="s">
        <v>682</v>
      </c>
      <c r="E700" s="1" t="s">
        <v>741</v>
      </c>
      <c r="F700" s="1" t="s">
        <v>32</v>
      </c>
      <c r="G700" s="3">
        <v>18000</v>
      </c>
      <c r="H700" s="59">
        <v>0</v>
      </c>
      <c r="I700" s="3">
        <v>25</v>
      </c>
      <c r="J700" s="3">
        <f t="shared" si="229"/>
        <v>516.6</v>
      </c>
      <c r="K700" s="57">
        <f t="shared" si="230"/>
        <v>1277.9999999999998</v>
      </c>
      <c r="L700" s="57">
        <f t="shared" si="231"/>
        <v>207</v>
      </c>
      <c r="M700" s="3">
        <f t="shared" si="232"/>
        <v>547.20000000000005</v>
      </c>
      <c r="N700" s="57">
        <f t="shared" si="233"/>
        <v>1276.2</v>
      </c>
      <c r="O700" s="5">
        <v>0</v>
      </c>
      <c r="P700" s="3">
        <f t="shared" si="234"/>
        <v>3825</v>
      </c>
      <c r="Q700" s="3">
        <f t="shared" si="235"/>
        <v>1088.8000000000002</v>
      </c>
      <c r="R700" s="3">
        <f t="shared" si="236"/>
        <v>2761.2</v>
      </c>
      <c r="S700" s="58">
        <f t="shared" si="237"/>
        <v>16911.2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25">
      <c r="A701" s="1">
        <v>71</v>
      </c>
      <c r="B701" s="2" t="s">
        <v>757</v>
      </c>
      <c r="C701" s="1" t="s">
        <v>30</v>
      </c>
      <c r="D701" s="95" t="s">
        <v>682</v>
      </c>
      <c r="E701" s="1" t="s">
        <v>741</v>
      </c>
      <c r="F701" s="1" t="s">
        <v>32</v>
      </c>
      <c r="G701" s="3">
        <v>18000</v>
      </c>
      <c r="H701" s="59">
        <v>0</v>
      </c>
      <c r="I701" s="3">
        <v>25</v>
      </c>
      <c r="J701" s="3">
        <f t="shared" si="229"/>
        <v>516.6</v>
      </c>
      <c r="K701" s="57">
        <f t="shared" si="230"/>
        <v>1277.9999999999998</v>
      </c>
      <c r="L701" s="57">
        <f t="shared" si="231"/>
        <v>207</v>
      </c>
      <c r="M701" s="3">
        <f t="shared" si="232"/>
        <v>547.20000000000005</v>
      </c>
      <c r="N701" s="57">
        <f t="shared" si="233"/>
        <v>1276.2</v>
      </c>
      <c r="O701" s="5">
        <v>0</v>
      </c>
      <c r="P701" s="3">
        <f t="shared" si="234"/>
        <v>3825</v>
      </c>
      <c r="Q701" s="3">
        <f t="shared" si="235"/>
        <v>1088.8000000000002</v>
      </c>
      <c r="R701" s="3">
        <f t="shared" si="236"/>
        <v>2761.2</v>
      </c>
      <c r="S701" s="58">
        <f t="shared" si="237"/>
        <v>16911.2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25">
      <c r="A702" s="1">
        <v>72</v>
      </c>
      <c r="B702" s="107" t="s">
        <v>758</v>
      </c>
      <c r="C702" s="1" t="s">
        <v>30</v>
      </c>
      <c r="D702" s="95" t="s">
        <v>682</v>
      </c>
      <c r="E702" s="1" t="s">
        <v>741</v>
      </c>
      <c r="F702" s="1" t="s">
        <v>32</v>
      </c>
      <c r="G702" s="3">
        <v>18000</v>
      </c>
      <c r="H702" s="59">
        <v>0</v>
      </c>
      <c r="I702" s="3">
        <v>25</v>
      </c>
      <c r="J702" s="3">
        <f t="shared" si="229"/>
        <v>516.6</v>
      </c>
      <c r="K702" s="57">
        <f t="shared" si="230"/>
        <v>1277.9999999999998</v>
      </c>
      <c r="L702" s="57">
        <f t="shared" si="231"/>
        <v>207</v>
      </c>
      <c r="M702" s="3">
        <f t="shared" si="232"/>
        <v>547.20000000000005</v>
      </c>
      <c r="N702" s="57">
        <f t="shared" si="233"/>
        <v>1276.2</v>
      </c>
      <c r="O702" s="5">
        <v>0</v>
      </c>
      <c r="P702" s="3">
        <f t="shared" si="234"/>
        <v>3825</v>
      </c>
      <c r="Q702" s="3">
        <f t="shared" si="235"/>
        <v>1088.8000000000002</v>
      </c>
      <c r="R702" s="3">
        <f t="shared" si="236"/>
        <v>2761.2</v>
      </c>
      <c r="S702" s="58">
        <f t="shared" si="237"/>
        <v>16911.2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25">
      <c r="A703" s="1">
        <v>73</v>
      </c>
      <c r="B703" s="107" t="s">
        <v>759</v>
      </c>
      <c r="C703" s="1" t="s">
        <v>30</v>
      </c>
      <c r="D703" s="95" t="s">
        <v>682</v>
      </c>
      <c r="E703" s="1" t="s">
        <v>741</v>
      </c>
      <c r="F703" s="1" t="s">
        <v>32</v>
      </c>
      <c r="G703" s="3">
        <v>18000</v>
      </c>
      <c r="H703" s="59">
        <v>0</v>
      </c>
      <c r="I703" s="3">
        <v>25</v>
      </c>
      <c r="J703" s="3">
        <f t="shared" si="229"/>
        <v>516.6</v>
      </c>
      <c r="K703" s="57">
        <f t="shared" si="230"/>
        <v>1277.9999999999998</v>
      </c>
      <c r="L703" s="57">
        <f t="shared" si="231"/>
        <v>207</v>
      </c>
      <c r="M703" s="3">
        <f t="shared" si="232"/>
        <v>547.20000000000005</v>
      </c>
      <c r="N703" s="57">
        <f t="shared" si="233"/>
        <v>1276.2</v>
      </c>
      <c r="O703" s="5">
        <v>0</v>
      </c>
      <c r="P703" s="3">
        <f t="shared" si="234"/>
        <v>3825</v>
      </c>
      <c r="Q703" s="3">
        <f t="shared" si="235"/>
        <v>1088.8000000000002</v>
      </c>
      <c r="R703" s="3">
        <f t="shared" si="236"/>
        <v>2761.2</v>
      </c>
      <c r="S703" s="58">
        <f t="shared" si="237"/>
        <v>16911.2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25">
      <c r="A704" s="1">
        <v>74</v>
      </c>
      <c r="B704" s="107" t="s">
        <v>760</v>
      </c>
      <c r="C704" s="1" t="s">
        <v>30</v>
      </c>
      <c r="D704" s="95" t="s">
        <v>682</v>
      </c>
      <c r="E704" s="1" t="s">
        <v>741</v>
      </c>
      <c r="F704" s="1" t="s">
        <v>32</v>
      </c>
      <c r="G704" s="3">
        <v>18000</v>
      </c>
      <c r="H704" s="59">
        <v>0</v>
      </c>
      <c r="I704" s="3">
        <v>25</v>
      </c>
      <c r="J704" s="3">
        <f t="shared" si="229"/>
        <v>516.6</v>
      </c>
      <c r="K704" s="57">
        <f t="shared" si="230"/>
        <v>1277.9999999999998</v>
      </c>
      <c r="L704" s="57">
        <f t="shared" si="231"/>
        <v>207</v>
      </c>
      <c r="M704" s="3">
        <f t="shared" si="232"/>
        <v>547.20000000000005</v>
      </c>
      <c r="N704" s="57">
        <f t="shared" si="233"/>
        <v>1276.2</v>
      </c>
      <c r="O704" s="5">
        <v>0</v>
      </c>
      <c r="P704" s="3">
        <f t="shared" si="234"/>
        <v>3825</v>
      </c>
      <c r="Q704" s="3">
        <f t="shared" si="235"/>
        <v>1088.8000000000002</v>
      </c>
      <c r="R704" s="3">
        <f t="shared" si="236"/>
        <v>2761.2</v>
      </c>
      <c r="S704" s="58">
        <f t="shared" si="237"/>
        <v>16911.2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25">
      <c r="A705" s="1">
        <v>75</v>
      </c>
      <c r="B705" s="107" t="s">
        <v>761</v>
      </c>
      <c r="C705" s="1" t="s">
        <v>30</v>
      </c>
      <c r="D705" s="95" t="s">
        <v>682</v>
      </c>
      <c r="E705" s="1" t="s">
        <v>696</v>
      </c>
      <c r="F705" s="1" t="s">
        <v>32</v>
      </c>
      <c r="G705" s="3">
        <v>30000</v>
      </c>
      <c r="H705" s="59">
        <v>0</v>
      </c>
      <c r="I705" s="3">
        <v>25</v>
      </c>
      <c r="J705" s="3">
        <f t="shared" si="229"/>
        <v>861</v>
      </c>
      <c r="K705" s="57">
        <f t="shared" si="230"/>
        <v>2130</v>
      </c>
      <c r="L705" s="57">
        <f t="shared" si="231"/>
        <v>345</v>
      </c>
      <c r="M705" s="3">
        <f t="shared" si="232"/>
        <v>912</v>
      </c>
      <c r="N705" s="57">
        <f t="shared" si="233"/>
        <v>2127</v>
      </c>
      <c r="O705" s="5">
        <v>0</v>
      </c>
      <c r="P705" s="3">
        <f t="shared" si="234"/>
        <v>6375</v>
      </c>
      <c r="Q705" s="3">
        <f t="shared" si="235"/>
        <v>1798</v>
      </c>
      <c r="R705" s="3">
        <f t="shared" si="236"/>
        <v>4602</v>
      </c>
      <c r="S705" s="58">
        <f t="shared" si="237"/>
        <v>28202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25">
      <c r="A706" s="1">
        <v>76</v>
      </c>
      <c r="B706" s="107" t="s">
        <v>762</v>
      </c>
      <c r="C706" s="1" t="s">
        <v>30</v>
      </c>
      <c r="D706" s="95" t="s">
        <v>682</v>
      </c>
      <c r="E706" s="1" t="s">
        <v>686</v>
      </c>
      <c r="F706" s="1" t="s">
        <v>32</v>
      </c>
      <c r="G706" s="3">
        <v>18000</v>
      </c>
      <c r="H706" s="59">
        <v>0</v>
      </c>
      <c r="I706" s="3">
        <v>25</v>
      </c>
      <c r="J706" s="3">
        <f t="shared" si="229"/>
        <v>516.6</v>
      </c>
      <c r="K706" s="57">
        <f t="shared" si="230"/>
        <v>1277.9999999999998</v>
      </c>
      <c r="L706" s="57">
        <f t="shared" si="231"/>
        <v>207</v>
      </c>
      <c r="M706" s="3">
        <f t="shared" si="232"/>
        <v>547.20000000000005</v>
      </c>
      <c r="N706" s="57">
        <f t="shared" si="233"/>
        <v>1276.2</v>
      </c>
      <c r="O706" s="5">
        <v>0</v>
      </c>
      <c r="P706" s="3">
        <f t="shared" si="234"/>
        <v>3825</v>
      </c>
      <c r="Q706" s="3">
        <f t="shared" si="235"/>
        <v>1088.8000000000002</v>
      </c>
      <c r="R706" s="3">
        <f t="shared" si="236"/>
        <v>2761.2</v>
      </c>
      <c r="S706" s="58">
        <f t="shared" si="237"/>
        <v>16911.2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25">
      <c r="A707" s="1">
        <v>77</v>
      </c>
      <c r="B707" s="107" t="s">
        <v>763</v>
      </c>
      <c r="C707" s="1" t="s">
        <v>34</v>
      </c>
      <c r="D707" s="95" t="s">
        <v>682</v>
      </c>
      <c r="E707" s="1" t="s">
        <v>764</v>
      </c>
      <c r="F707" s="1" t="s">
        <v>32</v>
      </c>
      <c r="G707" s="3">
        <v>22575</v>
      </c>
      <c r="H707" s="59">
        <v>0</v>
      </c>
      <c r="I707" s="3">
        <v>25</v>
      </c>
      <c r="J707" s="3">
        <f t="shared" si="229"/>
        <v>647.90250000000003</v>
      </c>
      <c r="K707" s="57">
        <f t="shared" si="230"/>
        <v>1602.8249999999998</v>
      </c>
      <c r="L707" s="57">
        <f t="shared" si="231"/>
        <v>259.61250000000001</v>
      </c>
      <c r="M707" s="3">
        <f t="shared" si="232"/>
        <v>686.28</v>
      </c>
      <c r="N707" s="57">
        <f t="shared" si="233"/>
        <v>1600.5675000000001</v>
      </c>
      <c r="O707" s="5">
        <v>0</v>
      </c>
      <c r="P707" s="3">
        <f t="shared" si="234"/>
        <v>4797.1875</v>
      </c>
      <c r="Q707" s="3">
        <f t="shared" si="235"/>
        <v>1359.1824999999999</v>
      </c>
      <c r="R707" s="3">
        <f t="shared" si="236"/>
        <v>3463.0050000000001</v>
      </c>
      <c r="S707" s="58">
        <f t="shared" si="237"/>
        <v>21215.817500000001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25">
      <c r="A708" s="1">
        <v>78</v>
      </c>
      <c r="B708" s="107" t="s">
        <v>765</v>
      </c>
      <c r="C708" s="1" t="s">
        <v>30</v>
      </c>
      <c r="D708" s="95" t="s">
        <v>682</v>
      </c>
      <c r="E708" s="1" t="s">
        <v>696</v>
      </c>
      <c r="F708" s="1" t="s">
        <v>32</v>
      </c>
      <c r="G708" s="3">
        <v>22575</v>
      </c>
      <c r="H708" s="59">
        <v>0</v>
      </c>
      <c r="I708" s="3">
        <v>25</v>
      </c>
      <c r="J708" s="3">
        <f t="shared" si="229"/>
        <v>647.90250000000003</v>
      </c>
      <c r="K708" s="57">
        <f t="shared" si="230"/>
        <v>1602.8249999999998</v>
      </c>
      <c r="L708" s="57">
        <f t="shared" si="231"/>
        <v>259.61250000000001</v>
      </c>
      <c r="M708" s="3">
        <f t="shared" si="232"/>
        <v>686.28</v>
      </c>
      <c r="N708" s="57">
        <f t="shared" si="233"/>
        <v>1600.5675000000001</v>
      </c>
      <c r="O708" s="5">
        <v>0</v>
      </c>
      <c r="P708" s="3">
        <f t="shared" si="234"/>
        <v>4797.1875</v>
      </c>
      <c r="Q708" s="3">
        <f t="shared" si="235"/>
        <v>1359.1824999999999</v>
      </c>
      <c r="R708" s="3">
        <f t="shared" si="236"/>
        <v>3463.0050000000001</v>
      </c>
      <c r="S708" s="58">
        <f t="shared" si="237"/>
        <v>21215.817500000001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25">
      <c r="A709" s="1">
        <v>79</v>
      </c>
      <c r="B709" s="107" t="s">
        <v>766</v>
      </c>
      <c r="C709" s="1" t="s">
        <v>30</v>
      </c>
      <c r="D709" s="95" t="s">
        <v>682</v>
      </c>
      <c r="E709" s="1" t="s">
        <v>696</v>
      </c>
      <c r="F709" s="1" t="s">
        <v>32</v>
      </c>
      <c r="G709" s="3">
        <v>22575</v>
      </c>
      <c r="H709" s="59">
        <v>0</v>
      </c>
      <c r="I709" s="3">
        <v>25</v>
      </c>
      <c r="J709" s="3">
        <f t="shared" si="229"/>
        <v>647.90250000000003</v>
      </c>
      <c r="K709" s="57">
        <f t="shared" si="230"/>
        <v>1602.8249999999998</v>
      </c>
      <c r="L709" s="57">
        <f t="shared" si="231"/>
        <v>259.61250000000001</v>
      </c>
      <c r="M709" s="3">
        <f t="shared" si="232"/>
        <v>686.28</v>
      </c>
      <c r="N709" s="57">
        <f t="shared" si="233"/>
        <v>1600.5675000000001</v>
      </c>
      <c r="O709" s="5">
        <v>0</v>
      </c>
      <c r="P709" s="3">
        <f t="shared" si="234"/>
        <v>4797.1875</v>
      </c>
      <c r="Q709" s="3">
        <f t="shared" si="235"/>
        <v>1359.1824999999999</v>
      </c>
      <c r="R709" s="3">
        <f t="shared" si="236"/>
        <v>3463.0050000000001</v>
      </c>
      <c r="S709" s="58">
        <f t="shared" si="237"/>
        <v>21215.817500000001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25">
      <c r="A710" s="1">
        <v>80</v>
      </c>
      <c r="B710" s="107" t="s">
        <v>767</v>
      </c>
      <c r="C710" s="1" t="s">
        <v>30</v>
      </c>
      <c r="D710" s="95" t="s">
        <v>682</v>
      </c>
      <c r="E710" s="1" t="s">
        <v>686</v>
      </c>
      <c r="F710" s="1" t="s">
        <v>32</v>
      </c>
      <c r="G710" s="3">
        <v>18000</v>
      </c>
      <c r="H710" s="59">
        <v>0</v>
      </c>
      <c r="I710" s="3">
        <v>25</v>
      </c>
      <c r="J710" s="3">
        <f t="shared" si="229"/>
        <v>516.6</v>
      </c>
      <c r="K710" s="57">
        <f t="shared" si="230"/>
        <v>1277.9999999999998</v>
      </c>
      <c r="L710" s="57">
        <f t="shared" si="231"/>
        <v>207</v>
      </c>
      <c r="M710" s="3">
        <f t="shared" si="232"/>
        <v>547.20000000000005</v>
      </c>
      <c r="N710" s="57">
        <f t="shared" si="233"/>
        <v>1276.2</v>
      </c>
      <c r="O710" s="5">
        <v>0</v>
      </c>
      <c r="P710" s="3">
        <f t="shared" si="234"/>
        <v>3825</v>
      </c>
      <c r="Q710" s="3">
        <f t="shared" si="235"/>
        <v>1088.8000000000002</v>
      </c>
      <c r="R710" s="3">
        <f t="shared" si="236"/>
        <v>2761.2</v>
      </c>
      <c r="S710" s="58">
        <f t="shared" si="237"/>
        <v>16911.2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25">
      <c r="A711" s="1">
        <v>81</v>
      </c>
      <c r="B711" s="107" t="s">
        <v>768</v>
      </c>
      <c r="C711" s="1" t="s">
        <v>30</v>
      </c>
      <c r="D711" s="95" t="s">
        <v>682</v>
      </c>
      <c r="E711" s="1" t="s">
        <v>686</v>
      </c>
      <c r="F711" s="1" t="s">
        <v>32</v>
      </c>
      <c r="G711" s="3">
        <v>18000</v>
      </c>
      <c r="H711" s="59">
        <v>0</v>
      </c>
      <c r="I711" s="3">
        <v>25</v>
      </c>
      <c r="J711" s="3">
        <f t="shared" si="229"/>
        <v>516.6</v>
      </c>
      <c r="K711" s="57">
        <f t="shared" si="230"/>
        <v>1277.9999999999998</v>
      </c>
      <c r="L711" s="57">
        <f t="shared" si="231"/>
        <v>207</v>
      </c>
      <c r="M711" s="3">
        <f t="shared" si="232"/>
        <v>547.20000000000005</v>
      </c>
      <c r="N711" s="57">
        <f t="shared" si="233"/>
        <v>1276.2</v>
      </c>
      <c r="O711" s="5">
        <v>0</v>
      </c>
      <c r="P711" s="3">
        <f t="shared" si="234"/>
        <v>3825</v>
      </c>
      <c r="Q711" s="3">
        <f t="shared" si="235"/>
        <v>1088.8000000000002</v>
      </c>
      <c r="R711" s="3">
        <f t="shared" si="236"/>
        <v>2761.2</v>
      </c>
      <c r="S711" s="58">
        <f t="shared" si="237"/>
        <v>16911.2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25">
      <c r="A712" s="1">
        <v>82</v>
      </c>
      <c r="B712" s="2" t="s">
        <v>769</v>
      </c>
      <c r="C712" s="1" t="s">
        <v>30</v>
      </c>
      <c r="D712" s="95" t="s">
        <v>682</v>
      </c>
      <c r="E712" s="1" t="s">
        <v>686</v>
      </c>
      <c r="F712" s="1" t="s">
        <v>32</v>
      </c>
      <c r="G712" s="3">
        <v>18000</v>
      </c>
      <c r="H712" s="59">
        <v>0</v>
      </c>
      <c r="I712" s="3">
        <v>25</v>
      </c>
      <c r="J712" s="3">
        <f t="shared" si="229"/>
        <v>516.6</v>
      </c>
      <c r="K712" s="57">
        <f t="shared" si="230"/>
        <v>1277.9999999999998</v>
      </c>
      <c r="L712" s="57">
        <f t="shared" si="222"/>
        <v>207</v>
      </c>
      <c r="M712" s="3">
        <f t="shared" si="223"/>
        <v>547.20000000000005</v>
      </c>
      <c r="N712" s="57">
        <f t="shared" si="233"/>
        <v>1276.2</v>
      </c>
      <c r="O712" s="5">
        <v>0</v>
      </c>
      <c r="P712" s="3">
        <f t="shared" si="234"/>
        <v>3825</v>
      </c>
      <c r="Q712" s="3">
        <f t="shared" si="235"/>
        <v>1088.8000000000002</v>
      </c>
      <c r="R712" s="3">
        <f t="shared" si="236"/>
        <v>2761.2</v>
      </c>
      <c r="S712" s="58">
        <f t="shared" si="237"/>
        <v>16911.2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25">
      <c r="A713" s="1">
        <v>83</v>
      </c>
      <c r="B713" s="2" t="s">
        <v>770</v>
      </c>
      <c r="C713" s="1" t="s">
        <v>30</v>
      </c>
      <c r="D713" s="95" t="s">
        <v>682</v>
      </c>
      <c r="E713" s="1" t="s">
        <v>686</v>
      </c>
      <c r="F713" s="1" t="s">
        <v>32</v>
      </c>
      <c r="G713" s="3">
        <v>18000</v>
      </c>
      <c r="H713" s="59">
        <v>0</v>
      </c>
      <c r="I713" s="3">
        <v>25</v>
      </c>
      <c r="J713" s="3">
        <f t="shared" si="229"/>
        <v>516.6</v>
      </c>
      <c r="K713" s="57">
        <f t="shared" si="230"/>
        <v>1277.9999999999998</v>
      </c>
      <c r="L713" s="57">
        <f t="shared" si="222"/>
        <v>207</v>
      </c>
      <c r="M713" s="3">
        <f t="shared" si="223"/>
        <v>547.20000000000005</v>
      </c>
      <c r="N713" s="57">
        <f t="shared" si="233"/>
        <v>1276.2</v>
      </c>
      <c r="O713" s="5">
        <v>0</v>
      </c>
      <c r="P713" s="3">
        <f t="shared" si="234"/>
        <v>3825</v>
      </c>
      <c r="Q713" s="3">
        <f t="shared" si="235"/>
        <v>1088.8000000000002</v>
      </c>
      <c r="R713" s="3">
        <f t="shared" si="236"/>
        <v>2761.2</v>
      </c>
      <c r="S713" s="58">
        <f t="shared" si="237"/>
        <v>16911.2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25">
      <c r="A714" s="1">
        <v>84</v>
      </c>
      <c r="B714" s="2" t="s">
        <v>771</v>
      </c>
      <c r="C714" s="1" t="s">
        <v>30</v>
      </c>
      <c r="D714" s="95" t="s">
        <v>682</v>
      </c>
      <c r="E714" s="1" t="s">
        <v>772</v>
      </c>
      <c r="F714" s="1" t="s">
        <v>32</v>
      </c>
      <c r="G714" s="3">
        <v>22575</v>
      </c>
      <c r="H714" s="59">
        <v>0</v>
      </c>
      <c r="I714" s="3">
        <v>25</v>
      </c>
      <c r="J714" s="3">
        <f t="shared" si="229"/>
        <v>647.90250000000003</v>
      </c>
      <c r="K714" s="57">
        <f t="shared" si="230"/>
        <v>1602.8249999999998</v>
      </c>
      <c r="L714" s="57">
        <f t="shared" si="222"/>
        <v>259.61250000000001</v>
      </c>
      <c r="M714" s="3">
        <f t="shared" si="223"/>
        <v>686.28</v>
      </c>
      <c r="N714" s="57">
        <f t="shared" si="233"/>
        <v>1600.5675000000001</v>
      </c>
      <c r="O714" s="5">
        <v>0</v>
      </c>
      <c r="P714" s="3">
        <f t="shared" si="234"/>
        <v>4797.1875</v>
      </c>
      <c r="Q714" s="3">
        <f t="shared" si="235"/>
        <v>1359.1824999999999</v>
      </c>
      <c r="R714" s="3">
        <f t="shared" si="236"/>
        <v>3463.0050000000001</v>
      </c>
      <c r="S714" s="58">
        <f t="shared" si="237"/>
        <v>21215.817500000001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25">
      <c r="A715" s="1">
        <v>85</v>
      </c>
      <c r="B715" s="2" t="s">
        <v>773</v>
      </c>
      <c r="C715" s="1" t="s">
        <v>30</v>
      </c>
      <c r="D715" s="95" t="s">
        <v>682</v>
      </c>
      <c r="E715" s="1" t="s">
        <v>360</v>
      </c>
      <c r="F715" s="1" t="s">
        <v>32</v>
      </c>
      <c r="G715" s="3">
        <v>18000</v>
      </c>
      <c r="H715" s="59">
        <v>0</v>
      </c>
      <c r="I715" s="3">
        <v>25</v>
      </c>
      <c r="J715" s="3">
        <f t="shared" si="229"/>
        <v>516.6</v>
      </c>
      <c r="K715" s="57">
        <f t="shared" si="230"/>
        <v>1277.9999999999998</v>
      </c>
      <c r="L715" s="57">
        <f t="shared" si="222"/>
        <v>207</v>
      </c>
      <c r="M715" s="3">
        <f t="shared" si="223"/>
        <v>547.20000000000005</v>
      </c>
      <c r="N715" s="57">
        <f t="shared" si="233"/>
        <v>1276.2</v>
      </c>
      <c r="O715" s="5">
        <v>0</v>
      </c>
      <c r="P715" s="3">
        <f t="shared" si="234"/>
        <v>3825</v>
      </c>
      <c r="Q715" s="3">
        <f t="shared" si="235"/>
        <v>1088.8000000000002</v>
      </c>
      <c r="R715" s="3">
        <f t="shared" si="236"/>
        <v>2761.2</v>
      </c>
      <c r="S715" s="58">
        <f t="shared" si="237"/>
        <v>16911.2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25">
      <c r="A716" s="1">
        <v>86</v>
      </c>
      <c r="B716" s="2" t="s">
        <v>774</v>
      </c>
      <c r="C716" s="1" t="s">
        <v>30</v>
      </c>
      <c r="D716" s="95" t="s">
        <v>682</v>
      </c>
      <c r="E716" s="1" t="s">
        <v>360</v>
      </c>
      <c r="F716" s="1" t="s">
        <v>32</v>
      </c>
      <c r="G716" s="3">
        <v>18000</v>
      </c>
      <c r="H716" s="59">
        <v>0</v>
      </c>
      <c r="I716" s="3">
        <v>25</v>
      </c>
      <c r="J716" s="3">
        <f t="shared" si="229"/>
        <v>516.6</v>
      </c>
      <c r="K716" s="57">
        <f t="shared" si="230"/>
        <v>1277.9999999999998</v>
      </c>
      <c r="L716" s="57">
        <f t="shared" si="222"/>
        <v>207</v>
      </c>
      <c r="M716" s="3">
        <f t="shared" si="223"/>
        <v>547.20000000000005</v>
      </c>
      <c r="N716" s="57">
        <f t="shared" si="233"/>
        <v>1276.2</v>
      </c>
      <c r="O716" s="5">
        <v>0</v>
      </c>
      <c r="P716" s="3">
        <f t="shared" si="234"/>
        <v>3825</v>
      </c>
      <c r="Q716" s="3">
        <f t="shared" si="235"/>
        <v>1088.8000000000002</v>
      </c>
      <c r="R716" s="3">
        <f t="shared" si="236"/>
        <v>2761.2</v>
      </c>
      <c r="S716" s="58">
        <f t="shared" si="237"/>
        <v>16911.2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25">
      <c r="A717" s="1">
        <v>87</v>
      </c>
      <c r="B717" s="2" t="s">
        <v>775</v>
      </c>
      <c r="C717" s="1" t="s">
        <v>30</v>
      </c>
      <c r="D717" s="95" t="s">
        <v>682</v>
      </c>
      <c r="E717" s="1" t="s">
        <v>696</v>
      </c>
      <c r="F717" s="1" t="s">
        <v>32</v>
      </c>
      <c r="G717" s="3">
        <v>30000</v>
      </c>
      <c r="H717" s="59">
        <v>0</v>
      </c>
      <c r="I717" s="3">
        <v>25</v>
      </c>
      <c r="J717" s="3">
        <f t="shared" si="229"/>
        <v>861</v>
      </c>
      <c r="K717" s="57">
        <f t="shared" si="230"/>
        <v>2130</v>
      </c>
      <c r="L717" s="57">
        <f t="shared" si="222"/>
        <v>345</v>
      </c>
      <c r="M717" s="3">
        <f t="shared" si="223"/>
        <v>912</v>
      </c>
      <c r="N717" s="57">
        <f t="shared" si="233"/>
        <v>2127</v>
      </c>
      <c r="O717" s="5">
        <v>0</v>
      </c>
      <c r="P717" s="3">
        <f t="shared" si="234"/>
        <v>6375</v>
      </c>
      <c r="Q717" s="3">
        <f t="shared" si="235"/>
        <v>1798</v>
      </c>
      <c r="R717" s="3">
        <f t="shared" si="236"/>
        <v>4602</v>
      </c>
      <c r="S717" s="58">
        <f t="shared" si="237"/>
        <v>28202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25">
      <c r="A718" s="1">
        <v>88</v>
      </c>
      <c r="B718" s="2" t="s">
        <v>776</v>
      </c>
      <c r="C718" s="1" t="s">
        <v>30</v>
      </c>
      <c r="D718" s="95" t="s">
        <v>682</v>
      </c>
      <c r="E718" s="1" t="s">
        <v>360</v>
      </c>
      <c r="F718" s="1" t="s">
        <v>32</v>
      </c>
      <c r="G718" s="3">
        <v>18000</v>
      </c>
      <c r="H718" s="59">
        <v>0</v>
      </c>
      <c r="I718" s="3">
        <v>25</v>
      </c>
      <c r="J718" s="3">
        <f t="shared" si="229"/>
        <v>516.6</v>
      </c>
      <c r="K718" s="57">
        <f t="shared" si="230"/>
        <v>1277.9999999999998</v>
      </c>
      <c r="L718" s="57">
        <f t="shared" si="222"/>
        <v>207</v>
      </c>
      <c r="M718" s="3">
        <f t="shared" si="223"/>
        <v>547.20000000000005</v>
      </c>
      <c r="N718" s="57">
        <f t="shared" si="233"/>
        <v>1276.2</v>
      </c>
      <c r="O718" s="5">
        <v>0</v>
      </c>
      <c r="P718" s="3">
        <f t="shared" si="234"/>
        <v>3825</v>
      </c>
      <c r="Q718" s="3">
        <f t="shared" si="235"/>
        <v>1088.8000000000002</v>
      </c>
      <c r="R718" s="3">
        <f t="shared" si="236"/>
        <v>2761.2</v>
      </c>
      <c r="S718" s="58">
        <f t="shared" si="237"/>
        <v>16911.2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25">
      <c r="A719" s="1">
        <v>89</v>
      </c>
      <c r="B719" s="2" t="s">
        <v>777</v>
      </c>
      <c r="C719" s="1" t="s">
        <v>34</v>
      </c>
      <c r="D719" s="95" t="s">
        <v>682</v>
      </c>
      <c r="E719" s="1" t="s">
        <v>684</v>
      </c>
      <c r="F719" s="1" t="s">
        <v>32</v>
      </c>
      <c r="G719" s="3">
        <v>30000</v>
      </c>
      <c r="H719" s="59">
        <v>0</v>
      </c>
      <c r="I719" s="3">
        <v>25</v>
      </c>
      <c r="J719" s="3">
        <f t="shared" si="229"/>
        <v>861</v>
      </c>
      <c r="K719" s="57">
        <f t="shared" si="230"/>
        <v>2130</v>
      </c>
      <c r="L719" s="57">
        <f t="shared" si="222"/>
        <v>345</v>
      </c>
      <c r="M719" s="3">
        <f t="shared" si="223"/>
        <v>912</v>
      </c>
      <c r="N719" s="57">
        <f t="shared" si="233"/>
        <v>2127</v>
      </c>
      <c r="O719" s="5">
        <v>0</v>
      </c>
      <c r="P719" s="3">
        <f t="shared" si="234"/>
        <v>6375</v>
      </c>
      <c r="Q719" s="3">
        <f t="shared" si="235"/>
        <v>1798</v>
      </c>
      <c r="R719" s="3">
        <f t="shared" si="236"/>
        <v>4602</v>
      </c>
      <c r="S719" s="58">
        <f t="shared" si="237"/>
        <v>28202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25">
      <c r="A720" s="1">
        <v>90</v>
      </c>
      <c r="B720" s="2" t="s">
        <v>778</v>
      </c>
      <c r="C720" s="1" t="s">
        <v>30</v>
      </c>
      <c r="D720" s="95" t="s">
        <v>682</v>
      </c>
      <c r="E720" s="1" t="s">
        <v>360</v>
      </c>
      <c r="F720" s="1" t="s">
        <v>32</v>
      </c>
      <c r="G720" s="3">
        <v>18000</v>
      </c>
      <c r="H720" s="59">
        <v>0</v>
      </c>
      <c r="I720" s="3">
        <v>25</v>
      </c>
      <c r="J720" s="3">
        <f t="shared" si="229"/>
        <v>516.6</v>
      </c>
      <c r="K720" s="57">
        <f t="shared" si="230"/>
        <v>1277.9999999999998</v>
      </c>
      <c r="L720" s="57">
        <f t="shared" si="222"/>
        <v>207</v>
      </c>
      <c r="M720" s="3">
        <f t="shared" si="223"/>
        <v>547.20000000000005</v>
      </c>
      <c r="N720" s="57">
        <f t="shared" si="233"/>
        <v>1276.2</v>
      </c>
      <c r="O720" s="5">
        <v>0</v>
      </c>
      <c r="P720" s="3">
        <f t="shared" si="234"/>
        <v>3825</v>
      </c>
      <c r="Q720" s="3">
        <f t="shared" si="235"/>
        <v>1088.8000000000002</v>
      </c>
      <c r="R720" s="3">
        <f t="shared" si="236"/>
        <v>2761.2</v>
      </c>
      <c r="S720" s="58">
        <f t="shared" si="237"/>
        <v>16911.2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25">
      <c r="A721" s="1">
        <v>91</v>
      </c>
      <c r="B721" s="2" t="s">
        <v>779</v>
      </c>
      <c r="C721" s="1" t="s">
        <v>30</v>
      </c>
      <c r="D721" s="95" t="s">
        <v>682</v>
      </c>
      <c r="E721" s="1" t="s">
        <v>360</v>
      </c>
      <c r="F721" s="1" t="s">
        <v>32</v>
      </c>
      <c r="G721" s="3">
        <v>18000</v>
      </c>
      <c r="H721" s="59">
        <v>0</v>
      </c>
      <c r="I721" s="3">
        <v>25</v>
      </c>
      <c r="J721" s="3">
        <f t="shared" si="229"/>
        <v>516.6</v>
      </c>
      <c r="K721" s="57">
        <f t="shared" si="230"/>
        <v>1277.9999999999998</v>
      </c>
      <c r="L721" s="57">
        <f t="shared" si="222"/>
        <v>207</v>
      </c>
      <c r="M721" s="3">
        <f t="shared" si="223"/>
        <v>547.20000000000005</v>
      </c>
      <c r="N721" s="57">
        <f t="shared" si="233"/>
        <v>1276.2</v>
      </c>
      <c r="O721" s="5">
        <v>0</v>
      </c>
      <c r="P721" s="3">
        <f t="shared" si="234"/>
        <v>3825</v>
      </c>
      <c r="Q721" s="3">
        <f t="shared" si="235"/>
        <v>1088.8000000000002</v>
      </c>
      <c r="R721" s="3">
        <f t="shared" si="236"/>
        <v>2761.2</v>
      </c>
      <c r="S721" s="58">
        <f t="shared" si="237"/>
        <v>16911.2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25">
      <c r="A722" s="1">
        <v>92</v>
      </c>
      <c r="B722" s="2" t="s">
        <v>780</v>
      </c>
      <c r="C722" s="1" t="s">
        <v>30</v>
      </c>
      <c r="D722" s="95" t="s">
        <v>682</v>
      </c>
      <c r="E722" s="1" t="s">
        <v>360</v>
      </c>
      <c r="F722" s="1" t="s">
        <v>32</v>
      </c>
      <c r="G722" s="3">
        <v>18000</v>
      </c>
      <c r="H722" s="59">
        <v>0</v>
      </c>
      <c r="I722" s="3">
        <v>25</v>
      </c>
      <c r="J722" s="3">
        <f t="shared" si="229"/>
        <v>516.6</v>
      </c>
      <c r="K722" s="57">
        <f t="shared" si="230"/>
        <v>1277.9999999999998</v>
      </c>
      <c r="L722" s="57">
        <f t="shared" si="222"/>
        <v>207</v>
      </c>
      <c r="M722" s="3">
        <f t="shared" si="223"/>
        <v>547.20000000000005</v>
      </c>
      <c r="N722" s="57">
        <f t="shared" si="233"/>
        <v>1276.2</v>
      </c>
      <c r="O722" s="5">
        <v>0</v>
      </c>
      <c r="P722" s="3">
        <f t="shared" si="234"/>
        <v>3825</v>
      </c>
      <c r="Q722" s="3">
        <f t="shared" si="235"/>
        <v>1088.8000000000002</v>
      </c>
      <c r="R722" s="3">
        <f t="shared" si="236"/>
        <v>2761.2</v>
      </c>
      <c r="S722" s="58">
        <f t="shared" si="237"/>
        <v>16911.2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25">
      <c r="A723" s="1">
        <v>93</v>
      </c>
      <c r="B723" s="2" t="s">
        <v>781</v>
      </c>
      <c r="C723" s="1" t="s">
        <v>30</v>
      </c>
      <c r="D723" s="95" t="s">
        <v>682</v>
      </c>
      <c r="E723" s="1" t="s">
        <v>360</v>
      </c>
      <c r="F723" s="1" t="s">
        <v>32</v>
      </c>
      <c r="G723" s="3">
        <v>18000</v>
      </c>
      <c r="H723" s="59">
        <v>0</v>
      </c>
      <c r="I723" s="3">
        <v>25</v>
      </c>
      <c r="J723" s="3">
        <f t="shared" si="229"/>
        <v>516.6</v>
      </c>
      <c r="K723" s="57">
        <f t="shared" si="230"/>
        <v>1277.9999999999998</v>
      </c>
      <c r="L723" s="57">
        <f t="shared" si="222"/>
        <v>207</v>
      </c>
      <c r="M723" s="3">
        <f t="shared" si="223"/>
        <v>547.20000000000005</v>
      </c>
      <c r="N723" s="57">
        <f t="shared" si="233"/>
        <v>1276.2</v>
      </c>
      <c r="O723" s="5">
        <v>0</v>
      </c>
      <c r="P723" s="3">
        <f t="shared" si="234"/>
        <v>3825</v>
      </c>
      <c r="Q723" s="3">
        <f t="shared" si="235"/>
        <v>1088.8000000000002</v>
      </c>
      <c r="R723" s="3">
        <f t="shared" si="236"/>
        <v>2761.2</v>
      </c>
      <c r="S723" s="58">
        <f t="shared" si="237"/>
        <v>16911.2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25">
      <c r="A724" s="1">
        <v>94</v>
      </c>
      <c r="B724" s="2" t="s">
        <v>782</v>
      </c>
      <c r="C724" s="1" t="s">
        <v>30</v>
      </c>
      <c r="D724" s="95" t="s">
        <v>682</v>
      </c>
      <c r="E724" s="1" t="s">
        <v>360</v>
      </c>
      <c r="F724" s="1" t="s">
        <v>32</v>
      </c>
      <c r="G724" s="3">
        <v>18000</v>
      </c>
      <c r="H724" s="59">
        <v>0</v>
      </c>
      <c r="I724" s="3">
        <v>25</v>
      </c>
      <c r="J724" s="3">
        <f t="shared" si="229"/>
        <v>516.6</v>
      </c>
      <c r="K724" s="57">
        <f t="shared" si="230"/>
        <v>1277.9999999999998</v>
      </c>
      <c r="L724" s="57">
        <f t="shared" si="222"/>
        <v>207</v>
      </c>
      <c r="M724" s="3">
        <f t="shared" si="223"/>
        <v>547.20000000000005</v>
      </c>
      <c r="N724" s="57">
        <f t="shared" si="233"/>
        <v>1276.2</v>
      </c>
      <c r="O724" s="5">
        <v>0</v>
      </c>
      <c r="P724" s="3">
        <f t="shared" si="234"/>
        <v>3825</v>
      </c>
      <c r="Q724" s="3">
        <f t="shared" si="235"/>
        <v>1088.8000000000002</v>
      </c>
      <c r="R724" s="3">
        <f t="shared" si="236"/>
        <v>2761.2</v>
      </c>
      <c r="S724" s="58">
        <f t="shared" si="237"/>
        <v>16911.2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25">
      <c r="A725" s="1">
        <v>95</v>
      </c>
      <c r="B725" s="2" t="s">
        <v>783</v>
      </c>
      <c r="C725" s="1" t="s">
        <v>30</v>
      </c>
      <c r="D725" s="95" t="s">
        <v>682</v>
      </c>
      <c r="E725" s="1" t="s">
        <v>696</v>
      </c>
      <c r="F725" s="1" t="s">
        <v>32</v>
      </c>
      <c r="G725" s="3">
        <v>30000</v>
      </c>
      <c r="H725" s="59">
        <v>0</v>
      </c>
      <c r="I725" s="3">
        <v>25</v>
      </c>
      <c r="J725" s="3">
        <f t="shared" si="229"/>
        <v>861</v>
      </c>
      <c r="K725" s="57">
        <f t="shared" si="230"/>
        <v>2130</v>
      </c>
      <c r="L725" s="57">
        <f t="shared" si="222"/>
        <v>345</v>
      </c>
      <c r="M725" s="3">
        <f t="shared" si="223"/>
        <v>912</v>
      </c>
      <c r="N725" s="57">
        <f t="shared" si="233"/>
        <v>2127</v>
      </c>
      <c r="O725" s="5">
        <v>0</v>
      </c>
      <c r="P725" s="3">
        <f t="shared" si="234"/>
        <v>6375</v>
      </c>
      <c r="Q725" s="3">
        <f t="shared" si="235"/>
        <v>1798</v>
      </c>
      <c r="R725" s="3">
        <f t="shared" si="236"/>
        <v>4602</v>
      </c>
      <c r="S725" s="58">
        <f t="shared" si="237"/>
        <v>28202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25">
      <c r="A726" s="1">
        <v>96</v>
      </c>
      <c r="B726" s="2" t="s">
        <v>784</v>
      </c>
      <c r="C726" s="1" t="s">
        <v>30</v>
      </c>
      <c r="D726" s="95" t="s">
        <v>682</v>
      </c>
      <c r="E726" s="1" t="s">
        <v>785</v>
      </c>
      <c r="F726" s="1" t="s">
        <v>32</v>
      </c>
      <c r="G726" s="3">
        <v>22000</v>
      </c>
      <c r="H726" s="59">
        <v>0</v>
      </c>
      <c r="I726" s="3">
        <v>25</v>
      </c>
      <c r="J726" s="3">
        <f t="shared" si="229"/>
        <v>631.4</v>
      </c>
      <c r="K726" s="57">
        <f t="shared" si="230"/>
        <v>1561.9999999999998</v>
      </c>
      <c r="L726" s="57">
        <f t="shared" si="222"/>
        <v>253</v>
      </c>
      <c r="M726" s="3">
        <f t="shared" si="223"/>
        <v>668.8</v>
      </c>
      <c r="N726" s="57">
        <f t="shared" si="233"/>
        <v>1559.8000000000002</v>
      </c>
      <c r="O726" s="5">
        <v>0</v>
      </c>
      <c r="P726" s="3">
        <f t="shared" si="234"/>
        <v>4675</v>
      </c>
      <c r="Q726" s="3">
        <f t="shared" si="235"/>
        <v>1325.1999999999998</v>
      </c>
      <c r="R726" s="3">
        <f t="shared" si="236"/>
        <v>3374.8</v>
      </c>
      <c r="S726" s="58">
        <f t="shared" si="237"/>
        <v>20674.8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25">
      <c r="A727" s="1">
        <v>97</v>
      </c>
      <c r="B727" s="2" t="s">
        <v>786</v>
      </c>
      <c r="C727" s="1" t="s">
        <v>30</v>
      </c>
      <c r="D727" s="95" t="s">
        <v>682</v>
      </c>
      <c r="E727" s="1" t="s">
        <v>696</v>
      </c>
      <c r="F727" s="1" t="s">
        <v>32</v>
      </c>
      <c r="G727" s="3">
        <v>22575</v>
      </c>
      <c r="H727" s="59">
        <v>0</v>
      </c>
      <c r="I727" s="3">
        <v>25</v>
      </c>
      <c r="J727" s="3">
        <f t="shared" si="229"/>
        <v>647.90250000000003</v>
      </c>
      <c r="K727" s="57">
        <f t="shared" si="230"/>
        <v>1602.8249999999998</v>
      </c>
      <c r="L727" s="57">
        <f t="shared" si="222"/>
        <v>259.61250000000001</v>
      </c>
      <c r="M727" s="3">
        <f t="shared" si="223"/>
        <v>686.28</v>
      </c>
      <c r="N727" s="57">
        <f t="shared" si="233"/>
        <v>1600.5675000000001</v>
      </c>
      <c r="O727" s="5">
        <v>0</v>
      </c>
      <c r="P727" s="3">
        <f t="shared" si="234"/>
        <v>4797.1875</v>
      </c>
      <c r="Q727" s="3">
        <f t="shared" si="235"/>
        <v>1359.1824999999999</v>
      </c>
      <c r="R727" s="3">
        <f t="shared" si="236"/>
        <v>3463.0050000000001</v>
      </c>
      <c r="S727" s="58">
        <f t="shared" si="237"/>
        <v>21215.817500000001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25">
      <c r="A728" s="1">
        <v>98</v>
      </c>
      <c r="B728" s="2" t="s">
        <v>787</v>
      </c>
      <c r="C728" s="1" t="s">
        <v>30</v>
      </c>
      <c r="D728" s="95" t="s">
        <v>682</v>
      </c>
      <c r="E728" s="1" t="s">
        <v>360</v>
      </c>
      <c r="F728" s="1" t="s">
        <v>32</v>
      </c>
      <c r="G728" s="3">
        <v>18000</v>
      </c>
      <c r="H728" s="59">
        <v>0</v>
      </c>
      <c r="I728" s="3">
        <v>25</v>
      </c>
      <c r="J728" s="3">
        <f t="shared" si="229"/>
        <v>516.6</v>
      </c>
      <c r="K728" s="57">
        <f t="shared" si="230"/>
        <v>1277.9999999999998</v>
      </c>
      <c r="L728" s="57">
        <f t="shared" si="222"/>
        <v>207</v>
      </c>
      <c r="M728" s="3">
        <f t="shared" si="223"/>
        <v>547.20000000000005</v>
      </c>
      <c r="N728" s="57">
        <f t="shared" si="233"/>
        <v>1276.2</v>
      </c>
      <c r="O728" s="5">
        <v>0</v>
      </c>
      <c r="P728" s="3">
        <f t="shared" si="234"/>
        <v>3825</v>
      </c>
      <c r="Q728" s="3">
        <f t="shared" si="235"/>
        <v>1088.8000000000002</v>
      </c>
      <c r="R728" s="3">
        <f t="shared" si="236"/>
        <v>2761.2</v>
      </c>
      <c r="S728" s="58">
        <f t="shared" si="237"/>
        <v>16911.2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25">
      <c r="A729" s="1">
        <v>99</v>
      </c>
      <c r="B729" s="2" t="s">
        <v>788</v>
      </c>
      <c r="C729" s="1" t="s">
        <v>34</v>
      </c>
      <c r="D729" s="95" t="s">
        <v>682</v>
      </c>
      <c r="E729" s="1" t="s">
        <v>523</v>
      </c>
      <c r="F729" s="1" t="s">
        <v>32</v>
      </c>
      <c r="G729" s="3">
        <v>22000</v>
      </c>
      <c r="H729" s="59">
        <v>0</v>
      </c>
      <c r="I729" s="3">
        <v>25</v>
      </c>
      <c r="J729" s="3">
        <f t="shared" si="229"/>
        <v>631.4</v>
      </c>
      <c r="K729" s="57">
        <f t="shared" si="230"/>
        <v>1561.9999999999998</v>
      </c>
      <c r="L729" s="57">
        <f t="shared" si="222"/>
        <v>253</v>
      </c>
      <c r="M729" s="3">
        <f t="shared" si="223"/>
        <v>668.8</v>
      </c>
      <c r="N729" s="57">
        <f t="shared" si="233"/>
        <v>1559.8000000000002</v>
      </c>
      <c r="O729" s="5">
        <v>0</v>
      </c>
      <c r="P729" s="3">
        <f t="shared" si="234"/>
        <v>4675</v>
      </c>
      <c r="Q729" s="3">
        <f t="shared" si="235"/>
        <v>1325.1999999999998</v>
      </c>
      <c r="R729" s="3">
        <f t="shared" si="236"/>
        <v>3374.8</v>
      </c>
      <c r="S729" s="58">
        <f t="shared" si="237"/>
        <v>20674.8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25">
      <c r="A730" s="1">
        <v>100</v>
      </c>
      <c r="B730" s="2" t="s">
        <v>789</v>
      </c>
      <c r="C730" s="1" t="s">
        <v>34</v>
      </c>
      <c r="D730" s="95" t="s">
        <v>682</v>
      </c>
      <c r="E730" s="1" t="s">
        <v>708</v>
      </c>
      <c r="F730" s="1" t="s">
        <v>32</v>
      </c>
      <c r="G730" s="3">
        <v>22572</v>
      </c>
      <c r="H730" s="59">
        <v>0</v>
      </c>
      <c r="I730" s="3">
        <v>25</v>
      </c>
      <c r="J730" s="3">
        <f t="shared" si="229"/>
        <v>647.81640000000004</v>
      </c>
      <c r="K730" s="57">
        <f t="shared" si="230"/>
        <v>1602.6119999999999</v>
      </c>
      <c r="L730" s="57">
        <f t="shared" si="222"/>
        <v>259.57799999999997</v>
      </c>
      <c r="M730" s="3">
        <f t="shared" si="223"/>
        <v>686.18880000000001</v>
      </c>
      <c r="N730" s="57">
        <f t="shared" si="233"/>
        <v>1600.3548000000001</v>
      </c>
      <c r="O730" s="5">
        <v>0</v>
      </c>
      <c r="P730" s="3">
        <f t="shared" si="234"/>
        <v>4796.5499999999993</v>
      </c>
      <c r="Q730" s="3">
        <f t="shared" si="235"/>
        <v>1359.0052000000001</v>
      </c>
      <c r="R730" s="3">
        <f t="shared" si="236"/>
        <v>3462.5447999999997</v>
      </c>
      <c r="S730" s="58">
        <f t="shared" si="237"/>
        <v>21212.9948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25">
      <c r="A731" s="1">
        <v>101</v>
      </c>
      <c r="B731" s="2" t="s">
        <v>790</v>
      </c>
      <c r="C731" s="1" t="s">
        <v>30</v>
      </c>
      <c r="D731" s="95" t="s">
        <v>682</v>
      </c>
      <c r="E731" s="1" t="s">
        <v>696</v>
      </c>
      <c r="F731" s="1" t="s">
        <v>32</v>
      </c>
      <c r="G731" s="3">
        <v>30000</v>
      </c>
      <c r="H731" s="59">
        <v>0</v>
      </c>
      <c r="I731" s="3">
        <v>25</v>
      </c>
      <c r="J731" s="3">
        <f t="shared" si="229"/>
        <v>861</v>
      </c>
      <c r="K731" s="57">
        <f t="shared" si="230"/>
        <v>2130</v>
      </c>
      <c r="L731" s="57">
        <f t="shared" si="222"/>
        <v>345</v>
      </c>
      <c r="M731" s="3">
        <f t="shared" si="223"/>
        <v>912</v>
      </c>
      <c r="N731" s="57">
        <f t="shared" si="233"/>
        <v>2127</v>
      </c>
      <c r="O731" s="5">
        <v>0</v>
      </c>
      <c r="P731" s="3">
        <f t="shared" si="234"/>
        <v>6375</v>
      </c>
      <c r="Q731" s="3">
        <f t="shared" si="235"/>
        <v>1798</v>
      </c>
      <c r="R731" s="3">
        <f t="shared" si="236"/>
        <v>4602</v>
      </c>
      <c r="S731" s="58">
        <f t="shared" si="237"/>
        <v>28202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25">
      <c r="A732" s="1">
        <v>102</v>
      </c>
      <c r="B732" s="2" t="s">
        <v>791</v>
      </c>
      <c r="C732" s="1" t="s">
        <v>30</v>
      </c>
      <c r="D732" s="95" t="s">
        <v>682</v>
      </c>
      <c r="E732" s="1" t="s">
        <v>785</v>
      </c>
      <c r="F732" s="1" t="s">
        <v>32</v>
      </c>
      <c r="G732" s="3">
        <v>22000</v>
      </c>
      <c r="H732" s="59">
        <v>0</v>
      </c>
      <c r="I732" s="3">
        <v>25</v>
      </c>
      <c r="J732" s="3">
        <f t="shared" si="229"/>
        <v>631.4</v>
      </c>
      <c r="K732" s="57">
        <f t="shared" si="230"/>
        <v>1561.9999999999998</v>
      </c>
      <c r="L732" s="57">
        <f t="shared" si="222"/>
        <v>253</v>
      </c>
      <c r="M732" s="3">
        <f t="shared" si="223"/>
        <v>668.8</v>
      </c>
      <c r="N732" s="57">
        <f t="shared" si="233"/>
        <v>1559.8000000000002</v>
      </c>
      <c r="O732" s="5">
        <v>0</v>
      </c>
      <c r="P732" s="3">
        <f t="shared" si="234"/>
        <v>4675</v>
      </c>
      <c r="Q732" s="3">
        <f t="shared" si="235"/>
        <v>1325.1999999999998</v>
      </c>
      <c r="R732" s="3">
        <f t="shared" si="236"/>
        <v>3374.8</v>
      </c>
      <c r="S732" s="58">
        <f t="shared" si="237"/>
        <v>20674.8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25">
      <c r="A733" s="1">
        <v>103</v>
      </c>
      <c r="B733" s="2" t="s">
        <v>792</v>
      </c>
      <c r="C733" s="1" t="s">
        <v>34</v>
      </c>
      <c r="D733" s="95" t="s">
        <v>682</v>
      </c>
      <c r="E733" s="1" t="s">
        <v>696</v>
      </c>
      <c r="F733" s="1" t="s">
        <v>32</v>
      </c>
      <c r="G733" s="3">
        <v>22575</v>
      </c>
      <c r="H733" s="4">
        <v>0</v>
      </c>
      <c r="I733" s="3">
        <v>25</v>
      </c>
      <c r="J733" s="3">
        <f t="shared" si="229"/>
        <v>647.90250000000003</v>
      </c>
      <c r="K733" s="57">
        <f t="shared" si="230"/>
        <v>1602.8249999999998</v>
      </c>
      <c r="L733" s="57">
        <f t="shared" si="222"/>
        <v>259.61250000000001</v>
      </c>
      <c r="M733" s="3">
        <f t="shared" si="223"/>
        <v>686.28</v>
      </c>
      <c r="N733" s="57">
        <f t="shared" si="233"/>
        <v>1600.5675000000001</v>
      </c>
      <c r="O733" s="5">
        <v>0</v>
      </c>
      <c r="P733" s="3">
        <f t="shared" si="234"/>
        <v>4797.1875</v>
      </c>
      <c r="Q733" s="3">
        <f t="shared" si="235"/>
        <v>1359.1824999999999</v>
      </c>
      <c r="R733" s="3">
        <f t="shared" si="236"/>
        <v>3463.0050000000001</v>
      </c>
      <c r="S733" s="58">
        <f t="shared" si="237"/>
        <v>21215.817500000001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25">
      <c r="A734" s="1">
        <v>104</v>
      </c>
      <c r="B734" s="2" t="s">
        <v>793</v>
      </c>
      <c r="C734" s="1" t="s">
        <v>34</v>
      </c>
      <c r="D734" s="95" t="s">
        <v>682</v>
      </c>
      <c r="E734" s="1" t="s">
        <v>794</v>
      </c>
      <c r="F734" s="1" t="s">
        <v>32</v>
      </c>
      <c r="G734" s="3">
        <v>40000</v>
      </c>
      <c r="H734" s="59">
        <v>442.65</v>
      </c>
      <c r="I734" s="3">
        <v>25</v>
      </c>
      <c r="J734" s="3">
        <f t="shared" si="229"/>
        <v>1148</v>
      </c>
      <c r="K734" s="57">
        <f t="shared" si="230"/>
        <v>2839.9999999999995</v>
      </c>
      <c r="L734" s="57">
        <f t="shared" si="222"/>
        <v>460</v>
      </c>
      <c r="M734" s="3">
        <f t="shared" si="223"/>
        <v>1216</v>
      </c>
      <c r="N734" s="57">
        <f t="shared" si="233"/>
        <v>2836</v>
      </c>
      <c r="O734" s="5">
        <v>0</v>
      </c>
      <c r="P734" s="3">
        <f t="shared" si="234"/>
        <v>8500</v>
      </c>
      <c r="Q734" s="3">
        <f t="shared" si="235"/>
        <v>2831.65</v>
      </c>
      <c r="R734" s="3">
        <f t="shared" si="236"/>
        <v>6136</v>
      </c>
      <c r="S734" s="58">
        <f t="shared" si="237"/>
        <v>37168.35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25">
      <c r="A735" s="1">
        <v>105</v>
      </c>
      <c r="B735" s="2" t="s">
        <v>795</v>
      </c>
      <c r="C735" s="1" t="s">
        <v>30</v>
      </c>
      <c r="D735" s="95" t="s">
        <v>682</v>
      </c>
      <c r="E735" s="1" t="s">
        <v>686</v>
      </c>
      <c r="F735" s="1" t="s">
        <v>32</v>
      </c>
      <c r="G735" s="3">
        <v>18000</v>
      </c>
      <c r="H735" s="59">
        <v>0</v>
      </c>
      <c r="I735" s="3">
        <v>25</v>
      </c>
      <c r="J735" s="3">
        <f t="shared" si="229"/>
        <v>516.6</v>
      </c>
      <c r="K735" s="57">
        <f t="shared" si="230"/>
        <v>1277.9999999999998</v>
      </c>
      <c r="L735" s="57">
        <f t="shared" si="222"/>
        <v>207</v>
      </c>
      <c r="M735" s="3">
        <f t="shared" si="223"/>
        <v>547.20000000000005</v>
      </c>
      <c r="N735" s="57">
        <f t="shared" si="233"/>
        <v>1276.2</v>
      </c>
      <c r="O735" s="5">
        <v>0</v>
      </c>
      <c r="P735" s="3">
        <f t="shared" si="234"/>
        <v>3825</v>
      </c>
      <c r="Q735" s="3">
        <f t="shared" si="235"/>
        <v>1088.8000000000002</v>
      </c>
      <c r="R735" s="3">
        <f t="shared" si="236"/>
        <v>2761.2</v>
      </c>
      <c r="S735" s="58">
        <f t="shared" si="237"/>
        <v>16911.2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25">
      <c r="A736" s="1">
        <v>106</v>
      </c>
      <c r="B736" s="2" t="s">
        <v>796</v>
      </c>
      <c r="C736" s="1" t="s">
        <v>30</v>
      </c>
      <c r="D736" s="95" t="s">
        <v>682</v>
      </c>
      <c r="E736" s="1" t="s">
        <v>696</v>
      </c>
      <c r="F736" s="1" t="s">
        <v>32</v>
      </c>
      <c r="G736" s="3">
        <v>31500</v>
      </c>
      <c r="H736" s="59">
        <v>0</v>
      </c>
      <c r="I736" s="3">
        <v>25</v>
      </c>
      <c r="J736" s="3">
        <f t="shared" si="229"/>
        <v>904.05</v>
      </c>
      <c r="K736" s="57">
        <f t="shared" si="230"/>
        <v>2236.5</v>
      </c>
      <c r="L736" s="57">
        <f t="shared" si="222"/>
        <v>362.25</v>
      </c>
      <c r="M736" s="3">
        <f t="shared" si="223"/>
        <v>957.6</v>
      </c>
      <c r="N736" s="57">
        <f t="shared" si="233"/>
        <v>2233.3500000000004</v>
      </c>
      <c r="O736" s="5">
        <v>0</v>
      </c>
      <c r="P736" s="3">
        <f t="shared" si="234"/>
        <v>6693.7500000000009</v>
      </c>
      <c r="Q736" s="3">
        <f t="shared" si="235"/>
        <v>1886.65</v>
      </c>
      <c r="R736" s="3">
        <f t="shared" si="236"/>
        <v>4832.1000000000004</v>
      </c>
      <c r="S736" s="58">
        <f t="shared" si="237"/>
        <v>29613.35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25">
      <c r="A737" s="1">
        <v>107</v>
      </c>
      <c r="B737" s="2" t="s">
        <v>797</v>
      </c>
      <c r="C737" s="1" t="s">
        <v>34</v>
      </c>
      <c r="D737" s="95" t="s">
        <v>682</v>
      </c>
      <c r="E737" s="1" t="s">
        <v>644</v>
      </c>
      <c r="F737" s="1" t="s">
        <v>32</v>
      </c>
      <c r="G737" s="3">
        <v>45000</v>
      </c>
      <c r="H737" s="59">
        <v>1148.33</v>
      </c>
      <c r="I737" s="3">
        <v>25</v>
      </c>
      <c r="J737" s="3">
        <f t="shared" si="229"/>
        <v>1291.5</v>
      </c>
      <c r="K737" s="57">
        <f t="shared" si="230"/>
        <v>3194.9999999999995</v>
      </c>
      <c r="L737" s="57">
        <f t="shared" si="222"/>
        <v>517.5</v>
      </c>
      <c r="M737" s="3">
        <f t="shared" si="223"/>
        <v>1368</v>
      </c>
      <c r="N737" s="57">
        <f t="shared" si="233"/>
        <v>3190.5</v>
      </c>
      <c r="O737" s="5">
        <v>0</v>
      </c>
      <c r="P737" s="3">
        <f t="shared" si="234"/>
        <v>9562.5</v>
      </c>
      <c r="Q737" s="3">
        <f t="shared" si="235"/>
        <v>3832.83</v>
      </c>
      <c r="R737" s="3">
        <f t="shared" si="236"/>
        <v>6903</v>
      </c>
      <c r="S737" s="58">
        <f t="shared" si="237"/>
        <v>41167.17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25">
      <c r="A738" s="1">
        <v>108</v>
      </c>
      <c r="B738" s="2" t="s">
        <v>798</v>
      </c>
      <c r="C738" s="1" t="s">
        <v>30</v>
      </c>
      <c r="D738" s="95" t="s">
        <v>682</v>
      </c>
      <c r="E738" s="1" t="s">
        <v>696</v>
      </c>
      <c r="F738" s="1" t="s">
        <v>32</v>
      </c>
      <c r="G738" s="3">
        <v>31500</v>
      </c>
      <c r="H738" s="4">
        <v>0</v>
      </c>
      <c r="I738" s="3">
        <v>25</v>
      </c>
      <c r="J738" s="3">
        <f t="shared" si="229"/>
        <v>904.05</v>
      </c>
      <c r="K738" s="57">
        <f t="shared" si="230"/>
        <v>2236.5</v>
      </c>
      <c r="L738" s="57">
        <f t="shared" si="222"/>
        <v>362.25</v>
      </c>
      <c r="M738" s="3">
        <f t="shared" si="223"/>
        <v>957.6</v>
      </c>
      <c r="N738" s="57">
        <f t="shared" si="233"/>
        <v>2233.3500000000004</v>
      </c>
      <c r="O738" s="5">
        <v>0</v>
      </c>
      <c r="P738" s="3">
        <f t="shared" si="234"/>
        <v>6693.7500000000009</v>
      </c>
      <c r="Q738" s="3">
        <f t="shared" si="235"/>
        <v>1886.65</v>
      </c>
      <c r="R738" s="3">
        <f t="shared" si="236"/>
        <v>4832.1000000000004</v>
      </c>
      <c r="S738" s="58">
        <f t="shared" si="237"/>
        <v>29613.35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25">
      <c r="A739" s="1">
        <v>109</v>
      </c>
      <c r="B739" s="2" t="s">
        <v>799</v>
      </c>
      <c r="C739" s="1" t="s">
        <v>30</v>
      </c>
      <c r="D739" s="95" t="s">
        <v>682</v>
      </c>
      <c r="E739" s="1" t="s">
        <v>686</v>
      </c>
      <c r="F739" s="1" t="s">
        <v>32</v>
      </c>
      <c r="G739" s="3">
        <v>18000</v>
      </c>
      <c r="H739" s="59">
        <v>0</v>
      </c>
      <c r="I739" s="3">
        <v>25</v>
      </c>
      <c r="J739" s="3">
        <f t="shared" si="229"/>
        <v>516.6</v>
      </c>
      <c r="K739" s="57">
        <f t="shared" si="230"/>
        <v>1277.9999999999998</v>
      </c>
      <c r="L739" s="57">
        <f t="shared" si="222"/>
        <v>207</v>
      </c>
      <c r="M739" s="3">
        <f t="shared" si="223"/>
        <v>547.20000000000005</v>
      </c>
      <c r="N739" s="57">
        <f t="shared" si="233"/>
        <v>1276.2</v>
      </c>
      <c r="O739" s="5">
        <v>0</v>
      </c>
      <c r="P739" s="3">
        <f t="shared" si="234"/>
        <v>3825</v>
      </c>
      <c r="Q739" s="3">
        <f t="shared" si="235"/>
        <v>1088.8000000000002</v>
      </c>
      <c r="R739" s="3">
        <f t="shared" si="236"/>
        <v>2761.2</v>
      </c>
      <c r="S739" s="58">
        <f t="shared" si="237"/>
        <v>16911.2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25">
      <c r="A740" s="1">
        <v>110</v>
      </c>
      <c r="B740" s="2" t="s">
        <v>800</v>
      </c>
      <c r="C740" s="1" t="s">
        <v>30</v>
      </c>
      <c r="D740" s="95" t="s">
        <v>682</v>
      </c>
      <c r="E740" s="1" t="s">
        <v>386</v>
      </c>
      <c r="F740" s="1" t="s">
        <v>32</v>
      </c>
      <c r="G740" s="3">
        <v>22575</v>
      </c>
      <c r="H740" s="59">
        <v>0</v>
      </c>
      <c r="I740" s="3">
        <v>25</v>
      </c>
      <c r="J740" s="3">
        <f t="shared" si="229"/>
        <v>647.90250000000003</v>
      </c>
      <c r="K740" s="57">
        <f t="shared" si="230"/>
        <v>1602.8249999999998</v>
      </c>
      <c r="L740" s="57">
        <f t="shared" si="222"/>
        <v>259.61250000000001</v>
      </c>
      <c r="M740" s="3">
        <f t="shared" si="223"/>
        <v>686.28</v>
      </c>
      <c r="N740" s="57">
        <f t="shared" si="233"/>
        <v>1600.5675000000001</v>
      </c>
      <c r="O740" s="5">
        <v>0</v>
      </c>
      <c r="P740" s="3">
        <f t="shared" si="234"/>
        <v>4797.1875</v>
      </c>
      <c r="Q740" s="3">
        <f t="shared" si="235"/>
        <v>1359.1824999999999</v>
      </c>
      <c r="R740" s="3">
        <f t="shared" si="236"/>
        <v>3463.0050000000001</v>
      </c>
      <c r="S740" s="58">
        <f t="shared" si="237"/>
        <v>21215.817500000001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25">
      <c r="A741" s="1">
        <v>111</v>
      </c>
      <c r="B741" s="2" t="s">
        <v>801</v>
      </c>
      <c r="C741" s="1" t="s">
        <v>30</v>
      </c>
      <c r="D741" s="95" t="s">
        <v>682</v>
      </c>
      <c r="E741" s="1" t="s">
        <v>686</v>
      </c>
      <c r="F741" s="1" t="s">
        <v>32</v>
      </c>
      <c r="G741" s="3">
        <v>18000</v>
      </c>
      <c r="H741" s="4">
        <v>0</v>
      </c>
      <c r="I741" s="3">
        <v>25</v>
      </c>
      <c r="J741" s="3">
        <f t="shared" si="229"/>
        <v>516.6</v>
      </c>
      <c r="K741" s="57">
        <f t="shared" si="230"/>
        <v>1277.9999999999998</v>
      </c>
      <c r="L741" s="57">
        <f t="shared" si="222"/>
        <v>207</v>
      </c>
      <c r="M741" s="3">
        <f t="shared" si="223"/>
        <v>547.20000000000005</v>
      </c>
      <c r="N741" s="57">
        <f t="shared" si="233"/>
        <v>1276.2</v>
      </c>
      <c r="O741" s="5">
        <v>0</v>
      </c>
      <c r="P741" s="3">
        <f t="shared" si="234"/>
        <v>3825</v>
      </c>
      <c r="Q741" s="3">
        <f t="shared" si="235"/>
        <v>1088.8000000000002</v>
      </c>
      <c r="R741" s="3">
        <f t="shared" si="236"/>
        <v>2761.2</v>
      </c>
      <c r="S741" s="58">
        <f t="shared" si="237"/>
        <v>16911.2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25">
      <c r="A742" s="1">
        <v>112</v>
      </c>
      <c r="B742" s="2" t="s">
        <v>802</v>
      </c>
      <c r="C742" s="1" t="s">
        <v>30</v>
      </c>
      <c r="D742" s="95" t="s">
        <v>682</v>
      </c>
      <c r="E742" s="1" t="s">
        <v>686</v>
      </c>
      <c r="F742" s="1" t="s">
        <v>32</v>
      </c>
      <c r="G742" s="3">
        <v>18000</v>
      </c>
      <c r="H742" s="59">
        <v>0</v>
      </c>
      <c r="I742" s="3">
        <v>25</v>
      </c>
      <c r="J742" s="3">
        <f t="shared" si="229"/>
        <v>516.6</v>
      </c>
      <c r="K742" s="57">
        <f t="shared" si="230"/>
        <v>1277.9999999999998</v>
      </c>
      <c r="L742" s="57">
        <f t="shared" si="222"/>
        <v>207</v>
      </c>
      <c r="M742" s="3">
        <f t="shared" si="223"/>
        <v>547.20000000000005</v>
      </c>
      <c r="N742" s="57">
        <f t="shared" si="233"/>
        <v>1276.2</v>
      </c>
      <c r="O742" s="5">
        <v>0</v>
      </c>
      <c r="P742" s="3">
        <f t="shared" si="234"/>
        <v>3825</v>
      </c>
      <c r="Q742" s="3">
        <f t="shared" si="235"/>
        <v>1088.8000000000002</v>
      </c>
      <c r="R742" s="3">
        <f t="shared" si="236"/>
        <v>2761.2</v>
      </c>
      <c r="S742" s="58">
        <f t="shared" si="237"/>
        <v>16911.2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25">
      <c r="A743" s="1">
        <v>113</v>
      </c>
      <c r="B743" s="2" t="s">
        <v>803</v>
      </c>
      <c r="C743" s="1" t="s">
        <v>30</v>
      </c>
      <c r="D743" s="95" t="s">
        <v>682</v>
      </c>
      <c r="E743" s="1" t="s">
        <v>804</v>
      </c>
      <c r="F743" s="1" t="s">
        <v>32</v>
      </c>
      <c r="G743" s="3">
        <v>10000</v>
      </c>
      <c r="H743" s="59">
        <v>0</v>
      </c>
      <c r="I743" s="3">
        <v>25</v>
      </c>
      <c r="J743" s="3">
        <f t="shared" si="229"/>
        <v>287</v>
      </c>
      <c r="K743" s="57">
        <f t="shared" si="230"/>
        <v>709.99999999999989</v>
      </c>
      <c r="L743" s="57">
        <f t="shared" si="222"/>
        <v>115</v>
      </c>
      <c r="M743" s="3">
        <f t="shared" si="223"/>
        <v>304</v>
      </c>
      <c r="N743" s="57">
        <f t="shared" si="233"/>
        <v>709</v>
      </c>
      <c r="O743" s="5">
        <v>0</v>
      </c>
      <c r="P743" s="3">
        <f t="shared" si="234"/>
        <v>2125</v>
      </c>
      <c r="Q743" s="3">
        <f t="shared" si="235"/>
        <v>616</v>
      </c>
      <c r="R743" s="3">
        <f t="shared" si="236"/>
        <v>1534</v>
      </c>
      <c r="S743" s="58">
        <f t="shared" si="237"/>
        <v>9384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25">
      <c r="A744" s="1">
        <v>114</v>
      </c>
      <c r="B744" s="2" t="s">
        <v>805</v>
      </c>
      <c r="C744" s="1" t="s">
        <v>30</v>
      </c>
      <c r="D744" s="95" t="s">
        <v>682</v>
      </c>
      <c r="E744" s="1" t="s">
        <v>686</v>
      </c>
      <c r="F744" s="1" t="s">
        <v>32</v>
      </c>
      <c r="G744" s="3">
        <v>18000</v>
      </c>
      <c r="H744" s="59">
        <v>0</v>
      </c>
      <c r="I744" s="3">
        <v>25</v>
      </c>
      <c r="J744" s="3">
        <f t="shared" si="229"/>
        <v>516.6</v>
      </c>
      <c r="K744" s="57">
        <f t="shared" si="230"/>
        <v>1277.9999999999998</v>
      </c>
      <c r="L744" s="57">
        <f t="shared" si="222"/>
        <v>207</v>
      </c>
      <c r="M744" s="3">
        <f t="shared" si="223"/>
        <v>547.20000000000005</v>
      </c>
      <c r="N744" s="57">
        <f t="shared" si="233"/>
        <v>1276.2</v>
      </c>
      <c r="O744" s="5">
        <v>0</v>
      </c>
      <c r="P744" s="3">
        <f t="shared" si="234"/>
        <v>3825</v>
      </c>
      <c r="Q744" s="3">
        <f t="shared" si="235"/>
        <v>1088.8000000000002</v>
      </c>
      <c r="R744" s="3">
        <f t="shared" si="236"/>
        <v>2761.2</v>
      </c>
      <c r="S744" s="58">
        <f t="shared" si="237"/>
        <v>16911.2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25">
      <c r="A745" s="1">
        <v>115</v>
      </c>
      <c r="B745" s="2" t="s">
        <v>806</v>
      </c>
      <c r="C745" s="1" t="s">
        <v>30</v>
      </c>
      <c r="D745" s="95" t="s">
        <v>682</v>
      </c>
      <c r="E745" s="1" t="s">
        <v>785</v>
      </c>
      <c r="F745" s="1" t="s">
        <v>32</v>
      </c>
      <c r="G745" s="3">
        <v>22000</v>
      </c>
      <c r="H745" s="59">
        <v>0</v>
      </c>
      <c r="I745" s="3">
        <v>25</v>
      </c>
      <c r="J745" s="3">
        <f t="shared" si="229"/>
        <v>631.4</v>
      </c>
      <c r="K745" s="57">
        <f t="shared" si="230"/>
        <v>1561.9999999999998</v>
      </c>
      <c r="L745" s="57">
        <f t="shared" si="222"/>
        <v>253</v>
      </c>
      <c r="M745" s="3">
        <f t="shared" si="223"/>
        <v>668.8</v>
      </c>
      <c r="N745" s="57">
        <f t="shared" si="233"/>
        <v>1559.8000000000002</v>
      </c>
      <c r="O745" s="5">
        <v>0</v>
      </c>
      <c r="P745" s="3">
        <f t="shared" si="234"/>
        <v>4675</v>
      </c>
      <c r="Q745" s="3">
        <f t="shared" si="235"/>
        <v>1325.1999999999998</v>
      </c>
      <c r="R745" s="3">
        <f t="shared" si="236"/>
        <v>3374.8</v>
      </c>
      <c r="S745" s="58">
        <f t="shared" si="237"/>
        <v>20674.8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25">
      <c r="A746" s="1">
        <v>116</v>
      </c>
      <c r="B746" s="2" t="s">
        <v>807</v>
      </c>
      <c r="C746" s="1" t="s">
        <v>34</v>
      </c>
      <c r="D746" s="95" t="s">
        <v>682</v>
      </c>
      <c r="E746" s="1" t="s">
        <v>696</v>
      </c>
      <c r="F746" s="1" t="s">
        <v>32</v>
      </c>
      <c r="G746" s="3">
        <v>31500</v>
      </c>
      <c r="H746" s="4">
        <v>0</v>
      </c>
      <c r="I746" s="3">
        <v>25</v>
      </c>
      <c r="J746" s="3">
        <f t="shared" si="229"/>
        <v>904.05</v>
      </c>
      <c r="K746" s="57">
        <f t="shared" si="230"/>
        <v>2236.5</v>
      </c>
      <c r="L746" s="57">
        <f t="shared" si="222"/>
        <v>362.25</v>
      </c>
      <c r="M746" s="3">
        <f t="shared" si="223"/>
        <v>957.6</v>
      </c>
      <c r="N746" s="57">
        <f t="shared" si="233"/>
        <v>2233.3500000000004</v>
      </c>
      <c r="O746" s="5">
        <v>0</v>
      </c>
      <c r="P746" s="3">
        <f t="shared" si="234"/>
        <v>6693.7500000000009</v>
      </c>
      <c r="Q746" s="3">
        <f t="shared" si="235"/>
        <v>1886.65</v>
      </c>
      <c r="R746" s="3">
        <f t="shared" si="236"/>
        <v>4832.1000000000004</v>
      </c>
      <c r="S746" s="58">
        <f t="shared" si="237"/>
        <v>29613.35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25">
      <c r="A747" s="1">
        <v>117</v>
      </c>
      <c r="B747" s="2" t="s">
        <v>808</v>
      </c>
      <c r="C747" s="1" t="s">
        <v>30</v>
      </c>
      <c r="D747" s="95" t="s">
        <v>682</v>
      </c>
      <c r="E747" s="1" t="s">
        <v>686</v>
      </c>
      <c r="F747" s="1" t="s">
        <v>32</v>
      </c>
      <c r="G747" s="3">
        <v>18000</v>
      </c>
      <c r="H747" s="59">
        <v>0</v>
      </c>
      <c r="I747" s="3">
        <v>25</v>
      </c>
      <c r="J747" s="3">
        <f t="shared" si="229"/>
        <v>516.6</v>
      </c>
      <c r="K747" s="57">
        <f t="shared" si="230"/>
        <v>1277.9999999999998</v>
      </c>
      <c r="L747" s="57">
        <f t="shared" si="222"/>
        <v>207</v>
      </c>
      <c r="M747" s="3">
        <f t="shared" si="223"/>
        <v>547.20000000000005</v>
      </c>
      <c r="N747" s="57">
        <f t="shared" si="233"/>
        <v>1276.2</v>
      </c>
      <c r="O747" s="5">
        <v>0</v>
      </c>
      <c r="P747" s="3">
        <f t="shared" si="234"/>
        <v>3825</v>
      </c>
      <c r="Q747" s="3">
        <f t="shared" si="235"/>
        <v>1088.8000000000002</v>
      </c>
      <c r="R747" s="3">
        <f t="shared" si="236"/>
        <v>2761.2</v>
      </c>
      <c r="S747" s="58">
        <f t="shared" si="237"/>
        <v>16911.2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25">
      <c r="A748" s="1">
        <v>118</v>
      </c>
      <c r="B748" s="2" t="s">
        <v>809</v>
      </c>
      <c r="C748" s="1" t="s">
        <v>30</v>
      </c>
      <c r="D748" s="95" t="s">
        <v>682</v>
      </c>
      <c r="E748" s="1" t="s">
        <v>686</v>
      </c>
      <c r="F748" s="1" t="s">
        <v>32</v>
      </c>
      <c r="G748" s="3">
        <v>18000</v>
      </c>
      <c r="H748" s="59">
        <v>0</v>
      </c>
      <c r="I748" s="3">
        <v>25</v>
      </c>
      <c r="J748" s="3">
        <f t="shared" si="229"/>
        <v>516.6</v>
      </c>
      <c r="K748" s="57">
        <f t="shared" si="230"/>
        <v>1277.9999999999998</v>
      </c>
      <c r="L748" s="57">
        <f t="shared" si="222"/>
        <v>207</v>
      </c>
      <c r="M748" s="3">
        <f t="shared" si="223"/>
        <v>547.20000000000005</v>
      </c>
      <c r="N748" s="57">
        <f t="shared" si="233"/>
        <v>1276.2</v>
      </c>
      <c r="O748" s="5">
        <v>0</v>
      </c>
      <c r="P748" s="3">
        <f t="shared" si="234"/>
        <v>3825</v>
      </c>
      <c r="Q748" s="3">
        <f t="shared" si="235"/>
        <v>1088.8000000000002</v>
      </c>
      <c r="R748" s="3">
        <f t="shared" si="236"/>
        <v>2761.2</v>
      </c>
      <c r="S748" s="58">
        <f t="shared" si="237"/>
        <v>16911.2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25">
      <c r="A749" s="1">
        <v>119</v>
      </c>
      <c r="B749" s="2" t="s">
        <v>810</v>
      </c>
      <c r="C749" s="1" t="s">
        <v>30</v>
      </c>
      <c r="D749" s="95" t="s">
        <v>682</v>
      </c>
      <c r="E749" s="1" t="s">
        <v>696</v>
      </c>
      <c r="F749" s="1" t="s">
        <v>32</v>
      </c>
      <c r="G749" s="3">
        <v>31500</v>
      </c>
      <c r="H749" s="4">
        <v>0</v>
      </c>
      <c r="I749" s="3">
        <v>25</v>
      </c>
      <c r="J749" s="3">
        <f t="shared" ref="J749:J801" si="238">+G749*2.87%</f>
        <v>904.05</v>
      </c>
      <c r="K749" s="57">
        <f t="shared" ref="K749:K801" si="239">+G749*7.1%</f>
        <v>2236.5</v>
      </c>
      <c r="L749" s="57">
        <f t="shared" si="222"/>
        <v>362.25</v>
      </c>
      <c r="M749" s="3">
        <f t="shared" si="223"/>
        <v>957.6</v>
      </c>
      <c r="N749" s="57">
        <f t="shared" ref="N749:N801" si="240">+G749*7.09%</f>
        <v>2233.3500000000004</v>
      </c>
      <c r="O749" s="5">
        <v>0</v>
      </c>
      <c r="P749" s="3">
        <f t="shared" ref="P749:P801" si="241">SUM(J749:N749)</f>
        <v>6693.7500000000009</v>
      </c>
      <c r="Q749" s="3">
        <f t="shared" ref="Q749:Q801" si="242">+H749+I749+J749+M749+O749</f>
        <v>1886.65</v>
      </c>
      <c r="R749" s="3">
        <f t="shared" ref="R749:R801" si="243">+K749+L749+N749</f>
        <v>4832.1000000000004</v>
      </c>
      <c r="S749" s="58">
        <f t="shared" ref="S749:S801" si="244">+G749-Q749</f>
        <v>29613.35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25">
      <c r="A750" s="1">
        <v>120</v>
      </c>
      <c r="B750" s="2" t="s">
        <v>811</v>
      </c>
      <c r="C750" s="1" t="s">
        <v>34</v>
      </c>
      <c r="D750" s="95" t="s">
        <v>682</v>
      </c>
      <c r="E750" s="1" t="s">
        <v>696</v>
      </c>
      <c r="F750" s="1" t="s">
        <v>32</v>
      </c>
      <c r="G750" s="3">
        <v>31500</v>
      </c>
      <c r="H750" s="59">
        <v>0</v>
      </c>
      <c r="I750" s="3">
        <v>25</v>
      </c>
      <c r="J750" s="3">
        <f t="shared" si="238"/>
        <v>904.05</v>
      </c>
      <c r="K750" s="57">
        <f t="shared" si="239"/>
        <v>2236.5</v>
      </c>
      <c r="L750" s="57">
        <f t="shared" si="222"/>
        <v>362.25</v>
      </c>
      <c r="M750" s="3">
        <f t="shared" si="223"/>
        <v>957.6</v>
      </c>
      <c r="N750" s="57">
        <f t="shared" si="240"/>
        <v>2233.3500000000004</v>
      </c>
      <c r="O750" s="5">
        <v>1350.12</v>
      </c>
      <c r="P750" s="3">
        <f t="shared" si="241"/>
        <v>6693.7500000000009</v>
      </c>
      <c r="Q750" s="3">
        <f t="shared" si="242"/>
        <v>3236.77</v>
      </c>
      <c r="R750" s="3">
        <f t="shared" si="243"/>
        <v>4832.1000000000004</v>
      </c>
      <c r="S750" s="58">
        <f t="shared" si="244"/>
        <v>28263.23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25">
      <c r="A751" s="1">
        <v>121</v>
      </c>
      <c r="B751" s="2" t="s">
        <v>812</v>
      </c>
      <c r="C751" s="1" t="s">
        <v>30</v>
      </c>
      <c r="D751" s="95" t="s">
        <v>682</v>
      </c>
      <c r="E751" s="1" t="s">
        <v>696</v>
      </c>
      <c r="F751" s="1" t="s">
        <v>32</v>
      </c>
      <c r="G751" s="3">
        <v>26000</v>
      </c>
      <c r="H751" s="4">
        <v>0</v>
      </c>
      <c r="I751" s="3">
        <v>25</v>
      </c>
      <c r="J751" s="3">
        <f t="shared" si="238"/>
        <v>746.2</v>
      </c>
      <c r="K751" s="57">
        <f t="shared" si="239"/>
        <v>1845.9999999999998</v>
      </c>
      <c r="L751" s="57">
        <f t="shared" si="222"/>
        <v>299</v>
      </c>
      <c r="M751" s="3">
        <f t="shared" si="223"/>
        <v>790.4</v>
      </c>
      <c r="N751" s="57">
        <f t="shared" si="240"/>
        <v>1843.4</v>
      </c>
      <c r="O751" s="5">
        <v>0</v>
      </c>
      <c r="P751" s="3">
        <f t="shared" si="241"/>
        <v>5525</v>
      </c>
      <c r="Q751" s="3">
        <f t="shared" si="242"/>
        <v>1561.6</v>
      </c>
      <c r="R751" s="3">
        <f t="shared" si="243"/>
        <v>3988.4</v>
      </c>
      <c r="S751" s="58">
        <f t="shared" si="244"/>
        <v>24438.400000000001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25">
      <c r="A752" s="1">
        <v>122</v>
      </c>
      <c r="B752" s="107" t="s">
        <v>813</v>
      </c>
      <c r="C752" s="1" t="s">
        <v>34</v>
      </c>
      <c r="D752" s="95" t="s">
        <v>682</v>
      </c>
      <c r="E752" s="1" t="s">
        <v>62</v>
      </c>
      <c r="F752" s="1" t="s">
        <v>32</v>
      </c>
      <c r="G752" s="3">
        <v>30000</v>
      </c>
      <c r="H752" s="59">
        <v>0</v>
      </c>
      <c r="I752" s="3">
        <v>25</v>
      </c>
      <c r="J752" s="3">
        <f>+G752*2.87%</f>
        <v>861</v>
      </c>
      <c r="K752" s="57">
        <f>+G752*7.1%</f>
        <v>2130</v>
      </c>
      <c r="L752" s="57">
        <f t="shared" si="222"/>
        <v>345</v>
      </c>
      <c r="M752" s="3">
        <f t="shared" si="223"/>
        <v>912</v>
      </c>
      <c r="N752" s="57">
        <f>+G752*7.09%</f>
        <v>2127</v>
      </c>
      <c r="O752" s="5">
        <v>0</v>
      </c>
      <c r="P752" s="3">
        <f>SUM(J752:N752)</f>
        <v>6375</v>
      </c>
      <c r="Q752" s="3">
        <f>+H752+I752+J752+M752+O752</f>
        <v>1798</v>
      </c>
      <c r="R752" s="3">
        <f>+K752+L752+N752</f>
        <v>4602</v>
      </c>
      <c r="S752" s="58">
        <f>+G752-Q752</f>
        <v>28202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x14ac:dyDescent="0.25">
      <c r="A753" s="1">
        <v>123</v>
      </c>
      <c r="B753" s="2" t="s">
        <v>814</v>
      </c>
      <c r="C753" s="1" t="s">
        <v>34</v>
      </c>
      <c r="D753" s="95" t="s">
        <v>682</v>
      </c>
      <c r="E753" s="1" t="s">
        <v>62</v>
      </c>
      <c r="F753" s="1" t="s">
        <v>32</v>
      </c>
      <c r="G753" s="3">
        <v>22575</v>
      </c>
      <c r="H753" s="59">
        <v>0</v>
      </c>
      <c r="I753" s="3">
        <v>25</v>
      </c>
      <c r="J753" s="3">
        <f t="shared" si="238"/>
        <v>647.90250000000003</v>
      </c>
      <c r="K753" s="57">
        <f t="shared" si="239"/>
        <v>1602.8249999999998</v>
      </c>
      <c r="L753" s="57">
        <f t="shared" si="222"/>
        <v>259.61250000000001</v>
      </c>
      <c r="M753" s="3">
        <f t="shared" si="223"/>
        <v>686.28</v>
      </c>
      <c r="N753" s="57">
        <f t="shared" si="240"/>
        <v>1600.5675000000001</v>
      </c>
      <c r="O753" s="5">
        <v>0</v>
      </c>
      <c r="P753" s="3">
        <f t="shared" si="241"/>
        <v>4797.1875</v>
      </c>
      <c r="Q753" s="3">
        <f t="shared" si="242"/>
        <v>1359.1824999999999</v>
      </c>
      <c r="R753" s="3">
        <f t="shared" si="243"/>
        <v>3463.0050000000001</v>
      </c>
      <c r="S753" s="58">
        <f t="shared" si="244"/>
        <v>21215.817500000001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x14ac:dyDescent="0.25">
      <c r="A754" s="1">
        <v>124</v>
      </c>
      <c r="B754" s="2" t="s">
        <v>815</v>
      </c>
      <c r="C754" s="1" t="s">
        <v>30</v>
      </c>
      <c r="D754" s="95" t="s">
        <v>682</v>
      </c>
      <c r="E754" s="1" t="s">
        <v>686</v>
      </c>
      <c r="F754" s="1" t="s">
        <v>32</v>
      </c>
      <c r="G754" s="3">
        <v>18000</v>
      </c>
      <c r="H754" s="59">
        <v>0</v>
      </c>
      <c r="I754" s="3">
        <v>25</v>
      </c>
      <c r="J754" s="3">
        <f>+G754*2.87%</f>
        <v>516.6</v>
      </c>
      <c r="K754" s="57">
        <f>+G754*7.1%</f>
        <v>1277.9999999999998</v>
      </c>
      <c r="L754" s="57">
        <f>+G754*1.15%</f>
        <v>207</v>
      </c>
      <c r="M754" s="3">
        <f>+G754*3.04%</f>
        <v>547.20000000000005</v>
      </c>
      <c r="N754" s="57">
        <f>+G754*7.09%</f>
        <v>1276.2</v>
      </c>
      <c r="O754" s="5">
        <v>0</v>
      </c>
      <c r="P754" s="3">
        <f t="shared" si="241"/>
        <v>3825</v>
      </c>
      <c r="Q754" s="3">
        <f t="shared" si="242"/>
        <v>1088.8000000000002</v>
      </c>
      <c r="R754" s="3">
        <f t="shared" si="243"/>
        <v>2761.2</v>
      </c>
      <c r="S754" s="58">
        <f t="shared" si="244"/>
        <v>16911.2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x14ac:dyDescent="0.25">
      <c r="A755" s="1">
        <v>125</v>
      </c>
      <c r="B755" s="2" t="s">
        <v>816</v>
      </c>
      <c r="C755" s="1" t="s">
        <v>30</v>
      </c>
      <c r="D755" s="95" t="s">
        <v>682</v>
      </c>
      <c r="E755" s="1" t="s">
        <v>686</v>
      </c>
      <c r="F755" s="1" t="s">
        <v>32</v>
      </c>
      <c r="G755" s="3">
        <v>18000</v>
      </c>
      <c r="H755" s="59">
        <v>0</v>
      </c>
      <c r="I755" s="3">
        <v>25</v>
      </c>
      <c r="J755" s="3">
        <f>+G755*2.87%</f>
        <v>516.6</v>
      </c>
      <c r="K755" s="57">
        <f>+G755*7.1%</f>
        <v>1277.9999999999998</v>
      </c>
      <c r="L755" s="57">
        <f>+G755*1.15%</f>
        <v>207</v>
      </c>
      <c r="M755" s="3">
        <f>+G755*3.04%</f>
        <v>547.20000000000005</v>
      </c>
      <c r="N755" s="57">
        <f>+G755*7.09%</f>
        <v>1276.2</v>
      </c>
      <c r="O755" s="5">
        <v>0</v>
      </c>
      <c r="P755" s="3">
        <f t="shared" si="241"/>
        <v>3825</v>
      </c>
      <c r="Q755" s="3">
        <f t="shared" si="242"/>
        <v>1088.8000000000002</v>
      </c>
      <c r="R755" s="3">
        <f t="shared" si="243"/>
        <v>2761.2</v>
      </c>
      <c r="S755" s="58">
        <f t="shared" si="244"/>
        <v>16911.2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x14ac:dyDescent="0.25">
      <c r="A756" s="1">
        <v>126</v>
      </c>
      <c r="B756" s="2" t="s">
        <v>817</v>
      </c>
      <c r="C756" s="1" t="s">
        <v>30</v>
      </c>
      <c r="D756" s="95" t="s">
        <v>682</v>
      </c>
      <c r="E756" s="1" t="s">
        <v>686</v>
      </c>
      <c r="F756" s="1" t="s">
        <v>32</v>
      </c>
      <c r="G756" s="3">
        <v>18000</v>
      </c>
      <c r="H756" s="59">
        <v>0</v>
      </c>
      <c r="I756" s="3">
        <v>25</v>
      </c>
      <c r="J756" s="3">
        <f>+G756*2.87%</f>
        <v>516.6</v>
      </c>
      <c r="K756" s="57">
        <f>+G756*7.1%</f>
        <v>1277.9999999999998</v>
      </c>
      <c r="L756" s="57">
        <f>+G756*1.15%</f>
        <v>207</v>
      </c>
      <c r="M756" s="3">
        <f>+G756*3.04%</f>
        <v>547.20000000000005</v>
      </c>
      <c r="N756" s="57">
        <f>+G756*7.09%</f>
        <v>1276.2</v>
      </c>
      <c r="O756" s="5">
        <v>0</v>
      </c>
      <c r="P756" s="3">
        <f t="shared" si="241"/>
        <v>3825</v>
      </c>
      <c r="Q756" s="3">
        <f t="shared" si="242"/>
        <v>1088.8000000000002</v>
      </c>
      <c r="R756" s="3">
        <f t="shared" si="243"/>
        <v>2761.2</v>
      </c>
      <c r="S756" s="58">
        <f t="shared" si="244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x14ac:dyDescent="0.25">
      <c r="A757" s="1">
        <v>127</v>
      </c>
      <c r="B757" s="2" t="s">
        <v>818</v>
      </c>
      <c r="C757" s="1" t="s">
        <v>30</v>
      </c>
      <c r="D757" s="95" t="s">
        <v>682</v>
      </c>
      <c r="E757" s="1" t="s">
        <v>686</v>
      </c>
      <c r="F757" s="1" t="s">
        <v>32</v>
      </c>
      <c r="G757" s="3">
        <v>18000</v>
      </c>
      <c r="H757" s="59">
        <v>0</v>
      </c>
      <c r="I757" s="3">
        <v>25</v>
      </c>
      <c r="J757" s="3">
        <f>+G757*2.87%</f>
        <v>516.6</v>
      </c>
      <c r="K757" s="57">
        <f>+G757*7.1%</f>
        <v>1277.9999999999998</v>
      </c>
      <c r="L757" s="57">
        <f>+G757*1.15%</f>
        <v>207</v>
      </c>
      <c r="M757" s="3">
        <f>+G757*3.04%</f>
        <v>547.20000000000005</v>
      </c>
      <c r="N757" s="57">
        <f>+G757*7.09%</f>
        <v>1276.2</v>
      </c>
      <c r="O757" s="5">
        <v>0</v>
      </c>
      <c r="P757" s="3">
        <f t="shared" si="241"/>
        <v>3825</v>
      </c>
      <c r="Q757" s="3">
        <f t="shared" si="242"/>
        <v>1088.8000000000002</v>
      </c>
      <c r="R757" s="3">
        <f t="shared" si="243"/>
        <v>2761.2</v>
      </c>
      <c r="S757" s="58">
        <f t="shared" si="244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x14ac:dyDescent="0.25">
      <c r="A758" s="1">
        <v>128</v>
      </c>
      <c r="B758" s="2" t="s">
        <v>819</v>
      </c>
      <c r="C758" s="1" t="s">
        <v>30</v>
      </c>
      <c r="D758" s="95" t="s">
        <v>682</v>
      </c>
      <c r="E758" s="1" t="s">
        <v>686</v>
      </c>
      <c r="F758" s="1" t="s">
        <v>32</v>
      </c>
      <c r="G758" s="3">
        <v>18000</v>
      </c>
      <c r="H758" s="59">
        <v>0</v>
      </c>
      <c r="I758" s="3">
        <v>25</v>
      </c>
      <c r="J758" s="3">
        <f t="shared" si="238"/>
        <v>516.6</v>
      </c>
      <c r="K758" s="57">
        <f t="shared" si="239"/>
        <v>1277.9999999999998</v>
      </c>
      <c r="L758" s="57">
        <f t="shared" si="222"/>
        <v>207</v>
      </c>
      <c r="M758" s="3">
        <f t="shared" si="223"/>
        <v>547.20000000000005</v>
      </c>
      <c r="N758" s="57">
        <f t="shared" si="240"/>
        <v>1276.2</v>
      </c>
      <c r="O758" s="5">
        <v>0</v>
      </c>
      <c r="P758" s="3">
        <f t="shared" si="241"/>
        <v>3825</v>
      </c>
      <c r="Q758" s="3">
        <f t="shared" si="242"/>
        <v>1088.8000000000002</v>
      </c>
      <c r="R758" s="3">
        <f t="shared" si="243"/>
        <v>2761.2</v>
      </c>
      <c r="S758" s="58">
        <f t="shared" si="244"/>
        <v>16911.2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2" customFormat="1" x14ac:dyDescent="0.25">
      <c r="A759" s="1">
        <v>129</v>
      </c>
      <c r="B759" s="2" t="s">
        <v>820</v>
      </c>
      <c r="C759" s="1" t="s">
        <v>30</v>
      </c>
      <c r="D759" s="95" t="s">
        <v>682</v>
      </c>
      <c r="E759" s="1" t="s">
        <v>686</v>
      </c>
      <c r="F759" s="1" t="s">
        <v>32</v>
      </c>
      <c r="G759" s="3">
        <v>18000</v>
      </c>
      <c r="H759" s="59">
        <v>0</v>
      </c>
      <c r="I759" s="3">
        <v>25</v>
      </c>
      <c r="J759" s="3">
        <f t="shared" si="238"/>
        <v>516.6</v>
      </c>
      <c r="K759" s="57">
        <f t="shared" si="239"/>
        <v>1277.9999999999998</v>
      </c>
      <c r="L759" s="57">
        <f t="shared" si="222"/>
        <v>207</v>
      </c>
      <c r="M759" s="3">
        <f t="shared" si="223"/>
        <v>547.20000000000005</v>
      </c>
      <c r="N759" s="57">
        <f t="shared" si="240"/>
        <v>1276.2</v>
      </c>
      <c r="O759" s="5">
        <v>0</v>
      </c>
      <c r="P759" s="3">
        <f t="shared" si="241"/>
        <v>3825</v>
      </c>
      <c r="Q759" s="3">
        <f t="shared" si="242"/>
        <v>1088.8000000000002</v>
      </c>
      <c r="R759" s="3">
        <f t="shared" si="243"/>
        <v>2761.2</v>
      </c>
      <c r="S759" s="58">
        <f t="shared" si="244"/>
        <v>16911.2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2" customFormat="1" x14ac:dyDescent="0.25">
      <c r="A760" s="1">
        <v>130</v>
      </c>
      <c r="B760" s="2" t="s">
        <v>821</v>
      </c>
      <c r="C760" s="1" t="s">
        <v>30</v>
      </c>
      <c r="D760" s="95" t="s">
        <v>682</v>
      </c>
      <c r="E760" s="1" t="s">
        <v>696</v>
      </c>
      <c r="F760" s="1" t="s">
        <v>32</v>
      </c>
      <c r="G760" s="3">
        <v>22575</v>
      </c>
      <c r="H760" s="59">
        <v>0</v>
      </c>
      <c r="I760" s="3">
        <v>25</v>
      </c>
      <c r="J760" s="3">
        <f t="shared" si="238"/>
        <v>647.90250000000003</v>
      </c>
      <c r="K760" s="57">
        <f t="shared" si="239"/>
        <v>1602.8249999999998</v>
      </c>
      <c r="L760" s="57">
        <f t="shared" si="222"/>
        <v>259.61250000000001</v>
      </c>
      <c r="M760" s="3">
        <f t="shared" si="223"/>
        <v>686.28</v>
      </c>
      <c r="N760" s="57">
        <f t="shared" si="240"/>
        <v>1600.5675000000001</v>
      </c>
      <c r="O760" s="5">
        <v>0</v>
      </c>
      <c r="P760" s="3">
        <f t="shared" si="241"/>
        <v>4797.1875</v>
      </c>
      <c r="Q760" s="3">
        <f t="shared" si="242"/>
        <v>1359.1824999999999</v>
      </c>
      <c r="R760" s="3">
        <f t="shared" si="243"/>
        <v>3463.0050000000001</v>
      </c>
      <c r="S760" s="58">
        <f t="shared" si="244"/>
        <v>21215.817500000001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x14ac:dyDescent="0.25">
      <c r="A761" s="1">
        <v>131</v>
      </c>
      <c r="B761" s="2" t="s">
        <v>822</v>
      </c>
      <c r="C761" s="1" t="s">
        <v>30</v>
      </c>
      <c r="D761" s="95" t="s">
        <v>682</v>
      </c>
      <c r="E761" s="1" t="s">
        <v>696</v>
      </c>
      <c r="F761" s="1" t="s">
        <v>32</v>
      </c>
      <c r="G761" s="3">
        <v>22575</v>
      </c>
      <c r="H761" s="59">
        <v>0</v>
      </c>
      <c r="I761" s="3">
        <v>25</v>
      </c>
      <c r="J761" s="3">
        <f>+G761*2.87%</f>
        <v>647.90250000000003</v>
      </c>
      <c r="K761" s="57">
        <f>+G761*7.1%</f>
        <v>1602.8249999999998</v>
      </c>
      <c r="L761" s="57">
        <f>+G761*1.15%</f>
        <v>259.61250000000001</v>
      </c>
      <c r="M761" s="3">
        <f>+G761*3.04%</f>
        <v>686.28</v>
      </c>
      <c r="N761" s="57">
        <f>+G761*7.09%</f>
        <v>1600.5675000000001</v>
      </c>
      <c r="O761" s="5">
        <v>0</v>
      </c>
      <c r="P761" s="3">
        <f t="shared" si="241"/>
        <v>4797.1875</v>
      </c>
      <c r="Q761" s="3">
        <f t="shared" si="242"/>
        <v>1359.1824999999999</v>
      </c>
      <c r="R761" s="3">
        <f t="shared" si="243"/>
        <v>3463.0050000000001</v>
      </c>
      <c r="S761" s="58">
        <f t="shared" si="244"/>
        <v>21215.817500000001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x14ac:dyDescent="0.25">
      <c r="A762" s="1">
        <v>132</v>
      </c>
      <c r="B762" s="2" t="s">
        <v>823</v>
      </c>
      <c r="C762" s="1" t="s">
        <v>30</v>
      </c>
      <c r="D762" s="95" t="s">
        <v>682</v>
      </c>
      <c r="E762" s="1" t="s">
        <v>696</v>
      </c>
      <c r="F762" s="1" t="s">
        <v>32</v>
      </c>
      <c r="G762" s="3">
        <v>30000</v>
      </c>
      <c r="H762" s="59">
        <v>0</v>
      </c>
      <c r="I762" s="3">
        <v>25</v>
      </c>
      <c r="J762" s="3">
        <f>+G762*2.87%</f>
        <v>861</v>
      </c>
      <c r="K762" s="57">
        <f>+G762*7.1%</f>
        <v>2130</v>
      </c>
      <c r="L762" s="57">
        <f>+G762*1.15%</f>
        <v>345</v>
      </c>
      <c r="M762" s="3">
        <f>+G762*3.04%</f>
        <v>912</v>
      </c>
      <c r="N762" s="57">
        <f>+G762*7.09%</f>
        <v>2127</v>
      </c>
      <c r="O762" s="5">
        <v>0</v>
      </c>
      <c r="P762" s="3">
        <f t="shared" si="241"/>
        <v>6375</v>
      </c>
      <c r="Q762" s="3">
        <f t="shared" si="242"/>
        <v>1798</v>
      </c>
      <c r="R762" s="3">
        <f t="shared" si="243"/>
        <v>4602</v>
      </c>
      <c r="S762" s="58">
        <f t="shared" si="244"/>
        <v>28202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x14ac:dyDescent="0.25">
      <c r="A763" s="1">
        <v>133</v>
      </c>
      <c r="B763" s="2" t="s">
        <v>824</v>
      </c>
      <c r="C763" s="1" t="s">
        <v>30</v>
      </c>
      <c r="D763" s="95" t="s">
        <v>682</v>
      </c>
      <c r="E763" s="1" t="s">
        <v>686</v>
      </c>
      <c r="F763" s="1" t="s">
        <v>32</v>
      </c>
      <c r="G763" s="3">
        <v>18000</v>
      </c>
      <c r="H763" s="59">
        <v>0</v>
      </c>
      <c r="I763" s="3">
        <v>25</v>
      </c>
      <c r="J763" s="3">
        <f t="shared" si="238"/>
        <v>516.6</v>
      </c>
      <c r="K763" s="57">
        <f t="shared" si="239"/>
        <v>1277.9999999999998</v>
      </c>
      <c r="L763" s="57">
        <f t="shared" si="222"/>
        <v>207</v>
      </c>
      <c r="M763" s="3">
        <f t="shared" si="223"/>
        <v>547.20000000000005</v>
      </c>
      <c r="N763" s="57">
        <f t="shared" si="240"/>
        <v>1276.2</v>
      </c>
      <c r="O763" s="5">
        <v>0</v>
      </c>
      <c r="P763" s="3">
        <f t="shared" si="241"/>
        <v>3825</v>
      </c>
      <c r="Q763" s="3">
        <f t="shared" si="242"/>
        <v>1088.8000000000002</v>
      </c>
      <c r="R763" s="3">
        <f t="shared" si="243"/>
        <v>2761.2</v>
      </c>
      <c r="S763" s="58">
        <f t="shared" si="244"/>
        <v>16911.2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x14ac:dyDescent="0.25">
      <c r="A764" s="1">
        <v>134</v>
      </c>
      <c r="B764" s="2" t="s">
        <v>825</v>
      </c>
      <c r="C764" s="1" t="s">
        <v>30</v>
      </c>
      <c r="D764" s="95" t="s">
        <v>682</v>
      </c>
      <c r="E764" s="1" t="s">
        <v>686</v>
      </c>
      <c r="F764" s="1" t="s">
        <v>32</v>
      </c>
      <c r="G764" s="3">
        <v>18000</v>
      </c>
      <c r="H764" s="59">
        <v>0</v>
      </c>
      <c r="I764" s="3">
        <v>25</v>
      </c>
      <c r="J764" s="3">
        <f t="shared" si="238"/>
        <v>516.6</v>
      </c>
      <c r="K764" s="57">
        <f t="shared" si="239"/>
        <v>1277.9999999999998</v>
      </c>
      <c r="L764" s="57">
        <f t="shared" si="222"/>
        <v>207</v>
      </c>
      <c r="M764" s="3">
        <f t="shared" si="223"/>
        <v>547.20000000000005</v>
      </c>
      <c r="N764" s="57">
        <f t="shared" si="240"/>
        <v>1276.2</v>
      </c>
      <c r="O764" s="5">
        <v>0</v>
      </c>
      <c r="P764" s="3">
        <f t="shared" si="241"/>
        <v>3825</v>
      </c>
      <c r="Q764" s="3">
        <f t="shared" si="242"/>
        <v>1088.8000000000002</v>
      </c>
      <c r="R764" s="3">
        <f t="shared" si="243"/>
        <v>2761.2</v>
      </c>
      <c r="S764" s="58">
        <f t="shared" si="244"/>
        <v>16911.2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x14ac:dyDescent="0.25">
      <c r="A765" s="1">
        <v>135</v>
      </c>
      <c r="B765" s="2" t="s">
        <v>826</v>
      </c>
      <c r="C765" s="1" t="s">
        <v>34</v>
      </c>
      <c r="D765" s="95" t="s">
        <v>682</v>
      </c>
      <c r="E765" s="1" t="s">
        <v>827</v>
      </c>
      <c r="F765" s="1" t="s">
        <v>32</v>
      </c>
      <c r="G765" s="3">
        <v>30000</v>
      </c>
      <c r="H765" s="59">
        <v>0</v>
      </c>
      <c r="I765" s="3">
        <v>25</v>
      </c>
      <c r="J765" s="3">
        <f t="shared" si="238"/>
        <v>861</v>
      </c>
      <c r="K765" s="57">
        <f t="shared" si="239"/>
        <v>2130</v>
      </c>
      <c r="L765" s="57">
        <f t="shared" ref="L765:L801" si="245">+G765*1.15%</f>
        <v>345</v>
      </c>
      <c r="M765" s="3">
        <f t="shared" ref="M765:M801" si="246">+G765*3.04%</f>
        <v>912</v>
      </c>
      <c r="N765" s="57">
        <f t="shared" si="240"/>
        <v>2127</v>
      </c>
      <c r="O765" s="5">
        <v>0</v>
      </c>
      <c r="P765" s="3">
        <f t="shared" si="241"/>
        <v>6375</v>
      </c>
      <c r="Q765" s="3">
        <f t="shared" si="242"/>
        <v>1798</v>
      </c>
      <c r="R765" s="3">
        <f t="shared" si="243"/>
        <v>4602</v>
      </c>
      <c r="S765" s="58">
        <f t="shared" si="244"/>
        <v>28202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x14ac:dyDescent="0.25">
      <c r="A766" s="1">
        <v>136</v>
      </c>
      <c r="B766" s="2" t="s">
        <v>828</v>
      </c>
      <c r="C766" s="1" t="s">
        <v>34</v>
      </c>
      <c r="D766" s="95" t="s">
        <v>682</v>
      </c>
      <c r="E766" s="1" t="s">
        <v>696</v>
      </c>
      <c r="F766" s="1" t="s">
        <v>32</v>
      </c>
      <c r="G766" s="3">
        <v>31500</v>
      </c>
      <c r="H766" s="4">
        <v>0</v>
      </c>
      <c r="I766" s="3">
        <v>25</v>
      </c>
      <c r="J766" s="3">
        <f t="shared" si="238"/>
        <v>904.05</v>
      </c>
      <c r="K766" s="57">
        <f t="shared" si="239"/>
        <v>2236.5</v>
      </c>
      <c r="L766" s="57">
        <f t="shared" si="245"/>
        <v>362.25</v>
      </c>
      <c r="M766" s="3">
        <f t="shared" si="246"/>
        <v>957.6</v>
      </c>
      <c r="N766" s="57">
        <f t="shared" si="240"/>
        <v>2233.3500000000004</v>
      </c>
      <c r="O766" s="5">
        <v>0</v>
      </c>
      <c r="P766" s="3">
        <f t="shared" si="241"/>
        <v>6693.7500000000009</v>
      </c>
      <c r="Q766" s="3">
        <f t="shared" si="242"/>
        <v>1886.65</v>
      </c>
      <c r="R766" s="3">
        <f t="shared" si="243"/>
        <v>4832.1000000000004</v>
      </c>
      <c r="S766" s="58">
        <f t="shared" si="244"/>
        <v>29613.35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x14ac:dyDescent="0.25">
      <c r="A767" s="1">
        <v>137</v>
      </c>
      <c r="B767" s="2" t="s">
        <v>829</v>
      </c>
      <c r="C767" s="1" t="s">
        <v>34</v>
      </c>
      <c r="D767" s="95" t="s">
        <v>682</v>
      </c>
      <c r="E767" s="1" t="s">
        <v>696</v>
      </c>
      <c r="F767" s="1" t="s">
        <v>32</v>
      </c>
      <c r="G767" s="3">
        <v>31500</v>
      </c>
      <c r="H767" s="4">
        <v>0</v>
      </c>
      <c r="I767" s="3">
        <v>25</v>
      </c>
      <c r="J767" s="3">
        <f t="shared" si="238"/>
        <v>904.05</v>
      </c>
      <c r="K767" s="57">
        <f t="shared" si="239"/>
        <v>2236.5</v>
      </c>
      <c r="L767" s="57">
        <f t="shared" si="245"/>
        <v>362.25</v>
      </c>
      <c r="M767" s="3">
        <f t="shared" si="246"/>
        <v>957.6</v>
      </c>
      <c r="N767" s="57">
        <f t="shared" si="240"/>
        <v>2233.3500000000004</v>
      </c>
      <c r="O767" s="5">
        <v>0</v>
      </c>
      <c r="P767" s="3">
        <f t="shared" si="241"/>
        <v>6693.7500000000009</v>
      </c>
      <c r="Q767" s="3">
        <f t="shared" si="242"/>
        <v>1886.65</v>
      </c>
      <c r="R767" s="3">
        <f t="shared" si="243"/>
        <v>4832.1000000000004</v>
      </c>
      <c r="S767" s="58">
        <f t="shared" si="244"/>
        <v>29613.35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x14ac:dyDescent="0.25">
      <c r="A768" s="1">
        <v>138</v>
      </c>
      <c r="B768" s="2" t="s">
        <v>830</v>
      </c>
      <c r="C768" s="1" t="s">
        <v>30</v>
      </c>
      <c r="D768" s="95" t="s">
        <v>682</v>
      </c>
      <c r="E768" s="1" t="s">
        <v>386</v>
      </c>
      <c r="F768" s="1" t="s">
        <v>32</v>
      </c>
      <c r="G768" s="3">
        <v>22575</v>
      </c>
      <c r="H768" s="59">
        <v>0</v>
      </c>
      <c r="I768" s="3">
        <v>25</v>
      </c>
      <c r="J768" s="3">
        <f t="shared" si="238"/>
        <v>647.90250000000003</v>
      </c>
      <c r="K768" s="57">
        <f t="shared" si="239"/>
        <v>1602.8249999999998</v>
      </c>
      <c r="L768" s="57">
        <f t="shared" si="245"/>
        <v>259.61250000000001</v>
      </c>
      <c r="M768" s="3">
        <f t="shared" si="246"/>
        <v>686.28</v>
      </c>
      <c r="N768" s="57">
        <f t="shared" si="240"/>
        <v>1600.5675000000001</v>
      </c>
      <c r="O768" s="5">
        <v>0</v>
      </c>
      <c r="P768" s="3">
        <f t="shared" si="241"/>
        <v>4797.1875</v>
      </c>
      <c r="Q768" s="3">
        <f t="shared" si="242"/>
        <v>1359.1824999999999</v>
      </c>
      <c r="R768" s="3">
        <f t="shared" si="243"/>
        <v>3463.0050000000001</v>
      </c>
      <c r="S768" s="58">
        <f t="shared" si="244"/>
        <v>21215.817500000001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x14ac:dyDescent="0.25">
      <c r="A769" s="1">
        <v>139</v>
      </c>
      <c r="B769" s="2" t="s">
        <v>831</v>
      </c>
      <c r="C769" s="1" t="s">
        <v>30</v>
      </c>
      <c r="D769" s="95" t="s">
        <v>682</v>
      </c>
      <c r="E769" s="1" t="s">
        <v>696</v>
      </c>
      <c r="F769" s="1" t="s">
        <v>32</v>
      </c>
      <c r="G769" s="3">
        <v>31500</v>
      </c>
      <c r="H769" s="4">
        <v>0</v>
      </c>
      <c r="I769" s="3">
        <v>25</v>
      </c>
      <c r="J769" s="3">
        <f t="shared" si="238"/>
        <v>904.05</v>
      </c>
      <c r="K769" s="57">
        <f t="shared" si="239"/>
        <v>2236.5</v>
      </c>
      <c r="L769" s="57">
        <f t="shared" si="245"/>
        <v>362.25</v>
      </c>
      <c r="M769" s="3">
        <f t="shared" si="246"/>
        <v>957.6</v>
      </c>
      <c r="N769" s="57">
        <f t="shared" si="240"/>
        <v>2233.3500000000004</v>
      </c>
      <c r="O769" s="5">
        <v>0</v>
      </c>
      <c r="P769" s="3">
        <f t="shared" si="241"/>
        <v>6693.7500000000009</v>
      </c>
      <c r="Q769" s="3">
        <f t="shared" si="242"/>
        <v>1886.65</v>
      </c>
      <c r="R769" s="3">
        <f t="shared" si="243"/>
        <v>4832.1000000000004</v>
      </c>
      <c r="S769" s="58">
        <f t="shared" si="244"/>
        <v>29613.35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2" customFormat="1" x14ac:dyDescent="0.25">
      <c r="A770" s="1">
        <v>140</v>
      </c>
      <c r="B770" s="2" t="s">
        <v>832</v>
      </c>
      <c r="C770" s="1" t="s">
        <v>30</v>
      </c>
      <c r="D770" s="95" t="s">
        <v>682</v>
      </c>
      <c r="E770" s="1" t="s">
        <v>686</v>
      </c>
      <c r="F770" s="1" t="s">
        <v>32</v>
      </c>
      <c r="G770" s="3">
        <v>18000</v>
      </c>
      <c r="H770" s="4">
        <v>0</v>
      </c>
      <c r="I770" s="3">
        <v>25</v>
      </c>
      <c r="J770" s="3">
        <f t="shared" si="238"/>
        <v>516.6</v>
      </c>
      <c r="K770" s="57">
        <f t="shared" si="239"/>
        <v>1277.9999999999998</v>
      </c>
      <c r="L770" s="57">
        <f t="shared" si="245"/>
        <v>207</v>
      </c>
      <c r="M770" s="3">
        <f t="shared" si="246"/>
        <v>547.20000000000005</v>
      </c>
      <c r="N770" s="57">
        <f t="shared" si="240"/>
        <v>1276.2</v>
      </c>
      <c r="O770" s="5">
        <v>0</v>
      </c>
      <c r="P770" s="3">
        <f t="shared" si="241"/>
        <v>3825</v>
      </c>
      <c r="Q770" s="3">
        <f t="shared" si="242"/>
        <v>1088.8000000000002</v>
      </c>
      <c r="R770" s="3">
        <f t="shared" si="243"/>
        <v>2761.2</v>
      </c>
      <c r="S770" s="58">
        <f t="shared" si="244"/>
        <v>16911.2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2" customFormat="1" x14ac:dyDescent="0.25">
      <c r="A771" s="1">
        <v>141</v>
      </c>
      <c r="B771" s="2" t="s">
        <v>833</v>
      </c>
      <c r="C771" s="1" t="s">
        <v>30</v>
      </c>
      <c r="D771" s="95" t="s">
        <v>682</v>
      </c>
      <c r="E771" s="1" t="s">
        <v>804</v>
      </c>
      <c r="F771" s="1" t="s">
        <v>32</v>
      </c>
      <c r="G771" s="3">
        <v>10000</v>
      </c>
      <c r="H771" s="59">
        <v>0</v>
      </c>
      <c r="I771" s="3">
        <v>25</v>
      </c>
      <c r="J771" s="3">
        <f t="shared" si="238"/>
        <v>287</v>
      </c>
      <c r="K771" s="57">
        <f t="shared" si="239"/>
        <v>709.99999999999989</v>
      </c>
      <c r="L771" s="57">
        <f t="shared" si="245"/>
        <v>115</v>
      </c>
      <c r="M771" s="3">
        <f t="shared" si="246"/>
        <v>304</v>
      </c>
      <c r="N771" s="57">
        <f t="shared" si="240"/>
        <v>709</v>
      </c>
      <c r="O771" s="5">
        <v>0</v>
      </c>
      <c r="P771" s="3">
        <f t="shared" si="241"/>
        <v>2125</v>
      </c>
      <c r="Q771" s="3">
        <f t="shared" si="242"/>
        <v>616</v>
      </c>
      <c r="R771" s="3">
        <f t="shared" si="243"/>
        <v>1534</v>
      </c>
      <c r="S771" s="58">
        <f t="shared" si="244"/>
        <v>9384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2" customFormat="1" x14ac:dyDescent="0.25">
      <c r="A772" s="1">
        <v>142</v>
      </c>
      <c r="B772" s="2" t="s">
        <v>834</v>
      </c>
      <c r="C772" s="1" t="s">
        <v>30</v>
      </c>
      <c r="D772" s="95" t="s">
        <v>682</v>
      </c>
      <c r="E772" s="1" t="s">
        <v>696</v>
      </c>
      <c r="F772" s="1" t="s">
        <v>32</v>
      </c>
      <c r="G772" s="3">
        <v>35000</v>
      </c>
      <c r="H772" s="59">
        <v>0</v>
      </c>
      <c r="I772" s="3">
        <v>25</v>
      </c>
      <c r="J772" s="3">
        <f t="shared" si="238"/>
        <v>1004.5</v>
      </c>
      <c r="K772" s="57">
        <f t="shared" si="239"/>
        <v>2485</v>
      </c>
      <c r="L772" s="57">
        <f t="shared" si="245"/>
        <v>402.5</v>
      </c>
      <c r="M772" s="3">
        <f t="shared" si="246"/>
        <v>1064</v>
      </c>
      <c r="N772" s="57">
        <f t="shared" si="240"/>
        <v>2481.5</v>
      </c>
      <c r="O772" s="5">
        <v>0</v>
      </c>
      <c r="P772" s="3">
        <f t="shared" si="241"/>
        <v>7437.5</v>
      </c>
      <c r="Q772" s="3">
        <f t="shared" si="242"/>
        <v>2093.5</v>
      </c>
      <c r="R772" s="3">
        <f t="shared" si="243"/>
        <v>5369</v>
      </c>
      <c r="S772" s="58">
        <f t="shared" si="244"/>
        <v>32906.5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x14ac:dyDescent="0.25">
      <c r="A773" s="1">
        <v>143</v>
      </c>
      <c r="B773" s="2" t="s">
        <v>835</v>
      </c>
      <c r="C773" s="1" t="s">
        <v>30</v>
      </c>
      <c r="D773" s="95" t="s">
        <v>682</v>
      </c>
      <c r="E773" s="1" t="s">
        <v>696</v>
      </c>
      <c r="F773" s="1" t="s">
        <v>32</v>
      </c>
      <c r="G773" s="3">
        <v>30000</v>
      </c>
      <c r="H773" s="4">
        <v>0</v>
      </c>
      <c r="I773" s="3">
        <v>25</v>
      </c>
      <c r="J773" s="3">
        <f t="shared" si="238"/>
        <v>861</v>
      </c>
      <c r="K773" s="57">
        <f t="shared" si="239"/>
        <v>2130</v>
      </c>
      <c r="L773" s="57">
        <f t="shared" si="245"/>
        <v>345</v>
      </c>
      <c r="M773" s="3">
        <f t="shared" si="246"/>
        <v>912</v>
      </c>
      <c r="N773" s="57">
        <f t="shared" si="240"/>
        <v>2127</v>
      </c>
      <c r="O773" s="5">
        <v>0</v>
      </c>
      <c r="P773" s="3">
        <f t="shared" si="241"/>
        <v>6375</v>
      </c>
      <c r="Q773" s="3">
        <f t="shared" si="242"/>
        <v>1798</v>
      </c>
      <c r="R773" s="3">
        <f t="shared" si="243"/>
        <v>4602</v>
      </c>
      <c r="S773" s="58">
        <f t="shared" si="244"/>
        <v>28202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2" customFormat="1" x14ac:dyDescent="0.25">
      <c r="A774" s="1">
        <v>144</v>
      </c>
      <c r="B774" s="2" t="s">
        <v>836</v>
      </c>
      <c r="C774" s="1" t="s">
        <v>30</v>
      </c>
      <c r="D774" s="95" t="s">
        <v>682</v>
      </c>
      <c r="E774" s="1" t="s">
        <v>696</v>
      </c>
      <c r="F774" s="1" t="s">
        <v>32</v>
      </c>
      <c r="G774" s="3">
        <v>30000</v>
      </c>
      <c r="H774" s="4">
        <v>0</v>
      </c>
      <c r="I774" s="3">
        <v>25</v>
      </c>
      <c r="J774" s="3">
        <f t="shared" si="238"/>
        <v>861</v>
      </c>
      <c r="K774" s="57">
        <f t="shared" si="239"/>
        <v>2130</v>
      </c>
      <c r="L774" s="57">
        <f t="shared" si="245"/>
        <v>345</v>
      </c>
      <c r="M774" s="3">
        <f t="shared" si="246"/>
        <v>912</v>
      </c>
      <c r="N774" s="57">
        <f t="shared" si="240"/>
        <v>2127</v>
      </c>
      <c r="O774" s="5">
        <v>0</v>
      </c>
      <c r="P774" s="3">
        <f t="shared" si="241"/>
        <v>6375</v>
      </c>
      <c r="Q774" s="3">
        <f t="shared" si="242"/>
        <v>1798</v>
      </c>
      <c r="R774" s="3">
        <f t="shared" si="243"/>
        <v>4602</v>
      </c>
      <c r="S774" s="58">
        <f t="shared" si="244"/>
        <v>28202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68" s="2" customFormat="1" x14ac:dyDescent="0.25">
      <c r="A775" s="1">
        <v>145</v>
      </c>
      <c r="B775" s="2" t="s">
        <v>837</v>
      </c>
      <c r="C775" s="1" t="s">
        <v>30</v>
      </c>
      <c r="D775" s="95" t="s">
        <v>682</v>
      </c>
      <c r="E775" s="1" t="s">
        <v>741</v>
      </c>
      <c r="F775" s="1" t="s">
        <v>32</v>
      </c>
      <c r="G775" s="3">
        <v>18000</v>
      </c>
      <c r="H775" s="4">
        <v>0</v>
      </c>
      <c r="I775" s="3">
        <v>25</v>
      </c>
      <c r="J775" s="3">
        <f t="shared" si="238"/>
        <v>516.6</v>
      </c>
      <c r="K775" s="57">
        <f t="shared" si="239"/>
        <v>1277.9999999999998</v>
      </c>
      <c r="L775" s="57">
        <f t="shared" si="245"/>
        <v>207</v>
      </c>
      <c r="M775" s="3">
        <f t="shared" si="246"/>
        <v>547.20000000000005</v>
      </c>
      <c r="N775" s="57">
        <f t="shared" si="240"/>
        <v>1276.2</v>
      </c>
      <c r="O775" s="5">
        <v>0</v>
      </c>
      <c r="P775" s="3">
        <f t="shared" si="241"/>
        <v>3825</v>
      </c>
      <c r="Q775" s="3">
        <f t="shared" si="242"/>
        <v>1088.8000000000002</v>
      </c>
      <c r="R775" s="3">
        <f t="shared" si="243"/>
        <v>2761.2</v>
      </c>
      <c r="S775" s="58">
        <f t="shared" si="244"/>
        <v>16911.2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2" customFormat="1" x14ac:dyDescent="0.25">
      <c r="A776" s="1">
        <v>146</v>
      </c>
      <c r="B776" s="2" t="s">
        <v>838</v>
      </c>
      <c r="C776" s="1" t="s">
        <v>30</v>
      </c>
      <c r="D776" s="95" t="s">
        <v>682</v>
      </c>
      <c r="E776" s="1" t="s">
        <v>741</v>
      </c>
      <c r="F776" s="1" t="s">
        <v>32</v>
      </c>
      <c r="G776" s="3">
        <v>18000</v>
      </c>
      <c r="H776" s="4">
        <v>0</v>
      </c>
      <c r="I776" s="3">
        <v>25</v>
      </c>
      <c r="J776" s="3">
        <f t="shared" si="238"/>
        <v>516.6</v>
      </c>
      <c r="K776" s="57">
        <f t="shared" si="239"/>
        <v>1277.9999999999998</v>
      </c>
      <c r="L776" s="57">
        <f t="shared" si="245"/>
        <v>207</v>
      </c>
      <c r="M776" s="3">
        <f t="shared" si="246"/>
        <v>547.20000000000005</v>
      </c>
      <c r="N776" s="57">
        <f t="shared" si="240"/>
        <v>1276.2</v>
      </c>
      <c r="O776" s="5">
        <v>0</v>
      </c>
      <c r="P776" s="3">
        <f t="shared" si="241"/>
        <v>3825</v>
      </c>
      <c r="Q776" s="3">
        <f t="shared" si="242"/>
        <v>1088.8000000000002</v>
      </c>
      <c r="R776" s="3">
        <f t="shared" si="243"/>
        <v>2761.2</v>
      </c>
      <c r="S776" s="58">
        <f t="shared" si="244"/>
        <v>16911.2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68" s="2" customFormat="1" x14ac:dyDescent="0.25">
      <c r="A777" s="1">
        <v>147</v>
      </c>
      <c r="B777" s="2" t="s">
        <v>839</v>
      </c>
      <c r="C777" s="1" t="s">
        <v>30</v>
      </c>
      <c r="D777" s="95" t="s">
        <v>682</v>
      </c>
      <c r="E777" s="1" t="s">
        <v>741</v>
      </c>
      <c r="F777" s="1" t="s">
        <v>32</v>
      </c>
      <c r="G777" s="3">
        <v>18000</v>
      </c>
      <c r="H777" s="4">
        <v>0</v>
      </c>
      <c r="I777" s="3">
        <v>25</v>
      </c>
      <c r="J777" s="3">
        <f t="shared" si="238"/>
        <v>516.6</v>
      </c>
      <c r="K777" s="57">
        <f t="shared" si="239"/>
        <v>1277.9999999999998</v>
      </c>
      <c r="L777" s="57">
        <f t="shared" si="245"/>
        <v>207</v>
      </c>
      <c r="M777" s="3">
        <f t="shared" si="246"/>
        <v>547.20000000000005</v>
      </c>
      <c r="N777" s="57">
        <f t="shared" si="240"/>
        <v>1276.2</v>
      </c>
      <c r="O777" s="5">
        <v>0</v>
      </c>
      <c r="P777" s="3">
        <f t="shared" si="241"/>
        <v>3825</v>
      </c>
      <c r="Q777" s="3">
        <f t="shared" si="242"/>
        <v>1088.8000000000002</v>
      </c>
      <c r="R777" s="3">
        <f t="shared" si="243"/>
        <v>2761.2</v>
      </c>
      <c r="S777" s="58">
        <f t="shared" si="244"/>
        <v>16911.2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68" s="2" customFormat="1" x14ac:dyDescent="0.25">
      <c r="A778" s="1">
        <v>148</v>
      </c>
      <c r="B778" s="2" t="s">
        <v>840</v>
      </c>
      <c r="C778" s="1" t="s">
        <v>30</v>
      </c>
      <c r="D778" s="95" t="s">
        <v>682</v>
      </c>
      <c r="E778" s="1" t="s">
        <v>741</v>
      </c>
      <c r="F778" s="1" t="s">
        <v>32</v>
      </c>
      <c r="G778" s="3">
        <v>18000</v>
      </c>
      <c r="H778" s="4">
        <v>0</v>
      </c>
      <c r="I778" s="3">
        <v>25</v>
      </c>
      <c r="J778" s="3">
        <f t="shared" si="238"/>
        <v>516.6</v>
      </c>
      <c r="K778" s="57">
        <f t="shared" si="239"/>
        <v>1277.9999999999998</v>
      </c>
      <c r="L778" s="57">
        <f t="shared" si="245"/>
        <v>207</v>
      </c>
      <c r="M778" s="3">
        <f t="shared" si="246"/>
        <v>547.20000000000005</v>
      </c>
      <c r="N778" s="57">
        <f t="shared" si="240"/>
        <v>1276.2</v>
      </c>
      <c r="O778" s="5">
        <v>0</v>
      </c>
      <c r="P778" s="3">
        <f t="shared" si="241"/>
        <v>3825</v>
      </c>
      <c r="Q778" s="3">
        <f t="shared" si="242"/>
        <v>1088.8000000000002</v>
      </c>
      <c r="R778" s="3">
        <f t="shared" si="243"/>
        <v>2761.2</v>
      </c>
      <c r="S778" s="58">
        <f t="shared" si="244"/>
        <v>16911.2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2" customFormat="1" x14ac:dyDescent="0.25">
      <c r="A779" s="1">
        <v>149</v>
      </c>
      <c r="B779" s="2" t="s">
        <v>841</v>
      </c>
      <c r="C779" s="1" t="s">
        <v>30</v>
      </c>
      <c r="D779" s="95" t="s">
        <v>682</v>
      </c>
      <c r="E779" s="1" t="s">
        <v>686</v>
      </c>
      <c r="F779" s="1" t="s">
        <v>32</v>
      </c>
      <c r="G779" s="3">
        <v>18000</v>
      </c>
      <c r="H779" s="4">
        <v>0</v>
      </c>
      <c r="I779" s="3">
        <v>25</v>
      </c>
      <c r="J779" s="3">
        <f t="shared" si="238"/>
        <v>516.6</v>
      </c>
      <c r="K779" s="57">
        <f t="shared" si="239"/>
        <v>1277.9999999999998</v>
      </c>
      <c r="L779" s="57">
        <f t="shared" si="245"/>
        <v>207</v>
      </c>
      <c r="M779" s="3">
        <f t="shared" si="246"/>
        <v>547.20000000000005</v>
      </c>
      <c r="N779" s="57">
        <f t="shared" si="240"/>
        <v>1276.2</v>
      </c>
      <c r="O779" s="5">
        <v>0</v>
      </c>
      <c r="P779" s="3">
        <f t="shared" si="241"/>
        <v>3825</v>
      </c>
      <c r="Q779" s="3">
        <f t="shared" si="242"/>
        <v>1088.8000000000002</v>
      </c>
      <c r="R779" s="3">
        <f t="shared" si="243"/>
        <v>2761.2</v>
      </c>
      <c r="S779" s="58">
        <f t="shared" si="244"/>
        <v>16911.2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2" customFormat="1" x14ac:dyDescent="0.25">
      <c r="A780" s="1">
        <v>150</v>
      </c>
      <c r="B780" s="2" t="s">
        <v>842</v>
      </c>
      <c r="C780" s="1" t="s">
        <v>30</v>
      </c>
      <c r="D780" s="95" t="s">
        <v>682</v>
      </c>
      <c r="E780" s="1" t="s">
        <v>703</v>
      </c>
      <c r="F780" s="1" t="s">
        <v>32</v>
      </c>
      <c r="G780" s="3">
        <v>22575</v>
      </c>
      <c r="H780" s="4">
        <v>0</v>
      </c>
      <c r="I780" s="3">
        <v>25</v>
      </c>
      <c r="J780" s="3">
        <f t="shared" si="238"/>
        <v>647.90250000000003</v>
      </c>
      <c r="K780" s="57">
        <f t="shared" si="239"/>
        <v>1602.8249999999998</v>
      </c>
      <c r="L780" s="57">
        <f t="shared" si="245"/>
        <v>259.61250000000001</v>
      </c>
      <c r="M780" s="3">
        <f t="shared" si="246"/>
        <v>686.28</v>
      </c>
      <c r="N780" s="57">
        <f t="shared" si="240"/>
        <v>1600.5675000000001</v>
      </c>
      <c r="O780" s="5">
        <v>0</v>
      </c>
      <c r="P780" s="3">
        <f t="shared" si="241"/>
        <v>4797.1875</v>
      </c>
      <c r="Q780" s="3">
        <f t="shared" si="242"/>
        <v>1359.1824999999999</v>
      </c>
      <c r="R780" s="3">
        <f t="shared" si="243"/>
        <v>3463.0050000000001</v>
      </c>
      <c r="S780" s="58">
        <f t="shared" si="244"/>
        <v>21215.817500000001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x14ac:dyDescent="0.25">
      <c r="A781" s="1">
        <v>151</v>
      </c>
      <c r="B781" s="2" t="s">
        <v>843</v>
      </c>
      <c r="C781" s="1" t="s">
        <v>34</v>
      </c>
      <c r="D781" s="95" t="s">
        <v>682</v>
      </c>
      <c r="E781" s="1" t="s">
        <v>696</v>
      </c>
      <c r="F781" s="1" t="s">
        <v>32</v>
      </c>
      <c r="G781" s="3">
        <v>30000</v>
      </c>
      <c r="H781" s="4">
        <v>0</v>
      </c>
      <c r="I781" s="3">
        <v>25</v>
      </c>
      <c r="J781" s="3">
        <f t="shared" si="238"/>
        <v>861</v>
      </c>
      <c r="K781" s="57">
        <f t="shared" si="239"/>
        <v>2130</v>
      </c>
      <c r="L781" s="57">
        <f t="shared" si="245"/>
        <v>345</v>
      </c>
      <c r="M781" s="3">
        <f t="shared" si="246"/>
        <v>912</v>
      </c>
      <c r="N781" s="57">
        <f t="shared" si="240"/>
        <v>2127</v>
      </c>
      <c r="O781" s="5">
        <v>0</v>
      </c>
      <c r="P781" s="3">
        <f t="shared" si="241"/>
        <v>6375</v>
      </c>
      <c r="Q781" s="3">
        <f t="shared" si="242"/>
        <v>1798</v>
      </c>
      <c r="R781" s="3">
        <f t="shared" si="243"/>
        <v>4602</v>
      </c>
      <c r="S781" s="58">
        <f t="shared" si="244"/>
        <v>28202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2" customFormat="1" x14ac:dyDescent="0.25">
      <c r="A782" s="1">
        <v>152</v>
      </c>
      <c r="B782" s="2" t="s">
        <v>844</v>
      </c>
      <c r="C782" s="1" t="s">
        <v>30</v>
      </c>
      <c r="D782" s="95" t="s">
        <v>682</v>
      </c>
      <c r="E782" s="1" t="s">
        <v>686</v>
      </c>
      <c r="F782" s="1" t="s">
        <v>32</v>
      </c>
      <c r="G782" s="3">
        <v>18000</v>
      </c>
      <c r="H782" s="4">
        <v>0</v>
      </c>
      <c r="I782" s="3">
        <v>25</v>
      </c>
      <c r="J782" s="3">
        <f t="shared" si="238"/>
        <v>516.6</v>
      </c>
      <c r="K782" s="57">
        <f t="shared" si="239"/>
        <v>1277.9999999999998</v>
      </c>
      <c r="L782" s="57">
        <f t="shared" si="245"/>
        <v>207</v>
      </c>
      <c r="M782" s="3">
        <f t="shared" si="246"/>
        <v>547.20000000000005</v>
      </c>
      <c r="N782" s="57">
        <f t="shared" si="240"/>
        <v>1276.2</v>
      </c>
      <c r="O782" s="5">
        <v>0</v>
      </c>
      <c r="P782" s="3">
        <f t="shared" si="241"/>
        <v>3825</v>
      </c>
      <c r="Q782" s="3">
        <f t="shared" si="242"/>
        <v>1088.8000000000002</v>
      </c>
      <c r="R782" s="3">
        <f t="shared" si="243"/>
        <v>2761.2</v>
      </c>
      <c r="S782" s="58">
        <f t="shared" si="244"/>
        <v>16911.2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68" s="2" customFormat="1" x14ac:dyDescent="0.25">
      <c r="A783" s="1">
        <v>153</v>
      </c>
      <c r="B783" s="2" t="s">
        <v>845</v>
      </c>
      <c r="C783" s="1" t="s">
        <v>34</v>
      </c>
      <c r="D783" s="95" t="s">
        <v>682</v>
      </c>
      <c r="E783" s="1" t="s">
        <v>696</v>
      </c>
      <c r="F783" s="1" t="s">
        <v>32</v>
      </c>
      <c r="G783" s="3">
        <v>22575</v>
      </c>
      <c r="H783" s="4">
        <v>0</v>
      </c>
      <c r="I783" s="3">
        <v>25</v>
      </c>
      <c r="J783" s="3">
        <f t="shared" si="238"/>
        <v>647.90250000000003</v>
      </c>
      <c r="K783" s="57">
        <f t="shared" si="239"/>
        <v>1602.8249999999998</v>
      </c>
      <c r="L783" s="57">
        <f t="shared" si="245"/>
        <v>259.61250000000001</v>
      </c>
      <c r="M783" s="3">
        <f t="shared" si="246"/>
        <v>686.28</v>
      </c>
      <c r="N783" s="57">
        <f t="shared" si="240"/>
        <v>1600.5675000000001</v>
      </c>
      <c r="O783" s="5">
        <v>0</v>
      </c>
      <c r="P783" s="3">
        <f t="shared" si="241"/>
        <v>4797.1875</v>
      </c>
      <c r="Q783" s="3">
        <f t="shared" si="242"/>
        <v>1359.1824999999999</v>
      </c>
      <c r="R783" s="3">
        <f t="shared" si="243"/>
        <v>3463.0050000000001</v>
      </c>
      <c r="S783" s="58">
        <f t="shared" si="244"/>
        <v>21215.817500000001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2" customFormat="1" x14ac:dyDescent="0.25">
      <c r="A784" s="1">
        <v>154</v>
      </c>
      <c r="B784" s="2" t="s">
        <v>846</v>
      </c>
      <c r="C784" s="1" t="s">
        <v>30</v>
      </c>
      <c r="D784" s="95" t="s">
        <v>682</v>
      </c>
      <c r="E784" s="1" t="s">
        <v>696</v>
      </c>
      <c r="F784" s="1" t="s">
        <v>32</v>
      </c>
      <c r="G784" s="3">
        <v>30000</v>
      </c>
      <c r="H784" s="4">
        <v>0</v>
      </c>
      <c r="I784" s="3">
        <v>25</v>
      </c>
      <c r="J784" s="3">
        <f t="shared" si="238"/>
        <v>861</v>
      </c>
      <c r="K784" s="57">
        <f t="shared" si="239"/>
        <v>2130</v>
      </c>
      <c r="L784" s="57">
        <f t="shared" si="245"/>
        <v>345</v>
      </c>
      <c r="M784" s="3">
        <f t="shared" si="246"/>
        <v>912</v>
      </c>
      <c r="N784" s="57">
        <f t="shared" si="240"/>
        <v>2127</v>
      </c>
      <c r="O784" s="5">
        <v>0</v>
      </c>
      <c r="P784" s="3">
        <f t="shared" si="241"/>
        <v>6375</v>
      </c>
      <c r="Q784" s="3">
        <f t="shared" si="242"/>
        <v>1798</v>
      </c>
      <c r="R784" s="3">
        <f t="shared" si="243"/>
        <v>4602</v>
      </c>
      <c r="S784" s="58">
        <f t="shared" si="244"/>
        <v>28202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68" s="2" customFormat="1" x14ac:dyDescent="0.25">
      <c r="A785" s="1">
        <v>155</v>
      </c>
      <c r="B785" s="2" t="s">
        <v>847</v>
      </c>
      <c r="C785" s="1" t="s">
        <v>30</v>
      </c>
      <c r="D785" s="95" t="s">
        <v>682</v>
      </c>
      <c r="E785" s="1" t="s">
        <v>804</v>
      </c>
      <c r="F785" s="1" t="s">
        <v>32</v>
      </c>
      <c r="G785" s="3">
        <v>10000</v>
      </c>
      <c r="H785" s="59">
        <v>0</v>
      </c>
      <c r="I785" s="3">
        <v>25</v>
      </c>
      <c r="J785" s="3">
        <f t="shared" si="238"/>
        <v>287</v>
      </c>
      <c r="K785" s="57">
        <f t="shared" si="239"/>
        <v>709.99999999999989</v>
      </c>
      <c r="L785" s="57">
        <f t="shared" si="245"/>
        <v>115</v>
      </c>
      <c r="M785" s="3">
        <f t="shared" si="246"/>
        <v>304</v>
      </c>
      <c r="N785" s="57">
        <f t="shared" si="240"/>
        <v>709</v>
      </c>
      <c r="O785" s="5">
        <v>0</v>
      </c>
      <c r="P785" s="3">
        <f t="shared" si="241"/>
        <v>2125</v>
      </c>
      <c r="Q785" s="3">
        <f t="shared" si="242"/>
        <v>616</v>
      </c>
      <c r="R785" s="3">
        <f t="shared" si="243"/>
        <v>1534</v>
      </c>
      <c r="S785" s="58">
        <f t="shared" si="244"/>
        <v>9384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68" s="2" customFormat="1" x14ac:dyDescent="0.25">
      <c r="A786" s="1">
        <v>156</v>
      </c>
      <c r="B786" s="2" t="s">
        <v>848</v>
      </c>
      <c r="C786" s="1" t="s">
        <v>34</v>
      </c>
      <c r="D786" s="95" t="s">
        <v>682</v>
      </c>
      <c r="E786" s="1" t="s">
        <v>523</v>
      </c>
      <c r="F786" s="1" t="s">
        <v>32</v>
      </c>
      <c r="G786" s="3">
        <v>22000</v>
      </c>
      <c r="H786" s="59">
        <v>0</v>
      </c>
      <c r="I786" s="3">
        <v>25</v>
      </c>
      <c r="J786" s="3">
        <f t="shared" si="238"/>
        <v>631.4</v>
      </c>
      <c r="K786" s="57">
        <f t="shared" si="239"/>
        <v>1561.9999999999998</v>
      </c>
      <c r="L786" s="57">
        <f t="shared" si="245"/>
        <v>253</v>
      </c>
      <c r="M786" s="3">
        <f t="shared" si="246"/>
        <v>668.8</v>
      </c>
      <c r="N786" s="57">
        <f t="shared" si="240"/>
        <v>1559.8000000000002</v>
      </c>
      <c r="O786" s="5">
        <v>0</v>
      </c>
      <c r="P786" s="3">
        <f t="shared" si="241"/>
        <v>4675</v>
      </c>
      <c r="Q786" s="3">
        <f t="shared" si="242"/>
        <v>1325.1999999999998</v>
      </c>
      <c r="R786" s="3">
        <f t="shared" si="243"/>
        <v>3374.8</v>
      </c>
      <c r="S786" s="58">
        <f t="shared" si="244"/>
        <v>20674.8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2" customFormat="1" x14ac:dyDescent="0.25">
      <c r="A787" s="1">
        <v>157</v>
      </c>
      <c r="B787" s="2" t="s">
        <v>849</v>
      </c>
      <c r="C787" s="1" t="s">
        <v>34</v>
      </c>
      <c r="D787" s="95" t="s">
        <v>682</v>
      </c>
      <c r="E787" s="1" t="s">
        <v>159</v>
      </c>
      <c r="F787" s="1" t="s">
        <v>32</v>
      </c>
      <c r="G787" s="3">
        <v>25000</v>
      </c>
      <c r="H787" s="59">
        <v>0</v>
      </c>
      <c r="I787" s="3">
        <v>25</v>
      </c>
      <c r="J787" s="3">
        <f t="shared" si="238"/>
        <v>717.5</v>
      </c>
      <c r="K787" s="57">
        <f t="shared" si="239"/>
        <v>1774.9999999999998</v>
      </c>
      <c r="L787" s="57">
        <f t="shared" si="245"/>
        <v>287.5</v>
      </c>
      <c r="M787" s="3">
        <f t="shared" si="246"/>
        <v>760</v>
      </c>
      <c r="N787" s="57">
        <f t="shared" si="240"/>
        <v>1772.5000000000002</v>
      </c>
      <c r="O787" s="5">
        <v>0</v>
      </c>
      <c r="P787" s="3">
        <f t="shared" si="241"/>
        <v>5312.5</v>
      </c>
      <c r="Q787" s="3">
        <f t="shared" si="242"/>
        <v>1502.5</v>
      </c>
      <c r="R787" s="3">
        <f t="shared" si="243"/>
        <v>3835</v>
      </c>
      <c r="S787" s="58">
        <f t="shared" si="244"/>
        <v>23497.5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68" s="2" customFormat="1" x14ac:dyDescent="0.25">
      <c r="A788" s="1">
        <v>158</v>
      </c>
      <c r="B788" s="2" t="s">
        <v>850</v>
      </c>
      <c r="C788" s="1" t="s">
        <v>34</v>
      </c>
      <c r="D788" s="95" t="s">
        <v>682</v>
      </c>
      <c r="E788" s="1" t="s">
        <v>764</v>
      </c>
      <c r="F788" s="1" t="s">
        <v>32</v>
      </c>
      <c r="G788" s="3">
        <v>22575</v>
      </c>
      <c r="H788" s="59">
        <v>0</v>
      </c>
      <c r="I788" s="3">
        <v>25</v>
      </c>
      <c r="J788" s="3">
        <f t="shared" si="238"/>
        <v>647.90250000000003</v>
      </c>
      <c r="K788" s="57">
        <f t="shared" si="239"/>
        <v>1602.8249999999998</v>
      </c>
      <c r="L788" s="57">
        <f t="shared" si="245"/>
        <v>259.61250000000001</v>
      </c>
      <c r="M788" s="3">
        <f t="shared" si="246"/>
        <v>686.28</v>
      </c>
      <c r="N788" s="57">
        <f t="shared" si="240"/>
        <v>1600.5675000000001</v>
      </c>
      <c r="O788" s="5">
        <v>0</v>
      </c>
      <c r="P788" s="3">
        <f t="shared" si="241"/>
        <v>4797.1875</v>
      </c>
      <c r="Q788" s="3">
        <f t="shared" si="242"/>
        <v>1359.1824999999999</v>
      </c>
      <c r="R788" s="3">
        <f t="shared" si="243"/>
        <v>3463.0050000000001</v>
      </c>
      <c r="S788" s="58">
        <f t="shared" si="244"/>
        <v>21215.817500000001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2" customFormat="1" x14ac:dyDescent="0.25">
      <c r="A789" s="1">
        <v>159</v>
      </c>
      <c r="B789" s="2" t="s">
        <v>851</v>
      </c>
      <c r="C789" s="1" t="s">
        <v>34</v>
      </c>
      <c r="D789" s="95" t="s">
        <v>682</v>
      </c>
      <c r="E789" s="1" t="s">
        <v>764</v>
      </c>
      <c r="F789" s="1" t="s">
        <v>32</v>
      </c>
      <c r="G789" s="3">
        <v>22575</v>
      </c>
      <c r="H789" s="59">
        <v>0</v>
      </c>
      <c r="I789" s="3">
        <v>25</v>
      </c>
      <c r="J789" s="3">
        <f>+G789*2.87%</f>
        <v>647.90250000000003</v>
      </c>
      <c r="K789" s="57">
        <f>+G789*7.1%</f>
        <v>1602.8249999999998</v>
      </c>
      <c r="L789" s="57">
        <f>+G789*1.15%</f>
        <v>259.61250000000001</v>
      </c>
      <c r="M789" s="3">
        <f>+G789*3.04%</f>
        <v>686.28</v>
      </c>
      <c r="N789" s="57">
        <f>+G789*7.09%</f>
        <v>1600.5675000000001</v>
      </c>
      <c r="O789" s="5">
        <v>0</v>
      </c>
      <c r="P789" s="3">
        <f>SUM(J789:N789)</f>
        <v>4797.1875</v>
      </c>
      <c r="Q789" s="3">
        <f>+H789+I789+J789+M789+O789</f>
        <v>1359.1824999999999</v>
      </c>
      <c r="R789" s="3">
        <f>+K789+L789+N789</f>
        <v>3463.0050000000001</v>
      </c>
      <c r="S789" s="58">
        <f>+G789-Q789</f>
        <v>21215.817500000001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2" customFormat="1" x14ac:dyDescent="0.25">
      <c r="A790" s="1">
        <v>160</v>
      </c>
      <c r="B790" s="2" t="s">
        <v>852</v>
      </c>
      <c r="C790" s="1" t="s">
        <v>34</v>
      </c>
      <c r="D790" s="95" t="s">
        <v>682</v>
      </c>
      <c r="E790" s="128" t="s">
        <v>696</v>
      </c>
      <c r="F790" s="1" t="s">
        <v>32</v>
      </c>
      <c r="G790" s="3">
        <v>30000</v>
      </c>
      <c r="H790" s="59">
        <v>0</v>
      </c>
      <c r="I790" s="3">
        <v>25</v>
      </c>
      <c r="J790" s="3">
        <f>+G790*2.87%</f>
        <v>861</v>
      </c>
      <c r="K790" s="57">
        <f>+G790*7.1%</f>
        <v>2130</v>
      </c>
      <c r="L790" s="57">
        <f>+G790*1.15%</f>
        <v>345</v>
      </c>
      <c r="M790" s="3">
        <f>+G790*3.04%</f>
        <v>912</v>
      </c>
      <c r="N790" s="57">
        <f>+G790*7.09%</f>
        <v>2127</v>
      </c>
      <c r="O790" s="5">
        <v>0</v>
      </c>
      <c r="P790" s="3">
        <f>SUM(J790:N790)</f>
        <v>6375</v>
      </c>
      <c r="Q790" s="3">
        <f>+H790+I790+J790+M790+O790</f>
        <v>1798</v>
      </c>
      <c r="R790" s="3">
        <f>+K790+L790+N790</f>
        <v>4602</v>
      </c>
      <c r="S790" s="58">
        <f>+G790-Q790</f>
        <v>28202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x14ac:dyDescent="0.25">
      <c r="A791" s="1">
        <v>161</v>
      </c>
      <c r="B791" s="2" t="s">
        <v>853</v>
      </c>
      <c r="C791" s="1" t="s">
        <v>30</v>
      </c>
      <c r="D791" s="95" t="s">
        <v>682</v>
      </c>
      <c r="E791" s="1" t="s">
        <v>686</v>
      </c>
      <c r="F791" s="1" t="s">
        <v>32</v>
      </c>
      <c r="G791" s="3">
        <v>18000</v>
      </c>
      <c r="H791" s="59">
        <v>0</v>
      </c>
      <c r="I791" s="3">
        <v>25</v>
      </c>
      <c r="J791" s="3">
        <f t="shared" si="238"/>
        <v>516.6</v>
      </c>
      <c r="K791" s="57">
        <f t="shared" si="239"/>
        <v>1277.9999999999998</v>
      </c>
      <c r="L791" s="57">
        <f t="shared" si="245"/>
        <v>207</v>
      </c>
      <c r="M791" s="3">
        <f t="shared" si="246"/>
        <v>547.20000000000005</v>
      </c>
      <c r="N791" s="57">
        <f t="shared" si="240"/>
        <v>1276.2</v>
      </c>
      <c r="O791" s="5">
        <v>0</v>
      </c>
      <c r="P791" s="3">
        <f t="shared" si="241"/>
        <v>3825</v>
      </c>
      <c r="Q791" s="3">
        <f t="shared" si="242"/>
        <v>1088.8000000000002</v>
      </c>
      <c r="R791" s="3">
        <f t="shared" si="243"/>
        <v>2761.2</v>
      </c>
      <c r="S791" s="58">
        <f t="shared" si="244"/>
        <v>16911.2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2" customFormat="1" x14ac:dyDescent="0.25">
      <c r="A792" s="1">
        <v>162</v>
      </c>
      <c r="B792" s="2" t="s">
        <v>854</v>
      </c>
      <c r="C792" s="1" t="s">
        <v>30</v>
      </c>
      <c r="D792" s="95" t="s">
        <v>682</v>
      </c>
      <c r="E792" s="1" t="s">
        <v>360</v>
      </c>
      <c r="F792" s="1" t="s">
        <v>32</v>
      </c>
      <c r="G792" s="3">
        <v>18000</v>
      </c>
      <c r="H792" s="59">
        <v>0</v>
      </c>
      <c r="I792" s="3">
        <v>25</v>
      </c>
      <c r="J792" s="3">
        <f t="shared" si="238"/>
        <v>516.6</v>
      </c>
      <c r="K792" s="57">
        <f t="shared" si="239"/>
        <v>1277.9999999999998</v>
      </c>
      <c r="L792" s="57">
        <f t="shared" si="245"/>
        <v>207</v>
      </c>
      <c r="M792" s="3">
        <f t="shared" si="246"/>
        <v>547.20000000000005</v>
      </c>
      <c r="N792" s="57">
        <f t="shared" si="240"/>
        <v>1276.2</v>
      </c>
      <c r="O792" s="5">
        <v>0</v>
      </c>
      <c r="P792" s="3">
        <f t="shared" si="241"/>
        <v>3825</v>
      </c>
      <c r="Q792" s="3">
        <f t="shared" si="242"/>
        <v>1088.8000000000002</v>
      </c>
      <c r="R792" s="3">
        <f t="shared" si="243"/>
        <v>2761.2</v>
      </c>
      <c r="S792" s="58">
        <f t="shared" si="244"/>
        <v>16911.2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2" customFormat="1" x14ac:dyDescent="0.25">
      <c r="A793" s="1">
        <v>163</v>
      </c>
      <c r="B793" s="2" t="s">
        <v>855</v>
      </c>
      <c r="C793" s="1" t="s">
        <v>30</v>
      </c>
      <c r="D793" s="95" t="s">
        <v>682</v>
      </c>
      <c r="E793" s="1" t="s">
        <v>856</v>
      </c>
      <c r="F793" s="1" t="s">
        <v>32</v>
      </c>
      <c r="G793" s="3">
        <v>18000</v>
      </c>
      <c r="H793" s="59">
        <v>0</v>
      </c>
      <c r="I793" s="3">
        <v>25</v>
      </c>
      <c r="J793" s="3">
        <f t="shared" si="238"/>
        <v>516.6</v>
      </c>
      <c r="K793" s="57">
        <f t="shared" si="239"/>
        <v>1277.9999999999998</v>
      </c>
      <c r="L793" s="57">
        <f t="shared" si="245"/>
        <v>207</v>
      </c>
      <c r="M793" s="3">
        <f t="shared" si="246"/>
        <v>547.20000000000005</v>
      </c>
      <c r="N793" s="57">
        <f t="shared" si="240"/>
        <v>1276.2</v>
      </c>
      <c r="O793" s="5">
        <v>1350.12</v>
      </c>
      <c r="P793" s="3">
        <f t="shared" si="241"/>
        <v>3825</v>
      </c>
      <c r="Q793" s="3">
        <f t="shared" si="242"/>
        <v>2438.92</v>
      </c>
      <c r="R793" s="3">
        <f t="shared" si="243"/>
        <v>2761.2</v>
      </c>
      <c r="S793" s="58">
        <f t="shared" si="244"/>
        <v>15561.08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68" s="2" customFormat="1" x14ac:dyDescent="0.25">
      <c r="A794" s="1">
        <v>164</v>
      </c>
      <c r="B794" s="2" t="s">
        <v>857</v>
      </c>
      <c r="C794" s="1" t="s">
        <v>34</v>
      </c>
      <c r="D794" s="95" t="s">
        <v>682</v>
      </c>
      <c r="E794" s="1" t="s">
        <v>644</v>
      </c>
      <c r="F794" s="1" t="s">
        <v>32</v>
      </c>
      <c r="G794" s="3">
        <v>30000</v>
      </c>
      <c r="H794" s="4">
        <v>0</v>
      </c>
      <c r="I794" s="3">
        <v>25</v>
      </c>
      <c r="J794" s="3">
        <f t="shared" si="238"/>
        <v>861</v>
      </c>
      <c r="K794" s="57">
        <f t="shared" si="239"/>
        <v>2130</v>
      </c>
      <c r="L794" s="57">
        <f t="shared" si="245"/>
        <v>345</v>
      </c>
      <c r="M794" s="3">
        <f t="shared" si="246"/>
        <v>912</v>
      </c>
      <c r="N794" s="57">
        <f t="shared" si="240"/>
        <v>2127</v>
      </c>
      <c r="O794" s="5">
        <v>1350.12</v>
      </c>
      <c r="P794" s="3">
        <f t="shared" si="241"/>
        <v>6375</v>
      </c>
      <c r="Q794" s="3">
        <f t="shared" si="242"/>
        <v>3148.12</v>
      </c>
      <c r="R794" s="3">
        <f t="shared" si="243"/>
        <v>4602</v>
      </c>
      <c r="S794" s="58">
        <f t="shared" si="244"/>
        <v>26851.88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68" s="2" customFormat="1" x14ac:dyDescent="0.25">
      <c r="A795" s="1">
        <v>165</v>
      </c>
      <c r="B795" s="2" t="s">
        <v>858</v>
      </c>
      <c r="C795" s="1" t="s">
        <v>30</v>
      </c>
      <c r="D795" s="95" t="s">
        <v>682</v>
      </c>
      <c r="E795" s="1" t="s">
        <v>686</v>
      </c>
      <c r="F795" s="1" t="s">
        <v>32</v>
      </c>
      <c r="G795" s="3">
        <v>18000</v>
      </c>
      <c r="H795" s="59">
        <v>0</v>
      </c>
      <c r="I795" s="3">
        <v>25</v>
      </c>
      <c r="J795" s="3">
        <f t="shared" si="238"/>
        <v>516.6</v>
      </c>
      <c r="K795" s="57">
        <f t="shared" si="239"/>
        <v>1277.9999999999998</v>
      </c>
      <c r="L795" s="57">
        <f t="shared" si="245"/>
        <v>207</v>
      </c>
      <c r="M795" s="3">
        <f t="shared" si="246"/>
        <v>547.20000000000005</v>
      </c>
      <c r="N795" s="57">
        <f t="shared" si="240"/>
        <v>1276.2</v>
      </c>
      <c r="O795" s="5">
        <v>0</v>
      </c>
      <c r="P795" s="3">
        <f t="shared" si="241"/>
        <v>3825</v>
      </c>
      <c r="Q795" s="3">
        <f t="shared" si="242"/>
        <v>1088.8000000000002</v>
      </c>
      <c r="R795" s="3">
        <f t="shared" si="243"/>
        <v>2761.2</v>
      </c>
      <c r="S795" s="58">
        <f t="shared" si="244"/>
        <v>16911.2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68" s="2" customFormat="1" x14ac:dyDescent="0.25">
      <c r="A796" s="1">
        <v>166</v>
      </c>
      <c r="B796" s="2" t="s">
        <v>859</v>
      </c>
      <c r="C796" s="1" t="s">
        <v>34</v>
      </c>
      <c r="D796" s="95" t="s">
        <v>682</v>
      </c>
      <c r="E796" s="1" t="s">
        <v>686</v>
      </c>
      <c r="F796" s="1" t="s">
        <v>32</v>
      </c>
      <c r="G796" s="3">
        <v>18000</v>
      </c>
      <c r="H796" s="59">
        <v>0</v>
      </c>
      <c r="I796" s="3">
        <v>25</v>
      </c>
      <c r="J796" s="3">
        <f t="shared" si="238"/>
        <v>516.6</v>
      </c>
      <c r="K796" s="57">
        <f t="shared" si="239"/>
        <v>1277.9999999999998</v>
      </c>
      <c r="L796" s="57">
        <f t="shared" si="245"/>
        <v>207</v>
      </c>
      <c r="M796" s="3">
        <f t="shared" si="246"/>
        <v>547.20000000000005</v>
      </c>
      <c r="N796" s="57">
        <f t="shared" si="240"/>
        <v>1276.2</v>
      </c>
      <c r="O796" s="5">
        <v>0</v>
      </c>
      <c r="P796" s="3">
        <f t="shared" si="241"/>
        <v>3825</v>
      </c>
      <c r="Q796" s="3">
        <f t="shared" si="242"/>
        <v>1088.8000000000002</v>
      </c>
      <c r="R796" s="3">
        <f t="shared" si="243"/>
        <v>2761.2</v>
      </c>
      <c r="S796" s="58">
        <f t="shared" si="244"/>
        <v>16911.2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68" s="2" customFormat="1" x14ac:dyDescent="0.25">
      <c r="A797" s="1">
        <v>167</v>
      </c>
      <c r="B797" s="2" t="s">
        <v>860</v>
      </c>
      <c r="C797" s="1" t="s">
        <v>30</v>
      </c>
      <c r="D797" s="95" t="s">
        <v>682</v>
      </c>
      <c r="E797" s="1" t="s">
        <v>696</v>
      </c>
      <c r="F797" s="1" t="s">
        <v>32</v>
      </c>
      <c r="G797" s="3">
        <v>31000</v>
      </c>
      <c r="H797" s="4">
        <v>0</v>
      </c>
      <c r="I797" s="3">
        <v>25</v>
      </c>
      <c r="J797" s="3">
        <f t="shared" si="238"/>
        <v>889.7</v>
      </c>
      <c r="K797" s="57">
        <f t="shared" si="239"/>
        <v>2201</v>
      </c>
      <c r="L797" s="57">
        <f t="shared" si="245"/>
        <v>356.5</v>
      </c>
      <c r="M797" s="3">
        <f t="shared" si="246"/>
        <v>942.4</v>
      </c>
      <c r="N797" s="57">
        <f t="shared" si="240"/>
        <v>2197.9</v>
      </c>
      <c r="O797" s="5">
        <v>0</v>
      </c>
      <c r="P797" s="3">
        <f t="shared" si="241"/>
        <v>6587.5</v>
      </c>
      <c r="Q797" s="3">
        <f t="shared" si="242"/>
        <v>1857.1</v>
      </c>
      <c r="R797" s="3">
        <f t="shared" si="243"/>
        <v>4755.3999999999996</v>
      </c>
      <c r="S797" s="58">
        <f t="shared" si="244"/>
        <v>29142.9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2" customFormat="1" x14ac:dyDescent="0.25">
      <c r="A798" s="1">
        <v>168</v>
      </c>
      <c r="B798" s="2" t="s">
        <v>861</v>
      </c>
      <c r="C798" s="1" t="s">
        <v>30</v>
      </c>
      <c r="D798" s="95" t="s">
        <v>682</v>
      </c>
      <c r="E798" s="1" t="s">
        <v>686</v>
      </c>
      <c r="F798" s="1" t="s">
        <v>32</v>
      </c>
      <c r="G798" s="3">
        <v>18000</v>
      </c>
      <c r="H798" s="4">
        <v>0</v>
      </c>
      <c r="I798" s="3">
        <v>25</v>
      </c>
      <c r="J798" s="3">
        <f t="shared" si="238"/>
        <v>516.6</v>
      </c>
      <c r="K798" s="57">
        <f t="shared" si="239"/>
        <v>1277.9999999999998</v>
      </c>
      <c r="L798" s="57">
        <f t="shared" si="245"/>
        <v>207</v>
      </c>
      <c r="M798" s="3">
        <f t="shared" si="246"/>
        <v>547.20000000000005</v>
      </c>
      <c r="N798" s="57">
        <f t="shared" si="240"/>
        <v>1276.2</v>
      </c>
      <c r="O798" s="5">
        <v>0</v>
      </c>
      <c r="P798" s="3">
        <f t="shared" si="241"/>
        <v>3825</v>
      </c>
      <c r="Q798" s="3">
        <f t="shared" si="242"/>
        <v>1088.8000000000002</v>
      </c>
      <c r="R798" s="3">
        <f t="shared" si="243"/>
        <v>2761.2</v>
      </c>
      <c r="S798" s="58">
        <f t="shared" si="244"/>
        <v>16911.2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68" s="2" customFormat="1" x14ac:dyDescent="0.25">
      <c r="A799" s="1">
        <v>169</v>
      </c>
      <c r="B799" s="2" t="s">
        <v>862</v>
      </c>
      <c r="C799" s="1" t="s">
        <v>30</v>
      </c>
      <c r="D799" s="95" t="s">
        <v>682</v>
      </c>
      <c r="E799" s="1" t="s">
        <v>696</v>
      </c>
      <c r="F799" s="1" t="s">
        <v>32</v>
      </c>
      <c r="G799" s="3">
        <v>31500</v>
      </c>
      <c r="H799" s="59">
        <v>0</v>
      </c>
      <c r="I799" s="3">
        <v>25</v>
      </c>
      <c r="J799" s="3">
        <f t="shared" si="238"/>
        <v>904.05</v>
      </c>
      <c r="K799" s="57">
        <f t="shared" si="239"/>
        <v>2236.5</v>
      </c>
      <c r="L799" s="57">
        <f t="shared" si="245"/>
        <v>362.25</v>
      </c>
      <c r="M799" s="3">
        <f t="shared" si="246"/>
        <v>957.6</v>
      </c>
      <c r="N799" s="57">
        <f t="shared" si="240"/>
        <v>2233.3500000000004</v>
      </c>
      <c r="O799" s="5">
        <v>0</v>
      </c>
      <c r="P799" s="3">
        <f t="shared" si="241"/>
        <v>6693.7500000000009</v>
      </c>
      <c r="Q799" s="3">
        <f t="shared" si="242"/>
        <v>1886.65</v>
      </c>
      <c r="R799" s="3">
        <f t="shared" si="243"/>
        <v>4832.1000000000004</v>
      </c>
      <c r="S799" s="58">
        <f t="shared" si="244"/>
        <v>29613.35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68" s="2" customFormat="1" ht="15" customHeight="1" x14ac:dyDescent="0.25">
      <c r="A800" s="1">
        <v>170</v>
      </c>
      <c r="B800" s="2" t="s">
        <v>863</v>
      </c>
      <c r="C800" s="1" t="s">
        <v>30</v>
      </c>
      <c r="D800" s="95" t="s">
        <v>682</v>
      </c>
      <c r="E800" s="1" t="s">
        <v>696</v>
      </c>
      <c r="F800" s="1" t="s">
        <v>32</v>
      </c>
      <c r="G800" s="3">
        <v>31500</v>
      </c>
      <c r="H800" s="4">
        <v>0</v>
      </c>
      <c r="I800" s="3">
        <v>25</v>
      </c>
      <c r="J800" s="3">
        <f t="shared" si="238"/>
        <v>904.05</v>
      </c>
      <c r="K800" s="57">
        <f t="shared" si="239"/>
        <v>2236.5</v>
      </c>
      <c r="L800" s="57">
        <f t="shared" si="245"/>
        <v>362.25</v>
      </c>
      <c r="M800" s="3">
        <f t="shared" si="246"/>
        <v>957.6</v>
      </c>
      <c r="N800" s="57">
        <f t="shared" si="240"/>
        <v>2233.3500000000004</v>
      </c>
      <c r="O800" s="5">
        <v>0</v>
      </c>
      <c r="P800" s="3">
        <f t="shared" si="241"/>
        <v>6693.7500000000009</v>
      </c>
      <c r="Q800" s="3">
        <f t="shared" si="242"/>
        <v>1886.65</v>
      </c>
      <c r="R800" s="3">
        <f t="shared" si="243"/>
        <v>4832.1000000000004</v>
      </c>
      <c r="S800" s="58">
        <f t="shared" si="244"/>
        <v>29613.35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68" s="2" customFormat="1" ht="15" customHeight="1" thickBot="1" x14ac:dyDescent="0.3">
      <c r="A801" s="1">
        <v>171</v>
      </c>
      <c r="B801" s="2" t="s">
        <v>864</v>
      </c>
      <c r="C801" s="1" t="s">
        <v>34</v>
      </c>
      <c r="D801" s="95" t="s">
        <v>682</v>
      </c>
      <c r="E801" s="1" t="s">
        <v>644</v>
      </c>
      <c r="F801" s="1" t="s">
        <v>32</v>
      </c>
      <c r="G801" s="3">
        <v>30000</v>
      </c>
      <c r="H801" s="4">
        <v>0</v>
      </c>
      <c r="I801" s="3">
        <v>25</v>
      </c>
      <c r="J801" s="3">
        <f t="shared" si="238"/>
        <v>861</v>
      </c>
      <c r="K801" s="57">
        <f t="shared" si="239"/>
        <v>2130</v>
      </c>
      <c r="L801" s="57">
        <f t="shared" si="245"/>
        <v>345</v>
      </c>
      <c r="M801" s="3">
        <f t="shared" si="246"/>
        <v>912</v>
      </c>
      <c r="N801" s="57">
        <f t="shared" si="240"/>
        <v>2127</v>
      </c>
      <c r="O801" s="5">
        <v>1350.12</v>
      </c>
      <c r="P801" s="3">
        <f t="shared" si="241"/>
        <v>6375</v>
      </c>
      <c r="Q801" s="3">
        <f t="shared" si="242"/>
        <v>3148.12</v>
      </c>
      <c r="R801" s="3">
        <f t="shared" si="243"/>
        <v>4602</v>
      </c>
      <c r="S801" s="58">
        <f t="shared" si="244"/>
        <v>26851.88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68" s="92" customFormat="1" ht="15" customHeight="1" thickBot="1" x14ac:dyDescent="0.3">
      <c r="A802" s="82">
        <f>+A801</f>
        <v>171</v>
      </c>
      <c r="B802" s="83"/>
      <c r="C802" s="83"/>
      <c r="D802" s="83"/>
      <c r="E802" s="83"/>
      <c r="F802" s="83"/>
      <c r="G802" s="66">
        <f>SUM(G631:G801)</f>
        <v>3832118.86</v>
      </c>
      <c r="H802" s="66">
        <f t="shared" ref="H802:S802" si="247">SUM(H631:H801)</f>
        <v>1590.98</v>
      </c>
      <c r="I802" s="66">
        <f t="shared" si="247"/>
        <v>4275</v>
      </c>
      <c r="J802" s="66">
        <f t="shared" si="247"/>
        <v>109981.81128200005</v>
      </c>
      <c r="K802" s="66">
        <f t="shared" si="247"/>
        <v>272080.43906000006</v>
      </c>
      <c r="L802" s="66">
        <f t="shared" si="247"/>
        <v>44069.366890000012</v>
      </c>
      <c r="M802" s="66">
        <f t="shared" si="247"/>
        <v>116496.41334399985</v>
      </c>
      <c r="N802" s="66">
        <f t="shared" si="247"/>
        <v>271697.22717400035</v>
      </c>
      <c r="O802" s="66">
        <f t="shared" si="247"/>
        <v>8100.7199999999993</v>
      </c>
      <c r="P802" s="66">
        <f t="shared" si="247"/>
        <v>814325.25774999999</v>
      </c>
      <c r="Q802" s="66">
        <f t="shared" si="247"/>
        <v>240444.9246259997</v>
      </c>
      <c r="R802" s="66">
        <f t="shared" si="247"/>
        <v>587847.03312400042</v>
      </c>
      <c r="S802" s="66">
        <f t="shared" si="247"/>
        <v>3591673.935374001</v>
      </c>
      <c r="T802" s="66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67"/>
      <c r="AM802" s="67"/>
      <c r="AN802" s="67"/>
      <c r="AO802" s="67"/>
      <c r="AP802" s="67"/>
      <c r="AQ802" s="67"/>
      <c r="AR802" s="67"/>
      <c r="AS802" s="67"/>
      <c r="AT802" s="67"/>
      <c r="AU802" s="67"/>
      <c r="AV802" s="67"/>
      <c r="AW802" s="67"/>
      <c r="AX802" s="67"/>
      <c r="AY802" s="67"/>
      <c r="AZ802" s="67"/>
      <c r="BA802" s="67"/>
      <c r="BB802" s="67"/>
      <c r="BC802" s="67"/>
      <c r="BD802" s="67"/>
      <c r="BE802" s="67"/>
      <c r="BF802" s="67"/>
      <c r="BG802" s="67"/>
      <c r="BH802" s="67"/>
      <c r="BI802" s="67"/>
      <c r="BJ802" s="67"/>
      <c r="BK802" s="67"/>
      <c r="BL802" s="67"/>
      <c r="BM802" s="67"/>
      <c r="BN802" s="67"/>
      <c r="BO802" s="67"/>
      <c r="BP802" s="67"/>
      <c r="BQ802" s="67"/>
      <c r="BR802" s="67"/>
      <c r="BS802" s="67"/>
      <c r="BT802" s="67"/>
      <c r="BU802" s="67"/>
      <c r="BV802" s="67"/>
      <c r="BW802" s="67"/>
      <c r="BX802" s="67"/>
      <c r="BY802" s="67"/>
      <c r="BZ802" s="67"/>
      <c r="CA802" s="67"/>
      <c r="CB802" s="67"/>
      <c r="CC802" s="67"/>
      <c r="CD802" s="67"/>
      <c r="CE802" s="67"/>
      <c r="CF802" s="67"/>
      <c r="CG802" s="67"/>
      <c r="CH802" s="67"/>
      <c r="CI802" s="67"/>
      <c r="CJ802" s="67"/>
      <c r="CK802" s="67"/>
      <c r="CL802" s="67"/>
      <c r="CM802" s="67"/>
      <c r="CN802" s="67"/>
      <c r="CO802" s="67"/>
      <c r="CP802" s="67"/>
      <c r="CQ802" s="67"/>
      <c r="CR802" s="67"/>
      <c r="CS802" s="67"/>
      <c r="CT802" s="67"/>
      <c r="CU802" s="67"/>
      <c r="CV802" s="67"/>
      <c r="CW802" s="67"/>
      <c r="CX802" s="67"/>
      <c r="CY802" s="67"/>
      <c r="CZ802" s="67"/>
      <c r="DA802" s="67"/>
      <c r="DB802" s="67"/>
      <c r="DC802" s="67"/>
      <c r="DD802" s="67"/>
      <c r="DE802" s="67"/>
      <c r="DF802" s="67"/>
      <c r="DG802" s="67"/>
      <c r="DH802" s="67"/>
      <c r="DI802" s="67"/>
      <c r="DJ802" s="67"/>
      <c r="DK802" s="67"/>
      <c r="DL802" s="67"/>
      <c r="DM802" s="67"/>
      <c r="DN802" s="67"/>
      <c r="DO802" s="67"/>
      <c r="DP802" s="67"/>
      <c r="DQ802" s="67"/>
      <c r="DR802" s="67"/>
      <c r="DS802" s="67"/>
      <c r="DT802" s="67"/>
      <c r="DU802" s="67"/>
      <c r="DV802" s="67"/>
      <c r="DW802" s="67"/>
      <c r="DX802" s="67"/>
      <c r="DY802" s="67"/>
      <c r="DZ802" s="67"/>
      <c r="EA802" s="67"/>
      <c r="EB802" s="67"/>
      <c r="EC802" s="67"/>
      <c r="ED802" s="67"/>
      <c r="EE802" s="67"/>
      <c r="EF802" s="67"/>
      <c r="EG802" s="67"/>
      <c r="EH802" s="67"/>
      <c r="EI802" s="67"/>
      <c r="EJ802" s="67"/>
      <c r="EK802" s="67"/>
      <c r="EL802" s="67"/>
      <c r="EM802" s="67"/>
      <c r="EN802" s="67"/>
      <c r="EO802" s="67"/>
      <c r="EP802" s="67"/>
      <c r="EQ802" s="67"/>
      <c r="ER802" s="67"/>
      <c r="ES802" s="67"/>
      <c r="ET802" s="67"/>
      <c r="EU802" s="67"/>
      <c r="EV802" s="67"/>
      <c r="EW802" s="67"/>
      <c r="EX802" s="67"/>
      <c r="EY802" s="67"/>
      <c r="EZ802" s="67"/>
      <c r="FA802" s="67"/>
      <c r="FB802" s="67"/>
      <c r="FC802" s="67"/>
      <c r="FD802" s="67"/>
      <c r="FE802" s="67"/>
      <c r="FF802" s="67"/>
      <c r="FG802" s="67"/>
      <c r="FH802" s="67"/>
      <c r="FI802" s="67"/>
      <c r="FJ802" s="67"/>
      <c r="FK802" s="67"/>
      <c r="FL802" s="67"/>
    </row>
    <row r="803" spans="1:168" s="2" customFormat="1" ht="8.1" customHeight="1" x14ac:dyDescent="0.25">
      <c r="A803" s="68"/>
      <c r="B803" s="69"/>
      <c r="C803" s="69"/>
      <c r="D803" s="69"/>
      <c r="E803" s="69"/>
      <c r="F803" s="69"/>
      <c r="G803" s="67"/>
      <c r="H803" s="70"/>
      <c r="I803" s="57"/>
      <c r="J803" s="67"/>
      <c r="K803" s="67"/>
      <c r="L803" s="67"/>
      <c r="M803" s="57"/>
      <c r="N803" s="57"/>
      <c r="O803" s="93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  <c r="AK803" s="67"/>
      <c r="AL803" s="67"/>
      <c r="AM803" s="67"/>
      <c r="AN803" s="67"/>
      <c r="AO803" s="67"/>
      <c r="AP803" s="67"/>
      <c r="AQ803" s="67"/>
      <c r="AR803" s="67"/>
      <c r="AS803" s="67"/>
      <c r="AT803" s="67"/>
      <c r="AU803" s="67"/>
      <c r="AV803" s="67"/>
      <c r="AW803" s="67"/>
      <c r="AX803" s="67"/>
      <c r="AY803" s="67"/>
      <c r="AZ803" s="67"/>
      <c r="BA803" s="67"/>
      <c r="BB803" s="67"/>
      <c r="BC803" s="67"/>
      <c r="BD803" s="67"/>
      <c r="BE803" s="67"/>
      <c r="BF803" s="67"/>
      <c r="BG803" s="67"/>
      <c r="BH803" s="67"/>
      <c r="BI803" s="67"/>
      <c r="BJ803" s="67"/>
      <c r="BK803" s="67"/>
      <c r="BL803" s="67"/>
      <c r="BM803" s="67"/>
      <c r="BN803" s="67"/>
      <c r="BO803" s="67"/>
      <c r="BP803" s="67"/>
      <c r="BQ803" s="67"/>
      <c r="BR803" s="67"/>
      <c r="BS803" s="67"/>
      <c r="BT803" s="67"/>
      <c r="BU803" s="67"/>
      <c r="BV803" s="67"/>
      <c r="BW803" s="67"/>
      <c r="BX803" s="67"/>
      <c r="BY803" s="67"/>
      <c r="BZ803" s="67"/>
      <c r="CA803" s="67"/>
      <c r="CB803" s="67"/>
      <c r="CC803" s="67"/>
      <c r="CD803" s="67"/>
      <c r="CE803" s="67"/>
      <c r="CF803" s="67"/>
      <c r="CG803" s="67"/>
      <c r="CH803" s="67"/>
      <c r="CI803" s="67"/>
      <c r="CJ803" s="67"/>
      <c r="CK803" s="67"/>
      <c r="CL803" s="67"/>
      <c r="CM803" s="67"/>
      <c r="CN803" s="67"/>
      <c r="CO803" s="67"/>
      <c r="CP803" s="67"/>
      <c r="CQ803" s="67"/>
      <c r="CR803" s="67"/>
      <c r="CS803" s="67"/>
      <c r="CT803" s="67"/>
      <c r="CU803" s="67"/>
      <c r="CV803" s="67"/>
      <c r="CW803" s="67"/>
      <c r="CX803" s="67"/>
      <c r="CY803" s="67"/>
      <c r="CZ803" s="67"/>
      <c r="DA803" s="67"/>
      <c r="DB803" s="67"/>
      <c r="DC803" s="67"/>
      <c r="DD803" s="67"/>
      <c r="DE803" s="67"/>
      <c r="DF803" s="67"/>
      <c r="DG803" s="67"/>
      <c r="DH803" s="67"/>
      <c r="DI803" s="67"/>
      <c r="DJ803" s="67"/>
      <c r="DK803" s="67"/>
      <c r="DL803" s="67"/>
      <c r="DM803" s="67"/>
      <c r="DN803" s="67"/>
      <c r="DO803" s="67"/>
      <c r="DP803" s="67"/>
      <c r="DQ803" s="67"/>
      <c r="DR803" s="67"/>
      <c r="DS803" s="67"/>
      <c r="DT803" s="67"/>
      <c r="DU803" s="67"/>
      <c r="DV803" s="67"/>
      <c r="DW803" s="67"/>
      <c r="DX803" s="67"/>
      <c r="DY803" s="67"/>
      <c r="DZ803" s="67"/>
      <c r="EA803" s="67"/>
      <c r="EB803" s="67"/>
      <c r="EC803" s="67"/>
      <c r="ED803" s="67"/>
      <c r="EE803" s="67"/>
      <c r="EF803" s="67"/>
      <c r="EG803" s="67"/>
      <c r="EH803" s="67"/>
      <c r="EI803" s="67"/>
      <c r="EJ803" s="67"/>
      <c r="EK803" s="67"/>
      <c r="EL803" s="67"/>
      <c r="EM803" s="67"/>
      <c r="EN803" s="67"/>
      <c r="EO803" s="67"/>
      <c r="EP803" s="67"/>
      <c r="EQ803" s="67"/>
      <c r="ER803" s="67"/>
      <c r="ES803" s="67"/>
      <c r="ET803" s="67"/>
      <c r="EU803" s="67"/>
      <c r="EV803" s="67"/>
      <c r="EW803" s="67"/>
      <c r="EX803" s="67"/>
      <c r="EY803" s="67"/>
      <c r="EZ803" s="67"/>
      <c r="FA803" s="67"/>
      <c r="FB803" s="67"/>
      <c r="FC803" s="67"/>
      <c r="FD803" s="67"/>
      <c r="FE803" s="67"/>
      <c r="FF803" s="67"/>
      <c r="FG803" s="67"/>
      <c r="FH803" s="67"/>
      <c r="FI803" s="67"/>
      <c r="FJ803" s="67"/>
      <c r="FK803" s="67"/>
      <c r="FL803" s="67"/>
    </row>
    <row r="804" spans="1:168" s="2" customFormat="1" ht="15" customHeight="1" x14ac:dyDescent="0.25">
      <c r="A804" s="50" t="s">
        <v>865</v>
      </c>
      <c r="B804" s="50"/>
      <c r="C804" s="50"/>
      <c r="D804" s="50"/>
      <c r="E804" s="50"/>
      <c r="F804" s="85"/>
      <c r="G804" s="90"/>
      <c r="H804" s="89"/>
      <c r="I804" s="90"/>
      <c r="J804" s="90"/>
      <c r="K804" s="90"/>
      <c r="L804" s="51"/>
      <c r="M804" s="90"/>
      <c r="N804" s="90"/>
      <c r="O804" s="91"/>
      <c r="P804" s="90"/>
      <c r="Q804" s="90"/>
      <c r="R804" s="90"/>
      <c r="S804" s="90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D804" s="88"/>
      <c r="AE804" s="88"/>
      <c r="AF804" s="88"/>
      <c r="AG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N804" s="88"/>
      <c r="BO804" s="88"/>
      <c r="BP804" s="88"/>
      <c r="BQ804" s="88"/>
      <c r="BR804" s="88"/>
      <c r="BS804" s="88"/>
      <c r="BT804" s="88"/>
      <c r="BU804" s="88"/>
      <c r="BV804" s="88"/>
      <c r="BW804" s="88"/>
      <c r="BX804" s="88"/>
      <c r="BY804" s="88"/>
      <c r="BZ804" s="88"/>
      <c r="CA804" s="88"/>
      <c r="CB804" s="88"/>
      <c r="CC804" s="88"/>
      <c r="CD804" s="88"/>
      <c r="CE804" s="88"/>
      <c r="CF804" s="88"/>
      <c r="CG804" s="88"/>
      <c r="CH804" s="88"/>
      <c r="CI804" s="88"/>
      <c r="CJ804" s="88"/>
      <c r="CK804" s="88"/>
      <c r="CL804" s="88"/>
      <c r="CM804" s="88"/>
      <c r="CN804" s="88"/>
      <c r="CO804" s="88"/>
      <c r="CP804" s="88"/>
      <c r="CQ804" s="88"/>
      <c r="CR804" s="88"/>
      <c r="CS804" s="88"/>
      <c r="CT804" s="88"/>
      <c r="CU804" s="88"/>
      <c r="CV804" s="88"/>
      <c r="CW804" s="88"/>
      <c r="CX804" s="88"/>
      <c r="CY804" s="88"/>
      <c r="CZ804" s="88"/>
      <c r="DA804" s="88"/>
      <c r="DB804" s="88"/>
      <c r="DC804" s="88"/>
      <c r="DD804" s="88"/>
      <c r="DE804" s="88"/>
      <c r="DF804" s="88"/>
      <c r="DG804" s="88"/>
      <c r="DH804" s="88"/>
      <c r="DI804" s="88"/>
      <c r="DJ804" s="88"/>
      <c r="DK804" s="88"/>
      <c r="DL804" s="88"/>
      <c r="DM804" s="88"/>
      <c r="DN804" s="88"/>
      <c r="DO804" s="88"/>
      <c r="DP804" s="88"/>
      <c r="DQ804" s="88"/>
      <c r="DR804" s="88"/>
      <c r="DS804" s="88"/>
      <c r="DT804" s="88"/>
      <c r="DU804" s="88"/>
      <c r="DV804" s="88"/>
      <c r="DW804" s="88"/>
      <c r="DX804" s="88"/>
      <c r="DY804" s="88"/>
      <c r="DZ804" s="88"/>
      <c r="EA804" s="88"/>
      <c r="EB804" s="88"/>
      <c r="EC804" s="88"/>
      <c r="ED804" s="88"/>
      <c r="EE804" s="88"/>
      <c r="EF804" s="88"/>
      <c r="EG804" s="88"/>
      <c r="EH804" s="88"/>
      <c r="EI804" s="88"/>
      <c r="EJ804" s="88"/>
      <c r="EK804" s="88"/>
      <c r="EL804" s="88"/>
      <c r="EM804" s="88"/>
      <c r="EN804" s="88"/>
      <c r="EO804" s="88"/>
      <c r="EP804" s="88"/>
      <c r="EQ804" s="88"/>
      <c r="ER804" s="88"/>
      <c r="ES804" s="88"/>
      <c r="ET804" s="88"/>
      <c r="EU804" s="88"/>
      <c r="EV804" s="88"/>
      <c r="EW804" s="88"/>
      <c r="EX804" s="88"/>
      <c r="EY804" s="88"/>
      <c r="EZ804" s="88"/>
      <c r="FA804" s="88"/>
      <c r="FB804" s="88"/>
      <c r="FC804" s="88"/>
      <c r="FD804" s="88"/>
      <c r="FE804" s="88"/>
      <c r="FF804" s="88"/>
      <c r="FG804" s="88"/>
      <c r="FH804" s="88"/>
      <c r="FI804" s="88"/>
      <c r="FJ804" s="88"/>
      <c r="FK804" s="88"/>
      <c r="FL804" s="88"/>
    </row>
    <row r="805" spans="1:168" s="2" customFormat="1" ht="9.9499999999999993" customHeight="1" x14ac:dyDescent="0.25">
      <c r="A805" s="68"/>
      <c r="B805" s="69"/>
      <c r="C805" s="69"/>
      <c r="D805" s="69"/>
      <c r="E805" s="69"/>
      <c r="F805" s="69"/>
      <c r="G805" s="67"/>
      <c r="H805" s="70"/>
      <c r="I805" s="57"/>
      <c r="J805" s="67"/>
      <c r="K805" s="67"/>
      <c r="L805" s="67"/>
      <c r="M805" s="57"/>
      <c r="N805" s="57"/>
      <c r="O805" s="93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  <c r="AK805" s="67"/>
      <c r="AL805" s="67"/>
      <c r="AM805" s="67"/>
      <c r="AN805" s="67"/>
      <c r="AO805" s="67"/>
      <c r="AP805" s="67"/>
      <c r="AQ805" s="67"/>
      <c r="AR805" s="67"/>
      <c r="AS805" s="67"/>
      <c r="AT805" s="67"/>
      <c r="AU805" s="67"/>
      <c r="AV805" s="67"/>
      <c r="AW805" s="67"/>
      <c r="AX805" s="67"/>
      <c r="AY805" s="67"/>
      <c r="AZ805" s="67"/>
      <c r="BA805" s="67"/>
      <c r="BB805" s="67"/>
      <c r="BC805" s="67"/>
      <c r="BD805" s="67"/>
      <c r="BE805" s="67"/>
      <c r="BF805" s="67"/>
      <c r="BG805" s="67"/>
      <c r="BH805" s="67"/>
      <c r="BI805" s="67"/>
      <c r="BJ805" s="67"/>
      <c r="BK805" s="67"/>
      <c r="BL805" s="67"/>
      <c r="BM805" s="67"/>
      <c r="BN805" s="67"/>
      <c r="BO805" s="67"/>
      <c r="BP805" s="67"/>
      <c r="BQ805" s="67"/>
      <c r="BR805" s="67"/>
      <c r="BS805" s="67"/>
      <c r="BT805" s="67"/>
      <c r="BU805" s="67"/>
      <c r="BV805" s="67"/>
      <c r="BW805" s="67"/>
      <c r="BX805" s="67"/>
      <c r="BY805" s="67"/>
      <c r="BZ805" s="67"/>
      <c r="CA805" s="67"/>
      <c r="CB805" s="67"/>
      <c r="CC805" s="67"/>
      <c r="CD805" s="67"/>
      <c r="CE805" s="67"/>
      <c r="CF805" s="67"/>
      <c r="CG805" s="67"/>
      <c r="CH805" s="67"/>
      <c r="CI805" s="67"/>
      <c r="CJ805" s="67"/>
      <c r="CK805" s="67"/>
      <c r="CL805" s="67"/>
      <c r="CM805" s="67"/>
      <c r="CN805" s="67"/>
      <c r="CO805" s="67"/>
      <c r="CP805" s="67"/>
      <c r="CQ805" s="67"/>
      <c r="CR805" s="67"/>
      <c r="CS805" s="67"/>
      <c r="CT805" s="67"/>
      <c r="CU805" s="67"/>
      <c r="CV805" s="67"/>
      <c r="CW805" s="67"/>
      <c r="CX805" s="67"/>
      <c r="CY805" s="67"/>
      <c r="CZ805" s="67"/>
      <c r="DA805" s="67"/>
      <c r="DB805" s="67"/>
      <c r="DC805" s="67"/>
      <c r="DD805" s="67"/>
      <c r="DE805" s="67"/>
      <c r="DF805" s="67"/>
      <c r="DG805" s="67"/>
      <c r="DH805" s="67"/>
      <c r="DI805" s="67"/>
      <c r="DJ805" s="67"/>
      <c r="DK805" s="67"/>
      <c r="DL805" s="67"/>
      <c r="DM805" s="67"/>
      <c r="DN805" s="67"/>
      <c r="DO805" s="67"/>
      <c r="DP805" s="67"/>
      <c r="DQ805" s="67"/>
      <c r="DR805" s="67"/>
      <c r="DS805" s="67"/>
      <c r="DT805" s="67"/>
      <c r="DU805" s="67"/>
      <c r="DV805" s="67"/>
      <c r="DW805" s="67"/>
      <c r="DX805" s="67"/>
      <c r="DY805" s="67"/>
      <c r="DZ805" s="67"/>
      <c r="EA805" s="67"/>
      <c r="EB805" s="67"/>
      <c r="EC805" s="67"/>
      <c r="ED805" s="67"/>
      <c r="EE805" s="67"/>
      <c r="EF805" s="67"/>
      <c r="EG805" s="67"/>
      <c r="EH805" s="67"/>
      <c r="EI805" s="67"/>
      <c r="EJ805" s="67"/>
      <c r="EK805" s="67"/>
      <c r="EL805" s="67"/>
      <c r="EM805" s="67"/>
      <c r="EN805" s="67"/>
      <c r="EO805" s="67"/>
      <c r="EP805" s="67"/>
      <c r="EQ805" s="67"/>
      <c r="ER805" s="67"/>
      <c r="ES805" s="67"/>
      <c r="ET805" s="67"/>
      <c r="EU805" s="67"/>
      <c r="EV805" s="67"/>
      <c r="EW805" s="67"/>
      <c r="EX805" s="67"/>
      <c r="EY805" s="67"/>
      <c r="EZ805" s="67"/>
      <c r="FA805" s="67"/>
      <c r="FB805" s="67"/>
      <c r="FC805" s="67"/>
      <c r="FD805" s="67"/>
      <c r="FE805" s="67"/>
      <c r="FF805" s="67"/>
      <c r="FG805" s="67"/>
      <c r="FH805" s="67"/>
      <c r="FI805" s="67"/>
      <c r="FJ805" s="67"/>
      <c r="FK805" s="67"/>
      <c r="FL805" s="67"/>
    </row>
    <row r="806" spans="1:168" s="2" customFormat="1" ht="15" customHeight="1" x14ac:dyDescent="0.25">
      <c r="A806" s="1">
        <v>1</v>
      </c>
      <c r="B806" s="2" t="s">
        <v>866</v>
      </c>
      <c r="C806" s="1" t="s">
        <v>30</v>
      </c>
      <c r="D806" s="1" t="s">
        <v>865</v>
      </c>
      <c r="E806" s="1" t="s">
        <v>360</v>
      </c>
      <c r="F806" s="1" t="s">
        <v>32</v>
      </c>
      <c r="G806" s="3">
        <v>31500</v>
      </c>
      <c r="H806" s="59">
        <v>0</v>
      </c>
      <c r="I806" s="3">
        <v>25</v>
      </c>
      <c r="J806" s="3">
        <f t="shared" ref="J806:J824" si="248">+G806*2.87%</f>
        <v>904.05</v>
      </c>
      <c r="K806" s="57">
        <f t="shared" ref="K806:K824" si="249">+G806*7.1%</f>
        <v>2236.5</v>
      </c>
      <c r="L806" s="57">
        <f t="shared" ref="L806:L824" si="250">+G806*1.15%</f>
        <v>362.25</v>
      </c>
      <c r="M806" s="3">
        <f t="shared" ref="M806:M824" si="251">+G806*3.04%</f>
        <v>957.6</v>
      </c>
      <c r="N806" s="57">
        <f t="shared" ref="N806:N824" si="252">+G806*7.09%</f>
        <v>2233.3500000000004</v>
      </c>
      <c r="O806" s="5">
        <v>0</v>
      </c>
      <c r="P806" s="3">
        <f t="shared" ref="P806:P824" si="253">SUM(J806:N806)</f>
        <v>6693.7500000000009</v>
      </c>
      <c r="Q806" s="3">
        <f t="shared" ref="Q806:Q824" si="254">+H806+I806+J806+M806+O806</f>
        <v>1886.65</v>
      </c>
      <c r="R806" s="3">
        <f t="shared" ref="R806:R824" si="255">+K806+L806+N806</f>
        <v>4832.1000000000004</v>
      </c>
      <c r="S806" s="58">
        <f t="shared" ref="S806:S824" si="256">+G806-Q806</f>
        <v>29613.35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68" s="2" customFormat="1" ht="15" customHeight="1" x14ac:dyDescent="0.25">
      <c r="A807" s="1">
        <v>2</v>
      </c>
      <c r="B807" s="2" t="s">
        <v>867</v>
      </c>
      <c r="C807" s="1" t="s">
        <v>30</v>
      </c>
      <c r="D807" s="1" t="s">
        <v>865</v>
      </c>
      <c r="E807" s="1" t="s">
        <v>360</v>
      </c>
      <c r="F807" s="1" t="s">
        <v>32</v>
      </c>
      <c r="G807" s="3">
        <v>18000</v>
      </c>
      <c r="H807" s="59">
        <v>0</v>
      </c>
      <c r="I807" s="3">
        <v>25</v>
      </c>
      <c r="J807" s="3">
        <f t="shared" si="248"/>
        <v>516.6</v>
      </c>
      <c r="K807" s="57">
        <f t="shared" si="249"/>
        <v>1277.9999999999998</v>
      </c>
      <c r="L807" s="57">
        <f t="shared" si="250"/>
        <v>207</v>
      </c>
      <c r="M807" s="3">
        <f t="shared" si="251"/>
        <v>547.20000000000005</v>
      </c>
      <c r="N807" s="57">
        <f t="shared" si="252"/>
        <v>1276.2</v>
      </c>
      <c r="O807" s="5">
        <v>0</v>
      </c>
      <c r="P807" s="3">
        <f t="shared" si="253"/>
        <v>3825</v>
      </c>
      <c r="Q807" s="3">
        <f t="shared" si="254"/>
        <v>1088.8000000000002</v>
      </c>
      <c r="R807" s="3">
        <f t="shared" si="255"/>
        <v>2761.2</v>
      </c>
      <c r="S807" s="58">
        <f t="shared" si="256"/>
        <v>16911.2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68" s="2" customFormat="1" ht="15" customHeight="1" x14ac:dyDescent="0.25">
      <c r="A808" s="1">
        <v>3</v>
      </c>
      <c r="B808" s="2" t="s">
        <v>868</v>
      </c>
      <c r="C808" s="1" t="s">
        <v>30</v>
      </c>
      <c r="D808" s="1" t="s">
        <v>865</v>
      </c>
      <c r="E808" s="1" t="s">
        <v>360</v>
      </c>
      <c r="F808" s="1" t="s">
        <v>32</v>
      </c>
      <c r="G808" s="3">
        <v>18000</v>
      </c>
      <c r="H808" s="59">
        <v>0</v>
      </c>
      <c r="I808" s="3">
        <v>25</v>
      </c>
      <c r="J808" s="3">
        <f t="shared" si="248"/>
        <v>516.6</v>
      </c>
      <c r="K808" s="57">
        <f t="shared" si="249"/>
        <v>1277.9999999999998</v>
      </c>
      <c r="L808" s="57">
        <f t="shared" si="250"/>
        <v>207</v>
      </c>
      <c r="M808" s="3">
        <f t="shared" si="251"/>
        <v>547.20000000000005</v>
      </c>
      <c r="N808" s="57">
        <f t="shared" si="252"/>
        <v>1276.2</v>
      </c>
      <c r="O808" s="5">
        <v>0</v>
      </c>
      <c r="P808" s="3">
        <f t="shared" si="253"/>
        <v>3825</v>
      </c>
      <c r="Q808" s="3">
        <f t="shared" si="254"/>
        <v>1088.8000000000002</v>
      </c>
      <c r="R808" s="3">
        <f t="shared" si="255"/>
        <v>2761.2</v>
      </c>
      <c r="S808" s="58">
        <f t="shared" si="256"/>
        <v>16911.2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68" s="2" customFormat="1" ht="15" customHeight="1" x14ac:dyDescent="0.25">
      <c r="A809" s="1">
        <v>4</v>
      </c>
      <c r="B809" s="2" t="s">
        <v>869</v>
      </c>
      <c r="C809" s="1" t="s">
        <v>30</v>
      </c>
      <c r="D809" s="1" t="s">
        <v>865</v>
      </c>
      <c r="E809" s="1" t="s">
        <v>360</v>
      </c>
      <c r="F809" s="1" t="s">
        <v>32</v>
      </c>
      <c r="G809" s="3">
        <v>18000</v>
      </c>
      <c r="H809" s="59">
        <v>0</v>
      </c>
      <c r="I809" s="3">
        <v>25</v>
      </c>
      <c r="J809" s="3">
        <f t="shared" si="248"/>
        <v>516.6</v>
      </c>
      <c r="K809" s="57">
        <f t="shared" si="249"/>
        <v>1277.9999999999998</v>
      </c>
      <c r="L809" s="57">
        <f t="shared" si="250"/>
        <v>207</v>
      </c>
      <c r="M809" s="3">
        <f t="shared" si="251"/>
        <v>547.20000000000005</v>
      </c>
      <c r="N809" s="57">
        <f t="shared" si="252"/>
        <v>1276.2</v>
      </c>
      <c r="O809" s="5">
        <v>0</v>
      </c>
      <c r="P809" s="3">
        <f t="shared" si="253"/>
        <v>3825</v>
      </c>
      <c r="Q809" s="3">
        <f t="shared" si="254"/>
        <v>1088.8000000000002</v>
      </c>
      <c r="R809" s="3">
        <f t="shared" si="255"/>
        <v>2761.2</v>
      </c>
      <c r="S809" s="58">
        <f t="shared" si="256"/>
        <v>16911.2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68" s="2" customFormat="1" ht="15" customHeight="1" x14ac:dyDescent="0.25">
      <c r="A810" s="1">
        <v>5</v>
      </c>
      <c r="B810" s="2" t="s">
        <v>870</v>
      </c>
      <c r="C810" s="1" t="s">
        <v>30</v>
      </c>
      <c r="D810" s="1" t="s">
        <v>865</v>
      </c>
      <c r="E810" s="1" t="s">
        <v>360</v>
      </c>
      <c r="F810" s="1" t="s">
        <v>32</v>
      </c>
      <c r="G810" s="3">
        <v>18000</v>
      </c>
      <c r="H810" s="59">
        <v>0</v>
      </c>
      <c r="I810" s="3">
        <v>25</v>
      </c>
      <c r="J810" s="3">
        <f t="shared" si="248"/>
        <v>516.6</v>
      </c>
      <c r="K810" s="57">
        <f t="shared" si="249"/>
        <v>1277.9999999999998</v>
      </c>
      <c r="L810" s="57">
        <f t="shared" si="250"/>
        <v>207</v>
      </c>
      <c r="M810" s="3">
        <f t="shared" si="251"/>
        <v>547.20000000000005</v>
      </c>
      <c r="N810" s="57">
        <f t="shared" si="252"/>
        <v>1276.2</v>
      </c>
      <c r="O810" s="5">
        <v>0</v>
      </c>
      <c r="P810" s="3">
        <f t="shared" si="253"/>
        <v>3825</v>
      </c>
      <c r="Q810" s="3">
        <f t="shared" si="254"/>
        <v>1088.8000000000002</v>
      </c>
      <c r="R810" s="3">
        <f t="shared" si="255"/>
        <v>2761.2</v>
      </c>
      <c r="S810" s="58">
        <f t="shared" si="256"/>
        <v>16911.2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68" s="2" customFormat="1" ht="15" customHeight="1" x14ac:dyDescent="0.25">
      <c r="A811" s="1">
        <v>6</v>
      </c>
      <c r="B811" s="2" t="s">
        <v>871</v>
      </c>
      <c r="C811" s="1" t="s">
        <v>30</v>
      </c>
      <c r="D811" s="1" t="s">
        <v>865</v>
      </c>
      <c r="E811" s="1" t="s">
        <v>785</v>
      </c>
      <c r="F811" s="1" t="s">
        <v>32</v>
      </c>
      <c r="G811" s="3">
        <v>22000</v>
      </c>
      <c r="H811" s="59">
        <v>0</v>
      </c>
      <c r="I811" s="3">
        <v>25</v>
      </c>
      <c r="J811" s="3">
        <f t="shared" si="248"/>
        <v>631.4</v>
      </c>
      <c r="K811" s="57">
        <f t="shared" si="249"/>
        <v>1561.9999999999998</v>
      </c>
      <c r="L811" s="57">
        <f t="shared" si="250"/>
        <v>253</v>
      </c>
      <c r="M811" s="3">
        <f t="shared" si="251"/>
        <v>668.8</v>
      </c>
      <c r="N811" s="57">
        <f t="shared" si="252"/>
        <v>1559.8000000000002</v>
      </c>
      <c r="O811" s="5">
        <v>0</v>
      </c>
      <c r="P811" s="3">
        <f t="shared" si="253"/>
        <v>4675</v>
      </c>
      <c r="Q811" s="3">
        <f t="shared" si="254"/>
        <v>1325.1999999999998</v>
      </c>
      <c r="R811" s="3">
        <f t="shared" si="255"/>
        <v>3374.8</v>
      </c>
      <c r="S811" s="58">
        <f t="shared" si="256"/>
        <v>20674.8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68" s="2" customFormat="1" ht="15" customHeight="1" x14ac:dyDescent="0.25">
      <c r="A812" s="1">
        <v>7</v>
      </c>
      <c r="B812" s="2" t="s">
        <v>872</v>
      </c>
      <c r="C812" s="1" t="s">
        <v>30</v>
      </c>
      <c r="D812" s="1" t="s">
        <v>865</v>
      </c>
      <c r="E812" s="1" t="s">
        <v>686</v>
      </c>
      <c r="F812" s="1" t="s">
        <v>32</v>
      </c>
      <c r="G812" s="3">
        <v>18000</v>
      </c>
      <c r="H812" s="4">
        <v>0</v>
      </c>
      <c r="I812" s="3">
        <v>25</v>
      </c>
      <c r="J812" s="3">
        <f>+G812*2.87%</f>
        <v>516.6</v>
      </c>
      <c r="K812" s="57">
        <f>+G812*7.1%</f>
        <v>1277.9999999999998</v>
      </c>
      <c r="L812" s="57">
        <f>+G812*1.15%</f>
        <v>207</v>
      </c>
      <c r="M812" s="3">
        <f>+G812*3.04%</f>
        <v>547.20000000000005</v>
      </c>
      <c r="N812" s="57">
        <f>+G812*7.09%</f>
        <v>1276.2</v>
      </c>
      <c r="O812" s="5">
        <v>0</v>
      </c>
      <c r="P812" s="3">
        <f>SUM(J812:N812)</f>
        <v>3825</v>
      </c>
      <c r="Q812" s="3">
        <f>+H812+I812+J812+M812+O812</f>
        <v>1088.8000000000002</v>
      </c>
      <c r="R812" s="3">
        <f>+K812+L812+N812</f>
        <v>2761.2</v>
      </c>
      <c r="S812" s="58">
        <f>+G812-Q812</f>
        <v>16911.2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68" s="2" customFormat="1" ht="15" customHeight="1" x14ac:dyDescent="0.25">
      <c r="A813" s="1">
        <v>8</v>
      </c>
      <c r="B813" s="2" t="s">
        <v>873</v>
      </c>
      <c r="C813" s="1" t="s">
        <v>34</v>
      </c>
      <c r="D813" s="1" t="s">
        <v>865</v>
      </c>
      <c r="E813" s="1" t="s">
        <v>523</v>
      </c>
      <c r="F813" s="1" t="s">
        <v>32</v>
      </c>
      <c r="G813" s="3">
        <v>22000</v>
      </c>
      <c r="H813" s="59">
        <v>0</v>
      </c>
      <c r="I813" s="3">
        <v>25</v>
      </c>
      <c r="J813" s="3">
        <f t="shared" si="248"/>
        <v>631.4</v>
      </c>
      <c r="K813" s="57">
        <f t="shared" si="249"/>
        <v>1561.9999999999998</v>
      </c>
      <c r="L813" s="57">
        <f t="shared" si="250"/>
        <v>253</v>
      </c>
      <c r="M813" s="3">
        <f t="shared" si="251"/>
        <v>668.8</v>
      </c>
      <c r="N813" s="57">
        <f t="shared" si="252"/>
        <v>1559.8000000000002</v>
      </c>
      <c r="O813" s="5">
        <v>0</v>
      </c>
      <c r="P813" s="3">
        <f t="shared" si="253"/>
        <v>4675</v>
      </c>
      <c r="Q813" s="3">
        <f t="shared" si="254"/>
        <v>1325.1999999999998</v>
      </c>
      <c r="R813" s="3">
        <f t="shared" si="255"/>
        <v>3374.8</v>
      </c>
      <c r="S813" s="58">
        <f t="shared" si="256"/>
        <v>20674.8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68" s="2" customFormat="1" ht="15" customHeight="1" x14ac:dyDescent="0.25">
      <c r="A814" s="1">
        <v>9</v>
      </c>
      <c r="B814" s="2" t="s">
        <v>874</v>
      </c>
      <c r="C814" s="1" t="s">
        <v>30</v>
      </c>
      <c r="D814" s="1" t="s">
        <v>865</v>
      </c>
      <c r="E814" s="1" t="s">
        <v>686</v>
      </c>
      <c r="F814" s="1" t="s">
        <v>32</v>
      </c>
      <c r="G814" s="3">
        <v>18000</v>
      </c>
      <c r="H814" s="59">
        <v>0</v>
      </c>
      <c r="I814" s="3">
        <v>25</v>
      </c>
      <c r="J814" s="3">
        <f>+G814*2.87%</f>
        <v>516.6</v>
      </c>
      <c r="K814" s="57">
        <f>+G814*7.1%</f>
        <v>1277.9999999999998</v>
      </c>
      <c r="L814" s="57">
        <f>+G814*1.15%</f>
        <v>207</v>
      </c>
      <c r="M814" s="3">
        <f>+G814*3.04%</f>
        <v>547.20000000000005</v>
      </c>
      <c r="N814" s="57">
        <f>+G814*7.09%</f>
        <v>1276.2</v>
      </c>
      <c r="O814" s="5">
        <v>0</v>
      </c>
      <c r="P814" s="3">
        <f>SUM(J814:N814)</f>
        <v>3825</v>
      </c>
      <c r="Q814" s="3">
        <f>+H814+I814+J814+M814+O814</f>
        <v>1088.8000000000002</v>
      </c>
      <c r="R814" s="3">
        <f>+K814+L814+N814</f>
        <v>2761.2</v>
      </c>
      <c r="S814" s="58">
        <f>+G814-Q814</f>
        <v>16911.2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68" s="2" customFormat="1" ht="15" customHeight="1" x14ac:dyDescent="0.25">
      <c r="A815" s="1">
        <v>10</v>
      </c>
      <c r="B815" s="2" t="s">
        <v>875</v>
      </c>
      <c r="C815" s="1" t="s">
        <v>30</v>
      </c>
      <c r="D815" s="1" t="s">
        <v>865</v>
      </c>
      <c r="E815" s="1" t="s">
        <v>876</v>
      </c>
      <c r="F815" s="1" t="s">
        <v>32</v>
      </c>
      <c r="G815" s="3">
        <v>22575</v>
      </c>
      <c r="H815" s="59">
        <v>0</v>
      </c>
      <c r="I815" s="3">
        <v>25</v>
      </c>
      <c r="J815" s="3">
        <f t="shared" si="248"/>
        <v>647.90250000000003</v>
      </c>
      <c r="K815" s="57">
        <f t="shared" si="249"/>
        <v>1602.8249999999998</v>
      </c>
      <c r="L815" s="57">
        <f t="shared" si="250"/>
        <v>259.61250000000001</v>
      </c>
      <c r="M815" s="3">
        <f t="shared" si="251"/>
        <v>686.28</v>
      </c>
      <c r="N815" s="57">
        <f t="shared" si="252"/>
        <v>1600.5675000000001</v>
      </c>
      <c r="O815" s="5">
        <v>0</v>
      </c>
      <c r="P815" s="3">
        <f t="shared" si="253"/>
        <v>4797.1875</v>
      </c>
      <c r="Q815" s="3">
        <f t="shared" si="254"/>
        <v>1359.1824999999999</v>
      </c>
      <c r="R815" s="3">
        <f t="shared" si="255"/>
        <v>3463.0050000000001</v>
      </c>
      <c r="S815" s="58">
        <f t="shared" si="256"/>
        <v>21215.817500000001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68" s="2" customFormat="1" ht="15" customHeight="1" x14ac:dyDescent="0.25">
      <c r="A816" s="1">
        <v>11</v>
      </c>
      <c r="B816" s="115" t="s">
        <v>877</v>
      </c>
      <c r="C816" s="1" t="s">
        <v>34</v>
      </c>
      <c r="D816" s="1" t="s">
        <v>865</v>
      </c>
      <c r="E816" s="1" t="s">
        <v>644</v>
      </c>
      <c r="F816" s="1" t="s">
        <v>32</v>
      </c>
      <c r="G816" s="3">
        <v>30000</v>
      </c>
      <c r="H816" s="59">
        <v>0</v>
      </c>
      <c r="I816" s="3">
        <v>25</v>
      </c>
      <c r="J816" s="3">
        <f t="shared" si="248"/>
        <v>861</v>
      </c>
      <c r="K816" s="57">
        <f t="shared" si="249"/>
        <v>2130</v>
      </c>
      <c r="L816" s="57">
        <f t="shared" si="250"/>
        <v>345</v>
      </c>
      <c r="M816" s="3">
        <f t="shared" si="251"/>
        <v>912</v>
      </c>
      <c r="N816" s="57">
        <f t="shared" si="252"/>
        <v>2127</v>
      </c>
      <c r="O816" s="5">
        <v>0</v>
      </c>
      <c r="P816" s="3">
        <f t="shared" si="253"/>
        <v>6375</v>
      </c>
      <c r="Q816" s="3">
        <f t="shared" si="254"/>
        <v>1798</v>
      </c>
      <c r="R816" s="3">
        <f t="shared" si="255"/>
        <v>4602</v>
      </c>
      <c r="S816" s="58">
        <f t="shared" si="256"/>
        <v>28202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25">
      <c r="A817" s="1">
        <v>12</v>
      </c>
      <c r="B817" s="2" t="s">
        <v>878</v>
      </c>
      <c r="C817" s="1" t="s">
        <v>30</v>
      </c>
      <c r="D817" s="1" t="s">
        <v>865</v>
      </c>
      <c r="E817" s="1" t="s">
        <v>465</v>
      </c>
      <c r="F817" s="1" t="s">
        <v>32</v>
      </c>
      <c r="G817" s="3">
        <v>29925</v>
      </c>
      <c r="H817" s="59">
        <v>0</v>
      </c>
      <c r="I817" s="3">
        <v>25</v>
      </c>
      <c r="J817" s="3">
        <f t="shared" si="248"/>
        <v>858.84749999999997</v>
      </c>
      <c r="K817" s="57">
        <f t="shared" si="249"/>
        <v>2124.6749999999997</v>
      </c>
      <c r="L817" s="57">
        <f t="shared" si="250"/>
        <v>344.13749999999999</v>
      </c>
      <c r="M817" s="3">
        <f t="shared" si="251"/>
        <v>909.72</v>
      </c>
      <c r="N817" s="57">
        <f t="shared" si="252"/>
        <v>2121.6825000000003</v>
      </c>
      <c r="O817" s="5">
        <v>0</v>
      </c>
      <c r="P817" s="3">
        <f t="shared" si="253"/>
        <v>6359.0625</v>
      </c>
      <c r="Q817" s="3">
        <f t="shared" si="254"/>
        <v>1793.5675000000001</v>
      </c>
      <c r="R817" s="3">
        <f t="shared" si="255"/>
        <v>4590.4949999999999</v>
      </c>
      <c r="S817" s="58">
        <f t="shared" si="256"/>
        <v>28131.432499999999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25">
      <c r="A818" s="1">
        <v>13</v>
      </c>
      <c r="B818" s="2" t="s">
        <v>879</v>
      </c>
      <c r="C818" s="1" t="s">
        <v>30</v>
      </c>
      <c r="D818" s="1" t="s">
        <v>865</v>
      </c>
      <c r="E818" s="1" t="s">
        <v>183</v>
      </c>
      <c r="F818" s="1" t="s">
        <v>32</v>
      </c>
      <c r="G818" s="3">
        <v>24675</v>
      </c>
      <c r="H818" s="59">
        <v>0</v>
      </c>
      <c r="I818" s="3">
        <v>25</v>
      </c>
      <c r="J818" s="3">
        <f t="shared" si="248"/>
        <v>708.17250000000001</v>
      </c>
      <c r="K818" s="57">
        <f t="shared" si="249"/>
        <v>1751.925</v>
      </c>
      <c r="L818" s="57">
        <f t="shared" si="250"/>
        <v>283.76249999999999</v>
      </c>
      <c r="M818" s="3">
        <f t="shared" si="251"/>
        <v>750.12</v>
      </c>
      <c r="N818" s="57">
        <f t="shared" si="252"/>
        <v>1749.4575000000002</v>
      </c>
      <c r="O818" s="5">
        <v>1350.12</v>
      </c>
      <c r="P818" s="3">
        <f t="shared" si="253"/>
        <v>5243.4375</v>
      </c>
      <c r="Q818" s="3">
        <f t="shared" si="254"/>
        <v>2833.4124999999999</v>
      </c>
      <c r="R818" s="3">
        <f t="shared" si="255"/>
        <v>3785.1450000000004</v>
      </c>
      <c r="S818" s="58">
        <f t="shared" si="256"/>
        <v>21841.587500000001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25">
      <c r="A819" s="1">
        <v>14</v>
      </c>
      <c r="B819" s="2" t="s">
        <v>880</v>
      </c>
      <c r="C819" s="1" t="s">
        <v>30</v>
      </c>
      <c r="D819" s="1" t="s">
        <v>865</v>
      </c>
      <c r="E819" s="1" t="s">
        <v>881</v>
      </c>
      <c r="F819" s="1" t="s">
        <v>32</v>
      </c>
      <c r="G819" s="3">
        <v>24675</v>
      </c>
      <c r="H819" s="59">
        <v>0</v>
      </c>
      <c r="I819" s="3">
        <v>25</v>
      </c>
      <c r="J819" s="3">
        <f t="shared" si="248"/>
        <v>708.17250000000001</v>
      </c>
      <c r="K819" s="57">
        <f t="shared" si="249"/>
        <v>1751.925</v>
      </c>
      <c r="L819" s="57">
        <f t="shared" si="250"/>
        <v>283.76249999999999</v>
      </c>
      <c r="M819" s="3">
        <f t="shared" si="251"/>
        <v>750.12</v>
      </c>
      <c r="N819" s="57">
        <f t="shared" si="252"/>
        <v>1749.4575000000002</v>
      </c>
      <c r="O819" s="5">
        <v>0</v>
      </c>
      <c r="P819" s="3">
        <f t="shared" si="253"/>
        <v>5243.4375</v>
      </c>
      <c r="Q819" s="3">
        <f t="shared" si="254"/>
        <v>1483.2925</v>
      </c>
      <c r="R819" s="3">
        <f t="shared" si="255"/>
        <v>3785.1450000000004</v>
      </c>
      <c r="S819" s="58">
        <f t="shared" si="256"/>
        <v>23191.7075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25">
      <c r="A820" s="1">
        <v>15</v>
      </c>
      <c r="B820" s="2" t="s">
        <v>882</v>
      </c>
      <c r="C820" s="1" t="s">
        <v>30</v>
      </c>
      <c r="D820" s="1" t="s">
        <v>865</v>
      </c>
      <c r="E820" s="1" t="s">
        <v>883</v>
      </c>
      <c r="F820" s="1" t="s">
        <v>32</v>
      </c>
      <c r="G820" s="3">
        <v>29925</v>
      </c>
      <c r="H820" s="59">
        <v>0</v>
      </c>
      <c r="I820" s="3">
        <v>25</v>
      </c>
      <c r="J820" s="3">
        <f t="shared" si="248"/>
        <v>858.84749999999997</v>
      </c>
      <c r="K820" s="57">
        <f t="shared" si="249"/>
        <v>2124.6749999999997</v>
      </c>
      <c r="L820" s="57">
        <f t="shared" si="250"/>
        <v>344.13749999999999</v>
      </c>
      <c r="M820" s="3">
        <f t="shared" si="251"/>
        <v>909.72</v>
      </c>
      <c r="N820" s="57">
        <f t="shared" si="252"/>
        <v>2121.6825000000003</v>
      </c>
      <c r="O820" s="5">
        <v>1350.12</v>
      </c>
      <c r="P820" s="3">
        <f t="shared" si="253"/>
        <v>6359.0625</v>
      </c>
      <c r="Q820" s="3">
        <f t="shared" si="254"/>
        <v>3143.6875</v>
      </c>
      <c r="R820" s="3">
        <f t="shared" si="255"/>
        <v>4590.4949999999999</v>
      </c>
      <c r="S820" s="58">
        <f t="shared" si="256"/>
        <v>26781.3125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25">
      <c r="A821" s="1">
        <v>16</v>
      </c>
      <c r="B821" s="2" t="s">
        <v>884</v>
      </c>
      <c r="C821" s="1" t="s">
        <v>30</v>
      </c>
      <c r="D821" s="1" t="s">
        <v>865</v>
      </c>
      <c r="E821" s="1" t="s">
        <v>885</v>
      </c>
      <c r="F821" s="1" t="s">
        <v>32</v>
      </c>
      <c r="G821" s="3">
        <v>32700</v>
      </c>
      <c r="H821" s="59">
        <v>0</v>
      </c>
      <c r="I821" s="3">
        <v>25</v>
      </c>
      <c r="J821" s="3">
        <f t="shared" si="248"/>
        <v>938.49</v>
      </c>
      <c r="K821" s="57">
        <f t="shared" si="249"/>
        <v>2321.6999999999998</v>
      </c>
      <c r="L821" s="57">
        <f t="shared" si="250"/>
        <v>376.05</v>
      </c>
      <c r="M821" s="3">
        <f t="shared" si="251"/>
        <v>994.08</v>
      </c>
      <c r="N821" s="57">
        <f t="shared" si="252"/>
        <v>2318.4300000000003</v>
      </c>
      <c r="O821" s="5">
        <v>0</v>
      </c>
      <c r="P821" s="3">
        <f t="shared" si="253"/>
        <v>6948.75</v>
      </c>
      <c r="Q821" s="3">
        <f t="shared" si="254"/>
        <v>1957.5700000000002</v>
      </c>
      <c r="R821" s="3">
        <f t="shared" si="255"/>
        <v>5016.18</v>
      </c>
      <c r="S821" s="58">
        <f t="shared" si="256"/>
        <v>30742.43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x14ac:dyDescent="0.25">
      <c r="A822" s="1">
        <v>17</v>
      </c>
      <c r="B822" s="2" t="s">
        <v>886</v>
      </c>
      <c r="C822" s="1" t="s">
        <v>34</v>
      </c>
      <c r="D822" s="1" t="s">
        <v>865</v>
      </c>
      <c r="E822" s="1" t="s">
        <v>887</v>
      </c>
      <c r="F822" s="1" t="s">
        <v>32</v>
      </c>
      <c r="G822" s="3">
        <v>32700</v>
      </c>
      <c r="H822" s="59">
        <v>0</v>
      </c>
      <c r="I822" s="3">
        <v>25</v>
      </c>
      <c r="J822" s="3">
        <f t="shared" si="248"/>
        <v>938.49</v>
      </c>
      <c r="K822" s="57">
        <f t="shared" si="249"/>
        <v>2321.6999999999998</v>
      </c>
      <c r="L822" s="57">
        <f t="shared" si="250"/>
        <v>376.05</v>
      </c>
      <c r="M822" s="3">
        <f t="shared" si="251"/>
        <v>994.08</v>
      </c>
      <c r="N822" s="57">
        <f t="shared" si="252"/>
        <v>2318.4300000000003</v>
      </c>
      <c r="O822" s="5">
        <v>1350.12</v>
      </c>
      <c r="P822" s="3">
        <f t="shared" si="253"/>
        <v>6948.75</v>
      </c>
      <c r="Q822" s="3">
        <f t="shared" si="254"/>
        <v>3307.69</v>
      </c>
      <c r="R822" s="3">
        <f t="shared" si="255"/>
        <v>5016.18</v>
      </c>
      <c r="S822" s="58">
        <f t="shared" si="256"/>
        <v>29392.31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x14ac:dyDescent="0.25">
      <c r="A823" s="1">
        <v>18</v>
      </c>
      <c r="B823" s="2" t="s">
        <v>888</v>
      </c>
      <c r="C823" s="1" t="s">
        <v>34</v>
      </c>
      <c r="D823" s="1" t="s">
        <v>865</v>
      </c>
      <c r="E823" s="1" t="s">
        <v>644</v>
      </c>
      <c r="F823" s="1" t="s">
        <v>32</v>
      </c>
      <c r="G823" s="3">
        <v>35000</v>
      </c>
      <c r="H823" s="59">
        <v>0</v>
      </c>
      <c r="I823" s="3">
        <v>25</v>
      </c>
      <c r="J823" s="3">
        <f t="shared" si="248"/>
        <v>1004.5</v>
      </c>
      <c r="K823" s="57">
        <f t="shared" si="249"/>
        <v>2485</v>
      </c>
      <c r="L823" s="57">
        <f t="shared" si="250"/>
        <v>402.5</v>
      </c>
      <c r="M823" s="3">
        <f t="shared" si="251"/>
        <v>1064</v>
      </c>
      <c r="N823" s="57">
        <f t="shared" si="252"/>
        <v>2481.5</v>
      </c>
      <c r="O823" s="5">
        <v>0</v>
      </c>
      <c r="P823" s="3">
        <f t="shared" si="253"/>
        <v>7437.5</v>
      </c>
      <c r="Q823" s="3">
        <f t="shared" si="254"/>
        <v>2093.5</v>
      </c>
      <c r="R823" s="3">
        <f t="shared" si="255"/>
        <v>5369</v>
      </c>
      <c r="S823" s="58">
        <f t="shared" si="256"/>
        <v>32906.5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.75" thickBot="1" x14ac:dyDescent="0.3">
      <c r="A824" s="1">
        <v>19</v>
      </c>
      <c r="B824" s="2" t="s">
        <v>889</v>
      </c>
      <c r="C824" s="1" t="s">
        <v>34</v>
      </c>
      <c r="D824" s="1" t="s">
        <v>865</v>
      </c>
      <c r="E824" s="127" t="s">
        <v>890</v>
      </c>
      <c r="F824" s="1" t="s">
        <v>32</v>
      </c>
      <c r="G824" s="3">
        <v>42000</v>
      </c>
      <c r="H824" s="71">
        <v>522.4</v>
      </c>
      <c r="I824" s="3">
        <v>25</v>
      </c>
      <c r="J824" s="3">
        <f t="shared" si="248"/>
        <v>1205.4000000000001</v>
      </c>
      <c r="K824" s="57">
        <f t="shared" si="249"/>
        <v>2981.9999999999995</v>
      </c>
      <c r="L824" s="57">
        <f t="shared" si="250"/>
        <v>483</v>
      </c>
      <c r="M824" s="3">
        <f t="shared" si="251"/>
        <v>1276.8</v>
      </c>
      <c r="N824" s="57">
        <f t="shared" si="252"/>
        <v>2977.8</v>
      </c>
      <c r="O824" s="5">
        <v>1350.12</v>
      </c>
      <c r="P824" s="3">
        <f t="shared" si="253"/>
        <v>8925</v>
      </c>
      <c r="Q824" s="3">
        <f t="shared" si="254"/>
        <v>4379.72</v>
      </c>
      <c r="R824" s="3">
        <f t="shared" si="255"/>
        <v>6442.7999999999993</v>
      </c>
      <c r="S824" s="58">
        <f t="shared" si="256"/>
        <v>37620.28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92" customFormat="1" ht="15.75" thickBot="1" x14ac:dyDescent="0.3">
      <c r="A825" s="82">
        <f>+A824</f>
        <v>19</v>
      </c>
      <c r="B825" s="83"/>
      <c r="C825" s="83"/>
      <c r="D825" s="83"/>
      <c r="E825" s="83"/>
      <c r="F825" s="83"/>
      <c r="G825" s="66">
        <f>SUM(G806:G824)</f>
        <v>487675</v>
      </c>
      <c r="H825" s="66">
        <f t="shared" ref="H825:S825" si="257">SUM(H806:H824)</f>
        <v>522.4</v>
      </c>
      <c r="I825" s="66">
        <f t="shared" si="257"/>
        <v>475</v>
      </c>
      <c r="J825" s="66">
        <f t="shared" si="257"/>
        <v>13996.272499999999</v>
      </c>
      <c r="K825" s="66">
        <f t="shared" si="257"/>
        <v>34624.924999999996</v>
      </c>
      <c r="L825" s="66">
        <f t="shared" si="257"/>
        <v>5608.2624999999998</v>
      </c>
      <c r="M825" s="66">
        <f t="shared" si="257"/>
        <v>14825.32</v>
      </c>
      <c r="N825" s="66">
        <f t="shared" si="257"/>
        <v>34576.157500000001</v>
      </c>
      <c r="O825" s="66">
        <f t="shared" si="257"/>
        <v>5400.48</v>
      </c>
      <c r="P825" s="66">
        <f t="shared" si="257"/>
        <v>103630.9375</v>
      </c>
      <c r="Q825" s="66">
        <f t="shared" si="257"/>
        <v>35219.472499999996</v>
      </c>
      <c r="R825" s="66">
        <f t="shared" si="257"/>
        <v>74809.345000000016</v>
      </c>
      <c r="S825" s="66">
        <f t="shared" si="257"/>
        <v>452455.52749999997</v>
      </c>
      <c r="T825" s="66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67"/>
      <c r="AM825" s="67"/>
      <c r="AN825" s="67"/>
      <c r="AO825" s="67"/>
      <c r="AP825" s="67"/>
      <c r="AQ825" s="67"/>
      <c r="AR825" s="67"/>
      <c r="AS825" s="67"/>
      <c r="AT825" s="67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  <c r="BQ825" s="67"/>
      <c r="BR825" s="67"/>
      <c r="BS825" s="67"/>
      <c r="BT825" s="67"/>
      <c r="BU825" s="67"/>
      <c r="BV825" s="67"/>
      <c r="BW825" s="67"/>
      <c r="BX825" s="67"/>
      <c r="BY825" s="67"/>
      <c r="BZ825" s="67"/>
      <c r="CA825" s="67"/>
      <c r="CB825" s="67"/>
      <c r="CC825" s="67"/>
      <c r="CD825" s="67"/>
      <c r="CE825" s="67"/>
      <c r="CF825" s="67"/>
      <c r="CG825" s="67"/>
      <c r="CH825" s="67"/>
      <c r="CI825" s="67"/>
      <c r="CJ825" s="67"/>
      <c r="CK825" s="67"/>
      <c r="CL825" s="67"/>
      <c r="CM825" s="67"/>
      <c r="CN825" s="67"/>
      <c r="CO825" s="67"/>
      <c r="CP825" s="67"/>
      <c r="CQ825" s="67"/>
      <c r="CR825" s="67"/>
      <c r="CS825" s="67"/>
      <c r="CT825" s="67"/>
      <c r="CU825" s="67"/>
      <c r="CV825" s="67"/>
      <c r="CW825" s="67"/>
      <c r="CX825" s="67"/>
      <c r="CY825" s="67"/>
      <c r="CZ825" s="67"/>
      <c r="DA825" s="67"/>
      <c r="DB825" s="67"/>
      <c r="DC825" s="67"/>
      <c r="DD825" s="67"/>
      <c r="DE825" s="67"/>
      <c r="DF825" s="67"/>
      <c r="DG825" s="67"/>
      <c r="DH825" s="67"/>
      <c r="DI825" s="67"/>
      <c r="DJ825" s="67"/>
      <c r="DK825" s="67"/>
      <c r="DL825" s="67"/>
      <c r="DM825" s="67"/>
      <c r="DN825" s="67"/>
      <c r="DO825" s="67"/>
      <c r="DP825" s="67"/>
      <c r="DQ825" s="67"/>
      <c r="DR825" s="67"/>
      <c r="DS825" s="67"/>
      <c r="DT825" s="67"/>
      <c r="DU825" s="67"/>
      <c r="DV825" s="67"/>
      <c r="DW825" s="67"/>
      <c r="DX825" s="67"/>
      <c r="DY825" s="67"/>
      <c r="DZ825" s="67"/>
      <c r="EA825" s="67"/>
      <c r="EB825" s="67"/>
      <c r="EC825" s="67"/>
      <c r="ED825" s="67"/>
      <c r="EE825" s="67"/>
      <c r="EF825" s="67"/>
      <c r="EG825" s="67"/>
      <c r="EH825" s="67"/>
      <c r="EI825" s="67"/>
      <c r="EJ825" s="67"/>
      <c r="EK825" s="67"/>
      <c r="EL825" s="67"/>
      <c r="EM825" s="67"/>
      <c r="EN825" s="67"/>
      <c r="EO825" s="67"/>
      <c r="EP825" s="67"/>
      <c r="EQ825" s="67"/>
      <c r="ER825" s="67"/>
      <c r="ES825" s="67"/>
      <c r="ET825" s="67"/>
      <c r="EU825" s="67"/>
      <c r="EV825" s="67"/>
      <c r="EW825" s="67"/>
      <c r="EX825" s="67"/>
      <c r="EY825" s="67"/>
      <c r="EZ825" s="67"/>
      <c r="FA825" s="67"/>
      <c r="FB825" s="67"/>
      <c r="FC825" s="67"/>
      <c r="FD825" s="67"/>
      <c r="FE825" s="67"/>
      <c r="FF825" s="67"/>
      <c r="FG825" s="67"/>
      <c r="FH825" s="67"/>
      <c r="FI825" s="67"/>
      <c r="FJ825" s="67"/>
      <c r="FK825" s="67"/>
      <c r="FL825" s="67"/>
    </row>
    <row r="826" spans="1:168" ht="8.1" customHeight="1" x14ac:dyDescent="0.25"/>
    <row r="827" spans="1:168" s="2" customFormat="1" ht="15.75" x14ac:dyDescent="0.25">
      <c r="A827" s="50" t="s">
        <v>891</v>
      </c>
      <c r="B827" s="50"/>
      <c r="C827" s="50"/>
      <c r="D827" s="50"/>
      <c r="E827" s="50"/>
      <c r="F827" s="85"/>
      <c r="G827" s="90"/>
      <c r="H827" s="89"/>
      <c r="I827" s="90"/>
      <c r="J827" s="90"/>
      <c r="K827" s="90"/>
      <c r="L827" s="51"/>
      <c r="M827" s="90"/>
      <c r="N827" s="90"/>
      <c r="O827" s="91"/>
      <c r="P827" s="90"/>
      <c r="Q827" s="90"/>
      <c r="R827" s="90"/>
      <c r="S827" s="90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D827" s="88"/>
      <c r="AE827" s="88"/>
      <c r="AF827" s="88"/>
      <c r="AG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N827" s="88"/>
      <c r="BO827" s="88"/>
      <c r="BP827" s="88"/>
      <c r="BQ827" s="88"/>
      <c r="BR827" s="88"/>
      <c r="BS827" s="88"/>
      <c r="BT827" s="88"/>
      <c r="BU827" s="88"/>
      <c r="BV827" s="88"/>
      <c r="BW827" s="88"/>
      <c r="BX827" s="88"/>
      <c r="BY827" s="88"/>
      <c r="BZ827" s="88"/>
      <c r="CA827" s="88"/>
      <c r="CB827" s="88"/>
      <c r="CC827" s="88"/>
      <c r="CD827" s="88"/>
      <c r="CE827" s="88"/>
      <c r="CF827" s="88"/>
      <c r="CG827" s="88"/>
      <c r="CH827" s="88"/>
      <c r="CI827" s="88"/>
      <c r="CJ827" s="88"/>
      <c r="CK827" s="88"/>
      <c r="CL827" s="88"/>
      <c r="CM827" s="88"/>
      <c r="CN827" s="88"/>
      <c r="CO827" s="88"/>
      <c r="CP827" s="88"/>
      <c r="CQ827" s="88"/>
      <c r="CR827" s="88"/>
      <c r="CS827" s="88"/>
      <c r="CT827" s="88"/>
      <c r="CU827" s="88"/>
      <c r="CV827" s="88"/>
      <c r="CW827" s="88"/>
      <c r="CX827" s="88"/>
      <c r="CY827" s="88"/>
      <c r="CZ827" s="88"/>
      <c r="DA827" s="88"/>
      <c r="DB827" s="88"/>
      <c r="DC827" s="88"/>
      <c r="DD827" s="88"/>
      <c r="DE827" s="88"/>
      <c r="DF827" s="88"/>
      <c r="DG827" s="88"/>
      <c r="DH827" s="88"/>
      <c r="DI827" s="88"/>
      <c r="DJ827" s="88"/>
      <c r="DK827" s="88"/>
      <c r="DL827" s="88"/>
      <c r="DM827" s="88"/>
      <c r="DN827" s="88"/>
      <c r="DO827" s="88"/>
      <c r="DP827" s="88"/>
      <c r="DQ827" s="88"/>
      <c r="DR827" s="88"/>
      <c r="DS827" s="88"/>
      <c r="DT827" s="88"/>
      <c r="DU827" s="88"/>
      <c r="DV827" s="88"/>
      <c r="DW827" s="88"/>
      <c r="DX827" s="88"/>
      <c r="DY827" s="88"/>
      <c r="DZ827" s="88"/>
      <c r="EA827" s="88"/>
      <c r="EB827" s="88"/>
      <c r="EC827" s="88"/>
      <c r="ED827" s="88"/>
      <c r="EE827" s="88"/>
      <c r="EF827" s="88"/>
      <c r="EG827" s="88"/>
      <c r="EH827" s="88"/>
      <c r="EI827" s="88"/>
      <c r="EJ827" s="88"/>
      <c r="EK827" s="88"/>
      <c r="EL827" s="88"/>
      <c r="EM827" s="88"/>
      <c r="EN827" s="88"/>
      <c r="EO827" s="88"/>
      <c r="EP827" s="88"/>
      <c r="EQ827" s="88"/>
      <c r="ER827" s="88"/>
      <c r="ES827" s="88"/>
      <c r="ET827" s="88"/>
      <c r="EU827" s="88"/>
      <c r="EV827" s="88"/>
      <c r="EW827" s="88"/>
      <c r="EX827" s="88"/>
      <c r="EY827" s="88"/>
      <c r="EZ827" s="88"/>
      <c r="FA827" s="88"/>
      <c r="FB827" s="88"/>
      <c r="FC827" s="88"/>
      <c r="FD827" s="88"/>
      <c r="FE827" s="88"/>
      <c r="FF827" s="88"/>
      <c r="FG827" s="88"/>
      <c r="FH827" s="88"/>
      <c r="FI827" s="88"/>
      <c r="FJ827" s="88"/>
      <c r="FK827" s="88"/>
      <c r="FL827" s="88"/>
    </row>
    <row r="828" spans="1:168" s="2" customFormat="1" ht="9.9499999999999993" customHeight="1" x14ac:dyDescent="0.25">
      <c r="A828" s="1"/>
      <c r="C828" s="1"/>
      <c r="D828" s="1"/>
      <c r="E828" s="1"/>
      <c r="G828" s="3"/>
      <c r="H828" s="59"/>
      <c r="I828" s="3"/>
      <c r="J828" s="3"/>
      <c r="K828" s="3"/>
      <c r="L828" s="3"/>
      <c r="M828" s="3"/>
      <c r="N828" s="3"/>
      <c r="O828" s="5"/>
      <c r="P828" s="3"/>
      <c r="Q828" s="3"/>
      <c r="R828" s="3"/>
      <c r="S828" s="3"/>
    </row>
    <row r="829" spans="1:168" s="2" customFormat="1" x14ac:dyDescent="0.25">
      <c r="A829" s="1">
        <v>1</v>
      </c>
      <c r="B829" s="2" t="s">
        <v>892</v>
      </c>
      <c r="C829" s="1" t="s">
        <v>30</v>
      </c>
      <c r="D829" s="1" t="s">
        <v>891</v>
      </c>
      <c r="E829" s="1" t="s">
        <v>893</v>
      </c>
      <c r="F829" s="1" t="s">
        <v>32</v>
      </c>
      <c r="G829" s="3">
        <v>16132.55</v>
      </c>
      <c r="H829" s="59">
        <v>0</v>
      </c>
      <c r="I829" s="3">
        <v>25</v>
      </c>
      <c r="J829" s="3">
        <f t="shared" ref="J829:J857" si="258">+G829*2.87%</f>
        <v>463.00418499999995</v>
      </c>
      <c r="K829" s="57">
        <f t="shared" ref="K829:K857" si="259">+G829*7.1%</f>
        <v>1145.4110499999999</v>
      </c>
      <c r="L829" s="57">
        <f t="shared" ref="L829:L857" si="260">+G829*1.15%</f>
        <v>185.52432499999998</v>
      </c>
      <c r="M829" s="3">
        <f t="shared" ref="M829:M857" si="261">+G829*3.04%</f>
        <v>490.42951999999997</v>
      </c>
      <c r="N829" s="57">
        <f t="shared" ref="N829:N857" si="262">+G829*7.09%</f>
        <v>1143.797795</v>
      </c>
      <c r="O829" s="5">
        <v>0</v>
      </c>
      <c r="P829" s="3">
        <f t="shared" ref="P829:P857" si="263">SUM(J829:N829)</f>
        <v>3428.1668749999999</v>
      </c>
      <c r="Q829" s="3">
        <f t="shared" ref="Q829:Q857" si="264">+H829+I829+J829+M829+O829</f>
        <v>978.43370499999992</v>
      </c>
      <c r="R829" s="3">
        <f t="shared" ref="R829:R857" si="265">+K829+L829+N829</f>
        <v>2474.73317</v>
      </c>
      <c r="S829" s="58">
        <f t="shared" ref="S829:S857" si="266">+G829-Q829</f>
        <v>15154.116295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25">
      <c r="A830" s="1">
        <v>2</v>
      </c>
      <c r="B830" s="2" t="s">
        <v>894</v>
      </c>
      <c r="C830" s="1" t="s">
        <v>30</v>
      </c>
      <c r="D830" s="1" t="s">
        <v>891</v>
      </c>
      <c r="E830" s="1" t="s">
        <v>360</v>
      </c>
      <c r="F830" s="1" t="s">
        <v>32</v>
      </c>
      <c r="G830" s="3">
        <v>18000</v>
      </c>
      <c r="H830" s="59">
        <v>0</v>
      </c>
      <c r="I830" s="3">
        <v>25</v>
      </c>
      <c r="J830" s="3">
        <f t="shared" si="258"/>
        <v>516.6</v>
      </c>
      <c r="K830" s="57">
        <f t="shared" si="259"/>
        <v>1277.9999999999998</v>
      </c>
      <c r="L830" s="57">
        <f t="shared" si="260"/>
        <v>207</v>
      </c>
      <c r="M830" s="3">
        <f t="shared" si="261"/>
        <v>547.20000000000005</v>
      </c>
      <c r="N830" s="57">
        <f t="shared" si="262"/>
        <v>1276.2</v>
      </c>
      <c r="O830" s="5">
        <v>0</v>
      </c>
      <c r="P830" s="3">
        <f t="shared" si="263"/>
        <v>3825</v>
      </c>
      <c r="Q830" s="3">
        <f t="shared" si="264"/>
        <v>1088.8000000000002</v>
      </c>
      <c r="R830" s="3">
        <f t="shared" si="265"/>
        <v>2761.2</v>
      </c>
      <c r="S830" s="58">
        <f t="shared" si="266"/>
        <v>16911.2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x14ac:dyDescent="0.25">
      <c r="A831" s="1">
        <v>3</v>
      </c>
      <c r="B831" s="2" t="s">
        <v>895</v>
      </c>
      <c r="C831" s="1" t="s">
        <v>30</v>
      </c>
      <c r="D831" s="1" t="s">
        <v>891</v>
      </c>
      <c r="E831" s="1" t="s">
        <v>896</v>
      </c>
      <c r="F831" s="1" t="s">
        <v>32</v>
      </c>
      <c r="G831" s="3">
        <v>18000</v>
      </c>
      <c r="H831" s="59">
        <v>0</v>
      </c>
      <c r="I831" s="3">
        <v>25</v>
      </c>
      <c r="J831" s="3">
        <f t="shared" si="258"/>
        <v>516.6</v>
      </c>
      <c r="K831" s="57">
        <f t="shared" si="259"/>
        <v>1277.9999999999998</v>
      </c>
      <c r="L831" s="57">
        <f t="shared" si="260"/>
        <v>207</v>
      </c>
      <c r="M831" s="3">
        <f t="shared" si="261"/>
        <v>547.20000000000005</v>
      </c>
      <c r="N831" s="57">
        <f t="shared" si="262"/>
        <v>1276.2</v>
      </c>
      <c r="O831" s="5">
        <v>0</v>
      </c>
      <c r="P831" s="3">
        <f t="shared" si="263"/>
        <v>3825</v>
      </c>
      <c r="Q831" s="3">
        <f t="shared" si="264"/>
        <v>1088.8000000000002</v>
      </c>
      <c r="R831" s="3">
        <f t="shared" si="265"/>
        <v>2761.2</v>
      </c>
      <c r="S831" s="58">
        <f t="shared" si="266"/>
        <v>16911.2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2" customFormat="1" x14ac:dyDescent="0.25">
      <c r="A832" s="1">
        <v>4</v>
      </c>
      <c r="B832" s="2" t="s">
        <v>897</v>
      </c>
      <c r="C832" s="1" t="s">
        <v>30</v>
      </c>
      <c r="D832" s="1" t="s">
        <v>891</v>
      </c>
      <c r="E832" s="1" t="s">
        <v>360</v>
      </c>
      <c r="F832" s="1" t="s">
        <v>32</v>
      </c>
      <c r="G832" s="3">
        <v>18000</v>
      </c>
      <c r="H832" s="59">
        <v>0</v>
      </c>
      <c r="I832" s="3">
        <v>25</v>
      </c>
      <c r="J832" s="3">
        <f t="shared" si="258"/>
        <v>516.6</v>
      </c>
      <c r="K832" s="57">
        <f t="shared" si="259"/>
        <v>1277.9999999999998</v>
      </c>
      <c r="L832" s="57">
        <f t="shared" si="260"/>
        <v>207</v>
      </c>
      <c r="M832" s="3">
        <f t="shared" si="261"/>
        <v>547.20000000000005</v>
      </c>
      <c r="N832" s="57">
        <f t="shared" si="262"/>
        <v>1276.2</v>
      </c>
      <c r="O832" s="5">
        <v>0</v>
      </c>
      <c r="P832" s="3">
        <f t="shared" si="263"/>
        <v>3825</v>
      </c>
      <c r="Q832" s="3">
        <f t="shared" si="264"/>
        <v>1088.8000000000002</v>
      </c>
      <c r="R832" s="3">
        <f t="shared" si="265"/>
        <v>2761.2</v>
      </c>
      <c r="S832" s="58">
        <f t="shared" si="266"/>
        <v>16911.2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68" s="2" customFormat="1" x14ac:dyDescent="0.25">
      <c r="A833" s="1">
        <v>5</v>
      </c>
      <c r="B833" s="2" t="s">
        <v>898</v>
      </c>
      <c r="C833" s="1" t="s">
        <v>30</v>
      </c>
      <c r="D833" s="1" t="s">
        <v>891</v>
      </c>
      <c r="E833" s="1" t="s">
        <v>360</v>
      </c>
      <c r="F833" s="1" t="s">
        <v>32</v>
      </c>
      <c r="G833" s="3">
        <v>18000</v>
      </c>
      <c r="H833" s="59">
        <v>0</v>
      </c>
      <c r="I833" s="3">
        <v>25</v>
      </c>
      <c r="J833" s="3">
        <f t="shared" si="258"/>
        <v>516.6</v>
      </c>
      <c r="K833" s="57">
        <f t="shared" si="259"/>
        <v>1277.9999999999998</v>
      </c>
      <c r="L833" s="57">
        <f t="shared" si="260"/>
        <v>207</v>
      </c>
      <c r="M833" s="3">
        <f t="shared" si="261"/>
        <v>547.20000000000005</v>
      </c>
      <c r="N833" s="57">
        <f t="shared" si="262"/>
        <v>1276.2</v>
      </c>
      <c r="O833" s="5">
        <v>0</v>
      </c>
      <c r="P833" s="3">
        <f t="shared" si="263"/>
        <v>3825</v>
      </c>
      <c r="Q833" s="3">
        <f t="shared" si="264"/>
        <v>1088.8000000000002</v>
      </c>
      <c r="R833" s="3">
        <f t="shared" si="265"/>
        <v>2761.2</v>
      </c>
      <c r="S833" s="58">
        <f t="shared" si="266"/>
        <v>16911.2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68" s="2" customFormat="1" x14ac:dyDescent="0.25">
      <c r="A834" s="1">
        <v>6</v>
      </c>
      <c r="B834" s="2" t="s">
        <v>899</v>
      </c>
      <c r="C834" s="1" t="s">
        <v>30</v>
      </c>
      <c r="D834" s="1" t="s">
        <v>891</v>
      </c>
      <c r="E834" s="1" t="s">
        <v>856</v>
      </c>
      <c r="F834" s="1" t="s">
        <v>32</v>
      </c>
      <c r="G834" s="3">
        <v>18000</v>
      </c>
      <c r="H834" s="59">
        <v>0</v>
      </c>
      <c r="I834" s="3">
        <v>25</v>
      </c>
      <c r="J834" s="3">
        <f t="shared" si="258"/>
        <v>516.6</v>
      </c>
      <c r="K834" s="57">
        <f t="shared" si="259"/>
        <v>1277.9999999999998</v>
      </c>
      <c r="L834" s="57">
        <f t="shared" si="260"/>
        <v>207</v>
      </c>
      <c r="M834" s="3">
        <f t="shared" si="261"/>
        <v>547.20000000000005</v>
      </c>
      <c r="N834" s="57">
        <f t="shared" si="262"/>
        <v>1276.2</v>
      </c>
      <c r="O834" s="5">
        <v>1350.12</v>
      </c>
      <c r="P834" s="3">
        <f t="shared" si="263"/>
        <v>3825</v>
      </c>
      <c r="Q834" s="3">
        <f t="shared" si="264"/>
        <v>2438.92</v>
      </c>
      <c r="R834" s="3">
        <f t="shared" si="265"/>
        <v>2761.2</v>
      </c>
      <c r="S834" s="58">
        <f t="shared" si="266"/>
        <v>15561.08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68" s="2" customFormat="1" x14ac:dyDescent="0.25">
      <c r="A835" s="1">
        <v>7</v>
      </c>
      <c r="B835" s="2" t="s">
        <v>900</v>
      </c>
      <c r="C835" s="1" t="s">
        <v>34</v>
      </c>
      <c r="D835" s="1" t="s">
        <v>891</v>
      </c>
      <c r="E835" s="1" t="s">
        <v>644</v>
      </c>
      <c r="F835" s="1" t="s">
        <v>32</v>
      </c>
      <c r="G835" s="3">
        <v>32700</v>
      </c>
      <c r="H835" s="59">
        <v>0</v>
      </c>
      <c r="I835" s="3">
        <v>25</v>
      </c>
      <c r="J835" s="3">
        <f>+G835*2.87%</f>
        <v>938.49</v>
      </c>
      <c r="K835" s="57">
        <f>+G835*7.1%</f>
        <v>2321.6999999999998</v>
      </c>
      <c r="L835" s="57">
        <f>+G835*1.15%</f>
        <v>376.05</v>
      </c>
      <c r="M835" s="3">
        <f>+G835*3.04%</f>
        <v>994.08</v>
      </c>
      <c r="N835" s="57">
        <f>+G835*7.09%</f>
        <v>2318.4300000000003</v>
      </c>
      <c r="O835" s="5">
        <v>0</v>
      </c>
      <c r="P835" s="3">
        <f>SUM(J835:N835)</f>
        <v>6948.75</v>
      </c>
      <c r="Q835" s="3">
        <f>+H835+I835+J835+M835+O835</f>
        <v>1957.5700000000002</v>
      </c>
      <c r="R835" s="3">
        <f>+K835+L835+N835</f>
        <v>5016.18</v>
      </c>
      <c r="S835" s="58">
        <f>+G835-Q835</f>
        <v>30742.43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68" s="2" customFormat="1" x14ac:dyDescent="0.25">
      <c r="A836" s="1">
        <v>8</v>
      </c>
      <c r="B836" s="2" t="s">
        <v>901</v>
      </c>
      <c r="C836" s="1" t="s">
        <v>30</v>
      </c>
      <c r="D836" s="1" t="s">
        <v>891</v>
      </c>
      <c r="E836" s="1" t="s">
        <v>360</v>
      </c>
      <c r="F836" s="1" t="s">
        <v>32</v>
      </c>
      <c r="G836" s="3">
        <v>18000</v>
      </c>
      <c r="H836" s="59">
        <v>0</v>
      </c>
      <c r="I836" s="3">
        <v>25</v>
      </c>
      <c r="J836" s="3">
        <f t="shared" si="258"/>
        <v>516.6</v>
      </c>
      <c r="K836" s="57">
        <f t="shared" si="259"/>
        <v>1277.9999999999998</v>
      </c>
      <c r="L836" s="57">
        <f t="shared" si="260"/>
        <v>207</v>
      </c>
      <c r="M836" s="3">
        <f t="shared" si="261"/>
        <v>547.20000000000005</v>
      </c>
      <c r="N836" s="57">
        <f t="shared" si="262"/>
        <v>1276.2</v>
      </c>
      <c r="O836" s="5">
        <v>1350.12</v>
      </c>
      <c r="P836" s="3">
        <f t="shared" si="263"/>
        <v>3825</v>
      </c>
      <c r="Q836" s="3">
        <f t="shared" si="264"/>
        <v>2438.92</v>
      </c>
      <c r="R836" s="3">
        <f t="shared" si="265"/>
        <v>2761.2</v>
      </c>
      <c r="S836" s="58">
        <f t="shared" si="266"/>
        <v>15561.08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68" s="2" customFormat="1" x14ac:dyDescent="0.25">
      <c r="A837" s="1">
        <v>9</v>
      </c>
      <c r="B837" s="2" t="s">
        <v>902</v>
      </c>
      <c r="C837" s="1" t="s">
        <v>30</v>
      </c>
      <c r="D837" s="1" t="s">
        <v>891</v>
      </c>
      <c r="E837" s="1" t="s">
        <v>360</v>
      </c>
      <c r="F837" s="1" t="s">
        <v>32</v>
      </c>
      <c r="G837" s="3">
        <v>18000</v>
      </c>
      <c r="H837" s="59">
        <v>0</v>
      </c>
      <c r="I837" s="3">
        <v>25</v>
      </c>
      <c r="J837" s="3">
        <f t="shared" si="258"/>
        <v>516.6</v>
      </c>
      <c r="K837" s="57">
        <f t="shared" si="259"/>
        <v>1277.9999999999998</v>
      </c>
      <c r="L837" s="57">
        <f t="shared" si="260"/>
        <v>207</v>
      </c>
      <c r="M837" s="3">
        <f t="shared" si="261"/>
        <v>547.20000000000005</v>
      </c>
      <c r="N837" s="57">
        <f t="shared" si="262"/>
        <v>1276.2</v>
      </c>
      <c r="O837" s="5">
        <v>0</v>
      </c>
      <c r="P837" s="3">
        <f t="shared" si="263"/>
        <v>3825</v>
      </c>
      <c r="Q837" s="3">
        <f t="shared" si="264"/>
        <v>1088.8000000000002</v>
      </c>
      <c r="R837" s="3">
        <f t="shared" si="265"/>
        <v>2761.2</v>
      </c>
      <c r="S837" s="58">
        <f t="shared" si="266"/>
        <v>16911.2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68" s="2" customFormat="1" x14ac:dyDescent="0.25">
      <c r="A838" s="1">
        <v>10</v>
      </c>
      <c r="B838" s="2" t="s">
        <v>903</v>
      </c>
      <c r="C838" s="1" t="s">
        <v>30</v>
      </c>
      <c r="D838" s="1" t="s">
        <v>891</v>
      </c>
      <c r="E838" s="1" t="s">
        <v>183</v>
      </c>
      <c r="F838" s="1" t="s">
        <v>32</v>
      </c>
      <c r="G838" s="3">
        <v>25000</v>
      </c>
      <c r="H838" s="59">
        <v>0</v>
      </c>
      <c r="I838" s="3">
        <v>25</v>
      </c>
      <c r="J838" s="3">
        <f t="shared" si="258"/>
        <v>717.5</v>
      </c>
      <c r="K838" s="57">
        <f t="shared" si="259"/>
        <v>1774.9999999999998</v>
      </c>
      <c r="L838" s="57">
        <f t="shared" si="260"/>
        <v>287.5</v>
      </c>
      <c r="M838" s="3">
        <f t="shared" si="261"/>
        <v>760</v>
      </c>
      <c r="N838" s="57">
        <f t="shared" si="262"/>
        <v>1772.5000000000002</v>
      </c>
      <c r="O838" s="5">
        <v>0</v>
      </c>
      <c r="P838" s="3">
        <f t="shared" si="263"/>
        <v>5312.5</v>
      </c>
      <c r="Q838" s="3">
        <f t="shared" si="264"/>
        <v>1502.5</v>
      </c>
      <c r="R838" s="3">
        <f t="shared" si="265"/>
        <v>3835</v>
      </c>
      <c r="S838" s="58">
        <f t="shared" si="266"/>
        <v>23497.5</v>
      </c>
      <c r="T838" s="1">
        <v>111</v>
      </c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</row>
    <row r="839" spans="1:168" s="2" customFormat="1" x14ac:dyDescent="0.25">
      <c r="A839" s="1">
        <v>11</v>
      </c>
      <c r="B839" s="2" t="s">
        <v>904</v>
      </c>
      <c r="C839" s="1" t="s">
        <v>30</v>
      </c>
      <c r="D839" s="1" t="s">
        <v>891</v>
      </c>
      <c r="E839" s="1" t="s">
        <v>360</v>
      </c>
      <c r="F839" s="1" t="s">
        <v>32</v>
      </c>
      <c r="G839" s="3">
        <v>18000</v>
      </c>
      <c r="H839" s="59">
        <v>0</v>
      </c>
      <c r="I839" s="3">
        <v>25</v>
      </c>
      <c r="J839" s="3">
        <f>+G839*2.87%</f>
        <v>516.6</v>
      </c>
      <c r="K839" s="57">
        <f>+G839*7.1%</f>
        <v>1277.9999999999998</v>
      </c>
      <c r="L839" s="57">
        <f t="shared" si="260"/>
        <v>207</v>
      </c>
      <c r="M839" s="3">
        <f t="shared" si="261"/>
        <v>547.20000000000005</v>
      </c>
      <c r="N839" s="57">
        <f>+G839*7.09%</f>
        <v>1276.2</v>
      </c>
      <c r="O839" s="5">
        <v>0</v>
      </c>
      <c r="P839" s="3">
        <f>SUM(J839:N839)</f>
        <v>3825</v>
      </c>
      <c r="Q839" s="3">
        <f>+H839+I839+J839+M839+O839</f>
        <v>1088.8000000000002</v>
      </c>
      <c r="R839" s="3">
        <f>+K839+L839+N839</f>
        <v>2761.2</v>
      </c>
      <c r="S839" s="58">
        <f>+G839-Q839</f>
        <v>16911.2</v>
      </c>
      <c r="T839" s="1">
        <v>111</v>
      </c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</row>
    <row r="840" spans="1:168" s="2" customFormat="1" x14ac:dyDescent="0.25">
      <c r="A840" s="1">
        <v>12</v>
      </c>
      <c r="B840" s="2" t="s">
        <v>905</v>
      </c>
      <c r="C840" s="1" t="s">
        <v>30</v>
      </c>
      <c r="D840" s="1" t="s">
        <v>891</v>
      </c>
      <c r="E840" s="1" t="s">
        <v>360</v>
      </c>
      <c r="F840" s="1" t="s">
        <v>32</v>
      </c>
      <c r="G840" s="3">
        <v>18000</v>
      </c>
      <c r="H840" s="59">
        <v>0</v>
      </c>
      <c r="I840" s="3">
        <v>25</v>
      </c>
      <c r="J840" s="3">
        <f t="shared" si="258"/>
        <v>516.6</v>
      </c>
      <c r="K840" s="57">
        <f t="shared" si="259"/>
        <v>1277.9999999999998</v>
      </c>
      <c r="L840" s="57">
        <f t="shared" si="260"/>
        <v>207</v>
      </c>
      <c r="M840" s="3">
        <f t="shared" si="261"/>
        <v>547.20000000000005</v>
      </c>
      <c r="N840" s="57">
        <f t="shared" si="262"/>
        <v>1276.2</v>
      </c>
      <c r="O840" s="5">
        <v>0</v>
      </c>
      <c r="P840" s="3">
        <f t="shared" si="263"/>
        <v>3825</v>
      </c>
      <c r="Q840" s="3">
        <f t="shared" si="264"/>
        <v>1088.8000000000002</v>
      </c>
      <c r="R840" s="3">
        <f t="shared" si="265"/>
        <v>2761.2</v>
      </c>
      <c r="S840" s="58">
        <f t="shared" si="266"/>
        <v>16911.2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68" s="2" customFormat="1" x14ac:dyDescent="0.25">
      <c r="A841" s="1">
        <v>13</v>
      </c>
      <c r="B841" s="2" t="s">
        <v>906</v>
      </c>
      <c r="C841" s="1" t="s">
        <v>30</v>
      </c>
      <c r="D841" s="1" t="s">
        <v>891</v>
      </c>
      <c r="E841" s="1" t="s">
        <v>360</v>
      </c>
      <c r="F841" s="1" t="s">
        <v>32</v>
      </c>
      <c r="G841" s="3">
        <v>18000</v>
      </c>
      <c r="H841" s="59">
        <v>0</v>
      </c>
      <c r="I841" s="3">
        <v>25</v>
      </c>
      <c r="J841" s="3">
        <f t="shared" si="258"/>
        <v>516.6</v>
      </c>
      <c r="K841" s="57">
        <f t="shared" si="259"/>
        <v>1277.9999999999998</v>
      </c>
      <c r="L841" s="57">
        <f t="shared" si="260"/>
        <v>207</v>
      </c>
      <c r="M841" s="3">
        <f t="shared" si="261"/>
        <v>547.20000000000005</v>
      </c>
      <c r="N841" s="57">
        <f t="shared" si="262"/>
        <v>1276.2</v>
      </c>
      <c r="O841" s="5">
        <v>0</v>
      </c>
      <c r="P841" s="3">
        <f t="shared" si="263"/>
        <v>3825</v>
      </c>
      <c r="Q841" s="3">
        <f t="shared" si="264"/>
        <v>1088.8000000000002</v>
      </c>
      <c r="R841" s="3">
        <f t="shared" si="265"/>
        <v>2761.2</v>
      </c>
      <c r="S841" s="58">
        <f t="shared" si="266"/>
        <v>16911.2</v>
      </c>
      <c r="T841" s="1">
        <v>111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1:168" s="2" customFormat="1" x14ac:dyDescent="0.25">
      <c r="A842" s="1">
        <v>14</v>
      </c>
      <c r="B842" s="2" t="s">
        <v>907</v>
      </c>
      <c r="C842" s="1" t="s">
        <v>30</v>
      </c>
      <c r="D842" s="1" t="s">
        <v>891</v>
      </c>
      <c r="E842" s="1" t="s">
        <v>696</v>
      </c>
      <c r="F842" s="1" t="s">
        <v>32</v>
      </c>
      <c r="G842" s="3">
        <v>22575</v>
      </c>
      <c r="H842" s="59">
        <v>0</v>
      </c>
      <c r="I842" s="3">
        <v>25</v>
      </c>
      <c r="J842" s="3">
        <f t="shared" si="258"/>
        <v>647.90250000000003</v>
      </c>
      <c r="K842" s="57">
        <f t="shared" si="259"/>
        <v>1602.8249999999998</v>
      </c>
      <c r="L842" s="57">
        <f t="shared" si="260"/>
        <v>259.61250000000001</v>
      </c>
      <c r="M842" s="3">
        <f t="shared" si="261"/>
        <v>686.28</v>
      </c>
      <c r="N842" s="57">
        <f t="shared" si="262"/>
        <v>1600.5675000000001</v>
      </c>
      <c r="O842" s="5">
        <v>0</v>
      </c>
      <c r="P842" s="3">
        <f t="shared" si="263"/>
        <v>4797.1875</v>
      </c>
      <c r="Q842" s="3">
        <f t="shared" si="264"/>
        <v>1359.1824999999999</v>
      </c>
      <c r="R842" s="3">
        <f t="shared" si="265"/>
        <v>3463.0050000000001</v>
      </c>
      <c r="S842" s="58">
        <f t="shared" si="266"/>
        <v>21215.817500000001</v>
      </c>
      <c r="T842" s="1">
        <v>111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1:168" s="2" customFormat="1" ht="15" customHeight="1" x14ac:dyDescent="0.25">
      <c r="A843" s="1">
        <v>15</v>
      </c>
      <c r="B843" s="2" t="s">
        <v>908</v>
      </c>
      <c r="C843" s="1" t="s">
        <v>30</v>
      </c>
      <c r="D843" s="1" t="s">
        <v>891</v>
      </c>
      <c r="E843" s="1" t="s">
        <v>696</v>
      </c>
      <c r="F843" s="1" t="s">
        <v>32</v>
      </c>
      <c r="G843" s="3">
        <v>22575</v>
      </c>
      <c r="H843" s="59">
        <v>0</v>
      </c>
      <c r="I843" s="3">
        <v>25</v>
      </c>
      <c r="J843" s="3">
        <f>+G843*2.87%</f>
        <v>647.90250000000003</v>
      </c>
      <c r="K843" s="57">
        <f>+G843*7.1%</f>
        <v>1602.8249999999998</v>
      </c>
      <c r="L843" s="57">
        <f t="shared" si="260"/>
        <v>259.61250000000001</v>
      </c>
      <c r="M843" s="3">
        <f t="shared" si="261"/>
        <v>686.28</v>
      </c>
      <c r="N843" s="57">
        <f>+G843*7.09%</f>
        <v>1600.5675000000001</v>
      </c>
      <c r="O843" s="5">
        <v>0</v>
      </c>
      <c r="P843" s="3">
        <f>SUM(J843:N843)</f>
        <v>4797.1875</v>
      </c>
      <c r="Q843" s="3">
        <f>+H843+I843+J843+M843+O843</f>
        <v>1359.1824999999999</v>
      </c>
      <c r="R843" s="3">
        <f>+K843+L843+N843</f>
        <v>3463.0050000000001</v>
      </c>
      <c r="S843" s="58">
        <f>+G843-Q843</f>
        <v>21215.817500000001</v>
      </c>
      <c r="T843" s="1">
        <v>111</v>
      </c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</row>
    <row r="844" spans="1:168" s="2" customFormat="1" ht="15" customHeight="1" x14ac:dyDescent="0.25">
      <c r="A844" s="1">
        <v>16</v>
      </c>
      <c r="B844" s="2" t="s">
        <v>909</v>
      </c>
      <c r="C844" s="1" t="s">
        <v>30</v>
      </c>
      <c r="D844" s="1" t="s">
        <v>891</v>
      </c>
      <c r="E844" s="1" t="s">
        <v>696</v>
      </c>
      <c r="F844" s="1" t="s">
        <v>32</v>
      </c>
      <c r="G844" s="3">
        <v>22575</v>
      </c>
      <c r="H844" s="59">
        <v>0</v>
      </c>
      <c r="I844" s="3">
        <v>25</v>
      </c>
      <c r="J844" s="3">
        <f>+G844*2.87%</f>
        <v>647.90250000000003</v>
      </c>
      <c r="K844" s="57">
        <f>+G844*7.1%</f>
        <v>1602.8249999999998</v>
      </c>
      <c r="L844" s="57">
        <f t="shared" si="260"/>
        <v>259.61250000000001</v>
      </c>
      <c r="M844" s="3">
        <f t="shared" si="261"/>
        <v>686.28</v>
      </c>
      <c r="N844" s="57">
        <f>+G844*7.09%</f>
        <v>1600.5675000000001</v>
      </c>
      <c r="O844" s="5">
        <v>1350.12</v>
      </c>
      <c r="P844" s="3">
        <f>SUM(J844:N844)</f>
        <v>4797.1875</v>
      </c>
      <c r="Q844" s="3">
        <f>+H844+I844+J844+M844+O844</f>
        <v>2709.3024999999998</v>
      </c>
      <c r="R844" s="3">
        <f>+K844+L844+N844</f>
        <v>3463.0050000000001</v>
      </c>
      <c r="S844" s="58">
        <f>+G844-Q844</f>
        <v>19865.697500000002</v>
      </c>
      <c r="T844" s="1">
        <v>111</v>
      </c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</row>
    <row r="845" spans="1:168" s="2" customFormat="1" x14ac:dyDescent="0.25">
      <c r="A845" s="1">
        <v>17</v>
      </c>
      <c r="B845" s="2" t="s">
        <v>910</v>
      </c>
      <c r="C845" s="1" t="s">
        <v>34</v>
      </c>
      <c r="D845" s="1" t="s">
        <v>891</v>
      </c>
      <c r="E845" s="1" t="s">
        <v>911</v>
      </c>
      <c r="F845" s="1" t="s">
        <v>32</v>
      </c>
      <c r="G845" s="3">
        <v>22575</v>
      </c>
      <c r="H845" s="59">
        <v>0</v>
      </c>
      <c r="I845" s="3">
        <v>25</v>
      </c>
      <c r="J845" s="3">
        <f t="shared" si="258"/>
        <v>647.90250000000003</v>
      </c>
      <c r="K845" s="57">
        <f t="shared" si="259"/>
        <v>1602.8249999999998</v>
      </c>
      <c r="L845" s="57">
        <f t="shared" si="260"/>
        <v>259.61250000000001</v>
      </c>
      <c r="M845" s="3">
        <f t="shared" si="261"/>
        <v>686.28</v>
      </c>
      <c r="N845" s="57">
        <f t="shared" si="262"/>
        <v>1600.5675000000001</v>
      </c>
      <c r="O845" s="5">
        <v>0</v>
      </c>
      <c r="P845" s="3">
        <f t="shared" si="263"/>
        <v>4797.1875</v>
      </c>
      <c r="Q845" s="3">
        <f t="shared" si="264"/>
        <v>1359.1824999999999</v>
      </c>
      <c r="R845" s="3">
        <f t="shared" si="265"/>
        <v>3463.0050000000001</v>
      </c>
      <c r="S845" s="58">
        <f t="shared" si="266"/>
        <v>21215.817500000001</v>
      </c>
      <c r="T845" s="1">
        <v>111</v>
      </c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</row>
    <row r="846" spans="1:168" s="2" customFormat="1" x14ac:dyDescent="0.25">
      <c r="A846" s="1">
        <v>18</v>
      </c>
      <c r="B846" s="2" t="s">
        <v>912</v>
      </c>
      <c r="C846" s="1" t="s">
        <v>30</v>
      </c>
      <c r="D846" s="1" t="s">
        <v>891</v>
      </c>
      <c r="E846" s="1" t="s">
        <v>703</v>
      </c>
      <c r="F846" s="1" t="s">
        <v>32</v>
      </c>
      <c r="G846" s="3">
        <v>22575</v>
      </c>
      <c r="H846" s="59">
        <v>0</v>
      </c>
      <c r="I846" s="3">
        <v>25</v>
      </c>
      <c r="J846" s="3">
        <f t="shared" si="258"/>
        <v>647.90250000000003</v>
      </c>
      <c r="K846" s="57">
        <f t="shared" si="259"/>
        <v>1602.8249999999998</v>
      </c>
      <c r="L846" s="57">
        <f t="shared" si="260"/>
        <v>259.61250000000001</v>
      </c>
      <c r="M846" s="3">
        <f t="shared" si="261"/>
        <v>686.28</v>
      </c>
      <c r="N846" s="57">
        <f t="shared" si="262"/>
        <v>1600.5675000000001</v>
      </c>
      <c r="O846" s="5">
        <v>0</v>
      </c>
      <c r="P846" s="3">
        <f t="shared" si="263"/>
        <v>4797.1875</v>
      </c>
      <c r="Q846" s="3">
        <f t="shared" si="264"/>
        <v>1359.1824999999999</v>
      </c>
      <c r="R846" s="3">
        <f t="shared" si="265"/>
        <v>3463.0050000000001</v>
      </c>
      <c r="S846" s="58">
        <f t="shared" si="266"/>
        <v>21215.817500000001</v>
      </c>
      <c r="T846" s="1">
        <v>111</v>
      </c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</row>
    <row r="847" spans="1:168" s="2" customFormat="1" x14ac:dyDescent="0.25">
      <c r="A847" s="1">
        <v>19</v>
      </c>
      <c r="B847" s="2" t="s">
        <v>913</v>
      </c>
      <c r="C847" s="1" t="s">
        <v>30</v>
      </c>
      <c r="D847" s="1" t="s">
        <v>891</v>
      </c>
      <c r="E847" s="1" t="s">
        <v>386</v>
      </c>
      <c r="F847" s="1" t="s">
        <v>32</v>
      </c>
      <c r="G847" s="3">
        <v>22575</v>
      </c>
      <c r="H847" s="59">
        <v>0</v>
      </c>
      <c r="I847" s="3">
        <v>25</v>
      </c>
      <c r="J847" s="3">
        <f t="shared" si="258"/>
        <v>647.90250000000003</v>
      </c>
      <c r="K847" s="57">
        <f t="shared" si="259"/>
        <v>1602.8249999999998</v>
      </c>
      <c r="L847" s="57">
        <f t="shared" si="260"/>
        <v>259.61250000000001</v>
      </c>
      <c r="M847" s="3">
        <f t="shared" si="261"/>
        <v>686.28</v>
      </c>
      <c r="N847" s="57">
        <f t="shared" si="262"/>
        <v>1600.5675000000001</v>
      </c>
      <c r="O847" s="5">
        <v>0</v>
      </c>
      <c r="P847" s="3">
        <f t="shared" si="263"/>
        <v>4797.1875</v>
      </c>
      <c r="Q847" s="3">
        <f t="shared" si="264"/>
        <v>1359.1824999999999</v>
      </c>
      <c r="R847" s="3">
        <f t="shared" si="265"/>
        <v>3463.0050000000001</v>
      </c>
      <c r="S847" s="58">
        <f t="shared" si="266"/>
        <v>21215.817500000001</v>
      </c>
      <c r="T847" s="1">
        <v>111</v>
      </c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</row>
    <row r="848" spans="1:168" s="2" customFormat="1" x14ac:dyDescent="0.25">
      <c r="A848" s="1">
        <v>20</v>
      </c>
      <c r="B848" s="2" t="s">
        <v>914</v>
      </c>
      <c r="C848" s="1" t="s">
        <v>30</v>
      </c>
      <c r="D848" s="1" t="s">
        <v>891</v>
      </c>
      <c r="E848" s="1" t="s">
        <v>703</v>
      </c>
      <c r="F848" s="1" t="s">
        <v>32</v>
      </c>
      <c r="G848" s="3">
        <v>22575</v>
      </c>
      <c r="H848" s="59">
        <v>0</v>
      </c>
      <c r="I848" s="3">
        <v>25</v>
      </c>
      <c r="J848" s="3">
        <f t="shared" si="258"/>
        <v>647.90250000000003</v>
      </c>
      <c r="K848" s="57">
        <f t="shared" si="259"/>
        <v>1602.8249999999998</v>
      </c>
      <c r="L848" s="57">
        <f t="shared" si="260"/>
        <v>259.61250000000001</v>
      </c>
      <c r="M848" s="3">
        <f t="shared" si="261"/>
        <v>686.28</v>
      </c>
      <c r="N848" s="57">
        <f t="shared" si="262"/>
        <v>1600.5675000000001</v>
      </c>
      <c r="O848" s="5">
        <v>0</v>
      </c>
      <c r="P848" s="3">
        <f t="shared" si="263"/>
        <v>4797.1875</v>
      </c>
      <c r="Q848" s="3">
        <f t="shared" si="264"/>
        <v>1359.1824999999999</v>
      </c>
      <c r="R848" s="3">
        <f t="shared" si="265"/>
        <v>3463.0050000000001</v>
      </c>
      <c r="S848" s="58">
        <f t="shared" si="266"/>
        <v>21215.817500000001</v>
      </c>
      <c r="T848" s="1">
        <v>111</v>
      </c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</row>
    <row r="849" spans="1:168" s="2" customFormat="1" x14ac:dyDescent="0.25">
      <c r="A849" s="1">
        <v>21</v>
      </c>
      <c r="B849" s="2" t="s">
        <v>915</v>
      </c>
      <c r="C849" s="1" t="s">
        <v>30</v>
      </c>
      <c r="D849" s="1" t="s">
        <v>891</v>
      </c>
      <c r="E849" s="1" t="s">
        <v>703</v>
      </c>
      <c r="F849" s="1" t="s">
        <v>32</v>
      </c>
      <c r="G849" s="3">
        <v>22575</v>
      </c>
      <c r="H849" s="59">
        <v>0</v>
      </c>
      <c r="I849" s="3">
        <v>25</v>
      </c>
      <c r="J849" s="3">
        <f t="shared" si="258"/>
        <v>647.90250000000003</v>
      </c>
      <c r="K849" s="57">
        <f t="shared" si="259"/>
        <v>1602.8249999999998</v>
      </c>
      <c r="L849" s="57">
        <f t="shared" si="260"/>
        <v>259.61250000000001</v>
      </c>
      <c r="M849" s="3">
        <f t="shared" si="261"/>
        <v>686.28</v>
      </c>
      <c r="N849" s="57">
        <f t="shared" si="262"/>
        <v>1600.5675000000001</v>
      </c>
      <c r="O849" s="5">
        <v>0</v>
      </c>
      <c r="P849" s="3">
        <f t="shared" si="263"/>
        <v>4797.1875</v>
      </c>
      <c r="Q849" s="3">
        <f t="shared" si="264"/>
        <v>1359.1824999999999</v>
      </c>
      <c r="R849" s="3">
        <f t="shared" si="265"/>
        <v>3463.0050000000001</v>
      </c>
      <c r="S849" s="58">
        <f t="shared" si="266"/>
        <v>21215.817500000001</v>
      </c>
      <c r="T849" s="1">
        <v>111</v>
      </c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</row>
    <row r="850" spans="1:168" s="2" customFormat="1" x14ac:dyDescent="0.25">
      <c r="A850" s="1">
        <v>22</v>
      </c>
      <c r="B850" s="2" t="s">
        <v>916</v>
      </c>
      <c r="C850" s="1" t="s">
        <v>30</v>
      </c>
      <c r="D850" s="1" t="s">
        <v>891</v>
      </c>
      <c r="E850" s="1" t="s">
        <v>703</v>
      </c>
      <c r="F850" s="1" t="s">
        <v>32</v>
      </c>
      <c r="G850" s="3">
        <v>22575</v>
      </c>
      <c r="H850" s="59">
        <v>0</v>
      </c>
      <c r="I850" s="3">
        <v>25</v>
      </c>
      <c r="J850" s="3">
        <f t="shared" si="258"/>
        <v>647.90250000000003</v>
      </c>
      <c r="K850" s="57">
        <f t="shared" si="259"/>
        <v>1602.8249999999998</v>
      </c>
      <c r="L850" s="57">
        <f t="shared" si="260"/>
        <v>259.61250000000001</v>
      </c>
      <c r="M850" s="3">
        <f t="shared" si="261"/>
        <v>686.28</v>
      </c>
      <c r="N850" s="57">
        <f t="shared" si="262"/>
        <v>1600.5675000000001</v>
      </c>
      <c r="O850" s="5">
        <v>0</v>
      </c>
      <c r="P850" s="3">
        <f t="shared" si="263"/>
        <v>4797.1875</v>
      </c>
      <c r="Q850" s="3">
        <f t="shared" si="264"/>
        <v>1359.1824999999999</v>
      </c>
      <c r="R850" s="3">
        <f t="shared" si="265"/>
        <v>3463.0050000000001</v>
      </c>
      <c r="S850" s="58">
        <f t="shared" si="266"/>
        <v>21215.817500000001</v>
      </c>
      <c r="T850" s="1">
        <v>111</v>
      </c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</row>
    <row r="851" spans="1:168" s="2" customFormat="1" x14ac:dyDescent="0.25">
      <c r="A851" s="1">
        <v>23</v>
      </c>
      <c r="B851" s="2" t="s">
        <v>917</v>
      </c>
      <c r="C851" s="1" t="s">
        <v>34</v>
      </c>
      <c r="D851" s="1" t="s">
        <v>891</v>
      </c>
      <c r="E851" s="1" t="s">
        <v>911</v>
      </c>
      <c r="F851" s="1" t="s">
        <v>32</v>
      </c>
      <c r="G851" s="3">
        <v>22575</v>
      </c>
      <c r="H851" s="59">
        <v>0</v>
      </c>
      <c r="I851" s="3">
        <v>25</v>
      </c>
      <c r="J851" s="3">
        <f t="shared" si="258"/>
        <v>647.90250000000003</v>
      </c>
      <c r="K851" s="57">
        <f t="shared" si="259"/>
        <v>1602.8249999999998</v>
      </c>
      <c r="L851" s="57">
        <f t="shared" si="260"/>
        <v>259.61250000000001</v>
      </c>
      <c r="M851" s="3">
        <f t="shared" si="261"/>
        <v>686.28</v>
      </c>
      <c r="N851" s="57">
        <f t="shared" si="262"/>
        <v>1600.5675000000001</v>
      </c>
      <c r="O851" s="5">
        <v>0</v>
      </c>
      <c r="P851" s="3">
        <f t="shared" si="263"/>
        <v>4797.1875</v>
      </c>
      <c r="Q851" s="3">
        <f t="shared" si="264"/>
        <v>1359.1824999999999</v>
      </c>
      <c r="R851" s="3">
        <f t="shared" si="265"/>
        <v>3463.0050000000001</v>
      </c>
      <c r="S851" s="58">
        <f t="shared" si="266"/>
        <v>21215.817500000001</v>
      </c>
      <c r="T851" s="1">
        <v>111</v>
      </c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</row>
    <row r="852" spans="1:168" s="2" customFormat="1" x14ac:dyDescent="0.25">
      <c r="A852" s="1">
        <v>24</v>
      </c>
      <c r="B852" s="2" t="s">
        <v>918</v>
      </c>
      <c r="C852" s="1" t="s">
        <v>34</v>
      </c>
      <c r="D852" s="1" t="s">
        <v>891</v>
      </c>
      <c r="E852" s="1" t="s">
        <v>59</v>
      </c>
      <c r="F852" s="1" t="s">
        <v>32</v>
      </c>
      <c r="G852" s="3">
        <v>28350</v>
      </c>
      <c r="H852" s="59">
        <v>0</v>
      </c>
      <c r="I852" s="3">
        <v>25</v>
      </c>
      <c r="J852" s="3">
        <f t="shared" si="258"/>
        <v>813.64499999999998</v>
      </c>
      <c r="K852" s="57">
        <f t="shared" si="259"/>
        <v>2012.85</v>
      </c>
      <c r="L852" s="57">
        <f t="shared" si="260"/>
        <v>326.02499999999998</v>
      </c>
      <c r="M852" s="3">
        <f t="shared" si="261"/>
        <v>861.84</v>
      </c>
      <c r="N852" s="57">
        <f t="shared" si="262"/>
        <v>2010.0150000000001</v>
      </c>
      <c r="O852" s="5">
        <v>0</v>
      </c>
      <c r="P852" s="3">
        <f t="shared" si="263"/>
        <v>6024.375</v>
      </c>
      <c r="Q852" s="3">
        <f t="shared" si="264"/>
        <v>1700.4850000000001</v>
      </c>
      <c r="R852" s="3">
        <f t="shared" si="265"/>
        <v>4348.8900000000003</v>
      </c>
      <c r="S852" s="58">
        <f t="shared" si="266"/>
        <v>26649.514999999999</v>
      </c>
      <c r="T852" s="1">
        <v>111</v>
      </c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</row>
    <row r="853" spans="1:168" s="2" customFormat="1" x14ac:dyDescent="0.25">
      <c r="A853" s="1">
        <v>25</v>
      </c>
      <c r="B853" s="2" t="s">
        <v>919</v>
      </c>
      <c r="C853" s="1" t="s">
        <v>34</v>
      </c>
      <c r="D853" s="1" t="s">
        <v>891</v>
      </c>
      <c r="E853" s="1" t="s">
        <v>644</v>
      </c>
      <c r="F853" s="1" t="s">
        <v>32</v>
      </c>
      <c r="G853" s="3">
        <v>30000</v>
      </c>
      <c r="H853" s="59">
        <v>0</v>
      </c>
      <c r="I853" s="3">
        <v>25</v>
      </c>
      <c r="J853" s="3">
        <f t="shared" si="258"/>
        <v>861</v>
      </c>
      <c r="K853" s="57">
        <f t="shared" si="259"/>
        <v>2130</v>
      </c>
      <c r="L853" s="57">
        <f t="shared" si="260"/>
        <v>345</v>
      </c>
      <c r="M853" s="3">
        <f t="shared" si="261"/>
        <v>912</v>
      </c>
      <c r="N853" s="57">
        <f t="shared" si="262"/>
        <v>2127</v>
      </c>
      <c r="O853" s="5">
        <v>0</v>
      </c>
      <c r="P853" s="3">
        <f t="shared" si="263"/>
        <v>6375</v>
      </c>
      <c r="Q853" s="3">
        <f t="shared" si="264"/>
        <v>1798</v>
      </c>
      <c r="R853" s="3">
        <f t="shared" si="265"/>
        <v>4602</v>
      </c>
      <c r="S853" s="58">
        <f t="shared" si="266"/>
        <v>28202</v>
      </c>
      <c r="T853" s="1">
        <v>111</v>
      </c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</row>
    <row r="854" spans="1:168" s="2" customFormat="1" x14ac:dyDescent="0.25">
      <c r="A854" s="1">
        <v>26</v>
      </c>
      <c r="B854" s="2" t="s">
        <v>920</v>
      </c>
      <c r="C854" s="1" t="s">
        <v>30</v>
      </c>
      <c r="D854" s="1" t="s">
        <v>891</v>
      </c>
      <c r="E854" s="1" t="s">
        <v>360</v>
      </c>
      <c r="F854" s="1" t="s">
        <v>32</v>
      </c>
      <c r="G854" s="3">
        <v>18000</v>
      </c>
      <c r="H854" s="59">
        <v>0</v>
      </c>
      <c r="I854" s="3">
        <v>25</v>
      </c>
      <c r="J854" s="3">
        <f t="shared" si="258"/>
        <v>516.6</v>
      </c>
      <c r="K854" s="57">
        <f t="shared" si="259"/>
        <v>1277.9999999999998</v>
      </c>
      <c r="L854" s="57">
        <f t="shared" si="260"/>
        <v>207</v>
      </c>
      <c r="M854" s="3">
        <f t="shared" si="261"/>
        <v>547.20000000000005</v>
      </c>
      <c r="N854" s="57">
        <f t="shared" si="262"/>
        <v>1276.2</v>
      </c>
      <c r="O854" s="5">
        <v>0</v>
      </c>
      <c r="P854" s="3">
        <f t="shared" si="263"/>
        <v>3825</v>
      </c>
      <c r="Q854" s="3">
        <f t="shared" si="264"/>
        <v>1088.8000000000002</v>
      </c>
      <c r="R854" s="3">
        <f t="shared" si="265"/>
        <v>2761.2</v>
      </c>
      <c r="S854" s="58">
        <f t="shared" si="266"/>
        <v>16911.2</v>
      </c>
      <c r="T854" s="1">
        <v>111</v>
      </c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</row>
    <row r="855" spans="1:168" s="2" customFormat="1" x14ac:dyDescent="0.25">
      <c r="A855" s="1">
        <v>27</v>
      </c>
      <c r="B855" s="2" t="s">
        <v>921</v>
      </c>
      <c r="C855" s="1" t="s">
        <v>30</v>
      </c>
      <c r="D855" s="1" t="s">
        <v>891</v>
      </c>
      <c r="E855" s="1" t="s">
        <v>885</v>
      </c>
      <c r="F855" s="1" t="s">
        <v>32</v>
      </c>
      <c r="G855" s="3">
        <v>31080</v>
      </c>
      <c r="H855" s="59">
        <v>0</v>
      </c>
      <c r="I855" s="3">
        <v>25</v>
      </c>
      <c r="J855" s="3">
        <f t="shared" si="258"/>
        <v>891.99599999999998</v>
      </c>
      <c r="K855" s="57">
        <f t="shared" si="259"/>
        <v>2206.6799999999998</v>
      </c>
      <c r="L855" s="57">
        <f t="shared" si="260"/>
        <v>357.42</v>
      </c>
      <c r="M855" s="3">
        <f t="shared" si="261"/>
        <v>944.83199999999999</v>
      </c>
      <c r="N855" s="57">
        <f t="shared" si="262"/>
        <v>2203.5720000000001</v>
      </c>
      <c r="O855" s="5">
        <v>0</v>
      </c>
      <c r="P855" s="3">
        <f t="shared" si="263"/>
        <v>6604.5</v>
      </c>
      <c r="Q855" s="3">
        <f t="shared" si="264"/>
        <v>1861.828</v>
      </c>
      <c r="R855" s="3">
        <f t="shared" si="265"/>
        <v>4767.6720000000005</v>
      </c>
      <c r="S855" s="58">
        <f t="shared" si="266"/>
        <v>29218.171999999999</v>
      </c>
      <c r="T855" s="1">
        <v>111</v>
      </c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</row>
    <row r="856" spans="1:168" s="2" customFormat="1" x14ac:dyDescent="0.25">
      <c r="A856" s="1">
        <v>28</v>
      </c>
      <c r="B856" s="2" t="s">
        <v>922</v>
      </c>
      <c r="C856" s="1" t="s">
        <v>34</v>
      </c>
      <c r="D856" s="1" t="s">
        <v>891</v>
      </c>
      <c r="E856" s="1" t="s">
        <v>644</v>
      </c>
      <c r="F856" s="1" t="s">
        <v>32</v>
      </c>
      <c r="G856" s="3">
        <v>32700</v>
      </c>
      <c r="H856" s="59">
        <v>0</v>
      </c>
      <c r="I856" s="3">
        <v>25</v>
      </c>
      <c r="J856" s="3">
        <f t="shared" si="258"/>
        <v>938.49</v>
      </c>
      <c r="K856" s="57">
        <f t="shared" si="259"/>
        <v>2321.6999999999998</v>
      </c>
      <c r="L856" s="57">
        <f t="shared" si="260"/>
        <v>376.05</v>
      </c>
      <c r="M856" s="3">
        <f t="shared" si="261"/>
        <v>994.08</v>
      </c>
      <c r="N856" s="57">
        <f t="shared" si="262"/>
        <v>2318.4300000000003</v>
      </c>
      <c r="O856" s="5">
        <v>0</v>
      </c>
      <c r="P856" s="3">
        <f t="shared" si="263"/>
        <v>6948.75</v>
      </c>
      <c r="Q856" s="3">
        <f t="shared" si="264"/>
        <v>1957.5700000000002</v>
      </c>
      <c r="R856" s="3">
        <f t="shared" si="265"/>
        <v>5016.18</v>
      </c>
      <c r="S856" s="58">
        <f t="shared" si="266"/>
        <v>30742.43</v>
      </c>
      <c r="T856" s="1">
        <v>111</v>
      </c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</row>
    <row r="857" spans="1:168" s="2" customFormat="1" ht="15.75" thickBot="1" x14ac:dyDescent="0.3">
      <c r="A857" s="1">
        <v>29</v>
      </c>
      <c r="B857" s="2" t="s">
        <v>923</v>
      </c>
      <c r="C857" s="1" t="s">
        <v>34</v>
      </c>
      <c r="D857" s="1" t="s">
        <v>891</v>
      </c>
      <c r="E857" s="1" t="s">
        <v>924</v>
      </c>
      <c r="F857" s="1" t="s">
        <v>32</v>
      </c>
      <c r="G857" s="3">
        <v>40000</v>
      </c>
      <c r="H857" s="4">
        <v>442.65</v>
      </c>
      <c r="I857" s="3">
        <v>25</v>
      </c>
      <c r="J857" s="3">
        <f t="shared" si="258"/>
        <v>1148</v>
      </c>
      <c r="K857" s="57">
        <f t="shared" si="259"/>
        <v>2839.9999999999995</v>
      </c>
      <c r="L857" s="57">
        <f t="shared" si="260"/>
        <v>460</v>
      </c>
      <c r="M857" s="3">
        <f t="shared" si="261"/>
        <v>1216</v>
      </c>
      <c r="N857" s="57">
        <f t="shared" si="262"/>
        <v>2836</v>
      </c>
      <c r="O857" s="5">
        <v>0</v>
      </c>
      <c r="P857" s="3">
        <f t="shared" si="263"/>
        <v>8500</v>
      </c>
      <c r="Q857" s="3">
        <f t="shared" si="264"/>
        <v>2831.65</v>
      </c>
      <c r="R857" s="3">
        <f t="shared" si="265"/>
        <v>6136</v>
      </c>
      <c r="S857" s="58">
        <f t="shared" si="266"/>
        <v>37168.35</v>
      </c>
      <c r="T857" s="1">
        <v>111</v>
      </c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</row>
    <row r="858" spans="1:168" s="92" customFormat="1" ht="15.75" thickBot="1" x14ac:dyDescent="0.3">
      <c r="A858" s="82">
        <f>+A857</f>
        <v>29</v>
      </c>
      <c r="B858" s="83"/>
      <c r="C858" s="83"/>
      <c r="D858" s="83"/>
      <c r="E858" s="83"/>
      <c r="F858" s="83"/>
      <c r="G858" s="66">
        <f>SUM(G829:G857)</f>
        <v>659712.55000000005</v>
      </c>
      <c r="H858" s="66">
        <f t="shared" ref="H858:S858" si="267">SUM(H829:H857)</f>
        <v>442.65</v>
      </c>
      <c r="I858" s="66">
        <f t="shared" si="267"/>
        <v>725</v>
      </c>
      <c r="J858" s="66">
        <f t="shared" si="267"/>
        <v>18933.750185000004</v>
      </c>
      <c r="K858" s="66">
        <f t="shared" si="267"/>
        <v>46839.591050000003</v>
      </c>
      <c r="L858" s="66">
        <f t="shared" si="267"/>
        <v>7586.6943250000013</v>
      </c>
      <c r="M858" s="66">
        <f t="shared" si="267"/>
        <v>20055.261520000004</v>
      </c>
      <c r="N858" s="66">
        <f t="shared" si="267"/>
        <v>46773.619795000006</v>
      </c>
      <c r="O858" s="66">
        <f t="shared" si="267"/>
        <v>4050.3599999999997</v>
      </c>
      <c r="P858" s="66">
        <f t="shared" si="267"/>
        <v>140188.916875</v>
      </c>
      <c r="Q858" s="66">
        <f t="shared" si="267"/>
        <v>44207.021704999999</v>
      </c>
      <c r="R858" s="66">
        <f t="shared" si="267"/>
        <v>101199.90516999998</v>
      </c>
      <c r="S858" s="66">
        <f t="shared" si="267"/>
        <v>615505.52829500008</v>
      </c>
      <c r="T858" s="66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7"/>
      <c r="AL858" s="67"/>
      <c r="AM858" s="67"/>
      <c r="AN858" s="67"/>
      <c r="AO858" s="67"/>
      <c r="AP858" s="67"/>
      <c r="AQ858" s="67"/>
      <c r="AR858" s="67"/>
      <c r="AS858" s="67"/>
      <c r="AT858" s="67"/>
      <c r="AU858" s="67"/>
      <c r="AV858" s="67"/>
      <c r="AW858" s="67"/>
      <c r="AX858" s="67"/>
      <c r="AY858" s="67"/>
      <c r="AZ858" s="67"/>
      <c r="BA858" s="67"/>
      <c r="BB858" s="67"/>
      <c r="BC858" s="67"/>
      <c r="BD858" s="67"/>
      <c r="BE858" s="67"/>
      <c r="BF858" s="67"/>
      <c r="BG858" s="67"/>
      <c r="BH858" s="67"/>
      <c r="BI858" s="67"/>
      <c r="BJ858" s="67"/>
      <c r="BK858" s="67"/>
      <c r="BL858" s="67"/>
      <c r="BM858" s="67"/>
      <c r="BN858" s="67"/>
      <c r="BO858" s="67"/>
      <c r="BP858" s="67"/>
      <c r="BQ858" s="67"/>
      <c r="BR858" s="67"/>
      <c r="BS858" s="67"/>
      <c r="BT858" s="67"/>
      <c r="BU858" s="67"/>
      <c r="BV858" s="67"/>
      <c r="BW858" s="67"/>
      <c r="BX858" s="67"/>
      <c r="BY858" s="67"/>
      <c r="BZ858" s="67"/>
      <c r="CA858" s="67"/>
      <c r="CB858" s="67"/>
      <c r="CC858" s="67"/>
      <c r="CD858" s="67"/>
      <c r="CE858" s="67"/>
      <c r="CF858" s="67"/>
      <c r="CG858" s="67"/>
      <c r="CH858" s="67"/>
      <c r="CI858" s="67"/>
      <c r="CJ858" s="67"/>
      <c r="CK858" s="67"/>
      <c r="CL858" s="67"/>
      <c r="CM858" s="67"/>
      <c r="CN858" s="67"/>
      <c r="CO858" s="67"/>
      <c r="CP858" s="67"/>
      <c r="CQ858" s="67"/>
      <c r="CR858" s="67"/>
      <c r="CS858" s="67"/>
      <c r="CT858" s="67"/>
      <c r="CU858" s="67"/>
      <c r="CV858" s="67"/>
      <c r="CW858" s="67"/>
      <c r="CX858" s="67"/>
      <c r="CY858" s="67"/>
      <c r="CZ858" s="67"/>
      <c r="DA858" s="67"/>
      <c r="DB858" s="67"/>
      <c r="DC858" s="67"/>
      <c r="DD858" s="67"/>
      <c r="DE858" s="67"/>
      <c r="DF858" s="67"/>
      <c r="DG858" s="67"/>
      <c r="DH858" s="67"/>
      <c r="DI858" s="67"/>
      <c r="DJ858" s="67"/>
      <c r="DK858" s="67"/>
      <c r="DL858" s="67"/>
      <c r="DM858" s="67"/>
      <c r="DN858" s="67"/>
      <c r="DO858" s="67"/>
      <c r="DP858" s="67"/>
      <c r="DQ858" s="67"/>
      <c r="DR858" s="67"/>
      <c r="DS858" s="67"/>
      <c r="DT858" s="67"/>
      <c r="DU858" s="67"/>
      <c r="DV858" s="67"/>
      <c r="DW858" s="67"/>
      <c r="DX858" s="67"/>
      <c r="DY858" s="67"/>
      <c r="DZ858" s="67"/>
      <c r="EA858" s="67"/>
      <c r="EB858" s="67"/>
      <c r="EC858" s="67"/>
      <c r="ED858" s="67"/>
      <c r="EE858" s="67"/>
      <c r="EF858" s="67"/>
      <c r="EG858" s="67"/>
      <c r="EH858" s="67"/>
      <c r="EI858" s="67"/>
      <c r="EJ858" s="67"/>
      <c r="EK858" s="67"/>
      <c r="EL858" s="67"/>
      <c r="EM858" s="67"/>
      <c r="EN858" s="67"/>
      <c r="EO858" s="67"/>
      <c r="EP858" s="67"/>
      <c r="EQ858" s="67"/>
      <c r="ER858" s="67"/>
      <c r="ES858" s="67"/>
      <c r="ET858" s="67"/>
      <c r="EU858" s="67"/>
      <c r="EV858" s="67"/>
      <c r="EW858" s="67"/>
      <c r="EX858" s="67"/>
      <c r="EY858" s="67"/>
      <c r="EZ858" s="67"/>
      <c r="FA858" s="67"/>
      <c r="FB858" s="67"/>
      <c r="FC858" s="67"/>
      <c r="FD858" s="67"/>
      <c r="FE858" s="67"/>
      <c r="FF858" s="67"/>
      <c r="FG858" s="67"/>
      <c r="FH858" s="67"/>
      <c r="FI858" s="67"/>
      <c r="FJ858" s="67"/>
      <c r="FK858" s="67"/>
      <c r="FL858" s="67"/>
    </row>
    <row r="859" spans="1:168" ht="8.1" customHeight="1" x14ac:dyDescent="0.25"/>
    <row r="860" spans="1:168" s="2" customFormat="1" ht="15.75" x14ac:dyDescent="0.25">
      <c r="A860" s="50" t="s">
        <v>925</v>
      </c>
      <c r="B860" s="50"/>
      <c r="C860" s="50"/>
      <c r="D860" s="50"/>
      <c r="E860" s="50"/>
      <c r="F860" s="85"/>
      <c r="G860" s="90"/>
      <c r="H860" s="89"/>
      <c r="I860" s="90"/>
      <c r="J860" s="90"/>
      <c r="K860" s="90"/>
      <c r="L860" s="51"/>
      <c r="M860" s="90"/>
      <c r="N860" s="90"/>
      <c r="O860" s="91"/>
      <c r="P860" s="90"/>
      <c r="Q860" s="90"/>
      <c r="R860" s="90"/>
      <c r="S860" s="90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88"/>
      <c r="BT860" s="88"/>
      <c r="BU860" s="88"/>
      <c r="BV860" s="88"/>
      <c r="BW860" s="88"/>
      <c r="BX860" s="88"/>
      <c r="BY860" s="88"/>
      <c r="BZ860" s="88"/>
      <c r="CA860" s="88"/>
      <c r="CB860" s="88"/>
      <c r="CC860" s="88"/>
      <c r="CD860" s="88"/>
      <c r="CE860" s="88"/>
      <c r="CF860" s="88"/>
      <c r="CG860" s="88"/>
      <c r="CH860" s="88"/>
      <c r="CI860" s="88"/>
      <c r="CJ860" s="88"/>
      <c r="CK860" s="88"/>
      <c r="CL860" s="88"/>
      <c r="CM860" s="88"/>
      <c r="CN860" s="88"/>
      <c r="CO860" s="88"/>
      <c r="CP860" s="88"/>
      <c r="CQ860" s="88"/>
      <c r="CR860" s="88"/>
      <c r="CS860" s="88"/>
      <c r="CT860" s="88"/>
      <c r="CU860" s="88"/>
      <c r="CV860" s="88"/>
      <c r="CW860" s="88"/>
      <c r="CX860" s="88"/>
      <c r="CY860" s="88"/>
      <c r="CZ860" s="88"/>
      <c r="DA860" s="88"/>
      <c r="DB860" s="88"/>
      <c r="DC860" s="88"/>
      <c r="DD860" s="88"/>
      <c r="DE860" s="88"/>
      <c r="DF860" s="88"/>
      <c r="DG860" s="88"/>
      <c r="DH860" s="88"/>
      <c r="DI860" s="88"/>
      <c r="DJ860" s="88"/>
      <c r="DK860" s="88"/>
      <c r="DL860" s="88"/>
      <c r="DM860" s="88"/>
      <c r="DN860" s="88"/>
      <c r="DO860" s="88"/>
      <c r="DP860" s="88"/>
      <c r="DQ860" s="88"/>
      <c r="DR860" s="88"/>
      <c r="DS860" s="88"/>
      <c r="DT860" s="88"/>
      <c r="DU860" s="88"/>
      <c r="DV860" s="88"/>
      <c r="DW860" s="88"/>
      <c r="DX860" s="88"/>
      <c r="DY860" s="88"/>
      <c r="DZ860" s="88"/>
      <c r="EA860" s="88"/>
      <c r="EB860" s="88"/>
      <c r="EC860" s="88"/>
      <c r="ED860" s="88"/>
      <c r="EE860" s="88"/>
      <c r="EF860" s="88"/>
      <c r="EG860" s="88"/>
      <c r="EH860" s="88"/>
      <c r="EI860" s="88"/>
      <c r="EJ860" s="88"/>
      <c r="EK860" s="88"/>
      <c r="EL860" s="88"/>
      <c r="EM860" s="88"/>
      <c r="EN860" s="88"/>
      <c r="EO860" s="88"/>
      <c r="EP860" s="88"/>
      <c r="EQ860" s="88"/>
      <c r="ER860" s="88"/>
      <c r="ES860" s="88"/>
      <c r="ET860" s="88"/>
      <c r="EU860" s="88"/>
      <c r="EV860" s="88"/>
      <c r="EW860" s="88"/>
      <c r="EX860" s="88"/>
      <c r="EY860" s="88"/>
      <c r="EZ860" s="88"/>
      <c r="FA860" s="88"/>
      <c r="FB860" s="88"/>
      <c r="FC860" s="88"/>
      <c r="FD860" s="88"/>
      <c r="FE860" s="88"/>
      <c r="FF860" s="88"/>
      <c r="FG860" s="88"/>
      <c r="FH860" s="88"/>
      <c r="FI860" s="88"/>
      <c r="FJ860" s="88"/>
      <c r="FK860" s="88"/>
      <c r="FL860" s="88"/>
    </row>
    <row r="861" spans="1:168" s="2" customFormat="1" ht="9.9499999999999993" customHeight="1" x14ac:dyDescent="0.25">
      <c r="A861" s="1"/>
      <c r="C861" s="1"/>
      <c r="D861" s="1"/>
      <c r="E861" s="1"/>
      <c r="G861" s="3"/>
      <c r="H861" s="59"/>
      <c r="I861" s="3"/>
      <c r="J861" s="3"/>
      <c r="K861" s="3"/>
      <c r="L861" s="3"/>
      <c r="M861" s="3"/>
      <c r="N861" s="3"/>
      <c r="O861" s="5"/>
      <c r="P861" s="3"/>
      <c r="Q861" s="3"/>
      <c r="R861" s="3"/>
      <c r="S861" s="3"/>
    </row>
    <row r="862" spans="1:168" s="2" customFormat="1" x14ac:dyDescent="0.25">
      <c r="A862" s="1">
        <v>1</v>
      </c>
      <c r="B862" s="2" t="s">
        <v>926</v>
      </c>
      <c r="C862" s="1" t="s">
        <v>34</v>
      </c>
      <c r="D862" s="95" t="s">
        <v>925</v>
      </c>
      <c r="E862" s="1" t="s">
        <v>927</v>
      </c>
      <c r="F862" s="1" t="s">
        <v>32</v>
      </c>
      <c r="G862" s="3">
        <v>50000</v>
      </c>
      <c r="H862" s="4">
        <v>1854</v>
      </c>
      <c r="I862" s="3">
        <v>25</v>
      </c>
      <c r="J862" s="3">
        <f t="shared" ref="J862:J868" si="268">+G862*2.87%</f>
        <v>1435</v>
      </c>
      <c r="K862" s="57">
        <f t="shared" ref="K862:K868" si="269">+G862*7.1%</f>
        <v>3549.9999999999995</v>
      </c>
      <c r="L862" s="57">
        <f t="shared" ref="L862:L868" si="270">+G862*1.15%</f>
        <v>575</v>
      </c>
      <c r="M862" s="3">
        <f t="shared" ref="M862:M868" si="271">+G862*3.04%</f>
        <v>1520</v>
      </c>
      <c r="N862" s="57">
        <f t="shared" ref="N862:N868" si="272">+G862*7.09%</f>
        <v>3545.0000000000005</v>
      </c>
      <c r="O862" s="5">
        <v>0</v>
      </c>
      <c r="P862" s="3">
        <f t="shared" ref="P862:P868" si="273">SUM(J862:N862)</f>
        <v>10625</v>
      </c>
      <c r="Q862" s="3">
        <f t="shared" ref="Q862:Q868" si="274">+H862+I862+J862+M862+O862</f>
        <v>4834</v>
      </c>
      <c r="R862" s="3">
        <f t="shared" ref="R862:R868" si="275">+K862+L862+N862</f>
        <v>7670</v>
      </c>
      <c r="S862" s="58">
        <f t="shared" ref="S862:S868" si="276">+G862-Q862</f>
        <v>45166</v>
      </c>
      <c r="T862" s="1">
        <v>111</v>
      </c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</row>
    <row r="863" spans="1:168" s="2" customFormat="1" ht="15" customHeight="1" x14ac:dyDescent="0.25">
      <c r="A863" s="1">
        <v>2</v>
      </c>
      <c r="B863" s="2" t="s">
        <v>928</v>
      </c>
      <c r="C863" s="1" t="s">
        <v>34</v>
      </c>
      <c r="D863" s="95" t="s">
        <v>925</v>
      </c>
      <c r="E863" s="1" t="s">
        <v>929</v>
      </c>
      <c r="F863" s="1" t="s">
        <v>77</v>
      </c>
      <c r="G863" s="3">
        <v>50000</v>
      </c>
      <c r="H863" s="71">
        <v>1246.45</v>
      </c>
      <c r="I863" s="3">
        <v>25</v>
      </c>
      <c r="J863" s="3">
        <f t="shared" si="268"/>
        <v>1435</v>
      </c>
      <c r="K863" s="57">
        <f t="shared" si="269"/>
        <v>3549.9999999999995</v>
      </c>
      <c r="L863" s="57">
        <f t="shared" si="270"/>
        <v>575</v>
      </c>
      <c r="M863" s="3">
        <f t="shared" si="271"/>
        <v>1520</v>
      </c>
      <c r="N863" s="57">
        <f t="shared" si="272"/>
        <v>3545.0000000000005</v>
      </c>
      <c r="O863" s="5">
        <v>4050.36</v>
      </c>
      <c r="P863" s="3">
        <f t="shared" si="273"/>
        <v>10625</v>
      </c>
      <c r="Q863" s="3">
        <f t="shared" si="274"/>
        <v>8276.81</v>
      </c>
      <c r="R863" s="3">
        <f t="shared" si="275"/>
        <v>7670</v>
      </c>
      <c r="S863" s="58">
        <f t="shared" si="276"/>
        <v>41723.19</v>
      </c>
      <c r="T863" s="1">
        <v>111</v>
      </c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</row>
    <row r="864" spans="1:168" s="2" customFormat="1" x14ac:dyDescent="0.25">
      <c r="A864" s="1">
        <v>3</v>
      </c>
      <c r="B864" s="107" t="s">
        <v>930</v>
      </c>
      <c r="C864" s="1" t="s">
        <v>30</v>
      </c>
      <c r="D864" s="95" t="s">
        <v>925</v>
      </c>
      <c r="E864" s="86" t="s">
        <v>686</v>
      </c>
      <c r="F864" s="1" t="s">
        <v>32</v>
      </c>
      <c r="G864" s="3">
        <v>18000</v>
      </c>
      <c r="H864" s="4">
        <v>0</v>
      </c>
      <c r="I864" s="3">
        <v>25</v>
      </c>
      <c r="J864" s="3">
        <f t="shared" si="268"/>
        <v>516.6</v>
      </c>
      <c r="K864" s="57">
        <f t="shared" si="269"/>
        <v>1277.9999999999998</v>
      </c>
      <c r="L864" s="57">
        <f t="shared" si="270"/>
        <v>207</v>
      </c>
      <c r="M864" s="3">
        <f t="shared" si="271"/>
        <v>547.20000000000005</v>
      </c>
      <c r="N864" s="57">
        <f t="shared" si="272"/>
        <v>1276.2</v>
      </c>
      <c r="O864" s="5">
        <v>0</v>
      </c>
      <c r="P864" s="3">
        <f t="shared" si="273"/>
        <v>3825</v>
      </c>
      <c r="Q864" s="3">
        <f t="shared" si="274"/>
        <v>1088.8000000000002</v>
      </c>
      <c r="R864" s="3">
        <f t="shared" si="275"/>
        <v>2761.2</v>
      </c>
      <c r="S864" s="58">
        <f t="shared" si="276"/>
        <v>16911.2</v>
      </c>
      <c r="T864" s="1">
        <v>111</v>
      </c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</row>
    <row r="865" spans="1:168" s="2" customFormat="1" x14ac:dyDescent="0.25">
      <c r="A865" s="1">
        <v>4</v>
      </c>
      <c r="B865" s="107" t="s">
        <v>931</v>
      </c>
      <c r="C865" s="1" t="s">
        <v>30</v>
      </c>
      <c r="D865" s="95" t="s">
        <v>925</v>
      </c>
      <c r="E865" s="86" t="s">
        <v>291</v>
      </c>
      <c r="F865" s="1" t="s">
        <v>32</v>
      </c>
      <c r="G865" s="3">
        <v>22575</v>
      </c>
      <c r="H865" s="4">
        <v>0</v>
      </c>
      <c r="I865" s="3">
        <v>25</v>
      </c>
      <c r="J865" s="3">
        <f t="shared" si="268"/>
        <v>647.90250000000003</v>
      </c>
      <c r="K865" s="57">
        <f t="shared" si="269"/>
        <v>1602.8249999999998</v>
      </c>
      <c r="L865" s="57">
        <f t="shared" si="270"/>
        <v>259.61250000000001</v>
      </c>
      <c r="M865" s="3">
        <f t="shared" si="271"/>
        <v>686.28</v>
      </c>
      <c r="N865" s="57">
        <f t="shared" si="272"/>
        <v>1600.5675000000001</v>
      </c>
      <c r="O865" s="5">
        <v>0</v>
      </c>
      <c r="P865" s="3">
        <f t="shared" si="273"/>
        <v>4797.1875</v>
      </c>
      <c r="Q865" s="3">
        <f t="shared" si="274"/>
        <v>1359.1824999999999</v>
      </c>
      <c r="R865" s="3">
        <f t="shared" si="275"/>
        <v>3463.0050000000001</v>
      </c>
      <c r="S865" s="58">
        <f t="shared" si="276"/>
        <v>21215.817500000001</v>
      </c>
      <c r="T865" s="1">
        <v>111</v>
      </c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</row>
    <row r="866" spans="1:168" x14ac:dyDescent="0.25">
      <c r="A866" s="1">
        <v>5</v>
      </c>
      <c r="B866" s="6" t="s">
        <v>932</v>
      </c>
      <c r="C866" s="1" t="s">
        <v>34</v>
      </c>
      <c r="D866" s="95" t="s">
        <v>925</v>
      </c>
      <c r="E866" s="86" t="s">
        <v>644</v>
      </c>
      <c r="F866" s="1" t="s">
        <v>32</v>
      </c>
      <c r="G866" s="3">
        <v>30000</v>
      </c>
      <c r="H866" s="97">
        <v>0</v>
      </c>
      <c r="I866" s="98">
        <v>25</v>
      </c>
      <c r="J866" s="3">
        <f t="shared" si="268"/>
        <v>861</v>
      </c>
      <c r="K866" s="57">
        <f t="shared" si="269"/>
        <v>2130</v>
      </c>
      <c r="L866" s="57">
        <f t="shared" si="270"/>
        <v>345</v>
      </c>
      <c r="M866" s="3">
        <f t="shared" si="271"/>
        <v>912</v>
      </c>
      <c r="N866" s="57">
        <f t="shared" si="272"/>
        <v>2127</v>
      </c>
      <c r="O866" s="5">
        <v>1350.12</v>
      </c>
      <c r="P866" s="3">
        <f t="shared" si="273"/>
        <v>6375</v>
      </c>
      <c r="Q866" s="3">
        <f t="shared" si="274"/>
        <v>3148.12</v>
      </c>
      <c r="R866" s="3">
        <f t="shared" si="275"/>
        <v>4602</v>
      </c>
      <c r="S866" s="58">
        <f t="shared" si="276"/>
        <v>26851.88</v>
      </c>
      <c r="T866" s="1">
        <v>111</v>
      </c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</row>
    <row r="867" spans="1:168" s="2" customFormat="1" x14ac:dyDescent="0.25">
      <c r="A867" s="1">
        <v>6</v>
      </c>
      <c r="B867" s="2" t="s">
        <v>933</v>
      </c>
      <c r="C867" s="1" t="s">
        <v>34</v>
      </c>
      <c r="D867" s="95" t="s">
        <v>925</v>
      </c>
      <c r="E867" s="1" t="s">
        <v>523</v>
      </c>
      <c r="F867" s="1" t="s">
        <v>32</v>
      </c>
      <c r="G867" s="3">
        <v>22000</v>
      </c>
      <c r="H867" s="59">
        <v>0</v>
      </c>
      <c r="I867" s="3">
        <v>25</v>
      </c>
      <c r="J867" s="3">
        <f t="shared" si="268"/>
        <v>631.4</v>
      </c>
      <c r="K867" s="57">
        <f t="shared" si="269"/>
        <v>1561.9999999999998</v>
      </c>
      <c r="L867" s="57">
        <f t="shared" si="270"/>
        <v>253</v>
      </c>
      <c r="M867" s="3">
        <f t="shared" si="271"/>
        <v>668.8</v>
      </c>
      <c r="N867" s="57">
        <f t="shared" si="272"/>
        <v>1559.8000000000002</v>
      </c>
      <c r="O867" s="5">
        <v>0</v>
      </c>
      <c r="P867" s="3">
        <f t="shared" si="273"/>
        <v>4675</v>
      </c>
      <c r="Q867" s="3">
        <f t="shared" si="274"/>
        <v>1325.1999999999998</v>
      </c>
      <c r="R867" s="3">
        <f t="shared" si="275"/>
        <v>3374.8</v>
      </c>
      <c r="S867" s="58">
        <f t="shared" si="276"/>
        <v>20674.8</v>
      </c>
      <c r="T867" s="1">
        <v>111</v>
      </c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</row>
    <row r="868" spans="1:168" ht="15" customHeight="1" thickBot="1" x14ac:dyDescent="0.3">
      <c r="A868" s="1">
        <v>7</v>
      </c>
      <c r="B868" s="2" t="s">
        <v>934</v>
      </c>
      <c r="C868" s="1" t="s">
        <v>30</v>
      </c>
      <c r="D868" s="95" t="s">
        <v>925</v>
      </c>
      <c r="E868" s="86" t="s">
        <v>686</v>
      </c>
      <c r="F868" s="1" t="s">
        <v>32</v>
      </c>
      <c r="G868" s="3">
        <v>16500</v>
      </c>
      <c r="H868" s="59">
        <v>0</v>
      </c>
      <c r="I868" s="3">
        <v>25</v>
      </c>
      <c r="J868" s="3">
        <f t="shared" si="268"/>
        <v>473.55</v>
      </c>
      <c r="K868" s="57">
        <f t="shared" si="269"/>
        <v>1171.5</v>
      </c>
      <c r="L868" s="57">
        <f t="shared" si="270"/>
        <v>189.75</v>
      </c>
      <c r="M868" s="3">
        <f t="shared" si="271"/>
        <v>501.6</v>
      </c>
      <c r="N868" s="57">
        <f t="shared" si="272"/>
        <v>1169.8500000000001</v>
      </c>
      <c r="O868" s="5">
        <v>0</v>
      </c>
      <c r="P868" s="3">
        <f t="shared" si="273"/>
        <v>3506.25</v>
      </c>
      <c r="Q868" s="3">
        <f t="shared" si="274"/>
        <v>1000.1500000000001</v>
      </c>
      <c r="R868" s="3">
        <f t="shared" si="275"/>
        <v>2531.1000000000004</v>
      </c>
      <c r="S868" s="58">
        <f t="shared" si="276"/>
        <v>15499.85</v>
      </c>
      <c r="T868" s="1">
        <v>111</v>
      </c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</row>
    <row r="869" spans="1:168" s="92" customFormat="1" ht="15.75" thickBot="1" x14ac:dyDescent="0.3">
      <c r="A869" s="82">
        <f>+A868</f>
        <v>7</v>
      </c>
      <c r="B869" s="83"/>
      <c r="C869" s="83"/>
      <c r="D869" s="83"/>
      <c r="E869" s="83"/>
      <c r="F869" s="83"/>
      <c r="G869" s="66">
        <f>SUM(G862:G868)</f>
        <v>209075</v>
      </c>
      <c r="H869" s="66">
        <f t="shared" ref="H869:S869" si="277">SUM(H862:H868)</f>
        <v>3100.45</v>
      </c>
      <c r="I869" s="66">
        <f t="shared" si="277"/>
        <v>175</v>
      </c>
      <c r="J869" s="66">
        <f t="shared" si="277"/>
        <v>6000.4525000000003</v>
      </c>
      <c r="K869" s="66">
        <f t="shared" si="277"/>
        <v>14844.324999999997</v>
      </c>
      <c r="L869" s="66">
        <f t="shared" si="277"/>
        <v>2404.3625000000002</v>
      </c>
      <c r="M869" s="66">
        <f t="shared" si="277"/>
        <v>6355.88</v>
      </c>
      <c r="N869" s="66">
        <f t="shared" si="277"/>
        <v>14823.417500000001</v>
      </c>
      <c r="O869" s="66">
        <f t="shared" si="277"/>
        <v>5400.48</v>
      </c>
      <c r="P869" s="66">
        <f t="shared" si="277"/>
        <v>44428.4375</v>
      </c>
      <c r="Q869" s="66">
        <f t="shared" si="277"/>
        <v>21032.262500000001</v>
      </c>
      <c r="R869" s="66">
        <f t="shared" si="277"/>
        <v>32072.105000000003</v>
      </c>
      <c r="S869" s="66">
        <f t="shared" si="277"/>
        <v>188042.73749999999</v>
      </c>
      <c r="T869" s="66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  <c r="AK869" s="67"/>
      <c r="AL869" s="67"/>
      <c r="AM869" s="67"/>
      <c r="AN869" s="67"/>
      <c r="AO869" s="67"/>
      <c r="AP869" s="67"/>
      <c r="AQ869" s="67"/>
      <c r="AR869" s="67"/>
      <c r="AS869" s="67"/>
      <c r="AT869" s="67"/>
      <c r="AU869" s="67"/>
      <c r="AV869" s="67"/>
      <c r="AW869" s="67"/>
      <c r="AX869" s="67"/>
      <c r="AY869" s="67"/>
      <c r="AZ869" s="67"/>
      <c r="BA869" s="67"/>
      <c r="BB869" s="67"/>
      <c r="BC869" s="67"/>
      <c r="BD869" s="67"/>
      <c r="BE869" s="67"/>
      <c r="BF869" s="67"/>
      <c r="BG869" s="67"/>
      <c r="BH869" s="67"/>
      <c r="BI869" s="67"/>
      <c r="BJ869" s="67"/>
      <c r="BK869" s="67"/>
      <c r="BL869" s="67"/>
      <c r="BM869" s="67"/>
      <c r="BN869" s="67"/>
      <c r="BO869" s="67"/>
      <c r="BP869" s="67"/>
      <c r="BQ869" s="67"/>
      <c r="BR869" s="67"/>
      <c r="BS869" s="67"/>
      <c r="BT869" s="67"/>
      <c r="BU869" s="67"/>
      <c r="BV869" s="67"/>
      <c r="BW869" s="67"/>
      <c r="BX869" s="67"/>
      <c r="BY869" s="67"/>
      <c r="BZ869" s="67"/>
      <c r="CA869" s="67"/>
      <c r="CB869" s="67"/>
      <c r="CC869" s="67"/>
      <c r="CD869" s="67"/>
      <c r="CE869" s="67"/>
      <c r="CF869" s="67"/>
      <c r="CG869" s="67"/>
      <c r="CH869" s="67"/>
      <c r="CI869" s="67"/>
      <c r="CJ869" s="67"/>
      <c r="CK869" s="67"/>
      <c r="CL869" s="67"/>
      <c r="CM869" s="67"/>
      <c r="CN869" s="67"/>
      <c r="CO869" s="67"/>
      <c r="CP869" s="67"/>
      <c r="CQ869" s="67"/>
      <c r="CR869" s="67"/>
      <c r="CS869" s="67"/>
      <c r="CT869" s="67"/>
      <c r="CU869" s="67"/>
      <c r="CV869" s="67"/>
      <c r="CW869" s="67"/>
      <c r="CX869" s="67"/>
      <c r="CY869" s="67"/>
      <c r="CZ869" s="67"/>
      <c r="DA869" s="67"/>
      <c r="DB869" s="67"/>
      <c r="DC869" s="67"/>
      <c r="DD869" s="67"/>
      <c r="DE869" s="67"/>
      <c r="DF869" s="67"/>
      <c r="DG869" s="67"/>
      <c r="DH869" s="67"/>
      <c r="DI869" s="67"/>
      <c r="DJ869" s="67"/>
      <c r="DK869" s="67"/>
      <c r="DL869" s="67"/>
      <c r="DM869" s="67"/>
      <c r="DN869" s="67"/>
      <c r="DO869" s="67"/>
      <c r="DP869" s="67"/>
      <c r="DQ869" s="67"/>
      <c r="DR869" s="67"/>
      <c r="DS869" s="67"/>
      <c r="DT869" s="67"/>
      <c r="DU869" s="67"/>
      <c r="DV869" s="67"/>
      <c r="DW869" s="67"/>
      <c r="DX869" s="67"/>
      <c r="DY869" s="67"/>
      <c r="DZ869" s="67"/>
      <c r="EA869" s="67"/>
      <c r="EB869" s="67"/>
      <c r="EC869" s="67"/>
      <c r="ED869" s="67"/>
      <c r="EE869" s="67"/>
      <c r="EF869" s="67"/>
      <c r="EG869" s="67"/>
      <c r="EH869" s="67"/>
      <c r="EI869" s="67"/>
      <c r="EJ869" s="67"/>
      <c r="EK869" s="67"/>
      <c r="EL869" s="67"/>
      <c r="EM869" s="67"/>
      <c r="EN869" s="67"/>
      <c r="EO869" s="67"/>
      <c r="EP869" s="67"/>
      <c r="EQ869" s="67"/>
      <c r="ER869" s="67"/>
      <c r="ES869" s="67"/>
      <c r="ET869" s="67"/>
      <c r="EU869" s="67"/>
      <c r="EV869" s="67"/>
      <c r="EW869" s="67"/>
      <c r="EX869" s="67"/>
      <c r="EY869" s="67"/>
      <c r="EZ869" s="67"/>
      <c r="FA869" s="67"/>
      <c r="FB869" s="67"/>
      <c r="FC869" s="67"/>
      <c r="FD869" s="67"/>
      <c r="FE869" s="67"/>
      <c r="FF869" s="67"/>
      <c r="FG869" s="67"/>
      <c r="FH869" s="67"/>
      <c r="FI869" s="67"/>
      <c r="FJ869" s="67"/>
      <c r="FK869" s="67"/>
      <c r="FL869" s="67"/>
    </row>
    <row r="870" spans="1:168" s="2" customFormat="1" ht="8.1" customHeight="1" x14ac:dyDescent="0.25">
      <c r="A870" s="1"/>
      <c r="C870" s="1"/>
      <c r="D870" s="1"/>
      <c r="E870" s="1"/>
      <c r="G870" s="3"/>
      <c r="H870" s="59"/>
      <c r="I870" s="3"/>
      <c r="J870" s="3"/>
      <c r="K870" s="3"/>
      <c r="L870" s="3"/>
      <c r="M870" s="3"/>
      <c r="N870" s="3"/>
      <c r="O870" s="5"/>
      <c r="P870" s="3"/>
      <c r="Q870" s="3"/>
      <c r="R870" s="3"/>
      <c r="S870" s="3"/>
    </row>
    <row r="871" spans="1:168" s="2" customFormat="1" ht="15.75" x14ac:dyDescent="0.25">
      <c r="A871" s="50" t="s">
        <v>935</v>
      </c>
      <c r="B871" s="50"/>
      <c r="C871" s="50"/>
      <c r="D871" s="50"/>
      <c r="E871" s="50"/>
      <c r="F871" s="85"/>
      <c r="G871" s="90"/>
      <c r="H871" s="89"/>
      <c r="I871" s="90"/>
      <c r="J871" s="90"/>
      <c r="K871" s="90"/>
      <c r="L871" s="51"/>
      <c r="M871" s="90"/>
      <c r="N871" s="90"/>
      <c r="O871" s="91"/>
      <c r="P871" s="90"/>
      <c r="Q871" s="90"/>
      <c r="R871" s="90"/>
      <c r="S871" s="90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N871" s="88"/>
      <c r="BO871" s="88"/>
      <c r="BP871" s="88"/>
      <c r="BQ871" s="88"/>
      <c r="BR871" s="88"/>
      <c r="BS871" s="88"/>
      <c r="BT871" s="88"/>
      <c r="BU871" s="88"/>
      <c r="BV871" s="88"/>
      <c r="BW871" s="88"/>
      <c r="BX871" s="88"/>
      <c r="BY871" s="88"/>
      <c r="BZ871" s="88"/>
      <c r="CA871" s="88"/>
      <c r="CB871" s="88"/>
      <c r="CC871" s="88"/>
      <c r="CD871" s="88"/>
      <c r="CE871" s="88"/>
      <c r="CF871" s="88"/>
      <c r="CG871" s="88"/>
      <c r="CH871" s="88"/>
      <c r="CI871" s="88"/>
      <c r="CJ871" s="88"/>
      <c r="CK871" s="88"/>
      <c r="CL871" s="88"/>
      <c r="CM871" s="88"/>
      <c r="CN871" s="88"/>
      <c r="CO871" s="88"/>
      <c r="CP871" s="88"/>
      <c r="CQ871" s="88"/>
      <c r="CR871" s="88"/>
      <c r="CS871" s="88"/>
      <c r="CT871" s="88"/>
      <c r="CU871" s="88"/>
      <c r="CV871" s="88"/>
      <c r="CW871" s="88"/>
      <c r="CX871" s="88"/>
      <c r="CY871" s="88"/>
      <c r="CZ871" s="88"/>
      <c r="DA871" s="88"/>
      <c r="DB871" s="88"/>
      <c r="DC871" s="88"/>
      <c r="DD871" s="88"/>
      <c r="DE871" s="88"/>
      <c r="DF871" s="88"/>
      <c r="DG871" s="88"/>
      <c r="DH871" s="88"/>
      <c r="DI871" s="88"/>
      <c r="DJ871" s="88"/>
      <c r="DK871" s="88"/>
      <c r="DL871" s="88"/>
      <c r="DM871" s="88"/>
      <c r="DN871" s="88"/>
      <c r="DO871" s="88"/>
      <c r="DP871" s="88"/>
      <c r="DQ871" s="88"/>
      <c r="DR871" s="88"/>
      <c r="DS871" s="88"/>
      <c r="DT871" s="88"/>
      <c r="DU871" s="88"/>
      <c r="DV871" s="88"/>
      <c r="DW871" s="88"/>
      <c r="DX871" s="88"/>
      <c r="DY871" s="88"/>
      <c r="DZ871" s="88"/>
      <c r="EA871" s="88"/>
      <c r="EB871" s="88"/>
      <c r="EC871" s="88"/>
      <c r="ED871" s="88"/>
      <c r="EE871" s="88"/>
      <c r="EF871" s="88"/>
      <c r="EG871" s="88"/>
      <c r="EH871" s="88"/>
      <c r="EI871" s="88"/>
      <c r="EJ871" s="88"/>
      <c r="EK871" s="88"/>
      <c r="EL871" s="88"/>
      <c r="EM871" s="88"/>
      <c r="EN871" s="88"/>
      <c r="EO871" s="88"/>
      <c r="EP871" s="88"/>
      <c r="EQ871" s="88"/>
      <c r="ER871" s="88"/>
      <c r="ES871" s="88"/>
      <c r="ET871" s="88"/>
      <c r="EU871" s="88"/>
      <c r="EV871" s="88"/>
      <c r="EW871" s="88"/>
      <c r="EX871" s="88"/>
      <c r="EY871" s="88"/>
      <c r="EZ871" s="88"/>
      <c r="FA871" s="88"/>
      <c r="FB871" s="88"/>
      <c r="FC871" s="88"/>
      <c r="FD871" s="88"/>
      <c r="FE871" s="88"/>
      <c r="FF871" s="88"/>
      <c r="FG871" s="88"/>
      <c r="FH871" s="88"/>
      <c r="FI871" s="88"/>
      <c r="FJ871" s="88"/>
      <c r="FK871" s="88"/>
      <c r="FL871" s="88"/>
    </row>
    <row r="872" spans="1:168" s="2" customFormat="1" ht="9.9499999999999993" customHeight="1" x14ac:dyDescent="0.25">
      <c r="A872" s="1"/>
      <c r="C872" s="1"/>
      <c r="D872" s="1"/>
      <c r="E872" s="1"/>
      <c r="G872" s="3"/>
      <c r="H872" s="59"/>
      <c r="I872" s="3"/>
      <c r="J872" s="3"/>
      <c r="K872" s="3"/>
      <c r="L872" s="3"/>
      <c r="M872" s="3"/>
      <c r="N872" s="3"/>
      <c r="O872" s="5"/>
      <c r="P872" s="3"/>
      <c r="Q872" s="3"/>
      <c r="R872" s="3"/>
      <c r="S872" s="3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</row>
    <row r="873" spans="1:168" s="55" customFormat="1" ht="15" customHeight="1" x14ac:dyDescent="0.25">
      <c r="A873" s="1">
        <v>1</v>
      </c>
      <c r="B873" s="2" t="s">
        <v>936</v>
      </c>
      <c r="C873" s="1" t="s">
        <v>30</v>
      </c>
      <c r="D873" s="1" t="s">
        <v>937</v>
      </c>
      <c r="E873" s="1" t="s">
        <v>696</v>
      </c>
      <c r="F873" s="1" t="s">
        <v>32</v>
      </c>
      <c r="G873" s="3">
        <v>22575</v>
      </c>
      <c r="H873" s="59">
        <v>0</v>
      </c>
      <c r="I873" s="3">
        <v>25</v>
      </c>
      <c r="J873" s="3">
        <f t="shared" ref="J873:J910" si="278">+G873*2.87%</f>
        <v>647.90250000000003</v>
      </c>
      <c r="K873" s="57">
        <f t="shared" ref="K873:K910" si="279">+G873*7.1%</f>
        <v>1602.8249999999998</v>
      </c>
      <c r="L873" s="57">
        <f t="shared" ref="L873:L910" si="280">+G873*1.15%</f>
        <v>259.61250000000001</v>
      </c>
      <c r="M873" s="3">
        <f t="shared" ref="M873:M910" si="281">+G873*3.04%</f>
        <v>686.28</v>
      </c>
      <c r="N873" s="57">
        <f t="shared" ref="N873:N910" si="282">+G873*7.09%</f>
        <v>1600.5675000000001</v>
      </c>
      <c r="O873" s="5">
        <v>0</v>
      </c>
      <c r="P873" s="3">
        <f t="shared" ref="P873:P910" si="283">SUM(J873:N873)</f>
        <v>4797.1875</v>
      </c>
      <c r="Q873" s="3">
        <f t="shared" ref="Q873:Q910" si="284">+H873+I873+J873+M873+O873</f>
        <v>1359.1824999999999</v>
      </c>
      <c r="R873" s="3">
        <f t="shared" ref="R873:R910" si="285">+K873+L873+N873</f>
        <v>3463.0050000000001</v>
      </c>
      <c r="S873" s="58">
        <f t="shared" ref="S873:S910" si="286">+G873-Q873</f>
        <v>21215.817500000001</v>
      </c>
      <c r="T873" s="1">
        <v>111</v>
      </c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</row>
    <row r="874" spans="1:168" s="55" customFormat="1" ht="15" customHeight="1" x14ac:dyDescent="0.25">
      <c r="A874" s="1">
        <v>2</v>
      </c>
      <c r="B874" s="2" t="s">
        <v>938</v>
      </c>
      <c r="C874" s="1" t="s">
        <v>30</v>
      </c>
      <c r="D874" s="1" t="s">
        <v>937</v>
      </c>
      <c r="E874" s="1" t="s">
        <v>360</v>
      </c>
      <c r="F874" s="1" t="s">
        <v>32</v>
      </c>
      <c r="G874" s="3">
        <v>18000</v>
      </c>
      <c r="H874" s="59">
        <v>0</v>
      </c>
      <c r="I874" s="3">
        <v>25</v>
      </c>
      <c r="J874" s="3">
        <f t="shared" si="278"/>
        <v>516.6</v>
      </c>
      <c r="K874" s="57">
        <f t="shared" si="279"/>
        <v>1277.9999999999998</v>
      </c>
      <c r="L874" s="57">
        <f t="shared" si="280"/>
        <v>207</v>
      </c>
      <c r="M874" s="3">
        <f t="shared" si="281"/>
        <v>547.20000000000005</v>
      </c>
      <c r="N874" s="57">
        <f t="shared" si="282"/>
        <v>1276.2</v>
      </c>
      <c r="O874" s="5">
        <v>0</v>
      </c>
      <c r="P874" s="3">
        <f t="shared" si="283"/>
        <v>3825</v>
      </c>
      <c r="Q874" s="3">
        <f t="shared" si="284"/>
        <v>1088.8000000000002</v>
      </c>
      <c r="R874" s="3">
        <f t="shared" si="285"/>
        <v>2761.2</v>
      </c>
      <c r="S874" s="58">
        <f t="shared" si="286"/>
        <v>16911.2</v>
      </c>
      <c r="T874" s="1">
        <v>111</v>
      </c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</row>
    <row r="875" spans="1:168" s="2" customFormat="1" x14ac:dyDescent="0.25">
      <c r="A875" s="1">
        <v>3</v>
      </c>
      <c r="B875" s="2" t="s">
        <v>939</v>
      </c>
      <c r="C875" s="1" t="s">
        <v>34</v>
      </c>
      <c r="D875" s="1" t="s">
        <v>937</v>
      </c>
      <c r="E875" s="1" t="s">
        <v>644</v>
      </c>
      <c r="F875" s="1" t="s">
        <v>32</v>
      </c>
      <c r="G875" s="3">
        <v>31500</v>
      </c>
      <c r="H875" s="59">
        <v>0</v>
      </c>
      <c r="I875" s="3">
        <v>25</v>
      </c>
      <c r="J875" s="3">
        <f t="shared" si="278"/>
        <v>904.05</v>
      </c>
      <c r="K875" s="57">
        <f t="shared" si="279"/>
        <v>2236.5</v>
      </c>
      <c r="L875" s="57">
        <f t="shared" si="280"/>
        <v>362.25</v>
      </c>
      <c r="M875" s="3">
        <f t="shared" si="281"/>
        <v>957.6</v>
      </c>
      <c r="N875" s="57">
        <f t="shared" si="282"/>
        <v>2233.3500000000004</v>
      </c>
      <c r="O875" s="5">
        <v>0</v>
      </c>
      <c r="P875" s="3">
        <f t="shared" si="283"/>
        <v>6693.7500000000009</v>
      </c>
      <c r="Q875" s="3">
        <f t="shared" si="284"/>
        <v>1886.65</v>
      </c>
      <c r="R875" s="3">
        <f t="shared" si="285"/>
        <v>4832.1000000000004</v>
      </c>
      <c r="S875" s="58">
        <f t="shared" si="286"/>
        <v>29613.35</v>
      </c>
      <c r="T875" s="1">
        <v>111</v>
      </c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</row>
    <row r="876" spans="1:168" s="2" customFormat="1" x14ac:dyDescent="0.25">
      <c r="A876" s="1">
        <v>4</v>
      </c>
      <c r="B876" s="2" t="s">
        <v>940</v>
      </c>
      <c r="C876" s="1" t="s">
        <v>30</v>
      </c>
      <c r="D876" s="1" t="s">
        <v>937</v>
      </c>
      <c r="E876" s="1" t="s">
        <v>360</v>
      </c>
      <c r="F876" s="1" t="s">
        <v>32</v>
      </c>
      <c r="G876" s="3">
        <v>18000</v>
      </c>
      <c r="H876" s="59">
        <v>0</v>
      </c>
      <c r="I876" s="3">
        <v>25</v>
      </c>
      <c r="J876" s="3">
        <f t="shared" si="278"/>
        <v>516.6</v>
      </c>
      <c r="K876" s="57">
        <f t="shared" si="279"/>
        <v>1277.9999999999998</v>
      </c>
      <c r="L876" s="57">
        <f t="shared" si="280"/>
        <v>207</v>
      </c>
      <c r="M876" s="3">
        <f t="shared" si="281"/>
        <v>547.20000000000005</v>
      </c>
      <c r="N876" s="57">
        <f t="shared" si="282"/>
        <v>1276.2</v>
      </c>
      <c r="O876" s="5">
        <v>0</v>
      </c>
      <c r="P876" s="3">
        <f t="shared" si="283"/>
        <v>3825</v>
      </c>
      <c r="Q876" s="3">
        <f t="shared" si="284"/>
        <v>1088.8000000000002</v>
      </c>
      <c r="R876" s="3">
        <f t="shared" si="285"/>
        <v>2761.2</v>
      </c>
      <c r="S876" s="58">
        <f t="shared" si="286"/>
        <v>16911.2</v>
      </c>
      <c r="T876" s="1">
        <v>111</v>
      </c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</row>
    <row r="877" spans="1:168" s="2" customFormat="1" x14ac:dyDescent="0.25">
      <c r="A877" s="1">
        <v>5</v>
      </c>
      <c r="B877" s="2" t="s">
        <v>941</v>
      </c>
      <c r="C877" s="1" t="s">
        <v>30</v>
      </c>
      <c r="D877" s="1" t="s">
        <v>937</v>
      </c>
      <c r="E877" s="1" t="s">
        <v>360</v>
      </c>
      <c r="F877" s="1" t="s">
        <v>32</v>
      </c>
      <c r="G877" s="3">
        <v>18000</v>
      </c>
      <c r="H877" s="59">
        <v>0</v>
      </c>
      <c r="I877" s="3">
        <v>25</v>
      </c>
      <c r="J877" s="3">
        <f t="shared" si="278"/>
        <v>516.6</v>
      </c>
      <c r="K877" s="57">
        <f t="shared" si="279"/>
        <v>1277.9999999999998</v>
      </c>
      <c r="L877" s="57">
        <f t="shared" si="280"/>
        <v>207</v>
      </c>
      <c r="M877" s="3">
        <f t="shared" si="281"/>
        <v>547.20000000000005</v>
      </c>
      <c r="N877" s="57">
        <f t="shared" si="282"/>
        <v>1276.2</v>
      </c>
      <c r="O877" s="5">
        <v>0</v>
      </c>
      <c r="P877" s="3">
        <f t="shared" si="283"/>
        <v>3825</v>
      </c>
      <c r="Q877" s="3">
        <f t="shared" si="284"/>
        <v>1088.8000000000002</v>
      </c>
      <c r="R877" s="3">
        <f t="shared" si="285"/>
        <v>2761.2</v>
      </c>
      <c r="S877" s="58">
        <f t="shared" si="286"/>
        <v>16911.2</v>
      </c>
      <c r="T877" s="1">
        <v>111</v>
      </c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</row>
    <row r="878" spans="1:168" s="2" customFormat="1" x14ac:dyDescent="0.25">
      <c r="A878" s="1">
        <v>6</v>
      </c>
      <c r="B878" s="2" t="s">
        <v>942</v>
      </c>
      <c r="C878" s="1" t="s">
        <v>30</v>
      </c>
      <c r="D878" s="1" t="s">
        <v>937</v>
      </c>
      <c r="E878" s="1" t="s">
        <v>360</v>
      </c>
      <c r="F878" s="1" t="s">
        <v>32</v>
      </c>
      <c r="G878" s="3">
        <v>18000</v>
      </c>
      <c r="H878" s="59">
        <v>0</v>
      </c>
      <c r="I878" s="3">
        <v>25</v>
      </c>
      <c r="J878" s="3">
        <f t="shared" si="278"/>
        <v>516.6</v>
      </c>
      <c r="K878" s="57">
        <f t="shared" si="279"/>
        <v>1277.9999999999998</v>
      </c>
      <c r="L878" s="57">
        <f t="shared" si="280"/>
        <v>207</v>
      </c>
      <c r="M878" s="3">
        <f t="shared" si="281"/>
        <v>547.20000000000005</v>
      </c>
      <c r="N878" s="57">
        <f t="shared" si="282"/>
        <v>1276.2</v>
      </c>
      <c r="O878" s="5">
        <v>0</v>
      </c>
      <c r="P878" s="3">
        <f t="shared" si="283"/>
        <v>3825</v>
      </c>
      <c r="Q878" s="3">
        <f t="shared" si="284"/>
        <v>1088.8000000000002</v>
      </c>
      <c r="R878" s="3">
        <f t="shared" si="285"/>
        <v>2761.2</v>
      </c>
      <c r="S878" s="58">
        <f t="shared" si="286"/>
        <v>16911.2</v>
      </c>
      <c r="T878" s="1">
        <v>111</v>
      </c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</row>
    <row r="879" spans="1:168" s="2" customFormat="1" x14ac:dyDescent="0.25">
      <c r="A879" s="1">
        <v>7</v>
      </c>
      <c r="B879" s="2" t="s">
        <v>943</v>
      </c>
      <c r="C879" s="1" t="s">
        <v>34</v>
      </c>
      <c r="D879" s="1" t="s">
        <v>937</v>
      </c>
      <c r="E879" s="1" t="s">
        <v>696</v>
      </c>
      <c r="F879" s="1" t="s">
        <v>32</v>
      </c>
      <c r="G879" s="3">
        <v>30000</v>
      </c>
      <c r="H879" s="59">
        <v>0</v>
      </c>
      <c r="I879" s="3">
        <v>25</v>
      </c>
      <c r="J879" s="3">
        <f t="shared" si="278"/>
        <v>861</v>
      </c>
      <c r="K879" s="57">
        <f t="shared" si="279"/>
        <v>2130</v>
      </c>
      <c r="L879" s="57">
        <f t="shared" si="280"/>
        <v>345</v>
      </c>
      <c r="M879" s="3">
        <f t="shared" si="281"/>
        <v>912</v>
      </c>
      <c r="N879" s="57">
        <f t="shared" si="282"/>
        <v>2127</v>
      </c>
      <c r="O879" s="5">
        <v>0</v>
      </c>
      <c r="P879" s="3">
        <f t="shared" si="283"/>
        <v>6375</v>
      </c>
      <c r="Q879" s="3">
        <f t="shared" si="284"/>
        <v>1798</v>
      </c>
      <c r="R879" s="3">
        <f t="shared" si="285"/>
        <v>4602</v>
      </c>
      <c r="S879" s="58">
        <f t="shared" si="286"/>
        <v>28202</v>
      </c>
      <c r="T879" s="1">
        <v>111</v>
      </c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</row>
    <row r="880" spans="1:168" s="2" customFormat="1" x14ac:dyDescent="0.25">
      <c r="A880" s="1">
        <v>8</v>
      </c>
      <c r="B880" s="2" t="s">
        <v>944</v>
      </c>
      <c r="C880" s="1" t="s">
        <v>34</v>
      </c>
      <c r="D880" s="1" t="s">
        <v>937</v>
      </c>
      <c r="E880" s="1" t="s">
        <v>183</v>
      </c>
      <c r="F880" s="1" t="s">
        <v>32</v>
      </c>
      <c r="G880" s="3">
        <v>25000</v>
      </c>
      <c r="H880" s="59">
        <v>0</v>
      </c>
      <c r="I880" s="3">
        <v>25</v>
      </c>
      <c r="J880" s="3">
        <f t="shared" si="278"/>
        <v>717.5</v>
      </c>
      <c r="K880" s="57">
        <f t="shared" si="279"/>
        <v>1774.9999999999998</v>
      </c>
      <c r="L880" s="57">
        <f t="shared" si="280"/>
        <v>287.5</v>
      </c>
      <c r="M880" s="3">
        <f t="shared" si="281"/>
        <v>760</v>
      </c>
      <c r="N880" s="57">
        <f t="shared" si="282"/>
        <v>1772.5000000000002</v>
      </c>
      <c r="O880" s="5">
        <v>0</v>
      </c>
      <c r="P880" s="3">
        <f t="shared" si="283"/>
        <v>5312.5</v>
      </c>
      <c r="Q880" s="3">
        <f t="shared" si="284"/>
        <v>1502.5</v>
      </c>
      <c r="R880" s="3">
        <f t="shared" si="285"/>
        <v>3835</v>
      </c>
      <c r="S880" s="58">
        <f t="shared" si="286"/>
        <v>23497.5</v>
      </c>
      <c r="T880" s="1">
        <v>111</v>
      </c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</row>
    <row r="881" spans="1:168" s="2" customFormat="1" x14ac:dyDescent="0.25">
      <c r="A881" s="1">
        <v>9</v>
      </c>
      <c r="B881" s="2" t="s">
        <v>945</v>
      </c>
      <c r="C881" s="1" t="s">
        <v>30</v>
      </c>
      <c r="D881" s="1" t="s">
        <v>937</v>
      </c>
      <c r="E881" s="1" t="s">
        <v>946</v>
      </c>
      <c r="F881" s="1" t="s">
        <v>32</v>
      </c>
      <c r="G881" s="3">
        <v>31500</v>
      </c>
      <c r="H881" s="59">
        <v>0</v>
      </c>
      <c r="I881" s="3">
        <v>25</v>
      </c>
      <c r="J881" s="3">
        <f t="shared" si="278"/>
        <v>904.05</v>
      </c>
      <c r="K881" s="57">
        <f t="shared" si="279"/>
        <v>2236.5</v>
      </c>
      <c r="L881" s="57">
        <f t="shared" si="280"/>
        <v>362.25</v>
      </c>
      <c r="M881" s="3">
        <f t="shared" si="281"/>
        <v>957.6</v>
      </c>
      <c r="N881" s="57">
        <f t="shared" si="282"/>
        <v>2233.3500000000004</v>
      </c>
      <c r="O881" s="5">
        <v>1350.12</v>
      </c>
      <c r="P881" s="3">
        <f t="shared" si="283"/>
        <v>6693.7500000000009</v>
      </c>
      <c r="Q881" s="3">
        <f t="shared" si="284"/>
        <v>3236.77</v>
      </c>
      <c r="R881" s="3">
        <f t="shared" si="285"/>
        <v>4832.1000000000004</v>
      </c>
      <c r="S881" s="58">
        <f t="shared" si="286"/>
        <v>28263.23</v>
      </c>
      <c r="T881" s="1">
        <v>111</v>
      </c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</row>
    <row r="882" spans="1:168" s="2" customFormat="1" x14ac:dyDescent="0.25">
      <c r="A882" s="1">
        <v>10</v>
      </c>
      <c r="B882" s="2" t="s">
        <v>947</v>
      </c>
      <c r="C882" s="1" t="s">
        <v>30</v>
      </c>
      <c r="D882" s="1" t="s">
        <v>937</v>
      </c>
      <c r="E882" s="1" t="s">
        <v>360</v>
      </c>
      <c r="F882" s="1" t="s">
        <v>32</v>
      </c>
      <c r="G882" s="3">
        <v>18000</v>
      </c>
      <c r="H882" s="59">
        <v>0</v>
      </c>
      <c r="I882" s="3">
        <v>25</v>
      </c>
      <c r="J882" s="3">
        <f t="shared" si="278"/>
        <v>516.6</v>
      </c>
      <c r="K882" s="57">
        <f t="shared" si="279"/>
        <v>1277.9999999999998</v>
      </c>
      <c r="L882" s="57">
        <f t="shared" si="280"/>
        <v>207</v>
      </c>
      <c r="M882" s="3">
        <f t="shared" si="281"/>
        <v>547.20000000000005</v>
      </c>
      <c r="N882" s="57">
        <f t="shared" si="282"/>
        <v>1276.2</v>
      </c>
      <c r="O882" s="5">
        <v>0</v>
      </c>
      <c r="P882" s="3">
        <f t="shared" si="283"/>
        <v>3825</v>
      </c>
      <c r="Q882" s="3">
        <f t="shared" si="284"/>
        <v>1088.8000000000002</v>
      </c>
      <c r="R882" s="3">
        <f t="shared" si="285"/>
        <v>2761.2</v>
      </c>
      <c r="S882" s="58">
        <f t="shared" si="286"/>
        <v>16911.2</v>
      </c>
      <c r="T882" s="1">
        <v>111</v>
      </c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</row>
    <row r="883" spans="1:168" s="2" customFormat="1" x14ac:dyDescent="0.25">
      <c r="A883" s="1">
        <v>11</v>
      </c>
      <c r="B883" s="2" t="s">
        <v>948</v>
      </c>
      <c r="C883" s="1" t="s">
        <v>30</v>
      </c>
      <c r="D883" s="1" t="s">
        <v>937</v>
      </c>
      <c r="E883" s="1" t="s">
        <v>696</v>
      </c>
      <c r="F883" s="1" t="s">
        <v>32</v>
      </c>
      <c r="G883" s="3">
        <v>30000</v>
      </c>
      <c r="H883" s="59">
        <v>0</v>
      </c>
      <c r="I883" s="3">
        <v>25</v>
      </c>
      <c r="J883" s="3">
        <f t="shared" si="278"/>
        <v>861</v>
      </c>
      <c r="K883" s="57">
        <f t="shared" si="279"/>
        <v>2130</v>
      </c>
      <c r="L883" s="57">
        <f t="shared" si="280"/>
        <v>345</v>
      </c>
      <c r="M883" s="3">
        <f t="shared" si="281"/>
        <v>912</v>
      </c>
      <c r="N883" s="57">
        <f t="shared" si="282"/>
        <v>2127</v>
      </c>
      <c r="O883" s="5">
        <v>0</v>
      </c>
      <c r="P883" s="3">
        <f t="shared" si="283"/>
        <v>6375</v>
      </c>
      <c r="Q883" s="3">
        <f t="shared" si="284"/>
        <v>1798</v>
      </c>
      <c r="R883" s="3">
        <f t="shared" si="285"/>
        <v>4602</v>
      </c>
      <c r="S883" s="58">
        <f t="shared" si="286"/>
        <v>28202</v>
      </c>
      <c r="T883" s="1">
        <v>111</v>
      </c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</row>
    <row r="884" spans="1:168" s="2" customFormat="1" x14ac:dyDescent="0.25">
      <c r="A884" s="1">
        <v>12</v>
      </c>
      <c r="B884" s="2" t="s">
        <v>949</v>
      </c>
      <c r="C884" s="1" t="s">
        <v>30</v>
      </c>
      <c r="D884" s="1" t="s">
        <v>937</v>
      </c>
      <c r="E884" s="1" t="s">
        <v>696</v>
      </c>
      <c r="F884" s="1" t="s">
        <v>32</v>
      </c>
      <c r="G884" s="3">
        <v>22575</v>
      </c>
      <c r="H884" s="59">
        <v>0</v>
      </c>
      <c r="I884" s="3">
        <v>25</v>
      </c>
      <c r="J884" s="3">
        <f t="shared" si="278"/>
        <v>647.90250000000003</v>
      </c>
      <c r="K884" s="57">
        <f t="shared" si="279"/>
        <v>1602.8249999999998</v>
      </c>
      <c r="L884" s="57">
        <f t="shared" si="280"/>
        <v>259.61250000000001</v>
      </c>
      <c r="M884" s="3">
        <f t="shared" si="281"/>
        <v>686.28</v>
      </c>
      <c r="N884" s="57">
        <f t="shared" si="282"/>
        <v>1600.5675000000001</v>
      </c>
      <c r="O884" s="5">
        <v>0</v>
      </c>
      <c r="P884" s="3">
        <f t="shared" si="283"/>
        <v>4797.1875</v>
      </c>
      <c r="Q884" s="3">
        <f t="shared" si="284"/>
        <v>1359.1824999999999</v>
      </c>
      <c r="R884" s="3">
        <f t="shared" si="285"/>
        <v>3463.0050000000001</v>
      </c>
      <c r="S884" s="58">
        <f t="shared" si="286"/>
        <v>21215.817500000001</v>
      </c>
      <c r="T884" s="1">
        <v>111</v>
      </c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</row>
    <row r="885" spans="1:168" s="2" customFormat="1" x14ac:dyDescent="0.25">
      <c r="A885" s="1">
        <v>13</v>
      </c>
      <c r="B885" s="2" t="s">
        <v>950</v>
      </c>
      <c r="C885" s="1" t="s">
        <v>30</v>
      </c>
      <c r="D885" s="1" t="s">
        <v>937</v>
      </c>
      <c r="E885" s="1" t="s">
        <v>951</v>
      </c>
      <c r="F885" s="1" t="s">
        <v>32</v>
      </c>
      <c r="G885" s="3">
        <v>59500</v>
      </c>
      <c r="H885" s="59">
        <v>3392.59</v>
      </c>
      <c r="I885" s="3">
        <v>25</v>
      </c>
      <c r="J885" s="3">
        <f>+G885*2.87%</f>
        <v>1707.65</v>
      </c>
      <c r="K885" s="57">
        <f>+G885*7.1%</f>
        <v>4224.5</v>
      </c>
      <c r="L885" s="57">
        <f t="shared" si="280"/>
        <v>684.25</v>
      </c>
      <c r="M885" s="3">
        <f>+G885*3.04%</f>
        <v>1808.8</v>
      </c>
      <c r="N885" s="57">
        <f>+G885*7.09%</f>
        <v>4218.55</v>
      </c>
      <c r="O885" s="5">
        <v>0</v>
      </c>
      <c r="P885" s="3">
        <f>SUM(J885:N885)</f>
        <v>12643.75</v>
      </c>
      <c r="Q885" s="3">
        <f>+H885+I885+J885+M885+O885</f>
        <v>6934.04</v>
      </c>
      <c r="R885" s="3">
        <f>+K885+L885+N885</f>
        <v>9127.2999999999993</v>
      </c>
      <c r="S885" s="58">
        <f>+G885-Q885</f>
        <v>52565.96</v>
      </c>
      <c r="T885" s="1">
        <v>111</v>
      </c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</row>
    <row r="886" spans="1:168" s="2" customFormat="1" x14ac:dyDescent="0.25">
      <c r="A886" s="1">
        <v>14</v>
      </c>
      <c r="B886" s="2" t="s">
        <v>952</v>
      </c>
      <c r="C886" s="1" t="s">
        <v>30</v>
      </c>
      <c r="D886" s="1" t="s">
        <v>937</v>
      </c>
      <c r="E886" s="1" t="s">
        <v>785</v>
      </c>
      <c r="F886" s="1" t="s">
        <v>32</v>
      </c>
      <c r="G886" s="3">
        <v>22000</v>
      </c>
      <c r="H886" s="59">
        <v>0</v>
      </c>
      <c r="I886" s="3">
        <v>25</v>
      </c>
      <c r="J886" s="3">
        <f t="shared" si="278"/>
        <v>631.4</v>
      </c>
      <c r="K886" s="57">
        <f t="shared" si="279"/>
        <v>1561.9999999999998</v>
      </c>
      <c r="L886" s="57">
        <f t="shared" si="280"/>
        <v>253</v>
      </c>
      <c r="M886" s="3">
        <f t="shared" si="281"/>
        <v>668.8</v>
      </c>
      <c r="N886" s="57">
        <f t="shared" si="282"/>
        <v>1559.8000000000002</v>
      </c>
      <c r="O886" s="5">
        <v>0</v>
      </c>
      <c r="P886" s="3">
        <f t="shared" si="283"/>
        <v>4675</v>
      </c>
      <c r="Q886" s="3">
        <f t="shared" si="284"/>
        <v>1325.1999999999998</v>
      </c>
      <c r="R886" s="3">
        <f t="shared" si="285"/>
        <v>3374.8</v>
      </c>
      <c r="S886" s="58">
        <f t="shared" si="286"/>
        <v>20674.8</v>
      </c>
      <c r="T886" s="1">
        <v>111</v>
      </c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</row>
    <row r="887" spans="1:168" s="2" customFormat="1" x14ac:dyDescent="0.25">
      <c r="A887" s="1">
        <v>15</v>
      </c>
      <c r="B887" s="2" t="s">
        <v>953</v>
      </c>
      <c r="C887" s="1" t="s">
        <v>34</v>
      </c>
      <c r="D887" s="1" t="s">
        <v>937</v>
      </c>
      <c r="E887" s="1" t="s">
        <v>946</v>
      </c>
      <c r="F887" s="1" t="s">
        <v>32</v>
      </c>
      <c r="G887" s="3">
        <v>31500</v>
      </c>
      <c r="H887" s="59">
        <v>0</v>
      </c>
      <c r="I887" s="3">
        <v>25</v>
      </c>
      <c r="J887" s="3">
        <f t="shared" si="278"/>
        <v>904.05</v>
      </c>
      <c r="K887" s="57">
        <f t="shared" si="279"/>
        <v>2236.5</v>
      </c>
      <c r="L887" s="57">
        <f t="shared" si="280"/>
        <v>362.25</v>
      </c>
      <c r="M887" s="3">
        <f t="shared" si="281"/>
        <v>957.6</v>
      </c>
      <c r="N887" s="57">
        <f t="shared" si="282"/>
        <v>2233.3500000000004</v>
      </c>
      <c r="O887" s="5">
        <v>0</v>
      </c>
      <c r="P887" s="3">
        <f t="shared" si="283"/>
        <v>6693.7500000000009</v>
      </c>
      <c r="Q887" s="3">
        <f t="shared" si="284"/>
        <v>1886.65</v>
      </c>
      <c r="R887" s="3">
        <f t="shared" si="285"/>
        <v>4832.1000000000004</v>
      </c>
      <c r="S887" s="58">
        <f t="shared" si="286"/>
        <v>29613.35</v>
      </c>
      <c r="T887" s="1">
        <v>111</v>
      </c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</row>
    <row r="888" spans="1:168" s="2" customFormat="1" x14ac:dyDescent="0.25">
      <c r="A888" s="1">
        <v>16</v>
      </c>
      <c r="B888" s="2" t="s">
        <v>954</v>
      </c>
      <c r="C888" s="1" t="s">
        <v>30</v>
      </c>
      <c r="D888" s="1" t="s">
        <v>937</v>
      </c>
      <c r="E888" s="1" t="s">
        <v>696</v>
      </c>
      <c r="F888" s="1" t="s">
        <v>32</v>
      </c>
      <c r="G888" s="3">
        <v>31500</v>
      </c>
      <c r="H888" s="59">
        <v>0</v>
      </c>
      <c r="I888" s="3">
        <v>25</v>
      </c>
      <c r="J888" s="3">
        <f t="shared" si="278"/>
        <v>904.05</v>
      </c>
      <c r="K888" s="57">
        <f t="shared" si="279"/>
        <v>2236.5</v>
      </c>
      <c r="L888" s="57">
        <f t="shared" si="280"/>
        <v>362.25</v>
      </c>
      <c r="M888" s="3">
        <f t="shared" si="281"/>
        <v>957.6</v>
      </c>
      <c r="N888" s="57">
        <f t="shared" si="282"/>
        <v>2233.3500000000004</v>
      </c>
      <c r="O888" s="5">
        <v>2700.24</v>
      </c>
      <c r="P888" s="3">
        <f t="shared" si="283"/>
        <v>6693.7500000000009</v>
      </c>
      <c r="Q888" s="3">
        <f t="shared" si="284"/>
        <v>4586.8899999999994</v>
      </c>
      <c r="R888" s="3">
        <f t="shared" si="285"/>
        <v>4832.1000000000004</v>
      </c>
      <c r="S888" s="58">
        <f t="shared" si="286"/>
        <v>26913.11</v>
      </c>
      <c r="T888" s="1">
        <v>111</v>
      </c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</row>
    <row r="889" spans="1:168" s="2" customFormat="1" x14ac:dyDescent="0.25">
      <c r="A889" s="1">
        <v>17</v>
      </c>
      <c r="B889" s="2" t="s">
        <v>955</v>
      </c>
      <c r="C889" s="1" t="s">
        <v>34</v>
      </c>
      <c r="D889" s="1" t="s">
        <v>937</v>
      </c>
      <c r="E889" s="1" t="s">
        <v>183</v>
      </c>
      <c r="F889" s="1" t="s">
        <v>32</v>
      </c>
      <c r="G889" s="3">
        <v>25000</v>
      </c>
      <c r="H889" s="59">
        <v>0</v>
      </c>
      <c r="I889" s="3">
        <v>25</v>
      </c>
      <c r="J889" s="3">
        <f t="shared" si="278"/>
        <v>717.5</v>
      </c>
      <c r="K889" s="57">
        <f t="shared" si="279"/>
        <v>1774.9999999999998</v>
      </c>
      <c r="L889" s="57">
        <f t="shared" si="280"/>
        <v>287.5</v>
      </c>
      <c r="M889" s="3">
        <f t="shared" si="281"/>
        <v>760</v>
      </c>
      <c r="N889" s="57">
        <f t="shared" si="282"/>
        <v>1772.5000000000002</v>
      </c>
      <c r="O889" s="5">
        <v>0</v>
      </c>
      <c r="P889" s="3">
        <f t="shared" si="283"/>
        <v>5312.5</v>
      </c>
      <c r="Q889" s="3">
        <f t="shared" si="284"/>
        <v>1502.5</v>
      </c>
      <c r="R889" s="3">
        <f t="shared" si="285"/>
        <v>3835</v>
      </c>
      <c r="S889" s="58">
        <f t="shared" si="286"/>
        <v>23497.5</v>
      </c>
      <c r="T889" s="1">
        <v>111</v>
      </c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</row>
    <row r="890" spans="1:168" s="2" customFormat="1" x14ac:dyDescent="0.25">
      <c r="A890" s="1">
        <v>18</v>
      </c>
      <c r="B890" s="2" t="s">
        <v>956</v>
      </c>
      <c r="C890" s="1" t="s">
        <v>34</v>
      </c>
      <c r="D890" s="1" t="s">
        <v>937</v>
      </c>
      <c r="E890" s="1" t="s">
        <v>644</v>
      </c>
      <c r="F890" s="1" t="s">
        <v>32</v>
      </c>
      <c r="G890" s="3">
        <v>45000</v>
      </c>
      <c r="H890" s="4">
        <v>1148.33</v>
      </c>
      <c r="I890" s="3">
        <v>25</v>
      </c>
      <c r="J890" s="3">
        <f t="shared" si="278"/>
        <v>1291.5</v>
      </c>
      <c r="K890" s="57">
        <f t="shared" si="279"/>
        <v>3194.9999999999995</v>
      </c>
      <c r="L890" s="57">
        <f t="shared" si="280"/>
        <v>517.5</v>
      </c>
      <c r="M890" s="3">
        <f t="shared" si="281"/>
        <v>1368</v>
      </c>
      <c r="N890" s="57">
        <f t="shared" si="282"/>
        <v>3190.5</v>
      </c>
      <c r="O890" s="5">
        <v>0</v>
      </c>
      <c r="P890" s="3">
        <f t="shared" si="283"/>
        <v>9562.5</v>
      </c>
      <c r="Q890" s="3">
        <f t="shared" si="284"/>
        <v>3832.83</v>
      </c>
      <c r="R890" s="3">
        <f t="shared" si="285"/>
        <v>6903</v>
      </c>
      <c r="S890" s="58">
        <f t="shared" si="286"/>
        <v>41167.17</v>
      </c>
      <c r="T890" s="1">
        <v>111</v>
      </c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</row>
    <row r="891" spans="1:168" s="2" customFormat="1" ht="15" customHeight="1" x14ac:dyDescent="0.25">
      <c r="A891" s="1">
        <v>19</v>
      </c>
      <c r="B891" s="2" t="s">
        <v>957</v>
      </c>
      <c r="C891" s="1" t="s">
        <v>34</v>
      </c>
      <c r="D891" s="1" t="s">
        <v>937</v>
      </c>
      <c r="E891" s="1" t="s">
        <v>458</v>
      </c>
      <c r="F891" s="1" t="s">
        <v>32</v>
      </c>
      <c r="G891" s="3">
        <v>20460</v>
      </c>
      <c r="H891" s="59">
        <v>0</v>
      </c>
      <c r="I891" s="3">
        <v>25</v>
      </c>
      <c r="J891" s="3">
        <f t="shared" si="278"/>
        <v>587.202</v>
      </c>
      <c r="K891" s="57">
        <f t="shared" si="279"/>
        <v>1452.6599999999999</v>
      </c>
      <c r="L891" s="57">
        <f t="shared" si="280"/>
        <v>235.29</v>
      </c>
      <c r="M891" s="3">
        <f t="shared" si="281"/>
        <v>621.98400000000004</v>
      </c>
      <c r="N891" s="57">
        <f t="shared" si="282"/>
        <v>1450.614</v>
      </c>
      <c r="O891" s="5">
        <v>0</v>
      </c>
      <c r="P891" s="3">
        <f t="shared" si="283"/>
        <v>4347.75</v>
      </c>
      <c r="Q891" s="3">
        <f t="shared" si="284"/>
        <v>1234.1860000000001</v>
      </c>
      <c r="R891" s="3">
        <f t="shared" si="285"/>
        <v>3138.5639999999999</v>
      </c>
      <c r="S891" s="58">
        <f t="shared" si="286"/>
        <v>19225.813999999998</v>
      </c>
      <c r="T891" s="1">
        <v>111</v>
      </c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</row>
    <row r="892" spans="1:168" s="2" customFormat="1" ht="15" customHeight="1" x14ac:dyDescent="0.25">
      <c r="A892" s="1">
        <v>20</v>
      </c>
      <c r="B892" s="2" t="s">
        <v>958</v>
      </c>
      <c r="C892" s="1" t="s">
        <v>30</v>
      </c>
      <c r="D892" s="1" t="s">
        <v>937</v>
      </c>
      <c r="E892" s="1" t="s">
        <v>183</v>
      </c>
      <c r="F892" s="1" t="s">
        <v>32</v>
      </c>
      <c r="G892" s="3">
        <v>25000</v>
      </c>
      <c r="H892" s="59">
        <v>0</v>
      </c>
      <c r="I892" s="3">
        <v>25</v>
      </c>
      <c r="J892" s="3">
        <f t="shared" si="278"/>
        <v>717.5</v>
      </c>
      <c r="K892" s="57">
        <f t="shared" si="279"/>
        <v>1774.9999999999998</v>
      </c>
      <c r="L892" s="57">
        <f t="shared" si="280"/>
        <v>287.5</v>
      </c>
      <c r="M892" s="3">
        <f t="shared" si="281"/>
        <v>760</v>
      </c>
      <c r="N892" s="57">
        <f t="shared" si="282"/>
        <v>1772.5000000000002</v>
      </c>
      <c r="O892" s="5">
        <v>0</v>
      </c>
      <c r="P892" s="3">
        <f t="shared" si="283"/>
        <v>5312.5</v>
      </c>
      <c r="Q892" s="3">
        <f t="shared" si="284"/>
        <v>1502.5</v>
      </c>
      <c r="R892" s="3">
        <f t="shared" si="285"/>
        <v>3835</v>
      </c>
      <c r="S892" s="58">
        <f t="shared" si="286"/>
        <v>23497.5</v>
      </c>
      <c r="T892" s="1">
        <v>111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</row>
    <row r="893" spans="1:168" s="2" customFormat="1" x14ac:dyDescent="0.25">
      <c r="A893" s="1">
        <v>21</v>
      </c>
      <c r="B893" s="2" t="s">
        <v>959</v>
      </c>
      <c r="C893" s="1" t="s">
        <v>34</v>
      </c>
      <c r="D893" s="1" t="s">
        <v>937</v>
      </c>
      <c r="E893" s="1" t="s">
        <v>644</v>
      </c>
      <c r="F893" s="1" t="s">
        <v>32</v>
      </c>
      <c r="G893" s="3">
        <v>31500</v>
      </c>
      <c r="H893" s="59">
        <v>0</v>
      </c>
      <c r="I893" s="3">
        <v>25</v>
      </c>
      <c r="J893" s="3">
        <f t="shared" si="278"/>
        <v>904.05</v>
      </c>
      <c r="K893" s="57">
        <f t="shared" si="279"/>
        <v>2236.5</v>
      </c>
      <c r="L893" s="57">
        <f t="shared" si="280"/>
        <v>362.25</v>
      </c>
      <c r="M893" s="3">
        <f t="shared" si="281"/>
        <v>957.6</v>
      </c>
      <c r="N893" s="57">
        <f t="shared" si="282"/>
        <v>2233.3500000000004</v>
      </c>
      <c r="O893" s="5">
        <v>0</v>
      </c>
      <c r="P893" s="3">
        <f t="shared" si="283"/>
        <v>6693.7500000000009</v>
      </c>
      <c r="Q893" s="3">
        <f t="shared" si="284"/>
        <v>1886.65</v>
      </c>
      <c r="R893" s="3">
        <f t="shared" si="285"/>
        <v>4832.1000000000004</v>
      </c>
      <c r="S893" s="58">
        <f t="shared" si="286"/>
        <v>29613.35</v>
      </c>
      <c r="T893" s="1">
        <v>111</v>
      </c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</row>
    <row r="894" spans="1:168" s="2" customFormat="1" x14ac:dyDescent="0.25">
      <c r="A894" s="1">
        <v>22</v>
      </c>
      <c r="B894" s="2" t="s">
        <v>960</v>
      </c>
      <c r="C894" s="1" t="s">
        <v>30</v>
      </c>
      <c r="D894" s="1" t="s">
        <v>937</v>
      </c>
      <c r="E894" s="1" t="s">
        <v>696</v>
      </c>
      <c r="F894" s="1" t="s">
        <v>32</v>
      </c>
      <c r="G894" s="3">
        <v>31500</v>
      </c>
      <c r="H894" s="59">
        <v>0</v>
      </c>
      <c r="I894" s="3">
        <v>25</v>
      </c>
      <c r="J894" s="3">
        <f t="shared" si="278"/>
        <v>904.05</v>
      </c>
      <c r="K894" s="57">
        <f t="shared" si="279"/>
        <v>2236.5</v>
      </c>
      <c r="L894" s="57">
        <f t="shared" si="280"/>
        <v>362.25</v>
      </c>
      <c r="M894" s="3">
        <f t="shared" si="281"/>
        <v>957.6</v>
      </c>
      <c r="N894" s="57">
        <f t="shared" si="282"/>
        <v>2233.3500000000004</v>
      </c>
      <c r="O894" s="5">
        <v>0</v>
      </c>
      <c r="P894" s="3">
        <f t="shared" si="283"/>
        <v>6693.7500000000009</v>
      </c>
      <c r="Q894" s="3">
        <f t="shared" si="284"/>
        <v>1886.65</v>
      </c>
      <c r="R894" s="3">
        <f t="shared" si="285"/>
        <v>4832.1000000000004</v>
      </c>
      <c r="S894" s="58">
        <f t="shared" si="286"/>
        <v>29613.35</v>
      </c>
      <c r="T894" s="1">
        <v>111</v>
      </c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</row>
    <row r="895" spans="1:168" s="2" customFormat="1" x14ac:dyDescent="0.25">
      <c r="A895" s="1">
        <v>23</v>
      </c>
      <c r="B895" s="2" t="s">
        <v>961</v>
      </c>
      <c r="C895" s="1" t="s">
        <v>34</v>
      </c>
      <c r="D895" s="1" t="s">
        <v>937</v>
      </c>
      <c r="E895" s="1" t="s">
        <v>59</v>
      </c>
      <c r="F895" s="1" t="s">
        <v>32</v>
      </c>
      <c r="G895" s="3">
        <v>28350</v>
      </c>
      <c r="H895" s="59">
        <v>0</v>
      </c>
      <c r="I895" s="3">
        <v>25</v>
      </c>
      <c r="J895" s="3">
        <f t="shared" si="278"/>
        <v>813.64499999999998</v>
      </c>
      <c r="K895" s="57">
        <f t="shared" si="279"/>
        <v>2012.85</v>
      </c>
      <c r="L895" s="57">
        <f t="shared" si="280"/>
        <v>326.02499999999998</v>
      </c>
      <c r="M895" s="3">
        <f t="shared" si="281"/>
        <v>861.84</v>
      </c>
      <c r="N895" s="57">
        <f t="shared" si="282"/>
        <v>2010.0150000000001</v>
      </c>
      <c r="O895" s="5">
        <v>0</v>
      </c>
      <c r="P895" s="3">
        <f t="shared" si="283"/>
        <v>6024.375</v>
      </c>
      <c r="Q895" s="3">
        <f t="shared" si="284"/>
        <v>1700.4850000000001</v>
      </c>
      <c r="R895" s="3">
        <f t="shared" si="285"/>
        <v>4348.8900000000003</v>
      </c>
      <c r="S895" s="58">
        <f t="shared" si="286"/>
        <v>26649.514999999999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68" s="2" customFormat="1" x14ac:dyDescent="0.25">
      <c r="A896" s="1">
        <v>24</v>
      </c>
      <c r="B896" s="2" t="s">
        <v>962</v>
      </c>
      <c r="C896" s="1" t="s">
        <v>30</v>
      </c>
      <c r="D896" s="1" t="s">
        <v>937</v>
      </c>
      <c r="E896" s="1" t="s">
        <v>386</v>
      </c>
      <c r="F896" s="1" t="s">
        <v>32</v>
      </c>
      <c r="G896" s="3">
        <v>22575</v>
      </c>
      <c r="H896" s="59">
        <v>0</v>
      </c>
      <c r="I896" s="3">
        <v>25</v>
      </c>
      <c r="J896" s="3">
        <f t="shared" si="278"/>
        <v>647.90250000000003</v>
      </c>
      <c r="K896" s="57">
        <f t="shared" si="279"/>
        <v>1602.8249999999998</v>
      </c>
      <c r="L896" s="57">
        <f t="shared" si="280"/>
        <v>259.61250000000001</v>
      </c>
      <c r="M896" s="3">
        <f t="shared" si="281"/>
        <v>686.28</v>
      </c>
      <c r="N896" s="57">
        <f t="shared" si="282"/>
        <v>1600.5675000000001</v>
      </c>
      <c r="O896" s="5">
        <v>0</v>
      </c>
      <c r="P896" s="3">
        <f t="shared" si="283"/>
        <v>4797.1875</v>
      </c>
      <c r="Q896" s="3">
        <f t="shared" si="284"/>
        <v>1359.1824999999999</v>
      </c>
      <c r="R896" s="3">
        <f t="shared" si="285"/>
        <v>3463.0050000000001</v>
      </c>
      <c r="S896" s="58">
        <f t="shared" si="286"/>
        <v>21215.817500000001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68" s="2" customFormat="1" x14ac:dyDescent="0.25">
      <c r="A897" s="1">
        <v>25</v>
      </c>
      <c r="B897" s="2" t="s">
        <v>963</v>
      </c>
      <c r="C897" s="1" t="s">
        <v>30</v>
      </c>
      <c r="D897" s="1" t="s">
        <v>937</v>
      </c>
      <c r="E897" s="1" t="s">
        <v>964</v>
      </c>
      <c r="F897" s="1" t="s">
        <v>32</v>
      </c>
      <c r="G897" s="3">
        <v>22575</v>
      </c>
      <c r="H897" s="59">
        <v>0</v>
      </c>
      <c r="I897" s="3">
        <v>25</v>
      </c>
      <c r="J897" s="3">
        <f t="shared" si="278"/>
        <v>647.90250000000003</v>
      </c>
      <c r="K897" s="57">
        <f t="shared" si="279"/>
        <v>1602.8249999999998</v>
      </c>
      <c r="L897" s="57">
        <f t="shared" si="280"/>
        <v>259.61250000000001</v>
      </c>
      <c r="M897" s="3">
        <f t="shared" si="281"/>
        <v>686.28</v>
      </c>
      <c r="N897" s="57">
        <f t="shared" si="282"/>
        <v>1600.5675000000001</v>
      </c>
      <c r="O897" s="5">
        <v>0</v>
      </c>
      <c r="P897" s="3">
        <f t="shared" si="283"/>
        <v>4797.1875</v>
      </c>
      <c r="Q897" s="3">
        <f t="shared" si="284"/>
        <v>1359.1824999999999</v>
      </c>
      <c r="R897" s="3">
        <f t="shared" si="285"/>
        <v>3463.0050000000001</v>
      </c>
      <c r="S897" s="58">
        <f t="shared" si="286"/>
        <v>21215.817500000001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68" s="2" customFormat="1" x14ac:dyDescent="0.25">
      <c r="A898" s="1">
        <v>26</v>
      </c>
      <c r="B898" s="2" t="s">
        <v>965</v>
      </c>
      <c r="C898" s="1" t="s">
        <v>30</v>
      </c>
      <c r="D898" s="1" t="s">
        <v>937</v>
      </c>
      <c r="E898" s="1" t="s">
        <v>696</v>
      </c>
      <c r="F898" s="1" t="s">
        <v>32</v>
      </c>
      <c r="G898" s="3">
        <v>22575</v>
      </c>
      <c r="H898" s="59">
        <v>0</v>
      </c>
      <c r="I898" s="3">
        <v>25</v>
      </c>
      <c r="J898" s="3">
        <f t="shared" si="278"/>
        <v>647.90250000000003</v>
      </c>
      <c r="K898" s="57">
        <f t="shared" si="279"/>
        <v>1602.8249999999998</v>
      </c>
      <c r="L898" s="57">
        <f t="shared" si="280"/>
        <v>259.61250000000001</v>
      </c>
      <c r="M898" s="3">
        <f t="shared" si="281"/>
        <v>686.28</v>
      </c>
      <c r="N898" s="57">
        <f t="shared" si="282"/>
        <v>1600.5675000000001</v>
      </c>
      <c r="O898" s="5">
        <v>0</v>
      </c>
      <c r="P898" s="3">
        <f t="shared" si="283"/>
        <v>4797.1875</v>
      </c>
      <c r="Q898" s="3">
        <f t="shared" si="284"/>
        <v>1359.1824999999999</v>
      </c>
      <c r="R898" s="3">
        <f t="shared" si="285"/>
        <v>3463.0050000000001</v>
      </c>
      <c r="S898" s="58">
        <f t="shared" si="286"/>
        <v>21215.817500000001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68" s="2" customFormat="1" x14ac:dyDescent="0.25">
      <c r="A899" s="1">
        <v>27</v>
      </c>
      <c r="B899" s="2" t="s">
        <v>966</v>
      </c>
      <c r="C899" s="1" t="s">
        <v>34</v>
      </c>
      <c r="D899" s="1" t="s">
        <v>937</v>
      </c>
      <c r="E899" s="1" t="s">
        <v>696</v>
      </c>
      <c r="F899" s="1" t="s">
        <v>32</v>
      </c>
      <c r="G899" s="3">
        <v>30000</v>
      </c>
      <c r="H899" s="59">
        <v>0</v>
      </c>
      <c r="I899" s="3">
        <v>25</v>
      </c>
      <c r="J899" s="3">
        <f>+G899*2.87%</f>
        <v>861</v>
      </c>
      <c r="K899" s="57">
        <f>+G899*7.1%</f>
        <v>2130</v>
      </c>
      <c r="L899" s="57">
        <f>+G899*1.15%</f>
        <v>345</v>
      </c>
      <c r="M899" s="3">
        <f>+G899*3.04%</f>
        <v>912</v>
      </c>
      <c r="N899" s="57">
        <f>+G899*7.09%</f>
        <v>2127</v>
      </c>
      <c r="O899" s="5">
        <v>0</v>
      </c>
      <c r="P899" s="3">
        <f>SUM(J899:N899)</f>
        <v>6375</v>
      </c>
      <c r="Q899" s="3">
        <f>+H899+I899+J899+M899+O899</f>
        <v>1798</v>
      </c>
      <c r="R899" s="3">
        <f>+K899+L899+N899</f>
        <v>4602</v>
      </c>
      <c r="S899" s="58">
        <f>+G899-Q899</f>
        <v>28202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68" s="2" customFormat="1" x14ac:dyDescent="0.25">
      <c r="A900" s="1">
        <v>28</v>
      </c>
      <c r="B900" s="2" t="s">
        <v>967</v>
      </c>
      <c r="C900" s="1" t="s">
        <v>34</v>
      </c>
      <c r="D900" s="1" t="s">
        <v>937</v>
      </c>
      <c r="E900" s="1" t="s">
        <v>458</v>
      </c>
      <c r="F900" s="1" t="s">
        <v>32</v>
      </c>
      <c r="G900" s="3">
        <v>24150</v>
      </c>
      <c r="H900" s="59">
        <v>0</v>
      </c>
      <c r="I900" s="3">
        <v>25</v>
      </c>
      <c r="J900" s="3">
        <f t="shared" si="278"/>
        <v>693.10500000000002</v>
      </c>
      <c r="K900" s="57">
        <f t="shared" si="279"/>
        <v>1714.6499999999999</v>
      </c>
      <c r="L900" s="57">
        <f t="shared" si="280"/>
        <v>277.72500000000002</v>
      </c>
      <c r="M900" s="3">
        <f t="shared" si="281"/>
        <v>734.16</v>
      </c>
      <c r="N900" s="57">
        <f t="shared" si="282"/>
        <v>1712.2350000000001</v>
      </c>
      <c r="O900" s="5">
        <v>0</v>
      </c>
      <c r="P900" s="3">
        <f t="shared" si="283"/>
        <v>5131.875</v>
      </c>
      <c r="Q900" s="3">
        <f t="shared" si="284"/>
        <v>1452.2649999999999</v>
      </c>
      <c r="R900" s="3">
        <f t="shared" si="285"/>
        <v>3704.61</v>
      </c>
      <c r="S900" s="58">
        <f t="shared" si="286"/>
        <v>22697.735000000001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68" s="2" customFormat="1" x14ac:dyDescent="0.25">
      <c r="A901" s="1">
        <v>29</v>
      </c>
      <c r="B901" s="2" t="s">
        <v>968</v>
      </c>
      <c r="C901" s="1" t="s">
        <v>30</v>
      </c>
      <c r="D901" s="1" t="s">
        <v>937</v>
      </c>
      <c r="E901" s="1" t="s">
        <v>696</v>
      </c>
      <c r="F901" s="1" t="s">
        <v>32</v>
      </c>
      <c r="G901" s="3">
        <v>22575</v>
      </c>
      <c r="H901" s="59">
        <v>0</v>
      </c>
      <c r="I901" s="3">
        <v>25</v>
      </c>
      <c r="J901" s="3">
        <f t="shared" si="278"/>
        <v>647.90250000000003</v>
      </c>
      <c r="K901" s="57">
        <f t="shared" si="279"/>
        <v>1602.8249999999998</v>
      </c>
      <c r="L901" s="57">
        <f t="shared" si="280"/>
        <v>259.61250000000001</v>
      </c>
      <c r="M901" s="3">
        <f t="shared" si="281"/>
        <v>686.28</v>
      </c>
      <c r="N901" s="57">
        <f t="shared" si="282"/>
        <v>1600.5675000000001</v>
      </c>
      <c r="O901" s="5">
        <v>0</v>
      </c>
      <c r="P901" s="3">
        <f t="shared" si="283"/>
        <v>4797.1875</v>
      </c>
      <c r="Q901" s="3">
        <f t="shared" si="284"/>
        <v>1359.1824999999999</v>
      </c>
      <c r="R901" s="3">
        <f t="shared" si="285"/>
        <v>3463.0050000000001</v>
      </c>
      <c r="S901" s="58">
        <f t="shared" si="286"/>
        <v>21215.817500000001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68" x14ac:dyDescent="0.25">
      <c r="A902" s="1">
        <v>30</v>
      </c>
      <c r="B902" s="2" t="s">
        <v>969</v>
      </c>
      <c r="C902" s="1" t="s">
        <v>30</v>
      </c>
      <c r="D902" s="1" t="s">
        <v>937</v>
      </c>
      <c r="E902" s="1" t="s">
        <v>696</v>
      </c>
      <c r="F902" s="1" t="s">
        <v>32</v>
      </c>
      <c r="G902" s="3">
        <v>22575</v>
      </c>
      <c r="H902" s="59">
        <v>0</v>
      </c>
      <c r="I902" s="3">
        <v>25</v>
      </c>
      <c r="J902" s="3">
        <f t="shared" si="278"/>
        <v>647.90250000000003</v>
      </c>
      <c r="K902" s="57">
        <f t="shared" si="279"/>
        <v>1602.8249999999998</v>
      </c>
      <c r="L902" s="57">
        <f t="shared" si="280"/>
        <v>259.61250000000001</v>
      </c>
      <c r="M902" s="3">
        <f t="shared" si="281"/>
        <v>686.28</v>
      </c>
      <c r="N902" s="57">
        <f t="shared" si="282"/>
        <v>1600.5675000000001</v>
      </c>
      <c r="O902" s="5">
        <v>0</v>
      </c>
      <c r="P902" s="3">
        <f t="shared" si="283"/>
        <v>4797.1875</v>
      </c>
      <c r="Q902" s="3">
        <f t="shared" si="284"/>
        <v>1359.1824999999999</v>
      </c>
      <c r="R902" s="3">
        <f t="shared" si="285"/>
        <v>3463.0050000000001</v>
      </c>
      <c r="S902" s="58">
        <f t="shared" si="286"/>
        <v>21215.817500000001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68" s="2" customFormat="1" ht="30" x14ac:dyDescent="0.25">
      <c r="A903" s="1">
        <v>31</v>
      </c>
      <c r="B903" s="2" t="s">
        <v>970</v>
      </c>
      <c r="C903" s="1" t="s">
        <v>34</v>
      </c>
      <c r="D903" s="1" t="s">
        <v>937</v>
      </c>
      <c r="E903" s="95" t="s">
        <v>971</v>
      </c>
      <c r="F903" s="1" t="s">
        <v>32</v>
      </c>
      <c r="G903" s="3">
        <v>29400</v>
      </c>
      <c r="H903" s="59">
        <v>0</v>
      </c>
      <c r="I903" s="3">
        <v>25</v>
      </c>
      <c r="J903" s="3">
        <f>+G903*2.87%</f>
        <v>843.78</v>
      </c>
      <c r="K903" s="57">
        <f>+G903*7.1%</f>
        <v>2087.3999999999996</v>
      </c>
      <c r="L903" s="57">
        <f>+G903*1.15%</f>
        <v>338.09999999999997</v>
      </c>
      <c r="M903" s="3">
        <f>+G903*3.04%</f>
        <v>893.76</v>
      </c>
      <c r="N903" s="57">
        <f>+G903*7.09%</f>
        <v>2084.46</v>
      </c>
      <c r="O903" s="5">
        <v>0</v>
      </c>
      <c r="P903" s="3">
        <f>SUM(J903:N903)</f>
        <v>6247.4999999999991</v>
      </c>
      <c r="Q903" s="3">
        <f>+H903+I903+J903+M903+O903</f>
        <v>1762.54</v>
      </c>
      <c r="R903" s="3">
        <f>+K903+L903+N903</f>
        <v>4509.9599999999991</v>
      </c>
      <c r="S903" s="58">
        <f>+G903-Q903</f>
        <v>27637.46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68" x14ac:dyDescent="0.25">
      <c r="A904" s="1">
        <v>32</v>
      </c>
      <c r="B904" s="2" t="s">
        <v>972</v>
      </c>
      <c r="C904" s="1" t="s">
        <v>30</v>
      </c>
      <c r="D904" s="1" t="s">
        <v>937</v>
      </c>
      <c r="E904" s="1" t="s">
        <v>696</v>
      </c>
      <c r="F904" s="1" t="s">
        <v>32</v>
      </c>
      <c r="G904" s="3">
        <v>31500</v>
      </c>
      <c r="H904" s="59">
        <v>0</v>
      </c>
      <c r="I904" s="3">
        <v>25</v>
      </c>
      <c r="J904" s="3">
        <f t="shared" si="278"/>
        <v>904.05</v>
      </c>
      <c r="K904" s="57">
        <f t="shared" si="279"/>
        <v>2236.5</v>
      </c>
      <c r="L904" s="57">
        <f t="shared" si="280"/>
        <v>362.25</v>
      </c>
      <c r="M904" s="3">
        <f t="shared" si="281"/>
        <v>957.6</v>
      </c>
      <c r="N904" s="57">
        <f t="shared" si="282"/>
        <v>2233.3500000000004</v>
      </c>
      <c r="O904" s="5">
        <v>0</v>
      </c>
      <c r="P904" s="3">
        <f t="shared" si="283"/>
        <v>6693.7500000000009</v>
      </c>
      <c r="Q904" s="3">
        <f t="shared" si="284"/>
        <v>1886.65</v>
      </c>
      <c r="R904" s="3">
        <f t="shared" si="285"/>
        <v>4832.1000000000004</v>
      </c>
      <c r="S904" s="58">
        <f t="shared" si="286"/>
        <v>29613.35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68" s="2" customFormat="1" x14ac:dyDescent="0.25">
      <c r="A905" s="1">
        <v>33</v>
      </c>
      <c r="B905" s="2" t="s">
        <v>973</v>
      </c>
      <c r="C905" s="1" t="s">
        <v>30</v>
      </c>
      <c r="D905" s="1" t="s">
        <v>937</v>
      </c>
      <c r="E905" s="1" t="s">
        <v>974</v>
      </c>
      <c r="F905" s="1" t="s">
        <v>32</v>
      </c>
      <c r="G905" s="3">
        <v>25200</v>
      </c>
      <c r="H905" s="59">
        <v>0</v>
      </c>
      <c r="I905" s="3">
        <v>25</v>
      </c>
      <c r="J905" s="3">
        <f t="shared" si="278"/>
        <v>723.24</v>
      </c>
      <c r="K905" s="57">
        <f t="shared" si="279"/>
        <v>1789.1999999999998</v>
      </c>
      <c r="L905" s="57">
        <f t="shared" si="280"/>
        <v>289.8</v>
      </c>
      <c r="M905" s="3">
        <f t="shared" si="281"/>
        <v>766.08</v>
      </c>
      <c r="N905" s="57">
        <f t="shared" si="282"/>
        <v>1786.68</v>
      </c>
      <c r="O905" s="5">
        <v>0</v>
      </c>
      <c r="P905" s="3">
        <f t="shared" si="283"/>
        <v>5355</v>
      </c>
      <c r="Q905" s="3">
        <f t="shared" si="284"/>
        <v>1514.3200000000002</v>
      </c>
      <c r="R905" s="3">
        <f t="shared" si="285"/>
        <v>3865.6800000000003</v>
      </c>
      <c r="S905" s="58">
        <f t="shared" si="286"/>
        <v>23685.68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68" s="2" customFormat="1" ht="30" x14ac:dyDescent="0.25">
      <c r="A906" s="1">
        <v>34</v>
      </c>
      <c r="B906" s="2" t="s">
        <v>975</v>
      </c>
      <c r="C906" s="1" t="s">
        <v>30</v>
      </c>
      <c r="D906" s="1" t="s">
        <v>937</v>
      </c>
      <c r="E906" s="95" t="s">
        <v>971</v>
      </c>
      <c r="F906" s="1" t="s">
        <v>32</v>
      </c>
      <c r="G906" s="3">
        <v>22000</v>
      </c>
      <c r="H906" s="59">
        <v>0</v>
      </c>
      <c r="I906" s="3">
        <v>25</v>
      </c>
      <c r="J906" s="3">
        <f t="shared" si="278"/>
        <v>631.4</v>
      </c>
      <c r="K906" s="57">
        <f t="shared" si="279"/>
        <v>1561.9999999999998</v>
      </c>
      <c r="L906" s="57">
        <f t="shared" si="280"/>
        <v>253</v>
      </c>
      <c r="M906" s="3">
        <f t="shared" si="281"/>
        <v>668.8</v>
      </c>
      <c r="N906" s="57">
        <f t="shared" si="282"/>
        <v>1559.8000000000002</v>
      </c>
      <c r="O906" s="5">
        <v>0</v>
      </c>
      <c r="P906" s="3">
        <f t="shared" si="283"/>
        <v>4675</v>
      </c>
      <c r="Q906" s="3">
        <f t="shared" si="284"/>
        <v>1325.1999999999998</v>
      </c>
      <c r="R906" s="3">
        <f t="shared" si="285"/>
        <v>3374.8</v>
      </c>
      <c r="S906" s="58">
        <f t="shared" si="286"/>
        <v>20674.8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68" s="2" customFormat="1" x14ac:dyDescent="0.25">
      <c r="A907" s="1">
        <v>35</v>
      </c>
      <c r="B907" s="2" t="s">
        <v>976</v>
      </c>
      <c r="C907" s="1" t="s">
        <v>34</v>
      </c>
      <c r="D907" s="1" t="s">
        <v>937</v>
      </c>
      <c r="E907" s="96" t="s">
        <v>977</v>
      </c>
      <c r="F907" s="1" t="s">
        <v>32</v>
      </c>
      <c r="G907" s="3">
        <v>28000</v>
      </c>
      <c r="H907" s="59">
        <v>0</v>
      </c>
      <c r="I907" s="3">
        <v>25</v>
      </c>
      <c r="J907" s="3">
        <f t="shared" si="278"/>
        <v>803.6</v>
      </c>
      <c r="K907" s="57">
        <f t="shared" si="279"/>
        <v>1987.9999999999998</v>
      </c>
      <c r="L907" s="57">
        <f t="shared" si="280"/>
        <v>322</v>
      </c>
      <c r="M907" s="3">
        <f t="shared" si="281"/>
        <v>851.2</v>
      </c>
      <c r="N907" s="57">
        <f t="shared" si="282"/>
        <v>1985.2</v>
      </c>
      <c r="O907" s="5">
        <v>0</v>
      </c>
      <c r="P907" s="3">
        <f t="shared" si="283"/>
        <v>5950</v>
      </c>
      <c r="Q907" s="3">
        <f t="shared" si="284"/>
        <v>1679.8000000000002</v>
      </c>
      <c r="R907" s="3">
        <f t="shared" si="285"/>
        <v>4295.2</v>
      </c>
      <c r="S907" s="58">
        <f t="shared" si="286"/>
        <v>26320.2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68" s="2" customFormat="1" x14ac:dyDescent="0.25">
      <c r="A908" s="1">
        <v>36</v>
      </c>
      <c r="B908" s="2" t="s">
        <v>978</v>
      </c>
      <c r="C908" s="1" t="s">
        <v>30</v>
      </c>
      <c r="D908" s="1" t="s">
        <v>937</v>
      </c>
      <c r="E908" s="1" t="s">
        <v>360</v>
      </c>
      <c r="F908" s="1" t="s">
        <v>32</v>
      </c>
      <c r="G908" s="3">
        <v>18000</v>
      </c>
      <c r="H908" s="59">
        <v>0</v>
      </c>
      <c r="I908" s="3">
        <v>25</v>
      </c>
      <c r="J908" s="3">
        <f t="shared" si="278"/>
        <v>516.6</v>
      </c>
      <c r="K908" s="57">
        <f t="shared" si="279"/>
        <v>1277.9999999999998</v>
      </c>
      <c r="L908" s="57">
        <f t="shared" si="280"/>
        <v>207</v>
      </c>
      <c r="M908" s="3">
        <f t="shared" si="281"/>
        <v>547.20000000000005</v>
      </c>
      <c r="N908" s="57">
        <f t="shared" si="282"/>
        <v>1276.2</v>
      </c>
      <c r="O908" s="5">
        <v>0</v>
      </c>
      <c r="P908" s="3">
        <f t="shared" si="283"/>
        <v>3825</v>
      </c>
      <c r="Q908" s="3">
        <f t="shared" si="284"/>
        <v>1088.8000000000002</v>
      </c>
      <c r="R908" s="3">
        <f t="shared" si="285"/>
        <v>2761.2</v>
      </c>
      <c r="S908" s="58">
        <f t="shared" si="286"/>
        <v>16911.2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68" s="2" customFormat="1" x14ac:dyDescent="0.25">
      <c r="A909" s="1">
        <v>37</v>
      </c>
      <c r="B909" s="2" t="s">
        <v>979</v>
      </c>
      <c r="C909" s="1" t="s">
        <v>30</v>
      </c>
      <c r="D909" s="1" t="s">
        <v>937</v>
      </c>
      <c r="E909" s="1" t="s">
        <v>360</v>
      </c>
      <c r="F909" s="1" t="s">
        <v>32</v>
      </c>
      <c r="G909" s="3">
        <v>18000</v>
      </c>
      <c r="H909" s="59">
        <v>0</v>
      </c>
      <c r="I909" s="3">
        <v>25</v>
      </c>
      <c r="J909" s="3">
        <f t="shared" si="278"/>
        <v>516.6</v>
      </c>
      <c r="K909" s="57">
        <f t="shared" si="279"/>
        <v>1277.9999999999998</v>
      </c>
      <c r="L909" s="57">
        <f t="shared" si="280"/>
        <v>207</v>
      </c>
      <c r="M909" s="3">
        <f t="shared" si="281"/>
        <v>547.20000000000005</v>
      </c>
      <c r="N909" s="57">
        <f t="shared" si="282"/>
        <v>1276.2</v>
      </c>
      <c r="O909" s="5">
        <v>1350.12</v>
      </c>
      <c r="P909" s="3">
        <f t="shared" si="283"/>
        <v>3825</v>
      </c>
      <c r="Q909" s="3">
        <f t="shared" si="284"/>
        <v>2438.92</v>
      </c>
      <c r="R909" s="3">
        <f t="shared" si="285"/>
        <v>2761.2</v>
      </c>
      <c r="S909" s="58">
        <f t="shared" si="286"/>
        <v>15561.08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68" s="2" customFormat="1" ht="30.75" thickBot="1" x14ac:dyDescent="0.3">
      <c r="A910" s="1">
        <v>38</v>
      </c>
      <c r="B910" s="2" t="s">
        <v>980</v>
      </c>
      <c r="C910" s="1" t="s">
        <v>34</v>
      </c>
      <c r="D910" s="1" t="s">
        <v>937</v>
      </c>
      <c r="E910" s="95" t="s">
        <v>981</v>
      </c>
      <c r="F910" s="1" t="s">
        <v>32</v>
      </c>
      <c r="G910" s="3">
        <v>31500</v>
      </c>
      <c r="H910" s="59">
        <v>0</v>
      </c>
      <c r="I910" s="3">
        <v>25</v>
      </c>
      <c r="J910" s="3">
        <f t="shared" si="278"/>
        <v>904.05</v>
      </c>
      <c r="K910" s="57">
        <f t="shared" si="279"/>
        <v>2236.5</v>
      </c>
      <c r="L910" s="57">
        <f t="shared" si="280"/>
        <v>362.25</v>
      </c>
      <c r="M910" s="3">
        <f t="shared" si="281"/>
        <v>957.6</v>
      </c>
      <c r="N910" s="57">
        <f t="shared" si="282"/>
        <v>2233.3500000000004</v>
      </c>
      <c r="O910" s="5">
        <v>1350.12</v>
      </c>
      <c r="P910" s="3">
        <f t="shared" si="283"/>
        <v>6693.7500000000009</v>
      </c>
      <c r="Q910" s="3">
        <f t="shared" si="284"/>
        <v>3236.77</v>
      </c>
      <c r="R910" s="3">
        <f t="shared" si="285"/>
        <v>4832.1000000000004</v>
      </c>
      <c r="S910" s="58">
        <f t="shared" si="286"/>
        <v>28263.23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68" s="92" customFormat="1" ht="15.75" thickBot="1" x14ac:dyDescent="0.3">
      <c r="A911" s="82">
        <f>+A910</f>
        <v>38</v>
      </c>
      <c r="B911" s="83"/>
      <c r="C911" s="83"/>
      <c r="D911" s="83"/>
      <c r="E911" s="83"/>
      <c r="F911" s="83"/>
      <c r="G911" s="66">
        <f>SUM(G873:G910)</f>
        <v>1005085</v>
      </c>
      <c r="H911" s="66">
        <f t="shared" ref="H911:S911" si="287">SUM(H873:H910)</f>
        <v>4540.92</v>
      </c>
      <c r="I911" s="66">
        <f t="shared" si="287"/>
        <v>950</v>
      </c>
      <c r="J911" s="66">
        <f t="shared" si="287"/>
        <v>28845.939499999993</v>
      </c>
      <c r="K911" s="66">
        <f t="shared" si="287"/>
        <v>71361.034999999974</v>
      </c>
      <c r="L911" s="66">
        <f t="shared" si="287"/>
        <v>11558.477499999999</v>
      </c>
      <c r="M911" s="66">
        <f t="shared" si="287"/>
        <v>30554.583999999992</v>
      </c>
      <c r="N911" s="66">
        <f t="shared" si="287"/>
        <v>71260.526499999993</v>
      </c>
      <c r="O911" s="66">
        <f t="shared" si="287"/>
        <v>6750.5999999999995</v>
      </c>
      <c r="P911" s="66">
        <f t="shared" si="287"/>
        <v>213580.5625</v>
      </c>
      <c r="Q911" s="66">
        <f t="shared" si="287"/>
        <v>71642.043500000029</v>
      </c>
      <c r="R911" s="66">
        <f t="shared" si="287"/>
        <v>154180.03900000005</v>
      </c>
      <c r="S911" s="66">
        <f t="shared" si="287"/>
        <v>933442.95649999985</v>
      </c>
      <c r="T911" s="66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7"/>
      <c r="AL911" s="67"/>
      <c r="AM911" s="67"/>
      <c r="AN911" s="67"/>
      <c r="AO911" s="67"/>
      <c r="AP911" s="67"/>
      <c r="AQ911" s="67"/>
      <c r="AR911" s="67"/>
      <c r="AS911" s="67"/>
      <c r="AT911" s="67"/>
      <c r="AU911" s="67"/>
      <c r="AV911" s="67"/>
      <c r="AW911" s="67"/>
      <c r="AX911" s="67"/>
      <c r="AY911" s="67"/>
      <c r="AZ911" s="67"/>
      <c r="BA911" s="67"/>
      <c r="BB911" s="67"/>
      <c r="BC911" s="67"/>
      <c r="BD911" s="67"/>
      <c r="BE911" s="67"/>
      <c r="BF911" s="67"/>
      <c r="BG911" s="67"/>
      <c r="BH911" s="67"/>
      <c r="BI911" s="67"/>
      <c r="BJ911" s="67"/>
      <c r="BK911" s="67"/>
      <c r="BL911" s="67"/>
      <c r="BM911" s="67"/>
      <c r="BN911" s="67"/>
      <c r="BO911" s="67"/>
      <c r="BP911" s="67"/>
      <c r="BQ911" s="67"/>
      <c r="BR911" s="67"/>
      <c r="BS911" s="67"/>
      <c r="BT911" s="67"/>
      <c r="BU911" s="67"/>
      <c r="BV911" s="67"/>
      <c r="BW911" s="67"/>
      <c r="BX911" s="67"/>
      <c r="BY911" s="67"/>
      <c r="BZ911" s="67"/>
      <c r="CA911" s="67"/>
      <c r="CB911" s="67"/>
      <c r="CC911" s="67"/>
      <c r="CD911" s="67"/>
      <c r="CE911" s="67"/>
      <c r="CF911" s="67"/>
      <c r="CG911" s="67"/>
      <c r="CH911" s="67"/>
      <c r="CI911" s="67"/>
      <c r="CJ911" s="67"/>
      <c r="CK911" s="67"/>
      <c r="CL911" s="67"/>
      <c r="CM911" s="67"/>
      <c r="CN911" s="67"/>
      <c r="CO911" s="67"/>
      <c r="CP911" s="67"/>
      <c r="CQ911" s="67"/>
      <c r="CR911" s="67"/>
      <c r="CS911" s="67"/>
      <c r="CT911" s="67"/>
      <c r="CU911" s="67"/>
      <c r="CV911" s="67"/>
      <c r="CW911" s="67"/>
      <c r="CX911" s="67"/>
      <c r="CY911" s="67"/>
      <c r="CZ911" s="67"/>
      <c r="DA911" s="67"/>
      <c r="DB911" s="67"/>
      <c r="DC911" s="67"/>
      <c r="DD911" s="67"/>
      <c r="DE911" s="67"/>
      <c r="DF911" s="67"/>
      <c r="DG911" s="67"/>
      <c r="DH911" s="67"/>
      <c r="DI911" s="67"/>
      <c r="DJ911" s="67"/>
      <c r="DK911" s="67"/>
      <c r="DL911" s="67"/>
      <c r="DM911" s="67"/>
      <c r="DN911" s="67"/>
      <c r="DO911" s="67"/>
      <c r="DP911" s="67"/>
      <c r="DQ911" s="67"/>
      <c r="DR911" s="67"/>
      <c r="DS911" s="67"/>
      <c r="DT911" s="67"/>
      <c r="DU911" s="67"/>
      <c r="DV911" s="67"/>
      <c r="DW911" s="67"/>
      <c r="DX911" s="67"/>
      <c r="DY911" s="67"/>
      <c r="DZ911" s="67"/>
      <c r="EA911" s="67"/>
      <c r="EB911" s="67"/>
      <c r="EC911" s="67"/>
      <c r="ED911" s="67"/>
      <c r="EE911" s="67"/>
      <c r="EF911" s="67"/>
      <c r="EG911" s="67"/>
      <c r="EH911" s="67"/>
      <c r="EI911" s="67"/>
      <c r="EJ911" s="67"/>
      <c r="EK911" s="67"/>
      <c r="EL911" s="67"/>
      <c r="EM911" s="67"/>
      <c r="EN911" s="67"/>
      <c r="EO911" s="67"/>
      <c r="EP911" s="67"/>
      <c r="EQ911" s="67"/>
      <c r="ER911" s="67"/>
      <c r="ES911" s="67"/>
      <c r="ET911" s="67"/>
      <c r="EU911" s="67"/>
      <c r="EV911" s="67"/>
      <c r="EW911" s="67"/>
      <c r="EX911" s="67"/>
      <c r="EY911" s="67"/>
      <c r="EZ911" s="67"/>
      <c r="FA911" s="67"/>
      <c r="FB911" s="67"/>
      <c r="FC911" s="67"/>
      <c r="FD911" s="67"/>
      <c r="FE911" s="67"/>
      <c r="FF911" s="67"/>
      <c r="FG911" s="67"/>
      <c r="FH911" s="67"/>
      <c r="FI911" s="67"/>
      <c r="FJ911" s="67"/>
      <c r="FK911" s="67"/>
      <c r="FL911" s="67"/>
    </row>
    <row r="913" spans="1:168" s="2" customFormat="1" ht="15.75" x14ac:dyDescent="0.25">
      <c r="A913" s="50" t="s">
        <v>982</v>
      </c>
      <c r="B913" s="50"/>
      <c r="C913" s="50"/>
      <c r="D913" s="50"/>
      <c r="E913" s="50"/>
      <c r="F913" s="85"/>
      <c r="G913" s="90"/>
      <c r="H913" s="89"/>
      <c r="I913" s="90"/>
      <c r="J913" s="90"/>
      <c r="K913" s="90"/>
      <c r="L913" s="51"/>
      <c r="M913" s="90"/>
      <c r="N913" s="90"/>
      <c r="O913" s="91"/>
      <c r="P913" s="90"/>
      <c r="Q913" s="90"/>
      <c r="R913" s="90"/>
      <c r="S913" s="90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/>
      <c r="BQ913" s="88"/>
      <c r="BR913" s="88"/>
      <c r="BS913" s="88"/>
      <c r="BT913" s="88"/>
      <c r="BU913" s="88"/>
      <c r="BV913" s="88"/>
      <c r="BW913" s="88"/>
      <c r="BX913" s="88"/>
      <c r="BY913" s="88"/>
      <c r="BZ913" s="88"/>
      <c r="CA913" s="88"/>
      <c r="CB913" s="88"/>
      <c r="CC913" s="88"/>
      <c r="CD913" s="88"/>
      <c r="CE913" s="88"/>
      <c r="CF913" s="88"/>
      <c r="CG913" s="88"/>
      <c r="CH913" s="88"/>
      <c r="CI913" s="88"/>
      <c r="CJ913" s="88"/>
      <c r="CK913" s="88"/>
      <c r="CL913" s="88"/>
      <c r="CM913" s="88"/>
      <c r="CN913" s="88"/>
      <c r="CO913" s="88"/>
      <c r="CP913" s="88"/>
      <c r="CQ913" s="88"/>
      <c r="CR913" s="88"/>
      <c r="CS913" s="88"/>
      <c r="CT913" s="88"/>
      <c r="CU913" s="88"/>
      <c r="CV913" s="88"/>
      <c r="CW913" s="88"/>
      <c r="CX913" s="88"/>
      <c r="CY913" s="88"/>
      <c r="CZ913" s="88"/>
      <c r="DA913" s="88"/>
      <c r="DB913" s="88"/>
      <c r="DC913" s="88"/>
      <c r="DD913" s="88"/>
      <c r="DE913" s="88"/>
      <c r="DF913" s="88"/>
      <c r="DG913" s="88"/>
      <c r="DH913" s="88"/>
      <c r="DI913" s="88"/>
      <c r="DJ913" s="88"/>
      <c r="DK913" s="88"/>
      <c r="DL913" s="88"/>
      <c r="DM913" s="88"/>
      <c r="DN913" s="88"/>
      <c r="DO913" s="88"/>
      <c r="DP913" s="88"/>
      <c r="DQ913" s="88"/>
      <c r="DR913" s="88"/>
      <c r="DS913" s="88"/>
      <c r="DT913" s="88"/>
      <c r="DU913" s="88"/>
      <c r="DV913" s="88"/>
      <c r="DW913" s="88"/>
      <c r="DX913" s="88"/>
      <c r="DY913" s="88"/>
      <c r="DZ913" s="88"/>
      <c r="EA913" s="88"/>
      <c r="EB913" s="88"/>
      <c r="EC913" s="88"/>
      <c r="ED913" s="88"/>
      <c r="EE913" s="88"/>
      <c r="EF913" s="88"/>
      <c r="EG913" s="88"/>
      <c r="EH913" s="88"/>
      <c r="EI913" s="88"/>
      <c r="EJ913" s="88"/>
      <c r="EK913" s="88"/>
      <c r="EL913" s="88"/>
      <c r="EM913" s="88"/>
      <c r="EN913" s="88"/>
      <c r="EO913" s="88"/>
      <c r="EP913" s="88"/>
      <c r="EQ913" s="88"/>
      <c r="ER913" s="88"/>
      <c r="ES913" s="88"/>
      <c r="ET913" s="88"/>
      <c r="EU913" s="88"/>
      <c r="EV913" s="88"/>
      <c r="EW913" s="88"/>
      <c r="EX913" s="88"/>
      <c r="EY913" s="88"/>
      <c r="EZ913" s="88"/>
      <c r="FA913" s="88"/>
      <c r="FB913" s="88"/>
      <c r="FC913" s="88"/>
      <c r="FD913" s="88"/>
      <c r="FE913" s="88"/>
      <c r="FF913" s="88"/>
      <c r="FG913" s="88"/>
      <c r="FH913" s="88"/>
      <c r="FI913" s="88"/>
      <c r="FJ913" s="88"/>
      <c r="FK913" s="88"/>
      <c r="FL913" s="88"/>
    </row>
    <row r="914" spans="1:168" s="2" customFormat="1" ht="9.9499999999999993" customHeight="1" x14ac:dyDescent="0.25">
      <c r="A914" s="68"/>
      <c r="B914" s="69"/>
      <c r="C914" s="69"/>
      <c r="D914" s="69"/>
      <c r="E914" s="69"/>
      <c r="F914" s="69"/>
      <c r="G914" s="67"/>
      <c r="H914" s="70"/>
      <c r="I914" s="67"/>
      <c r="J914" s="67"/>
      <c r="K914" s="67"/>
      <c r="L914" s="67"/>
      <c r="M914" s="57"/>
      <c r="N914" s="57"/>
      <c r="O914" s="93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7"/>
      <c r="AL914" s="67"/>
      <c r="AM914" s="67"/>
      <c r="AN914" s="67"/>
      <c r="AO914" s="67"/>
      <c r="AP914" s="67"/>
      <c r="AQ914" s="67"/>
      <c r="AR914" s="67"/>
      <c r="AS914" s="67"/>
      <c r="AT914" s="67"/>
      <c r="AU914" s="67"/>
      <c r="AV914" s="67"/>
      <c r="AW914" s="67"/>
      <c r="AX914" s="67"/>
      <c r="AY914" s="67"/>
      <c r="AZ914" s="67"/>
      <c r="BA914" s="67"/>
      <c r="BB914" s="67"/>
      <c r="BC914" s="67"/>
      <c r="BD914" s="67"/>
      <c r="BE914" s="67"/>
      <c r="BF914" s="67"/>
      <c r="BG914" s="67"/>
      <c r="BH914" s="67"/>
      <c r="BI914" s="67"/>
      <c r="BJ914" s="67"/>
      <c r="BK914" s="67"/>
      <c r="BL914" s="67"/>
      <c r="BM914" s="67"/>
      <c r="BN914" s="67"/>
      <c r="BO914" s="67"/>
      <c r="BP914" s="67"/>
      <c r="BQ914" s="67"/>
      <c r="BR914" s="67"/>
      <c r="BS914" s="67"/>
      <c r="BT914" s="67"/>
      <c r="BU914" s="67"/>
      <c r="BV914" s="67"/>
      <c r="BW914" s="67"/>
      <c r="BX914" s="67"/>
      <c r="BY914" s="67"/>
      <c r="BZ914" s="67"/>
      <c r="CA914" s="67"/>
      <c r="CB914" s="67"/>
      <c r="CC914" s="67"/>
      <c r="CD914" s="67"/>
      <c r="CE914" s="67"/>
      <c r="CF914" s="67"/>
      <c r="CG914" s="67"/>
      <c r="CH914" s="67"/>
      <c r="CI914" s="67"/>
      <c r="CJ914" s="67"/>
      <c r="CK914" s="67"/>
      <c r="CL914" s="67"/>
      <c r="CM914" s="67"/>
      <c r="CN914" s="67"/>
      <c r="CO914" s="67"/>
      <c r="CP914" s="67"/>
      <c r="CQ914" s="67"/>
      <c r="CR914" s="67"/>
      <c r="CS914" s="67"/>
      <c r="CT914" s="67"/>
      <c r="CU914" s="67"/>
      <c r="CV914" s="67"/>
      <c r="CW914" s="67"/>
      <c r="CX914" s="67"/>
      <c r="CY914" s="67"/>
      <c r="CZ914" s="67"/>
      <c r="DA914" s="67"/>
      <c r="DB914" s="67"/>
      <c r="DC914" s="67"/>
      <c r="DD914" s="67"/>
      <c r="DE914" s="67"/>
      <c r="DF914" s="67"/>
      <c r="DG914" s="67"/>
      <c r="DH914" s="67"/>
      <c r="DI914" s="67"/>
      <c r="DJ914" s="67"/>
      <c r="DK914" s="67"/>
      <c r="DL914" s="67"/>
      <c r="DM914" s="67"/>
      <c r="DN914" s="67"/>
      <c r="DO914" s="67"/>
      <c r="DP914" s="67"/>
      <c r="DQ914" s="67"/>
      <c r="DR914" s="67"/>
      <c r="DS914" s="67"/>
      <c r="DT914" s="67"/>
      <c r="DU914" s="67"/>
      <c r="DV914" s="67"/>
      <c r="DW914" s="67"/>
      <c r="DX914" s="67"/>
      <c r="DY914" s="67"/>
      <c r="DZ914" s="67"/>
      <c r="EA914" s="67"/>
      <c r="EB914" s="67"/>
      <c r="EC914" s="67"/>
      <c r="ED914" s="67"/>
      <c r="EE914" s="67"/>
      <c r="EF914" s="67"/>
      <c r="EG914" s="67"/>
      <c r="EH914" s="67"/>
      <c r="EI914" s="67"/>
      <c r="EJ914" s="67"/>
      <c r="EK914" s="67"/>
      <c r="EL914" s="67"/>
      <c r="EM914" s="67"/>
      <c r="EN914" s="67"/>
      <c r="EO914" s="67"/>
      <c r="EP914" s="67"/>
      <c r="EQ914" s="67"/>
      <c r="ER914" s="67"/>
      <c r="ES914" s="67"/>
      <c r="ET914" s="67"/>
      <c r="EU914" s="67"/>
      <c r="EV914" s="67"/>
      <c r="EW914" s="67"/>
      <c r="EX914" s="67"/>
      <c r="EY914" s="67"/>
      <c r="EZ914" s="67"/>
      <c r="FA914" s="67"/>
      <c r="FB914" s="67"/>
      <c r="FC914" s="67"/>
      <c r="FD914" s="67"/>
      <c r="FE914" s="67"/>
      <c r="FF914" s="67"/>
      <c r="FG914" s="67"/>
      <c r="FH914" s="67"/>
      <c r="FI914" s="67"/>
      <c r="FJ914" s="67"/>
      <c r="FK914" s="67"/>
      <c r="FL914" s="67"/>
    </row>
    <row r="915" spans="1:168" s="2" customFormat="1" x14ac:dyDescent="0.25">
      <c r="A915" s="1">
        <v>1</v>
      </c>
      <c r="B915" s="2" t="s">
        <v>983</v>
      </c>
      <c r="C915" s="1" t="s">
        <v>30</v>
      </c>
      <c r="D915" s="1" t="s">
        <v>982</v>
      </c>
      <c r="E915" s="1" t="s">
        <v>984</v>
      </c>
      <c r="F915" s="1" t="s">
        <v>32</v>
      </c>
      <c r="G915" s="3">
        <v>16500</v>
      </c>
      <c r="H915" s="59">
        <v>0</v>
      </c>
      <c r="I915" s="3">
        <v>25</v>
      </c>
      <c r="J915" s="3">
        <f t="shared" ref="J915:J975" si="288">+G915*2.87%</f>
        <v>473.55</v>
      </c>
      <c r="K915" s="57">
        <f t="shared" ref="K915:K975" si="289">+G915*7.1%</f>
        <v>1171.5</v>
      </c>
      <c r="L915" s="57">
        <f t="shared" ref="L915:L980" si="290">+G915*1.15%</f>
        <v>189.75</v>
      </c>
      <c r="M915" s="3">
        <f t="shared" ref="M915:M980" si="291">+G915*3.04%</f>
        <v>501.6</v>
      </c>
      <c r="N915" s="57">
        <f t="shared" ref="N915:N975" si="292">+G915*7.09%</f>
        <v>1169.8500000000001</v>
      </c>
      <c r="O915" s="5">
        <v>0</v>
      </c>
      <c r="P915" s="3">
        <f t="shared" ref="P915:P976" si="293">SUM(J915:N915)</f>
        <v>3506.25</v>
      </c>
      <c r="Q915" s="3">
        <f t="shared" ref="Q915:Q976" si="294">+H915+I915+J915+M915+O915</f>
        <v>1000.1500000000001</v>
      </c>
      <c r="R915" s="3">
        <f t="shared" ref="R915:R976" si="295">+K915+L915+N915</f>
        <v>2531.1000000000004</v>
      </c>
      <c r="S915" s="58">
        <f t="shared" ref="S915:S976" si="296">+G915-Q915</f>
        <v>15499.85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68" s="2" customFormat="1" x14ac:dyDescent="0.25">
      <c r="A916" s="1">
        <v>2</v>
      </c>
      <c r="B916" s="2" t="s">
        <v>985</v>
      </c>
      <c r="C916" s="1" t="s">
        <v>30</v>
      </c>
      <c r="D916" s="1" t="s">
        <v>982</v>
      </c>
      <c r="E916" s="1" t="s">
        <v>984</v>
      </c>
      <c r="F916" s="1" t="s">
        <v>32</v>
      </c>
      <c r="G916" s="3">
        <v>18000</v>
      </c>
      <c r="H916" s="59">
        <v>0</v>
      </c>
      <c r="I916" s="3">
        <v>25</v>
      </c>
      <c r="J916" s="3">
        <f t="shared" si="288"/>
        <v>516.6</v>
      </c>
      <c r="K916" s="57">
        <f t="shared" si="289"/>
        <v>1277.9999999999998</v>
      </c>
      <c r="L916" s="57">
        <f t="shared" si="290"/>
        <v>207</v>
      </c>
      <c r="M916" s="3">
        <f t="shared" si="291"/>
        <v>547.20000000000005</v>
      </c>
      <c r="N916" s="57">
        <f t="shared" si="292"/>
        <v>1276.2</v>
      </c>
      <c r="O916" s="5">
        <v>0</v>
      </c>
      <c r="P916" s="3">
        <f t="shared" si="293"/>
        <v>3825</v>
      </c>
      <c r="Q916" s="3">
        <f t="shared" si="294"/>
        <v>1088.8000000000002</v>
      </c>
      <c r="R916" s="3">
        <f t="shared" si="295"/>
        <v>2761.2</v>
      </c>
      <c r="S916" s="58">
        <f t="shared" si="296"/>
        <v>16911.2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68" s="2" customFormat="1" ht="15" customHeight="1" x14ac:dyDescent="0.25">
      <c r="A917" s="1">
        <v>3</v>
      </c>
      <c r="B917" s="2" t="s">
        <v>986</v>
      </c>
      <c r="C917" s="1" t="s">
        <v>30</v>
      </c>
      <c r="D917" s="1" t="s">
        <v>982</v>
      </c>
      <c r="E917" s="1" t="s">
        <v>984</v>
      </c>
      <c r="F917" s="1" t="s">
        <v>32</v>
      </c>
      <c r="G917" s="3">
        <v>16500</v>
      </c>
      <c r="H917" s="59">
        <v>0</v>
      </c>
      <c r="I917" s="3">
        <v>25</v>
      </c>
      <c r="J917" s="3">
        <f t="shared" si="288"/>
        <v>473.55</v>
      </c>
      <c r="K917" s="57">
        <f t="shared" si="289"/>
        <v>1171.5</v>
      </c>
      <c r="L917" s="57">
        <f t="shared" si="290"/>
        <v>189.75</v>
      </c>
      <c r="M917" s="3">
        <f t="shared" si="291"/>
        <v>501.6</v>
      </c>
      <c r="N917" s="57">
        <f t="shared" si="292"/>
        <v>1169.8500000000001</v>
      </c>
      <c r="O917" s="5">
        <v>0</v>
      </c>
      <c r="P917" s="3">
        <f t="shared" si="293"/>
        <v>3506.25</v>
      </c>
      <c r="Q917" s="3">
        <f t="shared" si="294"/>
        <v>1000.1500000000001</v>
      </c>
      <c r="R917" s="3">
        <f t="shared" si="295"/>
        <v>2531.1000000000004</v>
      </c>
      <c r="S917" s="58">
        <f t="shared" si="296"/>
        <v>15499.85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ht="15" customHeight="1" x14ac:dyDescent="0.25">
      <c r="A918" s="1">
        <v>4</v>
      </c>
      <c r="B918" s="2" t="s">
        <v>987</v>
      </c>
      <c r="C918" s="1" t="s">
        <v>30</v>
      </c>
      <c r="D918" s="1" t="s">
        <v>982</v>
      </c>
      <c r="E918" s="1" t="s">
        <v>984</v>
      </c>
      <c r="F918" s="1" t="s">
        <v>32</v>
      </c>
      <c r="G918" s="3">
        <v>18000</v>
      </c>
      <c r="H918" s="59">
        <v>0</v>
      </c>
      <c r="I918" s="3">
        <v>25</v>
      </c>
      <c r="J918" s="3">
        <f>+G918*2.87%</f>
        <v>516.6</v>
      </c>
      <c r="K918" s="57">
        <f>+G918*7.1%</f>
        <v>1277.9999999999998</v>
      </c>
      <c r="L918" s="57">
        <f>+G918*1.15%</f>
        <v>207</v>
      </c>
      <c r="M918" s="3">
        <f>+G918*3.04%</f>
        <v>547.20000000000005</v>
      </c>
      <c r="N918" s="57">
        <f>+G918*7.09%</f>
        <v>1276.2</v>
      </c>
      <c r="O918" s="5">
        <v>0</v>
      </c>
      <c r="P918" s="3">
        <f>SUM(J918:N918)</f>
        <v>3825</v>
      </c>
      <c r="Q918" s="3">
        <f>+H918+I918+J918+M918+O918</f>
        <v>1088.8000000000002</v>
      </c>
      <c r="R918" s="3">
        <f>+K918+L918+N918</f>
        <v>2761.2</v>
      </c>
      <c r="S918" s="58">
        <f>+G918-Q918</f>
        <v>16911.2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s="2" customFormat="1" ht="15" customHeight="1" x14ac:dyDescent="0.25">
      <c r="A919" s="1">
        <v>5</v>
      </c>
      <c r="B919" s="2" t="s">
        <v>988</v>
      </c>
      <c r="C919" s="1" t="s">
        <v>30</v>
      </c>
      <c r="D919" s="1" t="s">
        <v>982</v>
      </c>
      <c r="E919" s="1" t="s">
        <v>984</v>
      </c>
      <c r="F919" s="1" t="s">
        <v>32</v>
      </c>
      <c r="G919" s="3">
        <v>18000</v>
      </c>
      <c r="H919" s="59">
        <v>0</v>
      </c>
      <c r="I919" s="3">
        <v>25</v>
      </c>
      <c r="J919" s="3">
        <f>+G919*2.87%</f>
        <v>516.6</v>
      </c>
      <c r="K919" s="57">
        <f>+G919*7.1%</f>
        <v>1277.9999999999998</v>
      </c>
      <c r="L919" s="57">
        <f>+G919*1.15%</f>
        <v>207</v>
      </c>
      <c r="M919" s="3">
        <f>+G919*3.04%</f>
        <v>547.20000000000005</v>
      </c>
      <c r="N919" s="57">
        <f>+G919*7.09%</f>
        <v>1276.2</v>
      </c>
      <c r="O919" s="5">
        <v>0</v>
      </c>
      <c r="P919" s="3">
        <f>SUM(J919:N919)</f>
        <v>3825</v>
      </c>
      <c r="Q919" s="3">
        <f>+H919+I919+J919+M919+O919</f>
        <v>1088.8000000000002</v>
      </c>
      <c r="R919" s="3">
        <f>+K919+L919+N919</f>
        <v>2761.2</v>
      </c>
      <c r="S919" s="58">
        <f>+G919-Q919</f>
        <v>16911.2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15" customHeight="1" x14ac:dyDescent="0.25">
      <c r="A920" s="1">
        <v>6</v>
      </c>
      <c r="B920" s="2" t="s">
        <v>989</v>
      </c>
      <c r="C920" s="1" t="s">
        <v>30</v>
      </c>
      <c r="D920" s="1" t="s">
        <v>982</v>
      </c>
      <c r="E920" s="1" t="s">
        <v>984</v>
      </c>
      <c r="F920" s="1" t="s">
        <v>32</v>
      </c>
      <c r="G920" s="3">
        <v>18000</v>
      </c>
      <c r="H920" s="59">
        <v>0</v>
      </c>
      <c r="I920" s="3">
        <v>25</v>
      </c>
      <c r="J920" s="3">
        <f>+G920*2.87%</f>
        <v>516.6</v>
      </c>
      <c r="K920" s="57">
        <f>+G920*7.1%</f>
        <v>1277.9999999999998</v>
      </c>
      <c r="L920" s="57">
        <f>+G920*1.15%</f>
        <v>207</v>
      </c>
      <c r="M920" s="3">
        <f>+G920*3.04%</f>
        <v>547.20000000000005</v>
      </c>
      <c r="N920" s="57">
        <f>+G920*7.09%</f>
        <v>1276.2</v>
      </c>
      <c r="O920" s="5">
        <v>0</v>
      </c>
      <c r="P920" s="3">
        <f>SUM(J920:N920)</f>
        <v>3825</v>
      </c>
      <c r="Q920" s="3">
        <f>+H920+I920+J920+M920+O920</f>
        <v>1088.8000000000002</v>
      </c>
      <c r="R920" s="3">
        <f>+K920+L920+N920</f>
        <v>2761.2</v>
      </c>
      <c r="S920" s="58">
        <f>+G920-Q920</f>
        <v>16911.2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s="2" customFormat="1" ht="15" customHeight="1" x14ac:dyDescent="0.25">
      <c r="A921" s="1">
        <v>7</v>
      </c>
      <c r="B921" s="2" t="s">
        <v>990</v>
      </c>
      <c r="C921" s="1" t="s">
        <v>30</v>
      </c>
      <c r="D921" s="1" t="s">
        <v>982</v>
      </c>
      <c r="E921" s="1" t="s">
        <v>984</v>
      </c>
      <c r="F921" s="1" t="s">
        <v>32</v>
      </c>
      <c r="G921" s="3">
        <v>18000</v>
      </c>
      <c r="H921" s="59">
        <v>0</v>
      </c>
      <c r="I921" s="3">
        <v>25</v>
      </c>
      <c r="J921" s="3">
        <f t="shared" si="288"/>
        <v>516.6</v>
      </c>
      <c r="K921" s="57">
        <f t="shared" si="289"/>
        <v>1277.9999999999998</v>
      </c>
      <c r="L921" s="57">
        <f t="shared" si="290"/>
        <v>207</v>
      </c>
      <c r="M921" s="3">
        <f t="shared" si="291"/>
        <v>547.20000000000005</v>
      </c>
      <c r="N921" s="57">
        <f t="shared" si="292"/>
        <v>1276.2</v>
      </c>
      <c r="O921" s="5">
        <v>0</v>
      </c>
      <c r="P921" s="3">
        <f t="shared" si="293"/>
        <v>3825</v>
      </c>
      <c r="Q921" s="3">
        <f t="shared" si="294"/>
        <v>1088.8000000000002</v>
      </c>
      <c r="R921" s="3">
        <f t="shared" si="295"/>
        <v>2761.2</v>
      </c>
      <c r="S921" s="58">
        <f t="shared" si="296"/>
        <v>16911.2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ht="15" customHeight="1" x14ac:dyDescent="0.25">
      <c r="A922" s="1">
        <v>8</v>
      </c>
      <c r="B922" s="2" t="s">
        <v>991</v>
      </c>
      <c r="C922" s="1" t="s">
        <v>30</v>
      </c>
      <c r="D922" s="1" t="s">
        <v>982</v>
      </c>
      <c r="E922" s="1" t="s">
        <v>984</v>
      </c>
      <c r="F922" s="1" t="s">
        <v>32</v>
      </c>
      <c r="G922" s="3">
        <v>16500</v>
      </c>
      <c r="H922" s="59">
        <v>0</v>
      </c>
      <c r="I922" s="3">
        <v>25</v>
      </c>
      <c r="J922" s="3">
        <f t="shared" si="288"/>
        <v>473.55</v>
      </c>
      <c r="K922" s="57">
        <f t="shared" si="289"/>
        <v>1171.5</v>
      </c>
      <c r="L922" s="57">
        <f t="shared" si="290"/>
        <v>189.75</v>
      </c>
      <c r="M922" s="3">
        <f t="shared" si="291"/>
        <v>501.6</v>
      </c>
      <c r="N922" s="57">
        <f t="shared" si="292"/>
        <v>1169.8500000000001</v>
      </c>
      <c r="O922" s="5">
        <v>0</v>
      </c>
      <c r="P922" s="3">
        <f t="shared" si="293"/>
        <v>3506.25</v>
      </c>
      <c r="Q922" s="3">
        <f t="shared" si="294"/>
        <v>1000.1500000000001</v>
      </c>
      <c r="R922" s="3">
        <f t="shared" si="295"/>
        <v>2531.1000000000004</v>
      </c>
      <c r="S922" s="58">
        <f t="shared" si="296"/>
        <v>15499.85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15" customHeight="1" x14ac:dyDescent="0.25">
      <c r="A923" s="1">
        <v>9</v>
      </c>
      <c r="B923" s="2" t="s">
        <v>992</v>
      </c>
      <c r="C923" s="1" t="s">
        <v>30</v>
      </c>
      <c r="D923" s="1" t="s">
        <v>982</v>
      </c>
      <c r="E923" s="1" t="s">
        <v>193</v>
      </c>
      <c r="F923" s="1" t="s">
        <v>32</v>
      </c>
      <c r="G923" s="3">
        <v>20350</v>
      </c>
      <c r="H923" s="59">
        <v>0</v>
      </c>
      <c r="I923" s="3">
        <v>25</v>
      </c>
      <c r="J923" s="3">
        <f t="shared" si="288"/>
        <v>584.04499999999996</v>
      </c>
      <c r="K923" s="57">
        <f t="shared" si="289"/>
        <v>1444.85</v>
      </c>
      <c r="L923" s="57">
        <f t="shared" si="290"/>
        <v>234.02500000000001</v>
      </c>
      <c r="M923" s="3">
        <f t="shared" si="291"/>
        <v>618.64</v>
      </c>
      <c r="N923" s="57">
        <f t="shared" si="292"/>
        <v>1442.8150000000001</v>
      </c>
      <c r="O923" s="5">
        <v>0</v>
      </c>
      <c r="P923" s="3">
        <f t="shared" si="293"/>
        <v>4324.375</v>
      </c>
      <c r="Q923" s="3">
        <f t="shared" si="294"/>
        <v>1227.6849999999999</v>
      </c>
      <c r="R923" s="3">
        <f t="shared" si="295"/>
        <v>3121.69</v>
      </c>
      <c r="S923" s="58">
        <f t="shared" si="296"/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ht="15" customHeight="1" x14ac:dyDescent="0.25">
      <c r="A924" s="1">
        <v>10</v>
      </c>
      <c r="B924" s="2" t="s">
        <v>993</v>
      </c>
      <c r="C924" s="1" t="s">
        <v>30</v>
      </c>
      <c r="D924" s="1" t="s">
        <v>982</v>
      </c>
      <c r="E924" s="1" t="s">
        <v>984</v>
      </c>
      <c r="F924" s="1" t="s">
        <v>32</v>
      </c>
      <c r="G924" s="3">
        <v>18000</v>
      </c>
      <c r="H924" s="59">
        <v>0</v>
      </c>
      <c r="I924" s="3">
        <v>25</v>
      </c>
      <c r="J924" s="3">
        <f t="shared" si="288"/>
        <v>516.6</v>
      </c>
      <c r="K924" s="57">
        <f t="shared" si="289"/>
        <v>1277.9999999999998</v>
      </c>
      <c r="L924" s="57">
        <f t="shared" si="290"/>
        <v>207</v>
      </c>
      <c r="M924" s="3">
        <f t="shared" si="291"/>
        <v>547.20000000000005</v>
      </c>
      <c r="N924" s="57">
        <f t="shared" si="292"/>
        <v>1276.2</v>
      </c>
      <c r="O924" s="5">
        <v>0</v>
      </c>
      <c r="P924" s="3">
        <f t="shared" si="293"/>
        <v>3825</v>
      </c>
      <c r="Q924" s="3">
        <f t="shared" si="294"/>
        <v>1088.8000000000002</v>
      </c>
      <c r="R924" s="3">
        <f t="shared" si="295"/>
        <v>2761.2</v>
      </c>
      <c r="S924" s="58">
        <f t="shared" si="296"/>
        <v>16911.2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ht="15" customHeight="1" x14ac:dyDescent="0.25">
      <c r="A925" s="1">
        <v>11</v>
      </c>
      <c r="B925" s="2" t="s">
        <v>994</v>
      </c>
      <c r="C925" s="1" t="s">
        <v>30</v>
      </c>
      <c r="D925" s="1" t="s">
        <v>982</v>
      </c>
      <c r="E925" s="1" t="s">
        <v>193</v>
      </c>
      <c r="F925" s="1" t="s">
        <v>32</v>
      </c>
      <c r="G925" s="3">
        <v>20350</v>
      </c>
      <c r="H925" s="59">
        <v>0</v>
      </c>
      <c r="I925" s="3">
        <v>25</v>
      </c>
      <c r="J925" s="3">
        <f t="shared" si="288"/>
        <v>584.04499999999996</v>
      </c>
      <c r="K925" s="57">
        <f t="shared" si="289"/>
        <v>1444.85</v>
      </c>
      <c r="L925" s="57">
        <f t="shared" si="290"/>
        <v>234.02500000000001</v>
      </c>
      <c r="M925" s="3">
        <f t="shared" si="291"/>
        <v>618.64</v>
      </c>
      <c r="N925" s="57">
        <f t="shared" si="292"/>
        <v>1442.8150000000001</v>
      </c>
      <c r="O925" s="5">
        <v>0</v>
      </c>
      <c r="P925" s="3">
        <f t="shared" si="293"/>
        <v>4324.375</v>
      </c>
      <c r="Q925" s="3">
        <f t="shared" si="294"/>
        <v>1227.6849999999999</v>
      </c>
      <c r="R925" s="3">
        <f t="shared" si="295"/>
        <v>3121.69</v>
      </c>
      <c r="S925" s="58">
        <f t="shared" si="296"/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2" customFormat="1" ht="15" customHeight="1" x14ac:dyDescent="0.25">
      <c r="A926" s="1">
        <v>12</v>
      </c>
      <c r="B926" s="2" t="s">
        <v>995</v>
      </c>
      <c r="C926" s="1" t="s">
        <v>30</v>
      </c>
      <c r="D926" s="1" t="s">
        <v>982</v>
      </c>
      <c r="E926" s="1" t="s">
        <v>193</v>
      </c>
      <c r="F926" s="1" t="s">
        <v>32</v>
      </c>
      <c r="G926" s="3">
        <v>20350</v>
      </c>
      <c r="H926" s="59">
        <v>0</v>
      </c>
      <c r="I926" s="3">
        <v>25</v>
      </c>
      <c r="J926" s="3">
        <f t="shared" si="288"/>
        <v>584.04499999999996</v>
      </c>
      <c r="K926" s="57">
        <f t="shared" si="289"/>
        <v>1444.85</v>
      </c>
      <c r="L926" s="57">
        <f t="shared" si="290"/>
        <v>234.02500000000001</v>
      </c>
      <c r="M926" s="3">
        <f t="shared" si="291"/>
        <v>618.64</v>
      </c>
      <c r="N926" s="57">
        <f t="shared" si="292"/>
        <v>1442.8150000000001</v>
      </c>
      <c r="O926" s="5">
        <v>0</v>
      </c>
      <c r="P926" s="3">
        <f t="shared" si="293"/>
        <v>4324.375</v>
      </c>
      <c r="Q926" s="3">
        <f t="shared" si="294"/>
        <v>1227.6849999999999</v>
      </c>
      <c r="R926" s="3">
        <f t="shared" si="295"/>
        <v>3121.69</v>
      </c>
      <c r="S926" s="58">
        <f t="shared" si="296"/>
        <v>19122.314999999999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68" s="2" customFormat="1" ht="15" customHeight="1" x14ac:dyDescent="0.25">
      <c r="A927" s="1">
        <v>13</v>
      </c>
      <c r="B927" s="2" t="s">
        <v>996</v>
      </c>
      <c r="C927" s="1" t="s">
        <v>30</v>
      </c>
      <c r="D927" s="1" t="s">
        <v>982</v>
      </c>
      <c r="E927" s="1" t="s">
        <v>193</v>
      </c>
      <c r="F927" s="1" t="s">
        <v>32</v>
      </c>
      <c r="G927" s="3">
        <v>20350</v>
      </c>
      <c r="H927" s="59">
        <v>0</v>
      </c>
      <c r="I927" s="3">
        <v>25</v>
      </c>
      <c r="J927" s="3">
        <f t="shared" si="288"/>
        <v>584.04499999999996</v>
      </c>
      <c r="K927" s="57">
        <f t="shared" si="289"/>
        <v>1444.85</v>
      </c>
      <c r="L927" s="57">
        <f t="shared" si="290"/>
        <v>234.02500000000001</v>
      </c>
      <c r="M927" s="3">
        <f t="shared" si="291"/>
        <v>618.64</v>
      </c>
      <c r="N927" s="57">
        <f t="shared" si="292"/>
        <v>1442.8150000000001</v>
      </c>
      <c r="O927" s="5">
        <v>0</v>
      </c>
      <c r="P927" s="3">
        <f t="shared" si="293"/>
        <v>4324.375</v>
      </c>
      <c r="Q927" s="3">
        <f t="shared" si="294"/>
        <v>1227.6849999999999</v>
      </c>
      <c r="R927" s="3">
        <f t="shared" si="295"/>
        <v>3121.69</v>
      </c>
      <c r="S927" s="58">
        <f t="shared" si="296"/>
        <v>19122.314999999999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2" customFormat="1" ht="15" customHeight="1" x14ac:dyDescent="0.25">
      <c r="A928" s="1">
        <v>14</v>
      </c>
      <c r="B928" s="2" t="s">
        <v>997</v>
      </c>
      <c r="C928" s="1" t="s">
        <v>30</v>
      </c>
      <c r="D928" s="1" t="s">
        <v>982</v>
      </c>
      <c r="E928" s="1" t="s">
        <v>193</v>
      </c>
      <c r="F928" s="1" t="s">
        <v>32</v>
      </c>
      <c r="G928" s="3">
        <v>20350</v>
      </c>
      <c r="H928" s="59">
        <v>0</v>
      </c>
      <c r="I928" s="3">
        <v>25</v>
      </c>
      <c r="J928" s="3">
        <f t="shared" si="288"/>
        <v>584.04499999999996</v>
      </c>
      <c r="K928" s="57">
        <f t="shared" si="289"/>
        <v>1444.85</v>
      </c>
      <c r="L928" s="57">
        <f t="shared" si="290"/>
        <v>234.02500000000001</v>
      </c>
      <c r="M928" s="3">
        <f t="shared" si="291"/>
        <v>618.64</v>
      </c>
      <c r="N928" s="57">
        <f t="shared" si="292"/>
        <v>1442.8150000000001</v>
      </c>
      <c r="O928" s="5">
        <v>0</v>
      </c>
      <c r="P928" s="3">
        <f t="shared" si="293"/>
        <v>4324.375</v>
      </c>
      <c r="Q928" s="3">
        <f t="shared" si="294"/>
        <v>1227.6849999999999</v>
      </c>
      <c r="R928" s="3">
        <f t="shared" si="295"/>
        <v>3121.69</v>
      </c>
      <c r="S928" s="58">
        <f t="shared" si="296"/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68" s="2" customFormat="1" ht="15" customHeight="1" x14ac:dyDescent="0.25">
      <c r="A929" s="1">
        <v>15</v>
      </c>
      <c r="B929" s="2" t="s">
        <v>998</v>
      </c>
      <c r="C929" s="1" t="s">
        <v>30</v>
      </c>
      <c r="D929" s="1" t="s">
        <v>982</v>
      </c>
      <c r="E929" s="1" t="s">
        <v>193</v>
      </c>
      <c r="F929" s="1" t="s">
        <v>32</v>
      </c>
      <c r="G929" s="3">
        <v>20350</v>
      </c>
      <c r="H929" s="59">
        <v>0</v>
      </c>
      <c r="I929" s="3">
        <v>25</v>
      </c>
      <c r="J929" s="3">
        <f t="shared" si="288"/>
        <v>584.04499999999996</v>
      </c>
      <c r="K929" s="57">
        <f t="shared" si="289"/>
        <v>1444.85</v>
      </c>
      <c r="L929" s="57">
        <f t="shared" si="290"/>
        <v>234.02500000000001</v>
      </c>
      <c r="M929" s="3">
        <f t="shared" si="291"/>
        <v>618.64</v>
      </c>
      <c r="N929" s="57">
        <f t="shared" si="292"/>
        <v>1442.8150000000001</v>
      </c>
      <c r="O929" s="5">
        <v>0</v>
      </c>
      <c r="P929" s="3">
        <f t="shared" si="293"/>
        <v>4324.375</v>
      </c>
      <c r="Q929" s="3">
        <f t="shared" si="294"/>
        <v>1227.6849999999999</v>
      </c>
      <c r="R929" s="3">
        <f t="shared" si="295"/>
        <v>3121.69</v>
      </c>
      <c r="S929" s="58">
        <f t="shared" si="296"/>
        <v>19122.314999999999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68" s="2" customFormat="1" x14ac:dyDescent="0.25">
      <c r="A930" s="1">
        <v>16</v>
      </c>
      <c r="B930" s="2" t="s">
        <v>999</v>
      </c>
      <c r="C930" s="1" t="s">
        <v>34</v>
      </c>
      <c r="D930" s="1" t="s">
        <v>982</v>
      </c>
      <c r="E930" s="1" t="s">
        <v>112</v>
      </c>
      <c r="F930" s="1" t="s">
        <v>32</v>
      </c>
      <c r="G930" s="3">
        <v>22000</v>
      </c>
      <c r="H930" s="59">
        <v>0</v>
      </c>
      <c r="I930" s="3">
        <v>25</v>
      </c>
      <c r="J930" s="3">
        <f t="shared" si="288"/>
        <v>631.4</v>
      </c>
      <c r="K930" s="57">
        <f t="shared" si="289"/>
        <v>1561.9999999999998</v>
      </c>
      <c r="L930" s="57">
        <f t="shared" si="290"/>
        <v>253</v>
      </c>
      <c r="M930" s="3">
        <f t="shared" si="291"/>
        <v>668.8</v>
      </c>
      <c r="N930" s="57">
        <f t="shared" si="292"/>
        <v>1559.8000000000002</v>
      </c>
      <c r="O930" s="5">
        <v>0</v>
      </c>
      <c r="P930" s="3">
        <f t="shared" si="293"/>
        <v>4675</v>
      </c>
      <c r="Q930" s="3">
        <f t="shared" si="294"/>
        <v>1325.1999999999998</v>
      </c>
      <c r="R930" s="3">
        <f t="shared" si="295"/>
        <v>3374.8</v>
      </c>
      <c r="S930" s="58">
        <f t="shared" si="296"/>
        <v>20674.8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68" s="2" customFormat="1" ht="15" customHeight="1" x14ac:dyDescent="0.25">
      <c r="A931" s="1">
        <v>17</v>
      </c>
      <c r="B931" s="2" t="s">
        <v>1000</v>
      </c>
      <c r="C931" s="1" t="s">
        <v>30</v>
      </c>
      <c r="D931" s="1" t="s">
        <v>982</v>
      </c>
      <c r="E931" s="1" t="s">
        <v>984</v>
      </c>
      <c r="F931" s="1" t="s">
        <v>32</v>
      </c>
      <c r="G931" s="3">
        <v>18000</v>
      </c>
      <c r="H931" s="59">
        <v>0</v>
      </c>
      <c r="I931" s="3">
        <v>25</v>
      </c>
      <c r="J931" s="3">
        <f t="shared" si="288"/>
        <v>516.6</v>
      </c>
      <c r="K931" s="57">
        <f t="shared" si="289"/>
        <v>1277.9999999999998</v>
      </c>
      <c r="L931" s="57">
        <f t="shared" si="290"/>
        <v>207</v>
      </c>
      <c r="M931" s="3">
        <f t="shared" si="291"/>
        <v>547.20000000000005</v>
      </c>
      <c r="N931" s="57">
        <f t="shared" si="292"/>
        <v>1276.2</v>
      </c>
      <c r="O931" s="5">
        <v>0</v>
      </c>
      <c r="P931" s="3">
        <f t="shared" si="293"/>
        <v>3825</v>
      </c>
      <c r="Q931" s="3">
        <f t="shared" si="294"/>
        <v>1088.8000000000002</v>
      </c>
      <c r="R931" s="3">
        <f t="shared" si="295"/>
        <v>2761.2</v>
      </c>
      <c r="S931" s="58">
        <f t="shared" si="296"/>
        <v>16911.2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68" s="2" customFormat="1" ht="15" customHeight="1" x14ac:dyDescent="0.25">
      <c r="A932" s="1">
        <v>18</v>
      </c>
      <c r="B932" s="2" t="s">
        <v>1001</v>
      </c>
      <c r="C932" s="1" t="s">
        <v>30</v>
      </c>
      <c r="D932" s="1" t="s">
        <v>982</v>
      </c>
      <c r="E932" s="1" t="s">
        <v>984</v>
      </c>
      <c r="F932" s="1" t="s">
        <v>32</v>
      </c>
      <c r="G932" s="3">
        <v>18000</v>
      </c>
      <c r="H932" s="59">
        <v>0</v>
      </c>
      <c r="I932" s="3">
        <v>25</v>
      </c>
      <c r="J932" s="3">
        <f t="shared" si="288"/>
        <v>516.6</v>
      </c>
      <c r="K932" s="57">
        <f t="shared" si="289"/>
        <v>1277.9999999999998</v>
      </c>
      <c r="L932" s="57">
        <f t="shared" si="290"/>
        <v>207</v>
      </c>
      <c r="M932" s="3">
        <f t="shared" si="291"/>
        <v>547.20000000000005</v>
      </c>
      <c r="N932" s="57">
        <f t="shared" si="292"/>
        <v>1276.2</v>
      </c>
      <c r="O932" s="5">
        <v>0</v>
      </c>
      <c r="P932" s="3">
        <f t="shared" si="293"/>
        <v>3825</v>
      </c>
      <c r="Q932" s="3">
        <f t="shared" si="294"/>
        <v>1088.8000000000002</v>
      </c>
      <c r="R932" s="3">
        <f t="shared" si="295"/>
        <v>2761.2</v>
      </c>
      <c r="S932" s="58">
        <f t="shared" si="296"/>
        <v>16911.2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2" customFormat="1" ht="15" customHeight="1" x14ac:dyDescent="0.25">
      <c r="A933" s="1">
        <v>19</v>
      </c>
      <c r="B933" s="2" t="s">
        <v>1002</v>
      </c>
      <c r="C933" s="1" t="s">
        <v>30</v>
      </c>
      <c r="D933" s="1" t="s">
        <v>982</v>
      </c>
      <c r="E933" s="1" t="s">
        <v>984</v>
      </c>
      <c r="F933" s="1" t="s">
        <v>32</v>
      </c>
      <c r="G933" s="3">
        <v>16500</v>
      </c>
      <c r="H933" s="59">
        <v>0</v>
      </c>
      <c r="I933" s="3">
        <v>25</v>
      </c>
      <c r="J933" s="3">
        <f t="shared" si="288"/>
        <v>473.55</v>
      </c>
      <c r="K933" s="57">
        <f t="shared" si="289"/>
        <v>1171.5</v>
      </c>
      <c r="L933" s="57">
        <f t="shared" si="290"/>
        <v>189.75</v>
      </c>
      <c r="M933" s="3">
        <f t="shared" si="291"/>
        <v>501.6</v>
      </c>
      <c r="N933" s="57">
        <f t="shared" si="292"/>
        <v>1169.8500000000001</v>
      </c>
      <c r="O933" s="5">
        <v>0</v>
      </c>
      <c r="P933" s="3">
        <f t="shared" si="293"/>
        <v>3506.25</v>
      </c>
      <c r="Q933" s="3">
        <f t="shared" si="294"/>
        <v>1000.1500000000001</v>
      </c>
      <c r="R933" s="3">
        <f t="shared" si="295"/>
        <v>2531.1000000000004</v>
      </c>
      <c r="S933" s="58">
        <f t="shared" si="296"/>
        <v>15499.85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68" s="2" customFormat="1" x14ac:dyDescent="0.25">
      <c r="A934" s="1">
        <v>20</v>
      </c>
      <c r="B934" s="2" t="s">
        <v>1003</v>
      </c>
      <c r="C934" s="1" t="s">
        <v>30</v>
      </c>
      <c r="D934" s="1" t="s">
        <v>982</v>
      </c>
      <c r="E934" s="127" t="s">
        <v>1004</v>
      </c>
      <c r="F934" s="1" t="s">
        <v>32</v>
      </c>
      <c r="G934" s="3">
        <v>18000</v>
      </c>
      <c r="H934" s="59">
        <v>0</v>
      </c>
      <c r="I934" s="3">
        <v>25</v>
      </c>
      <c r="J934" s="3">
        <f t="shared" si="288"/>
        <v>516.6</v>
      </c>
      <c r="K934" s="57">
        <f t="shared" si="289"/>
        <v>1277.9999999999998</v>
      </c>
      <c r="L934" s="57">
        <f t="shared" si="290"/>
        <v>207</v>
      </c>
      <c r="M934" s="3">
        <f t="shared" si="291"/>
        <v>547.20000000000005</v>
      </c>
      <c r="N934" s="57">
        <f t="shared" si="292"/>
        <v>1276.2</v>
      </c>
      <c r="O934" s="5">
        <v>1350.12</v>
      </c>
      <c r="P934" s="3">
        <f t="shared" si="293"/>
        <v>3825</v>
      </c>
      <c r="Q934" s="3">
        <f t="shared" si="294"/>
        <v>2438.92</v>
      </c>
      <c r="R934" s="3">
        <f t="shared" si="295"/>
        <v>2761.2</v>
      </c>
      <c r="S934" s="58">
        <f t="shared" si="296"/>
        <v>15561.08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x14ac:dyDescent="0.25">
      <c r="A935" s="1">
        <v>21</v>
      </c>
      <c r="B935" s="2" t="s">
        <v>1005</v>
      </c>
      <c r="C935" s="1" t="s">
        <v>30</v>
      </c>
      <c r="D935" s="1" t="s">
        <v>982</v>
      </c>
      <c r="E935" s="111" t="s">
        <v>1004</v>
      </c>
      <c r="F935" s="1" t="s">
        <v>32</v>
      </c>
      <c r="G935" s="3">
        <v>18000</v>
      </c>
      <c r="H935" s="59">
        <v>0</v>
      </c>
      <c r="I935" s="3">
        <v>25</v>
      </c>
      <c r="J935" s="3">
        <f t="shared" si="288"/>
        <v>516.6</v>
      </c>
      <c r="K935" s="57">
        <f t="shared" si="289"/>
        <v>1277.9999999999998</v>
      </c>
      <c r="L935" s="57">
        <f t="shared" si="290"/>
        <v>207</v>
      </c>
      <c r="M935" s="3">
        <f t="shared" si="291"/>
        <v>547.20000000000005</v>
      </c>
      <c r="N935" s="57">
        <f t="shared" si="292"/>
        <v>1276.2</v>
      </c>
      <c r="O935" s="5">
        <v>0</v>
      </c>
      <c r="P935" s="3">
        <f t="shared" si="293"/>
        <v>3825</v>
      </c>
      <c r="Q935" s="3">
        <f t="shared" si="294"/>
        <v>1088.8000000000002</v>
      </c>
      <c r="R935" s="3">
        <f t="shared" si="295"/>
        <v>2761.2</v>
      </c>
      <c r="S935" s="58">
        <f t="shared" si="296"/>
        <v>16911.2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x14ac:dyDescent="0.25">
      <c r="A936" s="1">
        <v>22</v>
      </c>
      <c r="B936" s="2" t="s">
        <v>1006</v>
      </c>
      <c r="C936" s="1" t="s">
        <v>30</v>
      </c>
      <c r="D936" s="1" t="s">
        <v>982</v>
      </c>
      <c r="E936" s="111" t="s">
        <v>1004</v>
      </c>
      <c r="F936" s="1" t="s">
        <v>32</v>
      </c>
      <c r="G936" s="3">
        <v>18000</v>
      </c>
      <c r="H936" s="59">
        <v>0</v>
      </c>
      <c r="I936" s="3">
        <v>25</v>
      </c>
      <c r="J936" s="3">
        <f t="shared" si="288"/>
        <v>516.6</v>
      </c>
      <c r="K936" s="57">
        <f t="shared" si="289"/>
        <v>1277.9999999999998</v>
      </c>
      <c r="L936" s="57">
        <f t="shared" si="290"/>
        <v>207</v>
      </c>
      <c r="M936" s="3">
        <f t="shared" si="291"/>
        <v>547.20000000000005</v>
      </c>
      <c r="N936" s="57">
        <f t="shared" si="292"/>
        <v>1276.2</v>
      </c>
      <c r="O936" s="5">
        <v>0</v>
      </c>
      <c r="P936" s="3">
        <f t="shared" si="293"/>
        <v>3825</v>
      </c>
      <c r="Q936" s="3">
        <f t="shared" si="294"/>
        <v>1088.8000000000002</v>
      </c>
      <c r="R936" s="3">
        <f t="shared" si="295"/>
        <v>2761.2</v>
      </c>
      <c r="S936" s="58">
        <f t="shared" si="296"/>
        <v>16911.2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x14ac:dyDescent="0.25">
      <c r="A937" s="1">
        <v>23</v>
      </c>
      <c r="B937" s="2" t="s">
        <v>1007</v>
      </c>
      <c r="C937" s="1" t="s">
        <v>30</v>
      </c>
      <c r="D937" s="1" t="s">
        <v>982</v>
      </c>
      <c r="E937" s="1" t="s">
        <v>193</v>
      </c>
      <c r="F937" s="1" t="s">
        <v>32</v>
      </c>
      <c r="G937" s="3">
        <v>20350</v>
      </c>
      <c r="H937" s="59">
        <v>0</v>
      </c>
      <c r="I937" s="3">
        <v>25</v>
      </c>
      <c r="J937" s="3">
        <f t="shared" si="288"/>
        <v>584.04499999999996</v>
      </c>
      <c r="K937" s="57">
        <f t="shared" si="289"/>
        <v>1444.85</v>
      </c>
      <c r="L937" s="57">
        <f t="shared" si="290"/>
        <v>234.02500000000001</v>
      </c>
      <c r="M937" s="3">
        <f t="shared" si="291"/>
        <v>618.64</v>
      </c>
      <c r="N937" s="57">
        <f t="shared" si="292"/>
        <v>1442.8150000000001</v>
      </c>
      <c r="O937" s="5">
        <v>0</v>
      </c>
      <c r="P937" s="3">
        <f t="shared" si="293"/>
        <v>4324.375</v>
      </c>
      <c r="Q937" s="3">
        <f t="shared" si="294"/>
        <v>1227.6849999999999</v>
      </c>
      <c r="R937" s="3">
        <f t="shared" si="295"/>
        <v>3121.69</v>
      </c>
      <c r="S937" s="58">
        <f t="shared" si="296"/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x14ac:dyDescent="0.25">
      <c r="A938" s="1">
        <v>24</v>
      </c>
      <c r="B938" s="2" t="s">
        <v>1008</v>
      </c>
      <c r="C938" s="1" t="s">
        <v>30</v>
      </c>
      <c r="D938" s="1" t="s">
        <v>982</v>
      </c>
      <c r="E938" s="1" t="s">
        <v>193</v>
      </c>
      <c r="F938" s="1" t="s">
        <v>32</v>
      </c>
      <c r="G938" s="3">
        <v>20350</v>
      </c>
      <c r="H938" s="59">
        <v>0</v>
      </c>
      <c r="I938" s="3">
        <v>25</v>
      </c>
      <c r="J938" s="3">
        <f t="shared" si="288"/>
        <v>584.04499999999996</v>
      </c>
      <c r="K938" s="57">
        <f t="shared" si="289"/>
        <v>1444.85</v>
      </c>
      <c r="L938" s="57">
        <f t="shared" si="290"/>
        <v>234.02500000000001</v>
      </c>
      <c r="M938" s="3">
        <f t="shared" si="291"/>
        <v>618.64</v>
      </c>
      <c r="N938" s="57">
        <f t="shared" si="292"/>
        <v>1442.8150000000001</v>
      </c>
      <c r="O938" s="5">
        <v>0</v>
      </c>
      <c r="P938" s="3">
        <f t="shared" si="293"/>
        <v>4324.375</v>
      </c>
      <c r="Q938" s="3">
        <f t="shared" si="294"/>
        <v>1227.6849999999999</v>
      </c>
      <c r="R938" s="3">
        <f t="shared" si="295"/>
        <v>3121.69</v>
      </c>
      <c r="S938" s="58">
        <f t="shared" si="296"/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25">
      <c r="A939" s="1">
        <v>25</v>
      </c>
      <c r="B939" s="2" t="s">
        <v>1009</v>
      </c>
      <c r="C939" s="1" t="s">
        <v>30</v>
      </c>
      <c r="D939" s="1" t="s">
        <v>982</v>
      </c>
      <c r="E939" s="1" t="s">
        <v>193</v>
      </c>
      <c r="F939" s="1" t="s">
        <v>32</v>
      </c>
      <c r="G939" s="3">
        <v>20350</v>
      </c>
      <c r="H939" s="59">
        <v>0</v>
      </c>
      <c r="I939" s="3">
        <v>25</v>
      </c>
      <c r="J939" s="3">
        <f t="shared" si="288"/>
        <v>584.04499999999996</v>
      </c>
      <c r="K939" s="57">
        <f t="shared" si="289"/>
        <v>1444.85</v>
      </c>
      <c r="L939" s="57">
        <f t="shared" si="290"/>
        <v>234.02500000000001</v>
      </c>
      <c r="M939" s="3">
        <f t="shared" si="291"/>
        <v>618.64</v>
      </c>
      <c r="N939" s="57">
        <f t="shared" si="292"/>
        <v>1442.8150000000001</v>
      </c>
      <c r="O939" s="5">
        <v>0</v>
      </c>
      <c r="P939" s="3">
        <f t="shared" si="293"/>
        <v>4324.375</v>
      </c>
      <c r="Q939" s="3">
        <f t="shared" si="294"/>
        <v>1227.6849999999999</v>
      </c>
      <c r="R939" s="3">
        <f t="shared" si="295"/>
        <v>3121.69</v>
      </c>
      <c r="S939" s="58">
        <f t="shared" si="296"/>
        <v>19122.314999999999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x14ac:dyDescent="0.25">
      <c r="A940" s="1">
        <v>26</v>
      </c>
      <c r="B940" s="2" t="s">
        <v>1010</v>
      </c>
      <c r="C940" s="1" t="s">
        <v>30</v>
      </c>
      <c r="D940" s="1" t="s">
        <v>982</v>
      </c>
      <c r="E940" s="1" t="s">
        <v>193</v>
      </c>
      <c r="F940" s="1" t="s">
        <v>32</v>
      </c>
      <c r="G940" s="3">
        <v>20350</v>
      </c>
      <c r="H940" s="59">
        <v>0</v>
      </c>
      <c r="I940" s="3">
        <v>25</v>
      </c>
      <c r="J940" s="3">
        <f t="shared" si="288"/>
        <v>584.04499999999996</v>
      </c>
      <c r="K940" s="57">
        <f t="shared" si="289"/>
        <v>1444.85</v>
      </c>
      <c r="L940" s="57">
        <f t="shared" si="290"/>
        <v>234.02500000000001</v>
      </c>
      <c r="M940" s="3">
        <f t="shared" si="291"/>
        <v>618.64</v>
      </c>
      <c r="N940" s="57">
        <f t="shared" si="292"/>
        <v>1442.8150000000001</v>
      </c>
      <c r="O940" s="5">
        <v>0</v>
      </c>
      <c r="P940" s="3">
        <f t="shared" si="293"/>
        <v>4324.375</v>
      </c>
      <c r="Q940" s="3">
        <f t="shared" si="294"/>
        <v>1227.6849999999999</v>
      </c>
      <c r="R940" s="3">
        <f t="shared" si="295"/>
        <v>3121.69</v>
      </c>
      <c r="S940" s="58">
        <f t="shared" si="296"/>
        <v>19122.314999999999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x14ac:dyDescent="0.25">
      <c r="A941" s="1">
        <v>27</v>
      </c>
      <c r="B941" s="2" t="s">
        <v>1011</v>
      </c>
      <c r="C941" s="1" t="s">
        <v>30</v>
      </c>
      <c r="D941" s="1" t="s">
        <v>982</v>
      </c>
      <c r="E941" s="1" t="s">
        <v>213</v>
      </c>
      <c r="F941" s="1" t="s">
        <v>32</v>
      </c>
      <c r="G941" s="3">
        <v>20350</v>
      </c>
      <c r="H941" s="59">
        <v>0</v>
      </c>
      <c r="I941" s="3">
        <v>25</v>
      </c>
      <c r="J941" s="3">
        <f t="shared" si="288"/>
        <v>584.04499999999996</v>
      </c>
      <c r="K941" s="57">
        <f t="shared" si="289"/>
        <v>1444.85</v>
      </c>
      <c r="L941" s="57">
        <f t="shared" si="290"/>
        <v>234.02500000000001</v>
      </c>
      <c r="M941" s="3">
        <f t="shared" si="291"/>
        <v>618.64</v>
      </c>
      <c r="N941" s="57">
        <f t="shared" si="292"/>
        <v>1442.8150000000001</v>
      </c>
      <c r="O941" s="5">
        <v>0</v>
      </c>
      <c r="P941" s="3">
        <f t="shared" si="293"/>
        <v>4324.375</v>
      </c>
      <c r="Q941" s="3">
        <f t="shared" si="294"/>
        <v>1227.6849999999999</v>
      </c>
      <c r="R941" s="3">
        <f t="shared" si="295"/>
        <v>3121.69</v>
      </c>
      <c r="S941" s="58">
        <f t="shared" si="296"/>
        <v>19122.314999999999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x14ac:dyDescent="0.25">
      <c r="A942" s="1">
        <v>28</v>
      </c>
      <c r="B942" s="107" t="s">
        <v>1012</v>
      </c>
      <c r="C942" s="1" t="s">
        <v>30</v>
      </c>
      <c r="D942" s="1" t="s">
        <v>982</v>
      </c>
      <c r="E942" s="1" t="s">
        <v>193</v>
      </c>
      <c r="F942" s="1" t="s">
        <v>32</v>
      </c>
      <c r="G942" s="3">
        <v>20350</v>
      </c>
      <c r="H942" s="59">
        <v>0</v>
      </c>
      <c r="I942" s="3">
        <v>25</v>
      </c>
      <c r="J942" s="3">
        <f t="shared" si="288"/>
        <v>584.04499999999996</v>
      </c>
      <c r="K942" s="57">
        <f t="shared" si="289"/>
        <v>1444.85</v>
      </c>
      <c r="L942" s="57">
        <f t="shared" si="290"/>
        <v>234.02500000000001</v>
      </c>
      <c r="M942" s="3">
        <f t="shared" si="291"/>
        <v>618.64</v>
      </c>
      <c r="N942" s="57">
        <f t="shared" si="292"/>
        <v>1442.8150000000001</v>
      </c>
      <c r="O942" s="5">
        <v>0</v>
      </c>
      <c r="P942" s="3">
        <f t="shared" si="293"/>
        <v>4324.375</v>
      </c>
      <c r="Q942" s="3">
        <f t="shared" si="294"/>
        <v>1227.6849999999999</v>
      </c>
      <c r="R942" s="3">
        <f t="shared" si="295"/>
        <v>3121.69</v>
      </c>
      <c r="S942" s="58">
        <f t="shared" si="296"/>
        <v>19122.314999999999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x14ac:dyDescent="0.25">
      <c r="A943" s="1">
        <v>29</v>
      </c>
      <c r="B943" s="107" t="s">
        <v>1013</v>
      </c>
      <c r="C943" s="1" t="s">
        <v>30</v>
      </c>
      <c r="D943" s="1" t="s">
        <v>982</v>
      </c>
      <c r="E943" s="1" t="s">
        <v>984</v>
      </c>
      <c r="F943" s="1" t="s">
        <v>32</v>
      </c>
      <c r="G943" s="3">
        <v>18000</v>
      </c>
      <c r="H943" s="59">
        <v>0</v>
      </c>
      <c r="I943" s="3">
        <v>25</v>
      </c>
      <c r="J943" s="3">
        <f t="shared" si="288"/>
        <v>516.6</v>
      </c>
      <c r="K943" s="57">
        <f t="shared" si="289"/>
        <v>1277.9999999999998</v>
      </c>
      <c r="L943" s="57">
        <f t="shared" si="290"/>
        <v>207</v>
      </c>
      <c r="M943" s="3">
        <f t="shared" si="291"/>
        <v>547.20000000000005</v>
      </c>
      <c r="N943" s="57">
        <f t="shared" si="292"/>
        <v>1276.2</v>
      </c>
      <c r="O943" s="5">
        <v>0</v>
      </c>
      <c r="P943" s="3">
        <f t="shared" si="293"/>
        <v>3825</v>
      </c>
      <c r="Q943" s="3">
        <f t="shared" si="294"/>
        <v>1088.8000000000002</v>
      </c>
      <c r="R943" s="3">
        <f t="shared" si="295"/>
        <v>2761.2</v>
      </c>
      <c r="S943" s="58">
        <f t="shared" si="296"/>
        <v>16911.2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2" customFormat="1" x14ac:dyDescent="0.25">
      <c r="A944" s="1">
        <v>30</v>
      </c>
      <c r="B944" s="107" t="s">
        <v>1014</v>
      </c>
      <c r="C944" s="1" t="s">
        <v>34</v>
      </c>
      <c r="D944" s="1" t="s">
        <v>982</v>
      </c>
      <c r="E944" s="1" t="s">
        <v>1015</v>
      </c>
      <c r="F944" s="1" t="s">
        <v>32</v>
      </c>
      <c r="G944" s="3">
        <v>20350</v>
      </c>
      <c r="H944" s="59">
        <v>0</v>
      </c>
      <c r="I944" s="3">
        <v>25</v>
      </c>
      <c r="J944" s="3">
        <f t="shared" si="288"/>
        <v>584.04499999999996</v>
      </c>
      <c r="K944" s="57">
        <f t="shared" si="289"/>
        <v>1444.85</v>
      </c>
      <c r="L944" s="57">
        <f t="shared" si="290"/>
        <v>234.02500000000001</v>
      </c>
      <c r="M944" s="3">
        <f t="shared" si="291"/>
        <v>618.64</v>
      </c>
      <c r="N944" s="57">
        <f t="shared" si="292"/>
        <v>1442.8150000000001</v>
      </c>
      <c r="O944" s="5">
        <v>0</v>
      </c>
      <c r="P944" s="3">
        <f t="shared" si="293"/>
        <v>4324.375</v>
      </c>
      <c r="Q944" s="3">
        <f t="shared" si="294"/>
        <v>1227.6849999999999</v>
      </c>
      <c r="R944" s="3">
        <f t="shared" si="295"/>
        <v>3121.69</v>
      </c>
      <c r="S944" s="58">
        <f t="shared" si="296"/>
        <v>19122.314999999999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68" s="2" customFormat="1" x14ac:dyDescent="0.25">
      <c r="A945" s="1">
        <v>31</v>
      </c>
      <c r="B945" s="107" t="s">
        <v>1016</v>
      </c>
      <c r="C945" s="1" t="s">
        <v>30</v>
      </c>
      <c r="D945" s="1" t="s">
        <v>982</v>
      </c>
      <c r="E945" s="1" t="s">
        <v>193</v>
      </c>
      <c r="F945" s="1" t="s">
        <v>32</v>
      </c>
      <c r="G945" s="3">
        <v>20350</v>
      </c>
      <c r="H945" s="59">
        <v>0</v>
      </c>
      <c r="I945" s="3">
        <v>25</v>
      </c>
      <c r="J945" s="3">
        <f t="shared" si="288"/>
        <v>584.04499999999996</v>
      </c>
      <c r="K945" s="57">
        <f t="shared" si="289"/>
        <v>1444.85</v>
      </c>
      <c r="L945" s="57">
        <f t="shared" si="290"/>
        <v>234.02500000000001</v>
      </c>
      <c r="M945" s="3">
        <f t="shared" si="291"/>
        <v>618.64</v>
      </c>
      <c r="N945" s="57">
        <f t="shared" si="292"/>
        <v>1442.8150000000001</v>
      </c>
      <c r="O945" s="5">
        <v>0</v>
      </c>
      <c r="P945" s="3">
        <f t="shared" si="293"/>
        <v>4324.375</v>
      </c>
      <c r="Q945" s="3">
        <f t="shared" si="294"/>
        <v>1227.6849999999999</v>
      </c>
      <c r="R945" s="3">
        <f t="shared" si="295"/>
        <v>3121.69</v>
      </c>
      <c r="S945" s="58">
        <f t="shared" si="296"/>
        <v>19122.314999999999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68" s="2" customFormat="1" x14ac:dyDescent="0.25">
      <c r="A946" s="1">
        <v>32</v>
      </c>
      <c r="B946" s="107" t="s">
        <v>1017</v>
      </c>
      <c r="C946" s="1" t="s">
        <v>30</v>
      </c>
      <c r="D946" s="1" t="s">
        <v>982</v>
      </c>
      <c r="E946" s="129" t="s">
        <v>984</v>
      </c>
      <c r="F946" s="1" t="s">
        <v>32</v>
      </c>
      <c r="G946" s="3">
        <v>18000</v>
      </c>
      <c r="H946" s="59">
        <v>0</v>
      </c>
      <c r="I946" s="3">
        <v>25</v>
      </c>
      <c r="J946" s="3">
        <f t="shared" si="288"/>
        <v>516.6</v>
      </c>
      <c r="K946" s="57">
        <f t="shared" si="289"/>
        <v>1277.9999999999998</v>
      </c>
      <c r="L946" s="57">
        <f t="shared" si="290"/>
        <v>207</v>
      </c>
      <c r="M946" s="3">
        <f t="shared" si="291"/>
        <v>547.20000000000005</v>
      </c>
      <c r="N946" s="57">
        <f t="shared" si="292"/>
        <v>1276.2</v>
      </c>
      <c r="O946" s="5">
        <v>0</v>
      </c>
      <c r="P946" s="3">
        <f t="shared" si="293"/>
        <v>3825</v>
      </c>
      <c r="Q946" s="3">
        <f t="shared" si="294"/>
        <v>1088.8000000000002</v>
      </c>
      <c r="R946" s="3">
        <f t="shared" si="295"/>
        <v>2761.2</v>
      </c>
      <c r="S946" s="58">
        <f t="shared" si="296"/>
        <v>16911.2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68" s="2" customFormat="1" x14ac:dyDescent="0.25">
      <c r="A947" s="1">
        <v>33</v>
      </c>
      <c r="B947" s="107" t="s">
        <v>1018</v>
      </c>
      <c r="C947" s="1" t="s">
        <v>30</v>
      </c>
      <c r="D947" s="1" t="s">
        <v>982</v>
      </c>
      <c r="E947" s="129" t="s">
        <v>193</v>
      </c>
      <c r="F947" s="1" t="s">
        <v>32</v>
      </c>
      <c r="G947" s="3">
        <v>20350</v>
      </c>
      <c r="H947" s="59">
        <v>0</v>
      </c>
      <c r="I947" s="3">
        <v>25</v>
      </c>
      <c r="J947" s="3">
        <f t="shared" si="288"/>
        <v>584.04499999999996</v>
      </c>
      <c r="K947" s="57">
        <f t="shared" si="289"/>
        <v>1444.85</v>
      </c>
      <c r="L947" s="57">
        <f t="shared" si="290"/>
        <v>234.02500000000001</v>
      </c>
      <c r="M947" s="3">
        <f t="shared" si="291"/>
        <v>618.64</v>
      </c>
      <c r="N947" s="57">
        <f t="shared" si="292"/>
        <v>1442.8150000000001</v>
      </c>
      <c r="O947" s="5">
        <v>0</v>
      </c>
      <c r="P947" s="3">
        <f t="shared" si="293"/>
        <v>4324.375</v>
      </c>
      <c r="Q947" s="3">
        <f t="shared" si="294"/>
        <v>1227.6849999999999</v>
      </c>
      <c r="R947" s="3">
        <f t="shared" si="295"/>
        <v>3121.69</v>
      </c>
      <c r="S947" s="58">
        <f t="shared" si="296"/>
        <v>19122.314999999999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68" s="2" customFormat="1" x14ac:dyDescent="0.25">
      <c r="A948" s="1">
        <v>34</v>
      </c>
      <c r="B948" s="107" t="s">
        <v>1019</v>
      </c>
      <c r="C948" s="1" t="s">
        <v>30</v>
      </c>
      <c r="D948" s="1" t="s">
        <v>982</v>
      </c>
      <c r="E948" s="129" t="s">
        <v>193</v>
      </c>
      <c r="F948" s="1" t="s">
        <v>32</v>
      </c>
      <c r="G948" s="3">
        <v>20350</v>
      </c>
      <c r="H948" s="59">
        <v>0</v>
      </c>
      <c r="I948" s="3">
        <v>25</v>
      </c>
      <c r="J948" s="3">
        <f t="shared" si="288"/>
        <v>584.04499999999996</v>
      </c>
      <c r="K948" s="57">
        <f t="shared" si="289"/>
        <v>1444.85</v>
      </c>
      <c r="L948" s="57">
        <f t="shared" si="290"/>
        <v>234.02500000000001</v>
      </c>
      <c r="M948" s="3">
        <f t="shared" si="291"/>
        <v>618.64</v>
      </c>
      <c r="N948" s="57">
        <f t="shared" si="292"/>
        <v>1442.8150000000001</v>
      </c>
      <c r="O948" s="5">
        <v>0</v>
      </c>
      <c r="P948" s="3">
        <f t="shared" si="293"/>
        <v>4324.375</v>
      </c>
      <c r="Q948" s="3">
        <f t="shared" si="294"/>
        <v>1227.6849999999999</v>
      </c>
      <c r="R948" s="3">
        <f t="shared" si="295"/>
        <v>3121.69</v>
      </c>
      <c r="S948" s="58">
        <f t="shared" si="296"/>
        <v>19122.314999999999</v>
      </c>
      <c r="T948" s="1">
        <v>111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</row>
    <row r="949" spans="1:168" s="2" customFormat="1" x14ac:dyDescent="0.25">
      <c r="A949" s="1">
        <v>35</v>
      </c>
      <c r="B949" s="107" t="s">
        <v>1020</v>
      </c>
      <c r="C949" s="1" t="s">
        <v>30</v>
      </c>
      <c r="D949" s="1" t="s">
        <v>982</v>
      </c>
      <c r="E949" s="1" t="s">
        <v>984</v>
      </c>
      <c r="F949" s="1" t="s">
        <v>32</v>
      </c>
      <c r="G949" s="3">
        <v>18000</v>
      </c>
      <c r="H949" s="59">
        <v>0</v>
      </c>
      <c r="I949" s="3">
        <v>25</v>
      </c>
      <c r="J949" s="3">
        <f t="shared" si="288"/>
        <v>516.6</v>
      </c>
      <c r="K949" s="57">
        <f t="shared" si="289"/>
        <v>1277.9999999999998</v>
      </c>
      <c r="L949" s="57">
        <f t="shared" si="290"/>
        <v>207</v>
      </c>
      <c r="M949" s="3">
        <f t="shared" si="291"/>
        <v>547.20000000000005</v>
      </c>
      <c r="N949" s="57">
        <f t="shared" si="292"/>
        <v>1276.2</v>
      </c>
      <c r="O949" s="5">
        <v>0</v>
      </c>
      <c r="P949" s="3">
        <f t="shared" si="293"/>
        <v>3825</v>
      </c>
      <c r="Q949" s="3">
        <f t="shared" si="294"/>
        <v>1088.8000000000002</v>
      </c>
      <c r="R949" s="3">
        <f t="shared" si="295"/>
        <v>2761.2</v>
      </c>
      <c r="S949" s="58">
        <f t="shared" si="296"/>
        <v>16911.2</v>
      </c>
      <c r="T949" s="1">
        <v>111</v>
      </c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</row>
    <row r="950" spans="1:168" s="2" customFormat="1" x14ac:dyDescent="0.25">
      <c r="A950" s="1">
        <v>36</v>
      </c>
      <c r="B950" s="107" t="s">
        <v>1021</v>
      </c>
      <c r="C950" s="1" t="s">
        <v>30</v>
      </c>
      <c r="D950" s="1" t="s">
        <v>982</v>
      </c>
      <c r="E950" s="1" t="s">
        <v>984</v>
      </c>
      <c r="F950" s="1" t="s">
        <v>32</v>
      </c>
      <c r="G950" s="3">
        <v>18000</v>
      </c>
      <c r="H950" s="59">
        <v>0</v>
      </c>
      <c r="I950" s="3">
        <v>25</v>
      </c>
      <c r="J950" s="3">
        <f t="shared" si="288"/>
        <v>516.6</v>
      </c>
      <c r="K950" s="57">
        <f t="shared" si="289"/>
        <v>1277.9999999999998</v>
      </c>
      <c r="L950" s="57">
        <f t="shared" si="290"/>
        <v>207</v>
      </c>
      <c r="M950" s="3">
        <f t="shared" si="291"/>
        <v>547.20000000000005</v>
      </c>
      <c r="N950" s="57">
        <f t="shared" si="292"/>
        <v>1276.2</v>
      </c>
      <c r="O950" s="5">
        <v>0</v>
      </c>
      <c r="P950" s="3">
        <f t="shared" si="293"/>
        <v>3825</v>
      </c>
      <c r="Q950" s="3">
        <f t="shared" si="294"/>
        <v>1088.8000000000002</v>
      </c>
      <c r="R950" s="3">
        <f t="shared" si="295"/>
        <v>2761.2</v>
      </c>
      <c r="S950" s="58">
        <f t="shared" si="296"/>
        <v>16911.2</v>
      </c>
      <c r="T950" s="1">
        <v>111</v>
      </c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</row>
    <row r="951" spans="1:168" s="2" customFormat="1" x14ac:dyDescent="0.25">
      <c r="A951" s="1">
        <v>37</v>
      </c>
      <c r="B951" s="107" t="s">
        <v>1022</v>
      </c>
      <c r="C951" s="1" t="s">
        <v>30</v>
      </c>
      <c r="D951" s="1" t="s">
        <v>982</v>
      </c>
      <c r="E951" s="1" t="s">
        <v>193</v>
      </c>
      <c r="F951" s="1" t="s">
        <v>32</v>
      </c>
      <c r="G951" s="3">
        <v>20350</v>
      </c>
      <c r="H951" s="59">
        <v>0</v>
      </c>
      <c r="I951" s="3">
        <v>25</v>
      </c>
      <c r="J951" s="3">
        <f t="shared" si="288"/>
        <v>584.04499999999996</v>
      </c>
      <c r="K951" s="57">
        <f t="shared" si="289"/>
        <v>1444.85</v>
      </c>
      <c r="L951" s="57">
        <f t="shared" si="290"/>
        <v>234.02500000000001</v>
      </c>
      <c r="M951" s="3">
        <f t="shared" si="291"/>
        <v>618.64</v>
      </c>
      <c r="N951" s="57">
        <f t="shared" si="292"/>
        <v>1442.8150000000001</v>
      </c>
      <c r="O951" s="5">
        <v>0</v>
      </c>
      <c r="P951" s="3">
        <f t="shared" si="293"/>
        <v>4324.375</v>
      </c>
      <c r="Q951" s="3">
        <f t="shared" si="294"/>
        <v>1227.6849999999999</v>
      </c>
      <c r="R951" s="3">
        <f t="shared" si="295"/>
        <v>3121.69</v>
      </c>
      <c r="S951" s="58">
        <f t="shared" si="296"/>
        <v>19122.314999999999</v>
      </c>
      <c r="T951" s="1">
        <v>111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</row>
    <row r="952" spans="1:168" s="2" customFormat="1" x14ac:dyDescent="0.25">
      <c r="A952" s="1">
        <v>38</v>
      </c>
      <c r="B952" s="107" t="s">
        <v>1023</v>
      </c>
      <c r="C952" s="1" t="s">
        <v>30</v>
      </c>
      <c r="D952" s="1" t="s">
        <v>982</v>
      </c>
      <c r="E952" s="1" t="s">
        <v>193</v>
      </c>
      <c r="F952" s="1" t="s">
        <v>32</v>
      </c>
      <c r="G952" s="3">
        <v>20350</v>
      </c>
      <c r="H952" s="59">
        <v>0</v>
      </c>
      <c r="I952" s="3">
        <v>25</v>
      </c>
      <c r="J952" s="3">
        <f t="shared" si="288"/>
        <v>584.04499999999996</v>
      </c>
      <c r="K952" s="57">
        <f t="shared" si="289"/>
        <v>1444.85</v>
      </c>
      <c r="L952" s="57">
        <f t="shared" si="290"/>
        <v>234.02500000000001</v>
      </c>
      <c r="M952" s="3">
        <f t="shared" si="291"/>
        <v>618.64</v>
      </c>
      <c r="N952" s="57">
        <f t="shared" si="292"/>
        <v>1442.8150000000001</v>
      </c>
      <c r="O952" s="5">
        <v>0</v>
      </c>
      <c r="P952" s="3">
        <f t="shared" si="293"/>
        <v>4324.375</v>
      </c>
      <c r="Q952" s="3">
        <f t="shared" si="294"/>
        <v>1227.6849999999999</v>
      </c>
      <c r="R952" s="3">
        <f t="shared" si="295"/>
        <v>3121.69</v>
      </c>
      <c r="S952" s="58">
        <f t="shared" si="296"/>
        <v>19122.314999999999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68" s="2" customFormat="1" x14ac:dyDescent="0.25">
      <c r="A953" s="1">
        <v>39</v>
      </c>
      <c r="B953" s="107" t="s">
        <v>1024</v>
      </c>
      <c r="C953" s="1" t="s">
        <v>30</v>
      </c>
      <c r="D953" s="1" t="s">
        <v>982</v>
      </c>
      <c r="E953" s="1" t="s">
        <v>193</v>
      </c>
      <c r="F953" s="1" t="s">
        <v>32</v>
      </c>
      <c r="G953" s="3">
        <v>20350</v>
      </c>
      <c r="H953" s="59">
        <v>0</v>
      </c>
      <c r="I953" s="3">
        <v>25</v>
      </c>
      <c r="J953" s="3">
        <f t="shared" si="288"/>
        <v>584.04499999999996</v>
      </c>
      <c r="K953" s="57">
        <f t="shared" si="289"/>
        <v>1444.85</v>
      </c>
      <c r="L953" s="57">
        <f t="shared" si="290"/>
        <v>234.02500000000001</v>
      </c>
      <c r="M953" s="3">
        <f t="shared" si="291"/>
        <v>618.64</v>
      </c>
      <c r="N953" s="57">
        <f t="shared" si="292"/>
        <v>1442.8150000000001</v>
      </c>
      <c r="O953" s="5">
        <v>0</v>
      </c>
      <c r="P953" s="3">
        <f t="shared" si="293"/>
        <v>4324.375</v>
      </c>
      <c r="Q953" s="3">
        <f t="shared" si="294"/>
        <v>1227.6849999999999</v>
      </c>
      <c r="R953" s="3">
        <f t="shared" si="295"/>
        <v>3121.69</v>
      </c>
      <c r="S953" s="58">
        <f t="shared" si="296"/>
        <v>19122.314999999999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68" s="2" customFormat="1" x14ac:dyDescent="0.25">
      <c r="A954" s="1">
        <v>40</v>
      </c>
      <c r="B954" s="107" t="s">
        <v>1025</v>
      </c>
      <c r="C954" s="1" t="s">
        <v>30</v>
      </c>
      <c r="D954" s="1" t="s">
        <v>982</v>
      </c>
      <c r="E954" s="1" t="s">
        <v>193</v>
      </c>
      <c r="F954" s="1" t="s">
        <v>32</v>
      </c>
      <c r="G954" s="3">
        <v>20350</v>
      </c>
      <c r="H954" s="59">
        <v>0</v>
      </c>
      <c r="I954" s="3">
        <v>25</v>
      </c>
      <c r="J954" s="3">
        <f t="shared" si="288"/>
        <v>584.04499999999996</v>
      </c>
      <c r="K954" s="57">
        <f t="shared" si="289"/>
        <v>1444.85</v>
      </c>
      <c r="L954" s="57">
        <f t="shared" si="290"/>
        <v>234.02500000000001</v>
      </c>
      <c r="M954" s="3">
        <f t="shared" si="291"/>
        <v>618.64</v>
      </c>
      <c r="N954" s="57">
        <f t="shared" si="292"/>
        <v>1442.8150000000001</v>
      </c>
      <c r="O954" s="5">
        <v>0</v>
      </c>
      <c r="P954" s="3">
        <f t="shared" si="293"/>
        <v>4324.375</v>
      </c>
      <c r="Q954" s="3">
        <f t="shared" si="294"/>
        <v>1227.6849999999999</v>
      </c>
      <c r="R954" s="3">
        <f t="shared" si="295"/>
        <v>3121.69</v>
      </c>
      <c r="S954" s="58">
        <f t="shared" si="296"/>
        <v>19122.314999999999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68" s="2" customFormat="1" x14ac:dyDescent="0.25">
      <c r="A955" s="1">
        <v>41</v>
      </c>
      <c r="B955" s="107" t="s">
        <v>1026</v>
      </c>
      <c r="C955" s="1" t="s">
        <v>30</v>
      </c>
      <c r="D955" s="1" t="s">
        <v>982</v>
      </c>
      <c r="E955" s="1" t="s">
        <v>193</v>
      </c>
      <c r="F955" s="1" t="s">
        <v>32</v>
      </c>
      <c r="G955" s="3">
        <v>20350</v>
      </c>
      <c r="H955" s="59">
        <v>0</v>
      </c>
      <c r="I955" s="3">
        <v>25</v>
      </c>
      <c r="J955" s="3">
        <f t="shared" si="288"/>
        <v>584.04499999999996</v>
      </c>
      <c r="K955" s="57">
        <f t="shared" si="289"/>
        <v>1444.85</v>
      </c>
      <c r="L955" s="57">
        <f t="shared" si="290"/>
        <v>234.02500000000001</v>
      </c>
      <c r="M955" s="3">
        <f t="shared" si="291"/>
        <v>618.64</v>
      </c>
      <c r="N955" s="57">
        <f t="shared" si="292"/>
        <v>1442.8150000000001</v>
      </c>
      <c r="O955" s="5">
        <v>0</v>
      </c>
      <c r="P955" s="3">
        <f t="shared" si="293"/>
        <v>4324.375</v>
      </c>
      <c r="Q955" s="3">
        <f t="shared" si="294"/>
        <v>1227.6849999999999</v>
      </c>
      <c r="R955" s="3">
        <f t="shared" si="295"/>
        <v>3121.69</v>
      </c>
      <c r="S955" s="58">
        <f t="shared" si="296"/>
        <v>19122.314999999999</v>
      </c>
      <c r="T955" s="1">
        <v>111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</row>
    <row r="956" spans="1:168" s="2" customFormat="1" x14ac:dyDescent="0.25">
      <c r="A956" s="1">
        <v>42</v>
      </c>
      <c r="B956" s="2" t="s">
        <v>1027</v>
      </c>
      <c r="C956" s="1" t="s">
        <v>30</v>
      </c>
      <c r="D956" s="1" t="s">
        <v>982</v>
      </c>
      <c r="E956" s="1" t="s">
        <v>193</v>
      </c>
      <c r="F956" s="1" t="s">
        <v>32</v>
      </c>
      <c r="G956" s="3">
        <v>20350</v>
      </c>
      <c r="H956" s="59">
        <v>0</v>
      </c>
      <c r="I956" s="3">
        <v>25</v>
      </c>
      <c r="J956" s="3">
        <f t="shared" si="288"/>
        <v>584.04499999999996</v>
      </c>
      <c r="K956" s="57">
        <f t="shared" si="289"/>
        <v>1444.85</v>
      </c>
      <c r="L956" s="57">
        <f t="shared" si="290"/>
        <v>234.02500000000001</v>
      </c>
      <c r="M956" s="3">
        <f t="shared" si="291"/>
        <v>618.64</v>
      </c>
      <c r="N956" s="57">
        <f t="shared" si="292"/>
        <v>1442.8150000000001</v>
      </c>
      <c r="O956" s="5">
        <v>0</v>
      </c>
      <c r="P956" s="3">
        <f t="shared" si="293"/>
        <v>4324.375</v>
      </c>
      <c r="Q956" s="3">
        <f t="shared" si="294"/>
        <v>1227.6849999999999</v>
      </c>
      <c r="R956" s="3">
        <f t="shared" si="295"/>
        <v>3121.69</v>
      </c>
      <c r="S956" s="58">
        <f t="shared" si="296"/>
        <v>19122.314999999999</v>
      </c>
      <c r="T956" s="1">
        <v>111</v>
      </c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</row>
    <row r="957" spans="1:168" s="2" customFormat="1" ht="15" customHeight="1" x14ac:dyDescent="0.25">
      <c r="A957" s="1">
        <v>43</v>
      </c>
      <c r="B957" s="2" t="s">
        <v>1028</v>
      </c>
      <c r="C957" s="1" t="s">
        <v>30</v>
      </c>
      <c r="D957" s="1" t="s">
        <v>982</v>
      </c>
      <c r="E957" s="1" t="s">
        <v>193</v>
      </c>
      <c r="F957" s="1" t="s">
        <v>32</v>
      </c>
      <c r="G957" s="3">
        <v>20350</v>
      </c>
      <c r="H957" s="59">
        <v>0</v>
      </c>
      <c r="I957" s="3">
        <v>25</v>
      </c>
      <c r="J957" s="3">
        <f t="shared" si="288"/>
        <v>584.04499999999996</v>
      </c>
      <c r="K957" s="57">
        <f t="shared" si="289"/>
        <v>1444.85</v>
      </c>
      <c r="L957" s="57">
        <f t="shared" si="290"/>
        <v>234.02500000000001</v>
      </c>
      <c r="M957" s="3">
        <f t="shared" si="291"/>
        <v>618.64</v>
      </c>
      <c r="N957" s="57">
        <f t="shared" si="292"/>
        <v>1442.8150000000001</v>
      </c>
      <c r="O957" s="5">
        <v>0</v>
      </c>
      <c r="P957" s="3">
        <f t="shared" si="293"/>
        <v>4324.375</v>
      </c>
      <c r="Q957" s="3">
        <f t="shared" si="294"/>
        <v>1227.6849999999999</v>
      </c>
      <c r="R957" s="3">
        <f t="shared" si="295"/>
        <v>3121.69</v>
      </c>
      <c r="S957" s="58">
        <f t="shared" si="296"/>
        <v>19122.314999999999</v>
      </c>
      <c r="T957" s="1">
        <v>111</v>
      </c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</row>
    <row r="958" spans="1:168" s="2" customFormat="1" x14ac:dyDescent="0.25">
      <c r="A958" s="1">
        <v>44</v>
      </c>
      <c r="B958" s="2" t="s">
        <v>1029</v>
      </c>
      <c r="C958" s="1" t="s">
        <v>30</v>
      </c>
      <c r="D958" s="1" t="s">
        <v>982</v>
      </c>
      <c r="E958" s="1" t="s">
        <v>193</v>
      </c>
      <c r="F958" s="1" t="s">
        <v>32</v>
      </c>
      <c r="G958" s="3">
        <v>20350</v>
      </c>
      <c r="H958" s="59">
        <v>0</v>
      </c>
      <c r="I958" s="3">
        <v>25</v>
      </c>
      <c r="J958" s="3">
        <f t="shared" si="288"/>
        <v>584.04499999999996</v>
      </c>
      <c r="K958" s="57">
        <f t="shared" si="289"/>
        <v>1444.85</v>
      </c>
      <c r="L958" s="57">
        <f t="shared" si="290"/>
        <v>234.02500000000001</v>
      </c>
      <c r="M958" s="3">
        <f t="shared" si="291"/>
        <v>618.64</v>
      </c>
      <c r="N958" s="57">
        <f t="shared" si="292"/>
        <v>1442.8150000000001</v>
      </c>
      <c r="O958" s="5">
        <v>0</v>
      </c>
      <c r="P958" s="3">
        <f t="shared" si="293"/>
        <v>4324.375</v>
      </c>
      <c r="Q958" s="3">
        <f t="shared" si="294"/>
        <v>1227.6849999999999</v>
      </c>
      <c r="R958" s="3">
        <f t="shared" si="295"/>
        <v>3121.69</v>
      </c>
      <c r="S958" s="58">
        <f t="shared" si="296"/>
        <v>19122.314999999999</v>
      </c>
      <c r="T958" s="1">
        <v>111</v>
      </c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</row>
    <row r="959" spans="1:168" s="2" customFormat="1" x14ac:dyDescent="0.25">
      <c r="A959" s="1">
        <v>45</v>
      </c>
      <c r="B959" s="2" t="s">
        <v>1030</v>
      </c>
      <c r="C959" s="1" t="s">
        <v>30</v>
      </c>
      <c r="D959" s="1" t="s">
        <v>982</v>
      </c>
      <c r="E959" s="1" t="s">
        <v>193</v>
      </c>
      <c r="F959" s="1" t="s">
        <v>32</v>
      </c>
      <c r="G959" s="3">
        <v>20350</v>
      </c>
      <c r="H959" s="59">
        <v>0</v>
      </c>
      <c r="I959" s="3">
        <v>25</v>
      </c>
      <c r="J959" s="3">
        <f t="shared" si="288"/>
        <v>584.04499999999996</v>
      </c>
      <c r="K959" s="57">
        <f t="shared" si="289"/>
        <v>1444.85</v>
      </c>
      <c r="L959" s="57">
        <f t="shared" si="290"/>
        <v>234.02500000000001</v>
      </c>
      <c r="M959" s="3">
        <f t="shared" si="291"/>
        <v>618.64</v>
      </c>
      <c r="N959" s="57">
        <f t="shared" si="292"/>
        <v>1442.8150000000001</v>
      </c>
      <c r="O959" s="5">
        <v>0</v>
      </c>
      <c r="P959" s="3">
        <f t="shared" si="293"/>
        <v>4324.375</v>
      </c>
      <c r="Q959" s="3">
        <f t="shared" si="294"/>
        <v>1227.6849999999999</v>
      </c>
      <c r="R959" s="3">
        <f t="shared" si="295"/>
        <v>3121.69</v>
      </c>
      <c r="S959" s="58">
        <f t="shared" si="296"/>
        <v>19122.314999999999</v>
      </c>
      <c r="T959" s="1">
        <v>111</v>
      </c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</row>
    <row r="960" spans="1:168" s="2" customFormat="1" x14ac:dyDescent="0.25">
      <c r="A960" s="1">
        <v>46</v>
      </c>
      <c r="B960" s="2" t="s">
        <v>1031</v>
      </c>
      <c r="C960" s="1" t="s">
        <v>30</v>
      </c>
      <c r="D960" s="1" t="s">
        <v>982</v>
      </c>
      <c r="E960" s="1" t="s">
        <v>193</v>
      </c>
      <c r="F960" s="1" t="s">
        <v>32</v>
      </c>
      <c r="G960" s="3">
        <v>20350</v>
      </c>
      <c r="H960" s="59">
        <v>0</v>
      </c>
      <c r="I960" s="3">
        <v>25</v>
      </c>
      <c r="J960" s="3">
        <f t="shared" si="288"/>
        <v>584.04499999999996</v>
      </c>
      <c r="K960" s="57">
        <f t="shared" si="289"/>
        <v>1444.85</v>
      </c>
      <c r="L960" s="57">
        <f t="shared" si="290"/>
        <v>234.02500000000001</v>
      </c>
      <c r="M960" s="3">
        <f t="shared" si="291"/>
        <v>618.64</v>
      </c>
      <c r="N960" s="57">
        <f t="shared" si="292"/>
        <v>1442.8150000000001</v>
      </c>
      <c r="O960" s="5">
        <v>0</v>
      </c>
      <c r="P960" s="3">
        <f t="shared" si="293"/>
        <v>4324.375</v>
      </c>
      <c r="Q960" s="3">
        <f t="shared" si="294"/>
        <v>1227.6849999999999</v>
      </c>
      <c r="R960" s="3">
        <f t="shared" si="295"/>
        <v>3121.69</v>
      </c>
      <c r="S960" s="58">
        <f t="shared" si="296"/>
        <v>19122.314999999999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68" s="2" customFormat="1" x14ac:dyDescent="0.25">
      <c r="A961" s="1">
        <v>47</v>
      </c>
      <c r="B961" s="2" t="s">
        <v>1032</v>
      </c>
      <c r="C961" s="1" t="s">
        <v>30</v>
      </c>
      <c r="D961" s="1" t="s">
        <v>982</v>
      </c>
      <c r="E961" s="1" t="s">
        <v>193</v>
      </c>
      <c r="F961" s="1" t="s">
        <v>32</v>
      </c>
      <c r="G961" s="3">
        <v>25000</v>
      </c>
      <c r="H961" s="59">
        <v>0</v>
      </c>
      <c r="I961" s="3">
        <v>25</v>
      </c>
      <c r="J961" s="3">
        <f>+G961*2.87%</f>
        <v>717.5</v>
      </c>
      <c r="K961" s="57">
        <f>+G961*7.1%</f>
        <v>1774.9999999999998</v>
      </c>
      <c r="L961" s="57">
        <f t="shared" si="290"/>
        <v>287.5</v>
      </c>
      <c r="M961" s="3">
        <f t="shared" si="291"/>
        <v>760</v>
      </c>
      <c r="N961" s="57">
        <f>+G961*7.09%</f>
        <v>1772.5000000000002</v>
      </c>
      <c r="O961" s="5">
        <v>0</v>
      </c>
      <c r="P961" s="3">
        <f>SUM(J961:N961)</f>
        <v>5312.5</v>
      </c>
      <c r="Q961" s="3">
        <f>+H961+I961+J961+M961+O961</f>
        <v>1502.5</v>
      </c>
      <c r="R961" s="3">
        <f>+K961+L961+N961</f>
        <v>3835</v>
      </c>
      <c r="S961" s="58">
        <f>+G961-Q961</f>
        <v>23497.5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68" s="2" customFormat="1" x14ac:dyDescent="0.25">
      <c r="A962" s="1">
        <v>48</v>
      </c>
      <c r="B962" s="2" t="s">
        <v>1033</v>
      </c>
      <c r="C962" s="1" t="s">
        <v>30</v>
      </c>
      <c r="D962" s="1" t="s">
        <v>982</v>
      </c>
      <c r="E962" s="127" t="s">
        <v>213</v>
      </c>
      <c r="F962" s="1" t="s">
        <v>32</v>
      </c>
      <c r="G962" s="3">
        <v>20350</v>
      </c>
      <c r="H962" s="59">
        <v>0</v>
      </c>
      <c r="I962" s="3">
        <v>25</v>
      </c>
      <c r="J962" s="3">
        <f t="shared" si="288"/>
        <v>584.04499999999996</v>
      </c>
      <c r="K962" s="57">
        <f t="shared" si="289"/>
        <v>1444.85</v>
      </c>
      <c r="L962" s="57">
        <f t="shared" si="290"/>
        <v>234.02500000000001</v>
      </c>
      <c r="M962" s="3">
        <f t="shared" si="291"/>
        <v>618.64</v>
      </c>
      <c r="N962" s="57">
        <f t="shared" si="292"/>
        <v>1442.8150000000001</v>
      </c>
      <c r="O962" s="5">
        <v>0</v>
      </c>
      <c r="P962" s="3">
        <f t="shared" si="293"/>
        <v>4324.375</v>
      </c>
      <c r="Q962" s="3">
        <f t="shared" si="294"/>
        <v>1227.6849999999999</v>
      </c>
      <c r="R962" s="3">
        <f t="shared" si="295"/>
        <v>3121.69</v>
      </c>
      <c r="S962" s="58">
        <f t="shared" si="296"/>
        <v>19122.314999999999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68" s="2" customFormat="1" x14ac:dyDescent="0.25">
      <c r="A963" s="1">
        <v>49</v>
      </c>
      <c r="B963" s="2" t="s">
        <v>1034</v>
      </c>
      <c r="C963" s="1" t="s">
        <v>30</v>
      </c>
      <c r="D963" s="1" t="s">
        <v>982</v>
      </c>
      <c r="E963" s="1" t="s">
        <v>213</v>
      </c>
      <c r="F963" s="1" t="s">
        <v>32</v>
      </c>
      <c r="G963" s="3">
        <v>20350</v>
      </c>
      <c r="H963" s="59">
        <v>0</v>
      </c>
      <c r="I963" s="3">
        <v>25</v>
      </c>
      <c r="J963" s="3">
        <f t="shared" si="288"/>
        <v>584.04499999999996</v>
      </c>
      <c r="K963" s="57">
        <f t="shared" si="289"/>
        <v>1444.85</v>
      </c>
      <c r="L963" s="57">
        <f t="shared" si="290"/>
        <v>234.02500000000001</v>
      </c>
      <c r="M963" s="3">
        <f t="shared" si="291"/>
        <v>618.64</v>
      </c>
      <c r="N963" s="57">
        <f t="shared" si="292"/>
        <v>1442.8150000000001</v>
      </c>
      <c r="O963" s="5">
        <v>2700.24</v>
      </c>
      <c r="P963" s="3">
        <f t="shared" si="293"/>
        <v>4324.375</v>
      </c>
      <c r="Q963" s="3">
        <f t="shared" si="294"/>
        <v>3927.9249999999997</v>
      </c>
      <c r="R963" s="3">
        <f t="shared" si="295"/>
        <v>3121.69</v>
      </c>
      <c r="S963" s="58">
        <f t="shared" si="296"/>
        <v>16422.075000000001</v>
      </c>
      <c r="T963" s="1">
        <v>111</v>
      </c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</row>
    <row r="964" spans="1:168" s="2" customFormat="1" x14ac:dyDescent="0.25">
      <c r="A964" s="1">
        <v>50</v>
      </c>
      <c r="B964" s="2" t="s">
        <v>1035</v>
      </c>
      <c r="C964" s="1" t="s">
        <v>30</v>
      </c>
      <c r="D964" s="1" t="s">
        <v>982</v>
      </c>
      <c r="E964" s="1" t="s">
        <v>1036</v>
      </c>
      <c r="F964" s="1" t="s">
        <v>32</v>
      </c>
      <c r="G964" s="3">
        <v>20350</v>
      </c>
      <c r="H964" s="59">
        <v>0</v>
      </c>
      <c r="I964" s="3">
        <v>25</v>
      </c>
      <c r="J964" s="3">
        <f t="shared" si="288"/>
        <v>584.04499999999996</v>
      </c>
      <c r="K964" s="57">
        <f t="shared" si="289"/>
        <v>1444.85</v>
      </c>
      <c r="L964" s="57">
        <f t="shared" si="290"/>
        <v>234.02500000000001</v>
      </c>
      <c r="M964" s="3">
        <f t="shared" si="291"/>
        <v>618.64</v>
      </c>
      <c r="N964" s="57">
        <f t="shared" si="292"/>
        <v>1442.8150000000001</v>
      </c>
      <c r="O964" s="5">
        <v>0</v>
      </c>
      <c r="P964" s="3">
        <f t="shared" si="293"/>
        <v>4324.375</v>
      </c>
      <c r="Q964" s="3">
        <f t="shared" si="294"/>
        <v>1227.6849999999999</v>
      </c>
      <c r="R964" s="3">
        <f t="shared" si="295"/>
        <v>3121.69</v>
      </c>
      <c r="S964" s="58">
        <f t="shared" si="296"/>
        <v>19122.314999999999</v>
      </c>
      <c r="T964" s="1">
        <v>111</v>
      </c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</row>
    <row r="965" spans="1:168" s="2" customFormat="1" x14ac:dyDescent="0.25">
      <c r="A965" s="1">
        <v>51</v>
      </c>
      <c r="B965" s="2" t="s">
        <v>1037</v>
      </c>
      <c r="C965" s="1" t="s">
        <v>30</v>
      </c>
      <c r="D965" s="1" t="s">
        <v>982</v>
      </c>
      <c r="E965" s="127" t="s">
        <v>1038</v>
      </c>
      <c r="F965" s="1" t="s">
        <v>32</v>
      </c>
      <c r="G965" s="3">
        <v>22155</v>
      </c>
      <c r="H965" s="59">
        <v>0</v>
      </c>
      <c r="I965" s="3">
        <v>25</v>
      </c>
      <c r="J965" s="3">
        <f t="shared" si="288"/>
        <v>635.84849999999994</v>
      </c>
      <c r="K965" s="57">
        <f t="shared" si="289"/>
        <v>1573.0049999999999</v>
      </c>
      <c r="L965" s="57">
        <f t="shared" si="290"/>
        <v>254.7825</v>
      </c>
      <c r="M965" s="3">
        <f t="shared" si="291"/>
        <v>673.51199999999994</v>
      </c>
      <c r="N965" s="57">
        <f t="shared" si="292"/>
        <v>1570.7895000000001</v>
      </c>
      <c r="O965" s="5">
        <v>0</v>
      </c>
      <c r="P965" s="3">
        <f t="shared" si="293"/>
        <v>4707.9374999999991</v>
      </c>
      <c r="Q965" s="3">
        <f t="shared" si="294"/>
        <v>1334.3604999999998</v>
      </c>
      <c r="R965" s="3">
        <f t="shared" si="295"/>
        <v>3398.5770000000002</v>
      </c>
      <c r="S965" s="58">
        <f t="shared" si="296"/>
        <v>20820.639500000001</v>
      </c>
      <c r="T965" s="1">
        <v>111</v>
      </c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</row>
    <row r="966" spans="1:168" s="2" customFormat="1" x14ac:dyDescent="0.25">
      <c r="A966" s="1">
        <v>52</v>
      </c>
      <c r="B966" s="2" t="s">
        <v>1039</v>
      </c>
      <c r="C966" s="1" t="s">
        <v>30</v>
      </c>
      <c r="D966" s="1" t="s">
        <v>982</v>
      </c>
      <c r="E966" s="127" t="s">
        <v>193</v>
      </c>
      <c r="F966" s="1" t="s">
        <v>32</v>
      </c>
      <c r="G966" s="3">
        <v>20350</v>
      </c>
      <c r="H966" s="59">
        <v>0</v>
      </c>
      <c r="I966" s="3">
        <v>25</v>
      </c>
      <c r="J966" s="3">
        <f t="shared" si="288"/>
        <v>584.04499999999996</v>
      </c>
      <c r="K966" s="57">
        <f t="shared" si="289"/>
        <v>1444.85</v>
      </c>
      <c r="L966" s="57">
        <f t="shared" si="290"/>
        <v>234.02500000000001</v>
      </c>
      <c r="M966" s="3">
        <f t="shared" si="291"/>
        <v>618.64</v>
      </c>
      <c r="N966" s="57">
        <f t="shared" si="292"/>
        <v>1442.8150000000001</v>
      </c>
      <c r="O966" s="5">
        <v>0</v>
      </c>
      <c r="P966" s="3">
        <f t="shared" si="293"/>
        <v>4324.375</v>
      </c>
      <c r="Q966" s="3">
        <f t="shared" si="294"/>
        <v>1227.6849999999999</v>
      </c>
      <c r="R966" s="3">
        <f t="shared" si="295"/>
        <v>3121.69</v>
      </c>
      <c r="S966" s="58">
        <f t="shared" si="296"/>
        <v>19122.314999999999</v>
      </c>
      <c r="T966" s="1">
        <v>111</v>
      </c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</row>
    <row r="967" spans="1:168" s="2" customFormat="1" x14ac:dyDescent="0.25">
      <c r="A967" s="1">
        <v>53</v>
      </c>
      <c r="B967" s="2" t="s">
        <v>1040</v>
      </c>
      <c r="C967" s="1" t="s">
        <v>30</v>
      </c>
      <c r="D967" s="1" t="s">
        <v>982</v>
      </c>
      <c r="E967" s="127" t="s">
        <v>193</v>
      </c>
      <c r="F967" s="1" t="s">
        <v>32</v>
      </c>
      <c r="G967" s="3">
        <v>20350</v>
      </c>
      <c r="H967" s="59">
        <v>0</v>
      </c>
      <c r="I967" s="3">
        <v>25</v>
      </c>
      <c r="J967" s="3">
        <f t="shared" si="288"/>
        <v>584.04499999999996</v>
      </c>
      <c r="K967" s="57">
        <f t="shared" si="289"/>
        <v>1444.85</v>
      </c>
      <c r="L967" s="57">
        <f t="shared" si="290"/>
        <v>234.02500000000001</v>
      </c>
      <c r="M967" s="3">
        <f t="shared" si="291"/>
        <v>618.64</v>
      </c>
      <c r="N967" s="57">
        <f t="shared" si="292"/>
        <v>1442.8150000000001</v>
      </c>
      <c r="O967" s="5">
        <v>0</v>
      </c>
      <c r="P967" s="3">
        <f t="shared" si="293"/>
        <v>4324.375</v>
      </c>
      <c r="Q967" s="3">
        <f t="shared" si="294"/>
        <v>1227.6849999999999</v>
      </c>
      <c r="R967" s="3">
        <f t="shared" si="295"/>
        <v>3121.69</v>
      </c>
      <c r="S967" s="58">
        <f t="shared" si="296"/>
        <v>19122.314999999999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68" s="2" customFormat="1" x14ac:dyDescent="0.25">
      <c r="A968" s="1">
        <v>54</v>
      </c>
      <c r="B968" s="2" t="s">
        <v>1041</v>
      </c>
      <c r="C968" s="1" t="s">
        <v>30</v>
      </c>
      <c r="D968" s="1" t="s">
        <v>982</v>
      </c>
      <c r="E968" s="129" t="s">
        <v>984</v>
      </c>
      <c r="F968" s="1" t="s">
        <v>32</v>
      </c>
      <c r="G968" s="3">
        <v>18000</v>
      </c>
      <c r="H968" s="59">
        <v>0</v>
      </c>
      <c r="I968" s="3">
        <v>25</v>
      </c>
      <c r="J968" s="3">
        <f t="shared" si="288"/>
        <v>516.6</v>
      </c>
      <c r="K968" s="57">
        <f t="shared" si="289"/>
        <v>1277.9999999999998</v>
      </c>
      <c r="L968" s="57">
        <f t="shared" si="290"/>
        <v>207</v>
      </c>
      <c r="M968" s="3">
        <f t="shared" si="291"/>
        <v>547.20000000000005</v>
      </c>
      <c r="N968" s="57">
        <f t="shared" si="292"/>
        <v>1276.2</v>
      </c>
      <c r="O968" s="5">
        <v>0</v>
      </c>
      <c r="P968" s="3">
        <f t="shared" si="293"/>
        <v>3825</v>
      </c>
      <c r="Q968" s="3">
        <f t="shared" si="294"/>
        <v>1088.8000000000002</v>
      </c>
      <c r="R968" s="3">
        <f t="shared" si="295"/>
        <v>2761.2</v>
      </c>
      <c r="S968" s="58">
        <f t="shared" si="296"/>
        <v>16911.2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68" s="2" customFormat="1" x14ac:dyDescent="0.25">
      <c r="A969" s="1">
        <v>55</v>
      </c>
      <c r="B969" s="2" t="s">
        <v>1042</v>
      </c>
      <c r="C969" s="1" t="s">
        <v>30</v>
      </c>
      <c r="D969" s="1" t="s">
        <v>982</v>
      </c>
      <c r="E969" s="127" t="s">
        <v>193</v>
      </c>
      <c r="F969" s="1" t="s">
        <v>32</v>
      </c>
      <c r="G969" s="3">
        <v>20350</v>
      </c>
      <c r="H969" s="59">
        <v>0</v>
      </c>
      <c r="I969" s="3">
        <v>25</v>
      </c>
      <c r="J969" s="3">
        <f t="shared" si="288"/>
        <v>584.04499999999996</v>
      </c>
      <c r="K969" s="57">
        <f t="shared" si="289"/>
        <v>1444.85</v>
      </c>
      <c r="L969" s="57">
        <f t="shared" si="290"/>
        <v>234.02500000000001</v>
      </c>
      <c r="M969" s="3">
        <f t="shared" si="291"/>
        <v>618.64</v>
      </c>
      <c r="N969" s="57">
        <f t="shared" si="292"/>
        <v>1442.8150000000001</v>
      </c>
      <c r="O969" s="5">
        <v>0</v>
      </c>
      <c r="P969" s="3">
        <f t="shared" si="293"/>
        <v>4324.375</v>
      </c>
      <c r="Q969" s="3">
        <f t="shared" si="294"/>
        <v>1227.6849999999999</v>
      </c>
      <c r="R969" s="3">
        <f t="shared" si="295"/>
        <v>3121.69</v>
      </c>
      <c r="S969" s="58">
        <f t="shared" si="296"/>
        <v>19122.314999999999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68" s="2" customFormat="1" x14ac:dyDescent="0.25">
      <c r="A970" s="1">
        <v>56</v>
      </c>
      <c r="B970" s="2" t="s">
        <v>1043</v>
      </c>
      <c r="C970" s="1" t="s">
        <v>30</v>
      </c>
      <c r="D970" s="1" t="s">
        <v>982</v>
      </c>
      <c r="E970" s="127" t="s">
        <v>193</v>
      </c>
      <c r="F970" s="1" t="s">
        <v>32</v>
      </c>
      <c r="G970" s="3">
        <v>20350</v>
      </c>
      <c r="H970" s="59">
        <v>0</v>
      </c>
      <c r="I970" s="3">
        <v>25</v>
      </c>
      <c r="J970" s="3">
        <f t="shared" si="288"/>
        <v>584.04499999999996</v>
      </c>
      <c r="K970" s="57">
        <f t="shared" si="289"/>
        <v>1444.85</v>
      </c>
      <c r="L970" s="57">
        <f t="shared" si="290"/>
        <v>234.02500000000001</v>
      </c>
      <c r="M970" s="3">
        <f t="shared" si="291"/>
        <v>618.64</v>
      </c>
      <c r="N970" s="57">
        <f t="shared" si="292"/>
        <v>1442.8150000000001</v>
      </c>
      <c r="O970" s="5">
        <v>0</v>
      </c>
      <c r="P970" s="3">
        <f t="shared" si="293"/>
        <v>4324.375</v>
      </c>
      <c r="Q970" s="3">
        <f t="shared" si="294"/>
        <v>1227.6849999999999</v>
      </c>
      <c r="R970" s="3">
        <f t="shared" si="295"/>
        <v>3121.69</v>
      </c>
      <c r="S970" s="58">
        <f t="shared" si="296"/>
        <v>19122.314999999999</v>
      </c>
      <c r="T970" s="1">
        <v>111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</row>
    <row r="971" spans="1:168" s="2" customFormat="1" x14ac:dyDescent="0.25">
      <c r="A971" s="1">
        <v>57</v>
      </c>
      <c r="B971" s="2" t="s">
        <v>1044</v>
      </c>
      <c r="C971" s="1" t="s">
        <v>30</v>
      </c>
      <c r="D971" s="1" t="s">
        <v>982</v>
      </c>
      <c r="E971" s="127" t="s">
        <v>193</v>
      </c>
      <c r="F971" s="1" t="s">
        <v>32</v>
      </c>
      <c r="G971" s="3">
        <v>20350</v>
      </c>
      <c r="H971" s="59">
        <v>0</v>
      </c>
      <c r="I971" s="3">
        <v>25</v>
      </c>
      <c r="J971" s="3">
        <f t="shared" si="288"/>
        <v>584.04499999999996</v>
      </c>
      <c r="K971" s="57">
        <f t="shared" si="289"/>
        <v>1444.85</v>
      </c>
      <c r="L971" s="57">
        <f t="shared" si="290"/>
        <v>234.02500000000001</v>
      </c>
      <c r="M971" s="3">
        <f t="shared" si="291"/>
        <v>618.64</v>
      </c>
      <c r="N971" s="57">
        <f t="shared" si="292"/>
        <v>1442.8150000000001</v>
      </c>
      <c r="O971" s="5">
        <v>0</v>
      </c>
      <c r="P971" s="3">
        <f t="shared" si="293"/>
        <v>4324.375</v>
      </c>
      <c r="Q971" s="3">
        <f t="shared" si="294"/>
        <v>1227.6849999999999</v>
      </c>
      <c r="R971" s="3">
        <f t="shared" si="295"/>
        <v>3121.69</v>
      </c>
      <c r="S971" s="58">
        <f t="shared" si="296"/>
        <v>19122.314999999999</v>
      </c>
      <c r="T971" s="1">
        <v>111</v>
      </c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</row>
    <row r="972" spans="1:168" s="2" customFormat="1" x14ac:dyDescent="0.25">
      <c r="A972" s="1">
        <v>58</v>
      </c>
      <c r="B972" s="2" t="s">
        <v>1045</v>
      </c>
      <c r="C972" s="1" t="s">
        <v>30</v>
      </c>
      <c r="D972" s="1" t="s">
        <v>982</v>
      </c>
      <c r="E972" s="127" t="s">
        <v>193</v>
      </c>
      <c r="F972" s="1" t="s">
        <v>32</v>
      </c>
      <c r="G972" s="3">
        <v>20350</v>
      </c>
      <c r="H972" s="59">
        <v>0</v>
      </c>
      <c r="I972" s="3">
        <v>25</v>
      </c>
      <c r="J972" s="3">
        <f t="shared" si="288"/>
        <v>584.04499999999996</v>
      </c>
      <c r="K972" s="57">
        <f t="shared" si="289"/>
        <v>1444.85</v>
      </c>
      <c r="L972" s="57">
        <f t="shared" si="290"/>
        <v>234.02500000000001</v>
      </c>
      <c r="M972" s="3">
        <f t="shared" si="291"/>
        <v>618.64</v>
      </c>
      <c r="N972" s="57">
        <f t="shared" si="292"/>
        <v>1442.8150000000001</v>
      </c>
      <c r="O972" s="5">
        <v>0</v>
      </c>
      <c r="P972" s="3">
        <f t="shared" si="293"/>
        <v>4324.375</v>
      </c>
      <c r="Q972" s="3">
        <f t="shared" si="294"/>
        <v>1227.6849999999999</v>
      </c>
      <c r="R972" s="3">
        <f t="shared" si="295"/>
        <v>3121.69</v>
      </c>
      <c r="S972" s="58">
        <f t="shared" si="296"/>
        <v>19122.314999999999</v>
      </c>
      <c r="T972" s="1">
        <v>111</v>
      </c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</row>
    <row r="973" spans="1:168" s="2" customFormat="1" x14ac:dyDescent="0.25">
      <c r="A973" s="1">
        <v>59</v>
      </c>
      <c r="B973" s="2" t="s">
        <v>1046</v>
      </c>
      <c r="C973" s="1" t="s">
        <v>30</v>
      </c>
      <c r="D973" s="1" t="s">
        <v>982</v>
      </c>
      <c r="E973" s="129" t="s">
        <v>984</v>
      </c>
      <c r="F973" s="1" t="s">
        <v>32</v>
      </c>
      <c r="G973" s="3">
        <v>18000</v>
      </c>
      <c r="H973" s="59">
        <v>0</v>
      </c>
      <c r="I973" s="3">
        <v>25</v>
      </c>
      <c r="J973" s="3">
        <f t="shared" si="288"/>
        <v>516.6</v>
      </c>
      <c r="K973" s="57">
        <f t="shared" si="289"/>
        <v>1277.9999999999998</v>
      </c>
      <c r="L973" s="57">
        <f t="shared" si="290"/>
        <v>207</v>
      </c>
      <c r="M973" s="3">
        <f t="shared" si="291"/>
        <v>547.20000000000005</v>
      </c>
      <c r="N973" s="57">
        <f t="shared" si="292"/>
        <v>1276.2</v>
      </c>
      <c r="O973" s="5">
        <v>0</v>
      </c>
      <c r="P973" s="3">
        <f t="shared" si="293"/>
        <v>3825</v>
      </c>
      <c r="Q973" s="3">
        <f t="shared" si="294"/>
        <v>1088.8000000000002</v>
      </c>
      <c r="R973" s="3">
        <f t="shared" si="295"/>
        <v>2761.2</v>
      </c>
      <c r="S973" s="58">
        <f t="shared" si="296"/>
        <v>16911.2</v>
      </c>
      <c r="T973" s="1">
        <v>111</v>
      </c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</row>
    <row r="974" spans="1:168" s="2" customFormat="1" x14ac:dyDescent="0.25">
      <c r="A974" s="1">
        <v>60</v>
      </c>
      <c r="B974" s="2" t="s">
        <v>1047</v>
      </c>
      <c r="C974" s="1" t="s">
        <v>30</v>
      </c>
      <c r="D974" s="1" t="s">
        <v>982</v>
      </c>
      <c r="E974" s="127" t="s">
        <v>193</v>
      </c>
      <c r="F974" s="1" t="s">
        <v>32</v>
      </c>
      <c r="G974" s="3">
        <v>20350</v>
      </c>
      <c r="H974" s="59">
        <v>0</v>
      </c>
      <c r="I974" s="3">
        <v>25</v>
      </c>
      <c r="J974" s="3">
        <f t="shared" si="288"/>
        <v>584.04499999999996</v>
      </c>
      <c r="K974" s="57">
        <f t="shared" si="289"/>
        <v>1444.85</v>
      </c>
      <c r="L974" s="57">
        <f t="shared" si="290"/>
        <v>234.02500000000001</v>
      </c>
      <c r="M974" s="3">
        <f t="shared" si="291"/>
        <v>618.64</v>
      </c>
      <c r="N974" s="57">
        <f t="shared" si="292"/>
        <v>1442.8150000000001</v>
      </c>
      <c r="O974" s="5">
        <v>0</v>
      </c>
      <c r="P974" s="3">
        <f t="shared" si="293"/>
        <v>4324.375</v>
      </c>
      <c r="Q974" s="3">
        <f t="shared" si="294"/>
        <v>1227.6849999999999</v>
      </c>
      <c r="R974" s="3">
        <f t="shared" si="295"/>
        <v>3121.69</v>
      </c>
      <c r="S974" s="58">
        <f t="shared" si="296"/>
        <v>19122.314999999999</v>
      </c>
      <c r="T974" s="1">
        <v>111</v>
      </c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</row>
    <row r="975" spans="1:168" s="2" customFormat="1" x14ac:dyDescent="0.25">
      <c r="A975" s="1">
        <v>61</v>
      </c>
      <c r="B975" s="2" t="s">
        <v>1048</v>
      </c>
      <c r="C975" s="1" t="s">
        <v>30</v>
      </c>
      <c r="D975" s="1" t="s">
        <v>982</v>
      </c>
      <c r="E975" s="127" t="s">
        <v>1049</v>
      </c>
      <c r="F975" s="1" t="s">
        <v>32</v>
      </c>
      <c r="G975" s="3">
        <v>20350</v>
      </c>
      <c r="H975" s="59">
        <v>0</v>
      </c>
      <c r="I975" s="3">
        <v>25</v>
      </c>
      <c r="J975" s="3">
        <f t="shared" si="288"/>
        <v>584.04499999999996</v>
      </c>
      <c r="K975" s="57">
        <f t="shared" si="289"/>
        <v>1444.85</v>
      </c>
      <c r="L975" s="57">
        <f t="shared" si="290"/>
        <v>234.02500000000001</v>
      </c>
      <c r="M975" s="3">
        <f t="shared" si="291"/>
        <v>618.64</v>
      </c>
      <c r="N975" s="57">
        <f t="shared" si="292"/>
        <v>1442.8150000000001</v>
      </c>
      <c r="O975" s="5">
        <v>0</v>
      </c>
      <c r="P975" s="3">
        <f t="shared" si="293"/>
        <v>4324.375</v>
      </c>
      <c r="Q975" s="3">
        <f t="shared" si="294"/>
        <v>1227.6849999999999</v>
      </c>
      <c r="R975" s="3">
        <f t="shared" si="295"/>
        <v>3121.69</v>
      </c>
      <c r="S975" s="58">
        <f t="shared" si="296"/>
        <v>19122.314999999999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68" s="2" customFormat="1" x14ac:dyDescent="0.25">
      <c r="A976" s="1">
        <v>62</v>
      </c>
      <c r="B976" s="2" t="s">
        <v>1050</v>
      </c>
      <c r="C976" s="1" t="s">
        <v>30</v>
      </c>
      <c r="D976" s="1" t="s">
        <v>982</v>
      </c>
      <c r="E976" s="129" t="s">
        <v>984</v>
      </c>
      <c r="F976" s="1" t="s">
        <v>32</v>
      </c>
      <c r="G976" s="3">
        <v>18000</v>
      </c>
      <c r="H976" s="59">
        <v>0</v>
      </c>
      <c r="I976" s="3">
        <v>25</v>
      </c>
      <c r="J976" s="3">
        <f>+G976*2.87%</f>
        <v>516.6</v>
      </c>
      <c r="K976" s="57">
        <f>+G976*7.1%</f>
        <v>1277.9999999999998</v>
      </c>
      <c r="L976" s="57">
        <f>+G976*1.15%</f>
        <v>207</v>
      </c>
      <c r="M976" s="3">
        <f>+G976*3.04%</f>
        <v>547.20000000000005</v>
      </c>
      <c r="N976" s="57">
        <f>+G976*7.09%</f>
        <v>1276.2</v>
      </c>
      <c r="O976" s="5">
        <v>0</v>
      </c>
      <c r="P976" s="3">
        <f t="shared" si="293"/>
        <v>3825</v>
      </c>
      <c r="Q976" s="3">
        <f t="shared" si="294"/>
        <v>1088.8000000000002</v>
      </c>
      <c r="R976" s="3">
        <f t="shared" si="295"/>
        <v>2761.2</v>
      </c>
      <c r="S976" s="58">
        <f t="shared" si="296"/>
        <v>16911.2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68" s="2" customFormat="1" x14ac:dyDescent="0.25">
      <c r="A977" s="1">
        <v>63</v>
      </c>
      <c r="B977" s="2" t="s">
        <v>1051</v>
      </c>
      <c r="C977" s="1" t="s">
        <v>30</v>
      </c>
      <c r="D977" s="1" t="s">
        <v>982</v>
      </c>
      <c r="E977" s="129" t="s">
        <v>984</v>
      </c>
      <c r="F977" s="1" t="s">
        <v>32</v>
      </c>
      <c r="G977" s="3">
        <v>18000</v>
      </c>
      <c r="H977" s="59">
        <v>0</v>
      </c>
      <c r="I977" s="3">
        <v>25</v>
      </c>
      <c r="J977" s="3">
        <v>516.6</v>
      </c>
      <c r="K977" s="57">
        <f>+G977*7.1%</f>
        <v>1277.9999999999998</v>
      </c>
      <c r="L977" s="57">
        <f>+G977*1.15%</f>
        <v>207</v>
      </c>
      <c r="M977" s="3">
        <f>+G977*3.04%</f>
        <v>547.20000000000005</v>
      </c>
      <c r="N977" s="57">
        <f>+G977*7.09%</f>
        <v>1276.2</v>
      </c>
      <c r="O977" s="5">
        <v>0</v>
      </c>
      <c r="P977" s="3">
        <f>SUM(J977:N977)</f>
        <v>3825</v>
      </c>
      <c r="Q977" s="3">
        <f>+H977+I977+J977+M977+O977</f>
        <v>1088.8000000000002</v>
      </c>
      <c r="R977" s="3">
        <f>+K977+L977+N977</f>
        <v>2761.2</v>
      </c>
      <c r="S977" s="58">
        <f>+G977-Q977</f>
        <v>16911.2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68" s="2" customFormat="1" x14ac:dyDescent="0.25">
      <c r="A978" s="1">
        <v>64</v>
      </c>
      <c r="B978" s="2" t="s">
        <v>1052</v>
      </c>
      <c r="C978" s="1" t="s">
        <v>30</v>
      </c>
      <c r="D978" s="1" t="s">
        <v>982</v>
      </c>
      <c r="E978" s="127" t="s">
        <v>191</v>
      </c>
      <c r="F978" s="1" t="s">
        <v>32</v>
      </c>
      <c r="G978" s="3">
        <v>20350</v>
      </c>
      <c r="H978" s="59">
        <v>0</v>
      </c>
      <c r="I978" s="3">
        <v>25</v>
      </c>
      <c r="J978" s="3">
        <f>+G978*2.87%</f>
        <v>584.04499999999996</v>
      </c>
      <c r="K978" s="57">
        <f>+G978*7.1%</f>
        <v>1444.85</v>
      </c>
      <c r="L978" s="57">
        <f>+G978*1.15%</f>
        <v>234.02500000000001</v>
      </c>
      <c r="M978" s="3">
        <f>+G978*3.04%</f>
        <v>618.64</v>
      </c>
      <c r="N978" s="57">
        <f>+G978*7.09%</f>
        <v>1442.8150000000001</v>
      </c>
      <c r="O978" s="5">
        <v>0</v>
      </c>
      <c r="P978" s="3">
        <f>SUM(J978:N978)</f>
        <v>4324.375</v>
      </c>
      <c r="Q978" s="3">
        <f>+H978+I978+J978+M978+O978</f>
        <v>1227.6849999999999</v>
      </c>
      <c r="R978" s="3">
        <f>+K978+L978+N978</f>
        <v>3121.69</v>
      </c>
      <c r="S978" s="58">
        <f>+G978-Q978</f>
        <v>19122.314999999999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68" s="2" customFormat="1" x14ac:dyDescent="0.25">
      <c r="A979" s="1">
        <v>65</v>
      </c>
      <c r="B979" s="2" t="s">
        <v>1053</v>
      </c>
      <c r="C979" s="1" t="s">
        <v>30</v>
      </c>
      <c r="D979" s="1" t="s">
        <v>982</v>
      </c>
      <c r="E979" s="127" t="s">
        <v>1049</v>
      </c>
      <c r="F979" s="1" t="s">
        <v>32</v>
      </c>
      <c r="G979" s="3">
        <v>20350</v>
      </c>
      <c r="H979" s="59">
        <v>0</v>
      </c>
      <c r="I979" s="3">
        <v>25</v>
      </c>
      <c r="J979" s="3">
        <f>+G979*2.87%</f>
        <v>584.04499999999996</v>
      </c>
      <c r="K979" s="57">
        <f>+G979*7.1%</f>
        <v>1444.85</v>
      </c>
      <c r="L979" s="57">
        <f t="shared" si="290"/>
        <v>234.02500000000001</v>
      </c>
      <c r="M979" s="3">
        <f t="shared" si="291"/>
        <v>618.64</v>
      </c>
      <c r="N979" s="57">
        <f>+G979*7.09%</f>
        <v>1442.8150000000001</v>
      </c>
      <c r="O979" s="5">
        <v>0</v>
      </c>
      <c r="P979" s="3">
        <f>SUM(J979:N979)</f>
        <v>4324.375</v>
      </c>
      <c r="Q979" s="3">
        <f>+H979+I979+J979+M979+O979</f>
        <v>1227.6849999999999</v>
      </c>
      <c r="R979" s="3">
        <f>+K979+L979+N979</f>
        <v>3121.69</v>
      </c>
      <c r="S979" s="58">
        <f>+G979-Q979</f>
        <v>19122.314999999999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68" s="2" customFormat="1" ht="15.75" thickBot="1" x14ac:dyDescent="0.3">
      <c r="A980" s="1">
        <v>66</v>
      </c>
      <c r="B980" s="72" t="s">
        <v>1054</v>
      </c>
      <c r="C980" s="1" t="s">
        <v>30</v>
      </c>
      <c r="D980" s="1" t="s">
        <v>982</v>
      </c>
      <c r="E980" s="127" t="s">
        <v>1004</v>
      </c>
      <c r="F980" s="129" t="s">
        <v>32</v>
      </c>
      <c r="G980" s="130">
        <v>18000</v>
      </c>
      <c r="H980" s="59">
        <v>0</v>
      </c>
      <c r="I980" s="3">
        <v>25</v>
      </c>
      <c r="J980" s="3">
        <f>+G980*2.87%</f>
        <v>516.6</v>
      </c>
      <c r="K980" s="57">
        <f>+G980*7.1%</f>
        <v>1277.9999999999998</v>
      </c>
      <c r="L980" s="57">
        <f t="shared" si="290"/>
        <v>207</v>
      </c>
      <c r="M980" s="3">
        <f t="shared" si="291"/>
        <v>547.20000000000005</v>
      </c>
      <c r="N980" s="57">
        <f>+G980*7.09%</f>
        <v>1276.2</v>
      </c>
      <c r="O980" s="5">
        <v>0</v>
      </c>
      <c r="P980" s="3">
        <f>SUM(J980:N980)</f>
        <v>3825</v>
      </c>
      <c r="Q980" s="3">
        <f>+H980+I980+J980+M980+O980</f>
        <v>1088.8000000000002</v>
      </c>
      <c r="R980" s="3">
        <f>+K980+L980+N980</f>
        <v>2761.2</v>
      </c>
      <c r="S980" s="58">
        <f>+G980-Q980</f>
        <v>16911.2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68" s="92" customFormat="1" ht="15.75" thickBot="1" x14ac:dyDescent="0.3">
      <c r="A981" s="82">
        <f>SUM(A980)</f>
        <v>66</v>
      </c>
      <c r="B981" s="83"/>
      <c r="C981" s="83"/>
      <c r="D981" s="83"/>
      <c r="E981" s="83"/>
      <c r="F981" s="83"/>
      <c r="G981" s="66">
        <f>SUM(G915:G980)</f>
        <v>1288805</v>
      </c>
      <c r="H981" s="66">
        <f t="shared" ref="H981:S981" si="297">SUM(H915:H980)</f>
        <v>0</v>
      </c>
      <c r="I981" s="66">
        <f t="shared" si="297"/>
        <v>1650</v>
      </c>
      <c r="J981" s="66">
        <f t="shared" si="297"/>
        <v>36988.703499999945</v>
      </c>
      <c r="K981" s="66">
        <f t="shared" si="297"/>
        <v>91505.155000000042</v>
      </c>
      <c r="L981" s="66">
        <f t="shared" si="297"/>
        <v>14821.257499999989</v>
      </c>
      <c r="M981" s="66">
        <f t="shared" si="297"/>
        <v>39179.671999999977</v>
      </c>
      <c r="N981" s="66">
        <f t="shared" si="297"/>
        <v>91376.274500000043</v>
      </c>
      <c r="O981" s="66">
        <f t="shared" si="297"/>
        <v>4050.3599999999997</v>
      </c>
      <c r="P981" s="66">
        <f t="shared" si="297"/>
        <v>273871.0625</v>
      </c>
      <c r="Q981" s="66">
        <f t="shared" si="297"/>
        <v>81868.735499999981</v>
      </c>
      <c r="R981" s="66">
        <f t="shared" si="297"/>
        <v>197702.68700000009</v>
      </c>
      <c r="S981" s="66">
        <f t="shared" si="297"/>
        <v>1206936.2644999984</v>
      </c>
      <c r="T981" s="66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67"/>
      <c r="AH981" s="67"/>
      <c r="AI981" s="67"/>
      <c r="AJ981" s="67"/>
      <c r="AK981" s="67"/>
      <c r="AL981" s="67"/>
      <c r="AM981" s="67"/>
      <c r="AN981" s="67"/>
      <c r="AO981" s="67"/>
      <c r="AP981" s="67"/>
      <c r="AQ981" s="67"/>
      <c r="AR981" s="67"/>
      <c r="AS981" s="67"/>
      <c r="AT981" s="67"/>
      <c r="AU981" s="67"/>
      <c r="AV981" s="67"/>
      <c r="AW981" s="67"/>
      <c r="AX981" s="67"/>
      <c r="AY981" s="67"/>
      <c r="AZ981" s="67"/>
      <c r="BA981" s="67"/>
      <c r="BB981" s="67"/>
      <c r="BC981" s="67"/>
      <c r="BD981" s="67"/>
      <c r="BE981" s="67"/>
      <c r="BF981" s="67"/>
      <c r="BG981" s="67"/>
      <c r="BH981" s="67"/>
      <c r="BI981" s="67"/>
      <c r="BJ981" s="67"/>
      <c r="BK981" s="67"/>
      <c r="BL981" s="67"/>
      <c r="BM981" s="67"/>
      <c r="BN981" s="67"/>
      <c r="BO981" s="67"/>
      <c r="BP981" s="67"/>
      <c r="BQ981" s="67"/>
      <c r="BR981" s="67"/>
      <c r="BS981" s="67"/>
      <c r="BT981" s="67"/>
      <c r="BU981" s="67"/>
      <c r="BV981" s="67"/>
      <c r="BW981" s="67"/>
      <c r="BX981" s="67"/>
      <c r="BY981" s="67"/>
      <c r="BZ981" s="67"/>
      <c r="CA981" s="67"/>
      <c r="CB981" s="67"/>
      <c r="CC981" s="67"/>
      <c r="CD981" s="67"/>
      <c r="CE981" s="67"/>
      <c r="CF981" s="67"/>
      <c r="CG981" s="67"/>
      <c r="CH981" s="67"/>
      <c r="CI981" s="67"/>
      <c r="CJ981" s="67"/>
      <c r="CK981" s="67"/>
      <c r="CL981" s="67"/>
      <c r="CM981" s="67"/>
      <c r="CN981" s="67"/>
      <c r="CO981" s="67"/>
      <c r="CP981" s="67"/>
      <c r="CQ981" s="67"/>
      <c r="CR981" s="67"/>
      <c r="CS981" s="67"/>
      <c r="CT981" s="67"/>
      <c r="CU981" s="67"/>
      <c r="CV981" s="67"/>
      <c r="CW981" s="67"/>
      <c r="CX981" s="67"/>
      <c r="CY981" s="67"/>
      <c r="CZ981" s="67"/>
      <c r="DA981" s="67"/>
      <c r="DB981" s="67"/>
      <c r="DC981" s="67"/>
      <c r="DD981" s="67"/>
      <c r="DE981" s="67"/>
      <c r="DF981" s="67"/>
      <c r="DG981" s="67"/>
      <c r="DH981" s="67"/>
      <c r="DI981" s="67"/>
      <c r="DJ981" s="67"/>
      <c r="DK981" s="67"/>
      <c r="DL981" s="67"/>
      <c r="DM981" s="67"/>
      <c r="DN981" s="67"/>
      <c r="DO981" s="67"/>
      <c r="DP981" s="67"/>
      <c r="DQ981" s="67"/>
      <c r="DR981" s="67"/>
      <c r="DS981" s="67"/>
      <c r="DT981" s="67"/>
      <c r="DU981" s="67"/>
      <c r="DV981" s="67"/>
      <c r="DW981" s="67"/>
      <c r="DX981" s="67"/>
      <c r="DY981" s="67"/>
      <c r="DZ981" s="67"/>
      <c r="EA981" s="67"/>
      <c r="EB981" s="67"/>
      <c r="EC981" s="67"/>
      <c r="ED981" s="67"/>
      <c r="EE981" s="67"/>
      <c r="EF981" s="67"/>
      <c r="EG981" s="67"/>
      <c r="EH981" s="67"/>
      <c r="EI981" s="67"/>
      <c r="EJ981" s="67"/>
      <c r="EK981" s="67"/>
      <c r="EL981" s="67"/>
      <c r="EM981" s="67"/>
      <c r="EN981" s="67"/>
      <c r="EO981" s="67"/>
      <c r="EP981" s="67"/>
      <c r="EQ981" s="67"/>
      <c r="ER981" s="67"/>
      <c r="ES981" s="67"/>
      <c r="ET981" s="67"/>
      <c r="EU981" s="67"/>
      <c r="EV981" s="67"/>
      <c r="EW981" s="67"/>
      <c r="EX981" s="67"/>
      <c r="EY981" s="67"/>
      <c r="EZ981" s="67"/>
      <c r="FA981" s="67"/>
      <c r="FB981" s="67"/>
      <c r="FC981" s="67"/>
      <c r="FD981" s="67"/>
      <c r="FE981" s="67"/>
      <c r="FF981" s="67"/>
      <c r="FG981" s="67"/>
      <c r="FH981" s="67"/>
      <c r="FI981" s="67"/>
      <c r="FJ981" s="67"/>
      <c r="FK981" s="67"/>
      <c r="FL981" s="67"/>
    </row>
    <row r="982" spans="1:168" s="2" customFormat="1" ht="8.1" customHeight="1" x14ac:dyDescent="0.25">
      <c r="A982" s="68"/>
      <c r="B982" s="69"/>
      <c r="C982" s="69"/>
      <c r="D982" s="69"/>
      <c r="E982" s="69"/>
      <c r="F982" s="69"/>
      <c r="G982" s="67"/>
      <c r="H982" s="70"/>
      <c r="I982" s="67"/>
      <c r="J982" s="67"/>
      <c r="K982" s="67"/>
      <c r="L982" s="67"/>
      <c r="M982" s="57"/>
      <c r="N982" s="57"/>
      <c r="O982" s="93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  <c r="AG982" s="67"/>
      <c r="AH982" s="67"/>
      <c r="AI982" s="67"/>
      <c r="AJ982" s="67"/>
      <c r="AK982" s="67"/>
      <c r="AL982" s="67"/>
      <c r="AM982" s="67"/>
      <c r="AN982" s="67"/>
      <c r="AO982" s="67"/>
      <c r="AP982" s="67"/>
      <c r="AQ982" s="67"/>
      <c r="AR982" s="67"/>
      <c r="AS982" s="67"/>
      <c r="AT982" s="67"/>
      <c r="AU982" s="67"/>
      <c r="AV982" s="67"/>
      <c r="AW982" s="67"/>
      <c r="AX982" s="67"/>
      <c r="AY982" s="67"/>
      <c r="AZ982" s="67"/>
      <c r="BA982" s="67"/>
      <c r="BB982" s="67"/>
      <c r="BC982" s="67"/>
      <c r="BD982" s="67"/>
      <c r="BE982" s="67"/>
      <c r="BF982" s="67"/>
      <c r="BG982" s="67"/>
      <c r="BH982" s="67"/>
      <c r="BI982" s="67"/>
      <c r="BJ982" s="67"/>
      <c r="BK982" s="67"/>
      <c r="BL982" s="67"/>
      <c r="BM982" s="67"/>
      <c r="BN982" s="67"/>
      <c r="BO982" s="67"/>
      <c r="BP982" s="67"/>
      <c r="BQ982" s="67"/>
      <c r="BR982" s="67"/>
      <c r="BS982" s="67"/>
      <c r="BT982" s="67"/>
      <c r="BU982" s="67"/>
      <c r="BV982" s="67"/>
      <c r="BW982" s="67"/>
      <c r="BX982" s="67"/>
      <c r="BY982" s="67"/>
      <c r="BZ982" s="67"/>
      <c r="CA982" s="67"/>
      <c r="CB982" s="67"/>
      <c r="CC982" s="67"/>
      <c r="CD982" s="67"/>
      <c r="CE982" s="67"/>
      <c r="CF982" s="67"/>
      <c r="CG982" s="67"/>
      <c r="CH982" s="67"/>
      <c r="CI982" s="67"/>
      <c r="CJ982" s="67"/>
      <c r="CK982" s="67"/>
      <c r="CL982" s="67"/>
      <c r="CM982" s="67"/>
      <c r="CN982" s="67"/>
      <c r="CO982" s="67"/>
      <c r="CP982" s="67"/>
      <c r="CQ982" s="67"/>
      <c r="CR982" s="67"/>
      <c r="CS982" s="67"/>
      <c r="CT982" s="67"/>
      <c r="CU982" s="67"/>
      <c r="CV982" s="67"/>
      <c r="CW982" s="67"/>
      <c r="CX982" s="67"/>
      <c r="CY982" s="67"/>
      <c r="CZ982" s="67"/>
      <c r="DA982" s="67"/>
      <c r="DB982" s="67"/>
      <c r="DC982" s="67"/>
      <c r="DD982" s="67"/>
      <c r="DE982" s="67"/>
      <c r="DF982" s="67"/>
      <c r="DG982" s="67"/>
      <c r="DH982" s="67"/>
      <c r="DI982" s="67"/>
      <c r="DJ982" s="67"/>
      <c r="DK982" s="67"/>
      <c r="DL982" s="67"/>
      <c r="DM982" s="67"/>
      <c r="DN982" s="67"/>
      <c r="DO982" s="67"/>
      <c r="DP982" s="67"/>
      <c r="DQ982" s="67"/>
      <c r="DR982" s="67"/>
      <c r="DS982" s="67"/>
      <c r="DT982" s="67"/>
      <c r="DU982" s="67"/>
      <c r="DV982" s="67"/>
      <c r="DW982" s="67"/>
      <c r="DX982" s="67"/>
      <c r="DY982" s="67"/>
      <c r="DZ982" s="67"/>
      <c r="EA982" s="67"/>
      <c r="EB982" s="67"/>
      <c r="EC982" s="67"/>
      <c r="ED982" s="67"/>
      <c r="EE982" s="67"/>
      <c r="EF982" s="67"/>
      <c r="EG982" s="67"/>
      <c r="EH982" s="67"/>
      <c r="EI982" s="67"/>
      <c r="EJ982" s="67"/>
      <c r="EK982" s="67"/>
      <c r="EL982" s="67"/>
      <c r="EM982" s="67"/>
      <c r="EN982" s="67"/>
      <c r="EO982" s="67"/>
      <c r="EP982" s="67"/>
      <c r="EQ982" s="67"/>
      <c r="ER982" s="67"/>
      <c r="ES982" s="67"/>
      <c r="ET982" s="67"/>
      <c r="EU982" s="67"/>
      <c r="EV982" s="67"/>
      <c r="EW982" s="67"/>
      <c r="EX982" s="67"/>
      <c r="EY982" s="67"/>
      <c r="EZ982" s="67"/>
      <c r="FA982" s="67"/>
      <c r="FB982" s="67"/>
      <c r="FC982" s="67"/>
      <c r="FD982" s="67"/>
      <c r="FE982" s="67"/>
      <c r="FF982" s="67"/>
      <c r="FG982" s="67"/>
      <c r="FH982" s="67"/>
      <c r="FI982" s="67"/>
      <c r="FJ982" s="67"/>
      <c r="FK982" s="67"/>
      <c r="FL982" s="67"/>
    </row>
    <row r="983" spans="1:168" s="2" customFormat="1" ht="15.75" x14ac:dyDescent="0.25">
      <c r="A983" s="50" t="s">
        <v>1055</v>
      </c>
      <c r="B983" s="50"/>
      <c r="C983" s="50"/>
      <c r="D983" s="50"/>
      <c r="E983" s="50"/>
      <c r="F983" s="85"/>
      <c r="G983" s="90"/>
      <c r="H983" s="89"/>
      <c r="I983" s="90"/>
      <c r="J983" s="90"/>
      <c r="K983" s="90"/>
      <c r="L983" s="51"/>
      <c r="M983" s="90"/>
      <c r="N983" s="90"/>
      <c r="O983" s="91"/>
      <c r="P983" s="90"/>
      <c r="Q983" s="90"/>
      <c r="R983" s="90"/>
      <c r="S983" s="90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D983" s="88"/>
      <c r="AE983" s="88"/>
      <c r="AF983" s="88"/>
      <c r="AG983" s="88"/>
      <c r="AH983" s="88"/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V983" s="88"/>
      <c r="AW983" s="88"/>
      <c r="AX983" s="88"/>
      <c r="AY983" s="88"/>
      <c r="AZ983" s="88"/>
      <c r="BA983" s="88"/>
      <c r="BB983" s="88"/>
      <c r="BC983" s="88"/>
      <c r="BD983" s="88"/>
      <c r="BE983" s="88"/>
      <c r="BF983" s="88"/>
      <c r="BG983" s="88"/>
      <c r="BH983" s="88"/>
      <c r="BI983" s="88"/>
      <c r="BJ983" s="88"/>
      <c r="BK983" s="88"/>
      <c r="BL983" s="88"/>
      <c r="BM983" s="88"/>
      <c r="BN983" s="88"/>
      <c r="BO983" s="88"/>
      <c r="BP983" s="88"/>
      <c r="BQ983" s="88"/>
      <c r="BR983" s="88"/>
      <c r="BS983" s="88"/>
      <c r="BT983" s="88"/>
      <c r="BU983" s="88"/>
      <c r="BV983" s="88"/>
      <c r="BW983" s="88"/>
      <c r="BX983" s="88"/>
      <c r="BY983" s="88"/>
      <c r="BZ983" s="88"/>
      <c r="CA983" s="88"/>
      <c r="CB983" s="88"/>
      <c r="CC983" s="88"/>
      <c r="CD983" s="88"/>
      <c r="CE983" s="88"/>
      <c r="CF983" s="88"/>
      <c r="CG983" s="88"/>
      <c r="CH983" s="88"/>
      <c r="CI983" s="88"/>
      <c r="CJ983" s="88"/>
      <c r="CK983" s="88"/>
      <c r="CL983" s="88"/>
      <c r="CM983" s="88"/>
      <c r="CN983" s="88"/>
      <c r="CO983" s="88"/>
      <c r="CP983" s="88"/>
      <c r="CQ983" s="88"/>
      <c r="CR983" s="88"/>
      <c r="CS983" s="88"/>
      <c r="CT983" s="88"/>
      <c r="CU983" s="88"/>
      <c r="CV983" s="88"/>
      <c r="CW983" s="88"/>
      <c r="CX983" s="88"/>
      <c r="CY983" s="88"/>
      <c r="CZ983" s="88"/>
      <c r="DA983" s="88"/>
      <c r="DB983" s="88"/>
      <c r="DC983" s="88"/>
      <c r="DD983" s="88"/>
      <c r="DE983" s="88"/>
      <c r="DF983" s="88"/>
      <c r="DG983" s="88"/>
      <c r="DH983" s="88"/>
      <c r="DI983" s="88"/>
      <c r="DJ983" s="88"/>
      <c r="DK983" s="88"/>
      <c r="DL983" s="88"/>
      <c r="DM983" s="88"/>
      <c r="DN983" s="88"/>
      <c r="DO983" s="88"/>
      <c r="DP983" s="88"/>
      <c r="DQ983" s="88"/>
      <c r="DR983" s="88"/>
      <c r="DS983" s="88"/>
      <c r="DT983" s="88"/>
      <c r="DU983" s="88"/>
      <c r="DV983" s="88"/>
      <c r="DW983" s="88"/>
      <c r="DX983" s="88"/>
      <c r="DY983" s="88"/>
      <c r="DZ983" s="88"/>
      <c r="EA983" s="88"/>
      <c r="EB983" s="88"/>
      <c r="EC983" s="88"/>
      <c r="ED983" s="88"/>
      <c r="EE983" s="88"/>
      <c r="EF983" s="88"/>
      <c r="EG983" s="88"/>
      <c r="EH983" s="88"/>
      <c r="EI983" s="88"/>
      <c r="EJ983" s="88"/>
      <c r="EK983" s="88"/>
      <c r="EL983" s="88"/>
      <c r="EM983" s="88"/>
      <c r="EN983" s="88"/>
      <c r="EO983" s="88"/>
      <c r="EP983" s="88"/>
      <c r="EQ983" s="88"/>
      <c r="ER983" s="88"/>
      <c r="ES983" s="88"/>
      <c r="ET983" s="88"/>
      <c r="EU983" s="88"/>
      <c r="EV983" s="88"/>
      <c r="EW983" s="88"/>
      <c r="EX983" s="88"/>
      <c r="EY983" s="88"/>
      <c r="EZ983" s="88"/>
      <c r="FA983" s="88"/>
      <c r="FB983" s="88"/>
      <c r="FC983" s="88"/>
      <c r="FD983" s="88"/>
      <c r="FE983" s="88"/>
      <c r="FF983" s="88"/>
      <c r="FG983" s="88"/>
      <c r="FH983" s="88"/>
      <c r="FI983" s="88"/>
      <c r="FJ983" s="88"/>
      <c r="FK983" s="88"/>
      <c r="FL983" s="88"/>
    </row>
    <row r="984" spans="1:168" s="2" customFormat="1" ht="9.9499999999999993" customHeight="1" x14ac:dyDescent="0.25">
      <c r="A984" s="68"/>
      <c r="B984" s="69"/>
      <c r="C984" s="69"/>
      <c r="D984" s="69"/>
      <c r="E984" s="69"/>
      <c r="F984" s="69"/>
      <c r="G984" s="67"/>
      <c r="H984" s="70"/>
      <c r="I984" s="67"/>
      <c r="J984" s="67"/>
      <c r="K984" s="67"/>
      <c r="L984" s="67"/>
      <c r="M984" s="57"/>
      <c r="N984" s="57"/>
      <c r="O984" s="93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  <c r="AG984" s="67"/>
      <c r="AH984" s="67"/>
      <c r="AI984" s="67"/>
      <c r="AJ984" s="67"/>
      <c r="AK984" s="67"/>
      <c r="AL984" s="67"/>
      <c r="AM984" s="67"/>
      <c r="AN984" s="67"/>
      <c r="AO984" s="67"/>
      <c r="AP984" s="67"/>
      <c r="AQ984" s="67"/>
      <c r="AR984" s="67"/>
      <c r="AS984" s="67"/>
      <c r="AT984" s="67"/>
      <c r="AU984" s="67"/>
      <c r="AV984" s="67"/>
      <c r="AW984" s="67"/>
      <c r="AX984" s="67"/>
      <c r="AY984" s="67"/>
      <c r="AZ984" s="67"/>
      <c r="BA984" s="67"/>
      <c r="BB984" s="67"/>
      <c r="BC984" s="67"/>
      <c r="BD984" s="67"/>
      <c r="BE984" s="67"/>
      <c r="BF984" s="67"/>
      <c r="BG984" s="67"/>
      <c r="BH984" s="67"/>
      <c r="BI984" s="67"/>
      <c r="BJ984" s="67"/>
      <c r="BK984" s="67"/>
      <c r="BL984" s="67"/>
      <c r="BM984" s="67"/>
      <c r="BN984" s="67"/>
      <c r="BO984" s="67"/>
      <c r="BP984" s="67"/>
      <c r="BQ984" s="67"/>
      <c r="BR984" s="67"/>
      <c r="BS984" s="67"/>
      <c r="BT984" s="67"/>
      <c r="BU984" s="67"/>
      <c r="BV984" s="67"/>
      <c r="BW984" s="67"/>
      <c r="BX984" s="67"/>
      <c r="BY984" s="67"/>
      <c r="BZ984" s="67"/>
      <c r="CA984" s="67"/>
      <c r="CB984" s="67"/>
      <c r="CC984" s="67"/>
      <c r="CD984" s="67"/>
      <c r="CE984" s="67"/>
      <c r="CF984" s="67"/>
      <c r="CG984" s="67"/>
      <c r="CH984" s="67"/>
      <c r="CI984" s="67"/>
      <c r="CJ984" s="67"/>
      <c r="CK984" s="67"/>
      <c r="CL984" s="67"/>
      <c r="CM984" s="67"/>
      <c r="CN984" s="67"/>
      <c r="CO984" s="67"/>
      <c r="CP984" s="67"/>
      <c r="CQ984" s="67"/>
      <c r="CR984" s="67"/>
      <c r="CS984" s="67"/>
      <c r="CT984" s="67"/>
      <c r="CU984" s="67"/>
      <c r="CV984" s="67"/>
      <c r="CW984" s="67"/>
      <c r="CX984" s="67"/>
      <c r="CY984" s="67"/>
      <c r="CZ984" s="67"/>
      <c r="DA984" s="67"/>
      <c r="DB984" s="67"/>
      <c r="DC984" s="67"/>
      <c r="DD984" s="67"/>
      <c r="DE984" s="67"/>
      <c r="DF984" s="67"/>
      <c r="DG984" s="67"/>
      <c r="DH984" s="67"/>
      <c r="DI984" s="67"/>
      <c r="DJ984" s="67"/>
      <c r="DK984" s="67"/>
      <c r="DL984" s="67"/>
      <c r="DM984" s="67"/>
      <c r="DN984" s="67"/>
      <c r="DO984" s="67"/>
      <c r="DP984" s="67"/>
      <c r="DQ984" s="67"/>
      <c r="DR984" s="67"/>
      <c r="DS984" s="67"/>
      <c r="DT984" s="67"/>
      <c r="DU984" s="67"/>
      <c r="DV984" s="67"/>
      <c r="DW984" s="67"/>
      <c r="DX984" s="67"/>
      <c r="DY984" s="67"/>
      <c r="DZ984" s="67"/>
      <c r="EA984" s="67"/>
      <c r="EB984" s="67"/>
      <c r="EC984" s="67"/>
      <c r="ED984" s="67"/>
      <c r="EE984" s="67"/>
      <c r="EF984" s="67"/>
      <c r="EG984" s="67"/>
      <c r="EH984" s="67"/>
      <c r="EI984" s="67"/>
      <c r="EJ984" s="67"/>
      <c r="EK984" s="67"/>
      <c r="EL984" s="67"/>
      <c r="EM984" s="67"/>
      <c r="EN984" s="67"/>
      <c r="EO984" s="67"/>
      <c r="EP984" s="67"/>
      <c r="EQ984" s="67"/>
      <c r="ER984" s="67"/>
      <c r="ES984" s="67"/>
      <c r="ET984" s="67"/>
      <c r="EU984" s="67"/>
      <c r="EV984" s="67"/>
      <c r="EW984" s="67"/>
      <c r="EX984" s="67"/>
      <c r="EY984" s="67"/>
      <c r="EZ984" s="67"/>
      <c r="FA984" s="67"/>
      <c r="FB984" s="67"/>
      <c r="FC984" s="67"/>
      <c r="FD984" s="67"/>
      <c r="FE984" s="67"/>
      <c r="FF984" s="67"/>
      <c r="FG984" s="67"/>
      <c r="FH984" s="67"/>
      <c r="FI984" s="67"/>
      <c r="FJ984" s="67"/>
      <c r="FK984" s="67"/>
      <c r="FL984" s="67"/>
    </row>
    <row r="985" spans="1:168" s="2" customFormat="1" ht="30" x14ac:dyDescent="0.25">
      <c r="A985" s="1">
        <v>1</v>
      </c>
      <c r="B985" s="2" t="s">
        <v>1056</v>
      </c>
      <c r="C985" s="1" t="s">
        <v>34</v>
      </c>
      <c r="D985" s="95" t="s">
        <v>1055</v>
      </c>
      <c r="E985" s="1" t="s">
        <v>68</v>
      </c>
      <c r="F985" s="1" t="s">
        <v>32</v>
      </c>
      <c r="G985" s="3">
        <v>75000</v>
      </c>
      <c r="H985" s="4">
        <v>6309.38</v>
      </c>
      <c r="I985" s="3">
        <v>25</v>
      </c>
      <c r="J985" s="3">
        <f>+G985*2.87%</f>
        <v>2152.5</v>
      </c>
      <c r="K985" s="57">
        <f>+G985*7.1%</f>
        <v>5324.9999999999991</v>
      </c>
      <c r="L985" s="3">
        <v>717.6</v>
      </c>
      <c r="M985" s="3">
        <f>+G985*3.04%</f>
        <v>2280</v>
      </c>
      <c r="N985" s="57">
        <f>+G985*7.09%</f>
        <v>5317.5</v>
      </c>
      <c r="O985" s="5">
        <v>0</v>
      </c>
      <c r="P985" s="3">
        <f>SUM(J985:N985)</f>
        <v>15792.599999999999</v>
      </c>
      <c r="Q985" s="3">
        <f>+H985+I985+J985+M985+O985</f>
        <v>10766.880000000001</v>
      </c>
      <c r="R985" s="3">
        <f>+K985+L985+N985</f>
        <v>11360.099999999999</v>
      </c>
      <c r="S985" s="58">
        <f>+G985-Q985</f>
        <v>64233.119999999995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68" s="2" customFormat="1" ht="30" x14ac:dyDescent="0.25">
      <c r="A986" s="1">
        <v>2</v>
      </c>
      <c r="B986" s="2" t="s">
        <v>1057</v>
      </c>
      <c r="C986" s="1" t="s">
        <v>34</v>
      </c>
      <c r="D986" s="95" t="s">
        <v>1055</v>
      </c>
      <c r="E986" s="1" t="s">
        <v>59</v>
      </c>
      <c r="F986" s="1" t="s">
        <v>32</v>
      </c>
      <c r="G986" s="3">
        <v>28350</v>
      </c>
      <c r="H986" s="59">
        <v>0</v>
      </c>
      <c r="I986" s="3">
        <v>25</v>
      </c>
      <c r="J986" s="3">
        <f>+G986*2.87%</f>
        <v>813.64499999999998</v>
      </c>
      <c r="K986" s="57">
        <f>+G986*7.1%</f>
        <v>2012.85</v>
      </c>
      <c r="L986" s="57">
        <f>+G986*1.15%</f>
        <v>326.02499999999998</v>
      </c>
      <c r="M986" s="3">
        <f>+G986*3.04%</f>
        <v>861.84</v>
      </c>
      <c r="N986" s="57">
        <f>+G986*7.09%</f>
        <v>2010.0150000000001</v>
      </c>
      <c r="O986" s="5">
        <v>0</v>
      </c>
      <c r="P986" s="3">
        <f>SUM(J986:N986)</f>
        <v>6024.375</v>
      </c>
      <c r="Q986" s="3">
        <f>+H986+I986+J986+M986+O986</f>
        <v>1700.4850000000001</v>
      </c>
      <c r="R986" s="3">
        <f>+K986+L986+N986</f>
        <v>4348.8900000000003</v>
      </c>
      <c r="S986" s="58">
        <f>+G986-Q986</f>
        <v>26649.514999999999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68" s="2" customFormat="1" ht="30.75" thickBot="1" x14ac:dyDescent="0.3">
      <c r="A987" s="1">
        <v>3</v>
      </c>
      <c r="B987" s="2" t="s">
        <v>1058</v>
      </c>
      <c r="C987" s="1" t="s">
        <v>34</v>
      </c>
      <c r="D987" s="95" t="s">
        <v>1055</v>
      </c>
      <c r="E987" s="1" t="s">
        <v>499</v>
      </c>
      <c r="F987" s="1" t="s">
        <v>32</v>
      </c>
      <c r="G987" s="3">
        <v>20900</v>
      </c>
      <c r="H987" s="59">
        <v>0</v>
      </c>
      <c r="I987" s="3">
        <v>25</v>
      </c>
      <c r="J987" s="3">
        <f>+G987*2.87%</f>
        <v>599.83000000000004</v>
      </c>
      <c r="K987" s="57">
        <f>+G987*7.1%</f>
        <v>1483.8999999999999</v>
      </c>
      <c r="L987" s="57">
        <f>+G987*1.15%</f>
        <v>240.35</v>
      </c>
      <c r="M987" s="3">
        <f>+G987*3.04%</f>
        <v>635.36</v>
      </c>
      <c r="N987" s="57">
        <f>+G987*7.09%</f>
        <v>1481.8100000000002</v>
      </c>
      <c r="O987" s="5">
        <v>0</v>
      </c>
      <c r="P987" s="3">
        <f>SUM(J987:N987)</f>
        <v>4441.25</v>
      </c>
      <c r="Q987" s="3">
        <f>+H987+I987+J987+M987+O987</f>
        <v>1260.19</v>
      </c>
      <c r="R987" s="3">
        <f>+K987+L987+N987</f>
        <v>3206.06</v>
      </c>
      <c r="S987" s="58">
        <f>+G987-Q987</f>
        <v>19639.810000000001</v>
      </c>
      <c r="T987" s="1">
        <v>111</v>
      </c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</row>
    <row r="988" spans="1:168" s="92" customFormat="1" ht="15.75" thickBot="1" x14ac:dyDescent="0.3">
      <c r="A988" s="82">
        <f>+A987</f>
        <v>3</v>
      </c>
      <c r="B988" s="83"/>
      <c r="C988" s="83"/>
      <c r="D988" s="83"/>
      <c r="E988" s="83"/>
      <c r="F988" s="83"/>
      <c r="G988" s="66">
        <f>SUM(G985:G987)</f>
        <v>124250</v>
      </c>
      <c r="H988" s="66">
        <f t="shared" ref="H988:S988" si="298">SUM(H985:H987)</f>
        <v>6309.38</v>
      </c>
      <c r="I988" s="66">
        <f t="shared" si="298"/>
        <v>75</v>
      </c>
      <c r="J988" s="66">
        <f t="shared" si="298"/>
        <v>3565.9749999999999</v>
      </c>
      <c r="K988" s="66">
        <f t="shared" si="298"/>
        <v>8821.7499999999982</v>
      </c>
      <c r="L988" s="66">
        <f t="shared" si="298"/>
        <v>1283.9749999999999</v>
      </c>
      <c r="M988" s="66">
        <f t="shared" si="298"/>
        <v>3777.2000000000003</v>
      </c>
      <c r="N988" s="66">
        <f t="shared" si="298"/>
        <v>8809.3250000000007</v>
      </c>
      <c r="O988" s="66">
        <f t="shared" si="298"/>
        <v>0</v>
      </c>
      <c r="P988" s="66">
        <f t="shared" si="298"/>
        <v>26258.224999999999</v>
      </c>
      <c r="Q988" s="66">
        <f t="shared" si="298"/>
        <v>13727.555000000002</v>
      </c>
      <c r="R988" s="66">
        <f t="shared" si="298"/>
        <v>18915.05</v>
      </c>
      <c r="S988" s="66">
        <f t="shared" si="298"/>
        <v>110522.44499999999</v>
      </c>
      <c r="T988" s="66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  <c r="AE988" s="67"/>
      <c r="AF988" s="67"/>
      <c r="AG988" s="67"/>
      <c r="AH988" s="67"/>
      <c r="AI988" s="67"/>
      <c r="AJ988" s="67"/>
      <c r="AK988" s="67"/>
      <c r="AL988" s="67"/>
      <c r="AM988" s="67"/>
      <c r="AN988" s="67"/>
      <c r="AO988" s="67"/>
      <c r="AP988" s="67"/>
      <c r="AQ988" s="67"/>
      <c r="AR988" s="67"/>
      <c r="AS988" s="67"/>
      <c r="AT988" s="67"/>
      <c r="AU988" s="67"/>
      <c r="AV988" s="67"/>
      <c r="AW988" s="67"/>
      <c r="AX988" s="67"/>
      <c r="AY988" s="67"/>
      <c r="AZ988" s="67"/>
      <c r="BA988" s="67"/>
      <c r="BB988" s="67"/>
      <c r="BC988" s="67"/>
      <c r="BD988" s="67"/>
      <c r="BE988" s="67"/>
      <c r="BF988" s="67"/>
      <c r="BG988" s="67"/>
      <c r="BH988" s="67"/>
      <c r="BI988" s="67"/>
      <c r="BJ988" s="67"/>
      <c r="BK988" s="67"/>
      <c r="BL988" s="67"/>
      <c r="BM988" s="67"/>
      <c r="BN988" s="67"/>
      <c r="BO988" s="67"/>
      <c r="BP988" s="67"/>
      <c r="BQ988" s="67"/>
      <c r="BR988" s="67"/>
      <c r="BS988" s="67"/>
      <c r="BT988" s="67"/>
      <c r="BU988" s="67"/>
      <c r="BV988" s="67"/>
      <c r="BW988" s="67"/>
      <c r="BX988" s="67"/>
      <c r="BY988" s="67"/>
      <c r="BZ988" s="67"/>
      <c r="CA988" s="67"/>
      <c r="CB988" s="67"/>
      <c r="CC988" s="67"/>
      <c r="CD988" s="67"/>
      <c r="CE988" s="67"/>
      <c r="CF988" s="67"/>
      <c r="CG988" s="67"/>
      <c r="CH988" s="67"/>
      <c r="CI988" s="67"/>
      <c r="CJ988" s="67"/>
      <c r="CK988" s="67"/>
      <c r="CL988" s="67"/>
      <c r="CM988" s="67"/>
      <c r="CN988" s="67"/>
      <c r="CO988" s="67"/>
      <c r="CP988" s="67"/>
      <c r="CQ988" s="67"/>
      <c r="CR988" s="67"/>
      <c r="CS988" s="67"/>
      <c r="CT988" s="67"/>
      <c r="CU988" s="67"/>
      <c r="CV988" s="67"/>
      <c r="CW988" s="67"/>
      <c r="CX988" s="67"/>
      <c r="CY988" s="67"/>
      <c r="CZ988" s="67"/>
      <c r="DA988" s="67"/>
      <c r="DB988" s="67"/>
      <c r="DC988" s="67"/>
      <c r="DD988" s="67"/>
      <c r="DE988" s="67"/>
      <c r="DF988" s="67"/>
      <c r="DG988" s="67"/>
      <c r="DH988" s="67"/>
      <c r="DI988" s="67"/>
      <c r="DJ988" s="67"/>
      <c r="DK988" s="67"/>
      <c r="DL988" s="67"/>
      <c r="DM988" s="67"/>
      <c r="DN988" s="67"/>
      <c r="DO988" s="67"/>
      <c r="DP988" s="67"/>
      <c r="DQ988" s="67"/>
      <c r="DR988" s="67"/>
      <c r="DS988" s="67"/>
      <c r="DT988" s="67"/>
      <c r="DU988" s="67"/>
      <c r="DV988" s="67"/>
      <c r="DW988" s="67"/>
      <c r="DX988" s="67"/>
      <c r="DY988" s="67"/>
      <c r="DZ988" s="67"/>
      <c r="EA988" s="67"/>
      <c r="EB988" s="67"/>
      <c r="EC988" s="67"/>
      <c r="ED988" s="67"/>
      <c r="EE988" s="67"/>
      <c r="EF988" s="67"/>
      <c r="EG988" s="67"/>
      <c r="EH988" s="67"/>
      <c r="EI988" s="67"/>
      <c r="EJ988" s="67"/>
      <c r="EK988" s="67"/>
      <c r="EL988" s="67"/>
      <c r="EM988" s="67"/>
      <c r="EN988" s="67"/>
      <c r="EO988" s="67"/>
      <c r="EP988" s="67"/>
      <c r="EQ988" s="67"/>
      <c r="ER988" s="67"/>
      <c r="ES988" s="67"/>
      <c r="ET988" s="67"/>
      <c r="EU988" s="67"/>
      <c r="EV988" s="67"/>
      <c r="EW988" s="67"/>
      <c r="EX988" s="67"/>
      <c r="EY988" s="67"/>
      <c r="EZ988" s="67"/>
      <c r="FA988" s="67"/>
      <c r="FB988" s="67"/>
      <c r="FC988" s="67"/>
      <c r="FD988" s="67"/>
      <c r="FE988" s="67"/>
      <c r="FF988" s="67"/>
      <c r="FG988" s="67"/>
      <c r="FH988" s="67"/>
      <c r="FI988" s="67"/>
      <c r="FJ988" s="67"/>
      <c r="FK988" s="67"/>
      <c r="FL988" s="67"/>
    </row>
    <row r="989" spans="1:168" s="2" customFormat="1" ht="8.1" customHeight="1" x14ac:dyDescent="0.25">
      <c r="A989" s="68"/>
      <c r="B989" s="69"/>
      <c r="C989" s="69"/>
      <c r="D989" s="69"/>
      <c r="E989" s="69"/>
      <c r="F989" s="69"/>
      <c r="G989" s="67"/>
      <c r="H989" s="70"/>
      <c r="I989" s="67"/>
      <c r="J989" s="67"/>
      <c r="K989" s="67"/>
      <c r="L989" s="67"/>
      <c r="M989" s="57"/>
      <c r="N989" s="57"/>
      <c r="O989" s="93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  <c r="AE989" s="67"/>
      <c r="AF989" s="67"/>
      <c r="AG989" s="67"/>
      <c r="AH989" s="67"/>
      <c r="AI989" s="67"/>
      <c r="AJ989" s="67"/>
      <c r="AK989" s="67"/>
      <c r="AL989" s="67"/>
      <c r="AM989" s="67"/>
      <c r="AN989" s="67"/>
      <c r="AO989" s="67"/>
      <c r="AP989" s="67"/>
      <c r="AQ989" s="67"/>
      <c r="AR989" s="67"/>
      <c r="AS989" s="67"/>
      <c r="AT989" s="67"/>
      <c r="AU989" s="67"/>
      <c r="AV989" s="67"/>
      <c r="AW989" s="67"/>
      <c r="AX989" s="67"/>
      <c r="AY989" s="67"/>
      <c r="AZ989" s="67"/>
      <c r="BA989" s="67"/>
      <c r="BB989" s="67"/>
      <c r="BC989" s="67"/>
      <c r="BD989" s="67"/>
      <c r="BE989" s="67"/>
      <c r="BF989" s="67"/>
      <c r="BG989" s="67"/>
      <c r="BH989" s="67"/>
      <c r="BI989" s="67"/>
      <c r="BJ989" s="67"/>
      <c r="BK989" s="67"/>
      <c r="BL989" s="67"/>
      <c r="BM989" s="67"/>
      <c r="BN989" s="67"/>
      <c r="BO989" s="67"/>
      <c r="BP989" s="67"/>
      <c r="BQ989" s="67"/>
      <c r="BR989" s="67"/>
      <c r="BS989" s="67"/>
      <c r="BT989" s="67"/>
      <c r="BU989" s="67"/>
      <c r="BV989" s="67"/>
      <c r="BW989" s="67"/>
      <c r="BX989" s="67"/>
      <c r="BY989" s="67"/>
      <c r="BZ989" s="67"/>
      <c r="CA989" s="67"/>
      <c r="CB989" s="67"/>
      <c r="CC989" s="67"/>
      <c r="CD989" s="67"/>
      <c r="CE989" s="67"/>
      <c r="CF989" s="67"/>
      <c r="CG989" s="67"/>
      <c r="CH989" s="67"/>
      <c r="CI989" s="67"/>
      <c r="CJ989" s="67"/>
      <c r="CK989" s="67"/>
      <c r="CL989" s="67"/>
      <c r="CM989" s="67"/>
      <c r="CN989" s="67"/>
      <c r="CO989" s="67"/>
      <c r="CP989" s="67"/>
      <c r="CQ989" s="67"/>
      <c r="CR989" s="67"/>
      <c r="CS989" s="67"/>
      <c r="CT989" s="67"/>
      <c r="CU989" s="67"/>
      <c r="CV989" s="67"/>
      <c r="CW989" s="67"/>
      <c r="CX989" s="67"/>
      <c r="CY989" s="67"/>
      <c r="CZ989" s="67"/>
      <c r="DA989" s="67"/>
      <c r="DB989" s="67"/>
      <c r="DC989" s="67"/>
      <c r="DD989" s="67"/>
      <c r="DE989" s="67"/>
      <c r="DF989" s="67"/>
      <c r="DG989" s="67"/>
      <c r="DH989" s="67"/>
      <c r="DI989" s="67"/>
      <c r="DJ989" s="67"/>
      <c r="DK989" s="67"/>
      <c r="DL989" s="67"/>
      <c r="DM989" s="67"/>
      <c r="DN989" s="67"/>
      <c r="DO989" s="67"/>
      <c r="DP989" s="67"/>
      <c r="DQ989" s="67"/>
      <c r="DR989" s="67"/>
      <c r="DS989" s="67"/>
      <c r="DT989" s="67"/>
      <c r="DU989" s="67"/>
      <c r="DV989" s="67"/>
      <c r="DW989" s="67"/>
      <c r="DX989" s="67"/>
      <c r="DY989" s="67"/>
      <c r="DZ989" s="67"/>
      <c r="EA989" s="67"/>
      <c r="EB989" s="67"/>
      <c r="EC989" s="67"/>
      <c r="ED989" s="67"/>
      <c r="EE989" s="67"/>
      <c r="EF989" s="67"/>
      <c r="EG989" s="67"/>
      <c r="EH989" s="67"/>
      <c r="EI989" s="67"/>
      <c r="EJ989" s="67"/>
      <c r="EK989" s="67"/>
      <c r="EL989" s="67"/>
      <c r="EM989" s="67"/>
      <c r="EN989" s="67"/>
      <c r="EO989" s="67"/>
      <c r="EP989" s="67"/>
      <c r="EQ989" s="67"/>
      <c r="ER989" s="67"/>
      <c r="ES989" s="67"/>
      <c r="ET989" s="67"/>
      <c r="EU989" s="67"/>
      <c r="EV989" s="67"/>
      <c r="EW989" s="67"/>
      <c r="EX989" s="67"/>
      <c r="EY989" s="67"/>
      <c r="EZ989" s="67"/>
      <c r="FA989" s="67"/>
      <c r="FB989" s="67"/>
      <c r="FC989" s="67"/>
      <c r="FD989" s="67"/>
      <c r="FE989" s="67"/>
      <c r="FF989" s="67"/>
      <c r="FG989" s="67"/>
      <c r="FH989" s="67"/>
      <c r="FI989" s="67"/>
      <c r="FJ989" s="67"/>
      <c r="FK989" s="67"/>
      <c r="FL989" s="67"/>
    </row>
    <row r="990" spans="1:168" s="2" customFormat="1" ht="15.75" x14ac:dyDescent="0.25">
      <c r="A990" s="50" t="s">
        <v>1059</v>
      </c>
      <c r="B990" s="50"/>
      <c r="C990" s="50"/>
      <c r="D990" s="50"/>
      <c r="E990" s="50"/>
      <c r="F990" s="85"/>
      <c r="G990" s="90"/>
      <c r="H990" s="89"/>
      <c r="I990" s="90"/>
      <c r="J990" s="90"/>
      <c r="K990" s="90"/>
      <c r="L990" s="51"/>
      <c r="M990" s="90"/>
      <c r="N990" s="90"/>
      <c r="O990" s="91"/>
      <c r="P990" s="90"/>
      <c r="Q990" s="90"/>
      <c r="R990" s="90"/>
      <c r="S990" s="90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D990" s="88"/>
      <c r="AE990" s="88"/>
      <c r="AF990" s="88"/>
      <c r="AG990" s="88"/>
      <c r="AH990" s="88"/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V990" s="88"/>
      <c r="AW990" s="88"/>
      <c r="AX990" s="88"/>
      <c r="AY990" s="88"/>
      <c r="AZ990" s="88"/>
      <c r="BA990" s="88"/>
      <c r="BB990" s="88"/>
      <c r="BC990" s="88"/>
      <c r="BD990" s="88"/>
      <c r="BE990" s="88"/>
      <c r="BF990" s="88"/>
      <c r="BG990" s="88"/>
      <c r="BH990" s="88"/>
      <c r="BI990" s="88"/>
      <c r="BJ990" s="88"/>
      <c r="BK990" s="88"/>
      <c r="BL990" s="88"/>
      <c r="BM990" s="88"/>
      <c r="BN990" s="88"/>
      <c r="BO990" s="88"/>
      <c r="BP990" s="88"/>
      <c r="BQ990" s="88"/>
      <c r="BR990" s="88"/>
      <c r="BS990" s="88"/>
      <c r="BT990" s="88"/>
      <c r="BU990" s="88"/>
      <c r="BV990" s="88"/>
      <c r="BW990" s="88"/>
      <c r="BX990" s="88"/>
      <c r="BY990" s="88"/>
      <c r="BZ990" s="88"/>
      <c r="CA990" s="88"/>
      <c r="CB990" s="88"/>
      <c r="CC990" s="88"/>
      <c r="CD990" s="88"/>
      <c r="CE990" s="88"/>
      <c r="CF990" s="88"/>
      <c r="CG990" s="88"/>
      <c r="CH990" s="88"/>
      <c r="CI990" s="88"/>
      <c r="CJ990" s="88"/>
      <c r="CK990" s="88"/>
      <c r="CL990" s="88"/>
      <c r="CM990" s="88"/>
      <c r="CN990" s="88"/>
      <c r="CO990" s="88"/>
      <c r="CP990" s="88"/>
      <c r="CQ990" s="88"/>
      <c r="CR990" s="88"/>
      <c r="CS990" s="88"/>
      <c r="CT990" s="88"/>
      <c r="CU990" s="88"/>
      <c r="CV990" s="88"/>
      <c r="CW990" s="88"/>
      <c r="CX990" s="88"/>
      <c r="CY990" s="88"/>
      <c r="CZ990" s="88"/>
      <c r="DA990" s="88"/>
      <c r="DB990" s="88"/>
      <c r="DC990" s="88"/>
      <c r="DD990" s="88"/>
      <c r="DE990" s="88"/>
      <c r="DF990" s="88"/>
      <c r="DG990" s="88"/>
      <c r="DH990" s="88"/>
      <c r="DI990" s="88"/>
      <c r="DJ990" s="88"/>
      <c r="DK990" s="88"/>
      <c r="DL990" s="88"/>
      <c r="DM990" s="88"/>
      <c r="DN990" s="88"/>
      <c r="DO990" s="88"/>
      <c r="DP990" s="88"/>
      <c r="DQ990" s="88"/>
      <c r="DR990" s="88"/>
      <c r="DS990" s="88"/>
      <c r="DT990" s="88"/>
      <c r="DU990" s="88"/>
      <c r="DV990" s="88"/>
      <c r="DW990" s="88"/>
      <c r="DX990" s="88"/>
      <c r="DY990" s="88"/>
      <c r="DZ990" s="88"/>
      <c r="EA990" s="88"/>
      <c r="EB990" s="88"/>
      <c r="EC990" s="88"/>
      <c r="ED990" s="88"/>
      <c r="EE990" s="88"/>
      <c r="EF990" s="88"/>
      <c r="EG990" s="88"/>
      <c r="EH990" s="88"/>
      <c r="EI990" s="88"/>
      <c r="EJ990" s="88"/>
      <c r="EK990" s="88"/>
      <c r="EL990" s="88"/>
      <c r="EM990" s="88"/>
      <c r="EN990" s="88"/>
      <c r="EO990" s="88"/>
      <c r="EP990" s="88"/>
      <c r="EQ990" s="88"/>
      <c r="ER990" s="88"/>
      <c r="ES990" s="88"/>
      <c r="ET990" s="88"/>
      <c r="EU990" s="88"/>
      <c r="EV990" s="88"/>
      <c r="EW990" s="88"/>
      <c r="EX990" s="88"/>
      <c r="EY990" s="88"/>
      <c r="EZ990" s="88"/>
      <c r="FA990" s="88"/>
      <c r="FB990" s="88"/>
      <c r="FC990" s="88"/>
      <c r="FD990" s="88"/>
      <c r="FE990" s="88"/>
      <c r="FF990" s="88"/>
      <c r="FG990" s="88"/>
      <c r="FH990" s="88"/>
      <c r="FI990" s="88"/>
      <c r="FJ990" s="88"/>
      <c r="FK990" s="88"/>
      <c r="FL990" s="88"/>
    </row>
    <row r="991" spans="1:168" s="2" customFormat="1" ht="9.9499999999999993" customHeight="1" x14ac:dyDescent="0.25">
      <c r="A991" s="68"/>
      <c r="B991" s="69"/>
      <c r="C991" s="69"/>
      <c r="D991" s="69"/>
      <c r="E991" s="69"/>
      <c r="F991" s="69"/>
      <c r="G991" s="67"/>
      <c r="H991" s="70"/>
      <c r="I991" s="67"/>
      <c r="J991" s="67"/>
      <c r="K991" s="67"/>
      <c r="L991" s="67"/>
      <c r="M991" s="57"/>
      <c r="N991" s="57"/>
      <c r="O991" s="93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  <c r="AD991" s="67"/>
      <c r="AE991" s="67"/>
      <c r="AF991" s="67"/>
      <c r="AG991" s="67"/>
      <c r="AH991" s="67"/>
      <c r="AI991" s="67"/>
      <c r="AJ991" s="67"/>
      <c r="AK991" s="67"/>
      <c r="AL991" s="67"/>
      <c r="AM991" s="67"/>
      <c r="AN991" s="67"/>
      <c r="AO991" s="67"/>
      <c r="AP991" s="67"/>
      <c r="AQ991" s="67"/>
      <c r="AR991" s="67"/>
      <c r="AS991" s="67"/>
      <c r="AT991" s="67"/>
      <c r="AU991" s="67"/>
      <c r="AV991" s="67"/>
      <c r="AW991" s="67"/>
      <c r="AX991" s="67"/>
      <c r="AY991" s="67"/>
      <c r="AZ991" s="67"/>
      <c r="BA991" s="67"/>
      <c r="BB991" s="67"/>
      <c r="BC991" s="67"/>
      <c r="BD991" s="67"/>
      <c r="BE991" s="67"/>
      <c r="BF991" s="67"/>
      <c r="BG991" s="67"/>
      <c r="BH991" s="67"/>
      <c r="BI991" s="67"/>
      <c r="BJ991" s="67"/>
      <c r="BK991" s="67"/>
      <c r="BL991" s="67"/>
      <c r="BM991" s="67"/>
      <c r="BN991" s="67"/>
      <c r="BO991" s="67"/>
      <c r="BP991" s="67"/>
      <c r="BQ991" s="67"/>
      <c r="BR991" s="67"/>
      <c r="BS991" s="67"/>
      <c r="BT991" s="67"/>
      <c r="BU991" s="67"/>
      <c r="BV991" s="67"/>
      <c r="BW991" s="67"/>
      <c r="BX991" s="67"/>
      <c r="BY991" s="67"/>
      <c r="BZ991" s="67"/>
      <c r="CA991" s="67"/>
      <c r="CB991" s="67"/>
      <c r="CC991" s="67"/>
      <c r="CD991" s="67"/>
      <c r="CE991" s="67"/>
      <c r="CF991" s="67"/>
      <c r="CG991" s="67"/>
      <c r="CH991" s="67"/>
      <c r="CI991" s="67"/>
      <c r="CJ991" s="67"/>
      <c r="CK991" s="67"/>
      <c r="CL991" s="67"/>
      <c r="CM991" s="67"/>
      <c r="CN991" s="67"/>
      <c r="CO991" s="67"/>
      <c r="CP991" s="67"/>
      <c r="CQ991" s="67"/>
      <c r="CR991" s="67"/>
      <c r="CS991" s="67"/>
      <c r="CT991" s="67"/>
      <c r="CU991" s="67"/>
      <c r="CV991" s="67"/>
      <c r="CW991" s="67"/>
      <c r="CX991" s="67"/>
      <c r="CY991" s="67"/>
      <c r="CZ991" s="67"/>
      <c r="DA991" s="67"/>
      <c r="DB991" s="67"/>
      <c r="DC991" s="67"/>
      <c r="DD991" s="67"/>
      <c r="DE991" s="67"/>
      <c r="DF991" s="67"/>
      <c r="DG991" s="67"/>
      <c r="DH991" s="67"/>
      <c r="DI991" s="67"/>
      <c r="DJ991" s="67"/>
      <c r="DK991" s="67"/>
      <c r="DL991" s="67"/>
      <c r="DM991" s="67"/>
      <c r="DN991" s="67"/>
      <c r="DO991" s="67"/>
      <c r="DP991" s="67"/>
      <c r="DQ991" s="67"/>
      <c r="DR991" s="67"/>
      <c r="DS991" s="67"/>
      <c r="DT991" s="67"/>
      <c r="DU991" s="67"/>
      <c r="DV991" s="67"/>
      <c r="DW991" s="67"/>
      <c r="DX991" s="67"/>
      <c r="DY991" s="67"/>
      <c r="DZ991" s="67"/>
      <c r="EA991" s="67"/>
      <c r="EB991" s="67"/>
      <c r="EC991" s="67"/>
      <c r="ED991" s="67"/>
      <c r="EE991" s="67"/>
      <c r="EF991" s="67"/>
      <c r="EG991" s="67"/>
      <c r="EH991" s="67"/>
      <c r="EI991" s="67"/>
      <c r="EJ991" s="67"/>
      <c r="EK991" s="67"/>
      <c r="EL991" s="67"/>
      <c r="EM991" s="67"/>
      <c r="EN991" s="67"/>
      <c r="EO991" s="67"/>
      <c r="EP991" s="67"/>
      <c r="EQ991" s="67"/>
      <c r="ER991" s="67"/>
      <c r="ES991" s="67"/>
      <c r="ET991" s="67"/>
      <c r="EU991" s="67"/>
      <c r="EV991" s="67"/>
      <c r="EW991" s="67"/>
      <c r="EX991" s="67"/>
      <c r="EY991" s="67"/>
      <c r="EZ991" s="67"/>
      <c r="FA991" s="67"/>
      <c r="FB991" s="67"/>
      <c r="FC991" s="67"/>
      <c r="FD991" s="67"/>
      <c r="FE991" s="67"/>
      <c r="FF991" s="67"/>
      <c r="FG991" s="67"/>
      <c r="FH991" s="67"/>
      <c r="FI991" s="67"/>
      <c r="FJ991" s="67"/>
      <c r="FK991" s="67"/>
      <c r="FL991" s="67"/>
    </row>
    <row r="992" spans="1:168" s="2" customFormat="1" x14ac:dyDescent="0.25">
      <c r="A992" s="1">
        <v>1</v>
      </c>
      <c r="B992" s="2" t="s">
        <v>1060</v>
      </c>
      <c r="C992" s="1" t="s">
        <v>34</v>
      </c>
      <c r="D992" s="95" t="s">
        <v>1059</v>
      </c>
      <c r="E992" s="1" t="s">
        <v>68</v>
      </c>
      <c r="F992" s="1" t="s">
        <v>32</v>
      </c>
      <c r="G992" s="3">
        <v>50000</v>
      </c>
      <c r="H992" s="71">
        <v>1651.48</v>
      </c>
      <c r="I992" s="3">
        <v>25</v>
      </c>
      <c r="J992" s="3">
        <f>+G992*2.87%</f>
        <v>1435</v>
      </c>
      <c r="K992" s="57">
        <f>+G992*7.1%</f>
        <v>3549.9999999999995</v>
      </c>
      <c r="L992" s="57">
        <f>+G992*1.15%</f>
        <v>575</v>
      </c>
      <c r="M992" s="3">
        <f>+G992*3.04%</f>
        <v>1520</v>
      </c>
      <c r="N992" s="57">
        <f>+G992*7.09%</f>
        <v>3545.0000000000005</v>
      </c>
      <c r="O992" s="5">
        <v>1350.12</v>
      </c>
      <c r="P992" s="3">
        <f>SUM(J992:N992)</f>
        <v>10625</v>
      </c>
      <c r="Q992" s="3">
        <f>+H992+I992+J992+M992+O992</f>
        <v>5981.5999999999995</v>
      </c>
      <c r="R992" s="3">
        <f>+K992+L992+N992</f>
        <v>7670</v>
      </c>
      <c r="S992" s="58">
        <f>+G992-Q992</f>
        <v>44018.400000000001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68" s="2" customFormat="1" x14ac:dyDescent="0.25">
      <c r="A993" s="1">
        <v>2</v>
      </c>
      <c r="B993" s="2" t="s">
        <v>1061</v>
      </c>
      <c r="C993" s="1" t="s">
        <v>30</v>
      </c>
      <c r="D993" s="95" t="s">
        <v>1059</v>
      </c>
      <c r="E993" s="127" t="s">
        <v>1062</v>
      </c>
      <c r="F993" s="1" t="s">
        <v>32</v>
      </c>
      <c r="G993" s="3">
        <v>22575</v>
      </c>
      <c r="H993" s="59">
        <v>0</v>
      </c>
      <c r="I993" s="3">
        <v>25</v>
      </c>
      <c r="J993" s="3">
        <f>+G993*2.87%</f>
        <v>647.90250000000003</v>
      </c>
      <c r="K993" s="57">
        <f>+G993*7.1%</f>
        <v>1602.8249999999998</v>
      </c>
      <c r="L993" s="57">
        <f>+G993*1.15%</f>
        <v>259.61250000000001</v>
      </c>
      <c r="M993" s="3">
        <f>+G993*3.04%</f>
        <v>686.28</v>
      </c>
      <c r="N993" s="57">
        <f>+G993*7.09%</f>
        <v>1600.5675000000001</v>
      </c>
      <c r="O993" s="5">
        <v>0</v>
      </c>
      <c r="P993" s="3">
        <f>SUM(J993:N993)</f>
        <v>4797.1875</v>
      </c>
      <c r="Q993" s="3">
        <f>+H993+I993+J993+M993+O993</f>
        <v>1359.1824999999999</v>
      </c>
      <c r="R993" s="3">
        <f>+K993+L993+N993</f>
        <v>3463.0050000000001</v>
      </c>
      <c r="S993" s="58">
        <f>+G993-Q993</f>
        <v>21215.817500000001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68" s="2" customFormat="1" x14ac:dyDescent="0.25">
      <c r="A994" s="1">
        <v>3</v>
      </c>
      <c r="B994" s="2" t="s">
        <v>1063</v>
      </c>
      <c r="C994" s="1" t="s">
        <v>34</v>
      </c>
      <c r="D994" s="95" t="s">
        <v>1059</v>
      </c>
      <c r="E994" s="1" t="s">
        <v>946</v>
      </c>
      <c r="F994" s="1" t="s">
        <v>32</v>
      </c>
      <c r="G994" s="3">
        <v>40000</v>
      </c>
      <c r="H994" s="4">
        <v>442.65</v>
      </c>
      <c r="I994" s="3">
        <v>25</v>
      </c>
      <c r="J994" s="3">
        <f>+G994*2.87%</f>
        <v>1148</v>
      </c>
      <c r="K994" s="57">
        <f>+G994*7.1%</f>
        <v>2839.9999999999995</v>
      </c>
      <c r="L994" s="57">
        <f>+G994*1.15%</f>
        <v>460</v>
      </c>
      <c r="M994" s="3">
        <f>+G994*3.04%</f>
        <v>1216</v>
      </c>
      <c r="N994" s="57">
        <f>+G994*7.09%</f>
        <v>2836</v>
      </c>
      <c r="O994" s="5">
        <v>0</v>
      </c>
      <c r="P994" s="3">
        <f>SUM(J994:N994)</f>
        <v>8500</v>
      </c>
      <c r="Q994" s="3">
        <f>+H994+I994+J994+M994+O994</f>
        <v>2831.65</v>
      </c>
      <c r="R994" s="3">
        <f>+K994+L994+N994</f>
        <v>6136</v>
      </c>
      <c r="S994" s="58">
        <f>+G994-Q994</f>
        <v>37168.35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68" s="2" customFormat="1" ht="15.75" thickBot="1" x14ac:dyDescent="0.3">
      <c r="A995" s="1">
        <v>4</v>
      </c>
      <c r="B995" s="2" t="s">
        <v>1064</v>
      </c>
      <c r="C995" s="1" t="s">
        <v>30</v>
      </c>
      <c r="D995" s="95" t="s">
        <v>1059</v>
      </c>
      <c r="E995" s="127" t="s">
        <v>1065</v>
      </c>
      <c r="F995" s="1" t="s">
        <v>32</v>
      </c>
      <c r="G995" s="3">
        <v>40000</v>
      </c>
      <c r="H995" s="4">
        <v>442.65</v>
      </c>
      <c r="I995" s="3">
        <v>25</v>
      </c>
      <c r="J995" s="3">
        <f>+G995*2.87%</f>
        <v>1148</v>
      </c>
      <c r="K995" s="57">
        <f>+G995*7.1%</f>
        <v>2839.9999999999995</v>
      </c>
      <c r="L995" s="57">
        <f>+G995*1.15%</f>
        <v>460</v>
      </c>
      <c r="M995" s="3">
        <f>+G995*3.04%</f>
        <v>1216</v>
      </c>
      <c r="N995" s="57">
        <f>+G995*7.09%</f>
        <v>2836</v>
      </c>
      <c r="O995" s="5">
        <v>0</v>
      </c>
      <c r="P995" s="3">
        <f>SUM(J995:N995)</f>
        <v>8500</v>
      </c>
      <c r="Q995" s="3">
        <f>+H995+I995+J995+M995+O995</f>
        <v>2831.65</v>
      </c>
      <c r="R995" s="3">
        <f>+K995+L995+N995</f>
        <v>6136</v>
      </c>
      <c r="S995" s="58">
        <f>+G995-Q995</f>
        <v>37168.35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68" s="92" customFormat="1" ht="15.75" thickBot="1" x14ac:dyDescent="0.3">
      <c r="A996" s="82">
        <f>+A995</f>
        <v>4</v>
      </c>
      <c r="B996" s="83"/>
      <c r="C996" s="83"/>
      <c r="D996" s="83"/>
      <c r="E996" s="83"/>
      <c r="F996" s="83"/>
      <c r="G996" s="66">
        <f>SUM(G992:G995)</f>
        <v>152575</v>
      </c>
      <c r="H996" s="66">
        <f t="shared" ref="H996:S996" si="299">SUM(H992:H995)</f>
        <v>2536.7800000000002</v>
      </c>
      <c r="I996" s="66">
        <f t="shared" si="299"/>
        <v>100</v>
      </c>
      <c r="J996" s="66">
        <f t="shared" si="299"/>
        <v>4378.9025000000001</v>
      </c>
      <c r="K996" s="66">
        <f t="shared" si="299"/>
        <v>10832.824999999999</v>
      </c>
      <c r="L996" s="66">
        <f t="shared" si="299"/>
        <v>1754.6125</v>
      </c>
      <c r="M996" s="66">
        <f t="shared" si="299"/>
        <v>4638.28</v>
      </c>
      <c r="N996" s="66">
        <f t="shared" si="299"/>
        <v>10817.567500000001</v>
      </c>
      <c r="O996" s="66">
        <f t="shared" si="299"/>
        <v>1350.12</v>
      </c>
      <c r="P996" s="66">
        <f t="shared" si="299"/>
        <v>32422.1875</v>
      </c>
      <c r="Q996" s="66">
        <f t="shared" si="299"/>
        <v>13004.082499999999</v>
      </c>
      <c r="R996" s="66">
        <f t="shared" si="299"/>
        <v>23405.005000000001</v>
      </c>
      <c r="S996" s="66">
        <f t="shared" si="299"/>
        <v>139570.91750000001</v>
      </c>
      <c r="T996" s="66"/>
      <c r="U996" s="67"/>
      <c r="V996" s="67"/>
      <c r="W996" s="67"/>
      <c r="X996" s="67"/>
      <c r="Y996" s="67"/>
      <c r="Z996" s="67"/>
      <c r="AA996" s="67"/>
      <c r="AB996" s="67"/>
      <c r="AC996" s="67"/>
      <c r="AD996" s="67"/>
      <c r="AE996" s="67"/>
      <c r="AF996" s="67"/>
      <c r="AG996" s="67"/>
      <c r="AH996" s="67"/>
      <c r="AI996" s="67"/>
      <c r="AJ996" s="67"/>
      <c r="AK996" s="67"/>
      <c r="AL996" s="67"/>
      <c r="AM996" s="67"/>
      <c r="AN996" s="67"/>
      <c r="AO996" s="67"/>
      <c r="AP996" s="67"/>
      <c r="AQ996" s="67"/>
      <c r="AR996" s="67"/>
      <c r="AS996" s="67"/>
      <c r="AT996" s="67"/>
      <c r="AU996" s="67"/>
      <c r="AV996" s="67"/>
      <c r="AW996" s="67"/>
      <c r="AX996" s="67"/>
      <c r="AY996" s="67"/>
      <c r="AZ996" s="67"/>
      <c r="BA996" s="67"/>
      <c r="BB996" s="67"/>
      <c r="BC996" s="67"/>
      <c r="BD996" s="67"/>
      <c r="BE996" s="67"/>
      <c r="BF996" s="67"/>
      <c r="BG996" s="67"/>
      <c r="BH996" s="67"/>
      <c r="BI996" s="67"/>
      <c r="BJ996" s="67"/>
      <c r="BK996" s="67"/>
      <c r="BL996" s="67"/>
      <c r="BM996" s="67"/>
      <c r="BN996" s="67"/>
      <c r="BO996" s="67"/>
      <c r="BP996" s="67"/>
      <c r="BQ996" s="67"/>
      <c r="BR996" s="67"/>
      <c r="BS996" s="67"/>
      <c r="BT996" s="67"/>
      <c r="BU996" s="67"/>
      <c r="BV996" s="67"/>
      <c r="BW996" s="67"/>
      <c r="BX996" s="67"/>
      <c r="BY996" s="67"/>
      <c r="BZ996" s="67"/>
      <c r="CA996" s="67"/>
      <c r="CB996" s="67"/>
      <c r="CC996" s="67"/>
      <c r="CD996" s="67"/>
      <c r="CE996" s="67"/>
      <c r="CF996" s="67"/>
      <c r="CG996" s="67"/>
      <c r="CH996" s="67"/>
      <c r="CI996" s="67"/>
      <c r="CJ996" s="67"/>
      <c r="CK996" s="67"/>
      <c r="CL996" s="67"/>
      <c r="CM996" s="67"/>
      <c r="CN996" s="67"/>
      <c r="CO996" s="67"/>
      <c r="CP996" s="67"/>
      <c r="CQ996" s="67"/>
      <c r="CR996" s="67"/>
      <c r="CS996" s="67"/>
      <c r="CT996" s="67"/>
      <c r="CU996" s="67"/>
      <c r="CV996" s="67"/>
      <c r="CW996" s="67"/>
      <c r="CX996" s="67"/>
      <c r="CY996" s="67"/>
      <c r="CZ996" s="67"/>
      <c r="DA996" s="67"/>
      <c r="DB996" s="67"/>
      <c r="DC996" s="67"/>
      <c r="DD996" s="67"/>
      <c r="DE996" s="67"/>
      <c r="DF996" s="67"/>
      <c r="DG996" s="67"/>
      <c r="DH996" s="67"/>
      <c r="DI996" s="67"/>
      <c r="DJ996" s="67"/>
      <c r="DK996" s="67"/>
      <c r="DL996" s="67"/>
      <c r="DM996" s="67"/>
      <c r="DN996" s="67"/>
      <c r="DO996" s="67"/>
      <c r="DP996" s="67"/>
      <c r="DQ996" s="67"/>
      <c r="DR996" s="67"/>
      <c r="DS996" s="67"/>
      <c r="DT996" s="67"/>
      <c r="DU996" s="67"/>
      <c r="DV996" s="67"/>
      <c r="DW996" s="67"/>
      <c r="DX996" s="67"/>
      <c r="DY996" s="67"/>
      <c r="DZ996" s="67"/>
      <c r="EA996" s="67"/>
      <c r="EB996" s="67"/>
      <c r="EC996" s="67"/>
      <c r="ED996" s="67"/>
      <c r="EE996" s="67"/>
      <c r="EF996" s="67"/>
      <c r="EG996" s="67"/>
      <c r="EH996" s="67"/>
      <c r="EI996" s="67"/>
      <c r="EJ996" s="67"/>
      <c r="EK996" s="67"/>
      <c r="EL996" s="67"/>
      <c r="EM996" s="67"/>
      <c r="EN996" s="67"/>
      <c r="EO996" s="67"/>
      <c r="EP996" s="67"/>
      <c r="EQ996" s="67"/>
      <c r="ER996" s="67"/>
      <c r="ES996" s="67"/>
      <c r="ET996" s="67"/>
      <c r="EU996" s="67"/>
      <c r="EV996" s="67"/>
      <c r="EW996" s="67"/>
      <c r="EX996" s="67"/>
      <c r="EY996" s="67"/>
      <c r="EZ996" s="67"/>
      <c r="FA996" s="67"/>
      <c r="FB996" s="67"/>
      <c r="FC996" s="67"/>
      <c r="FD996" s="67"/>
      <c r="FE996" s="67"/>
      <c r="FF996" s="67"/>
      <c r="FG996" s="67"/>
      <c r="FH996" s="67"/>
      <c r="FI996" s="67"/>
      <c r="FJ996" s="67"/>
      <c r="FK996" s="67"/>
      <c r="FL996" s="67"/>
    </row>
    <row r="997" spans="1:168" s="2" customFormat="1" ht="8.1" customHeight="1" x14ac:dyDescent="0.25">
      <c r="A997" s="68"/>
      <c r="B997" s="69"/>
      <c r="C997" s="69"/>
      <c r="D997" s="69"/>
      <c r="E997" s="69"/>
      <c r="F997" s="69"/>
      <c r="G997" s="67"/>
      <c r="H997" s="70"/>
      <c r="I997" s="67"/>
      <c r="J997" s="67"/>
      <c r="K997" s="67"/>
      <c r="L997" s="67"/>
      <c r="M997" s="57"/>
      <c r="N997" s="57"/>
      <c r="O997" s="93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  <c r="AD997" s="67"/>
      <c r="AE997" s="67"/>
      <c r="AF997" s="67"/>
      <c r="AG997" s="67"/>
      <c r="AH997" s="67"/>
      <c r="AI997" s="67"/>
      <c r="AJ997" s="67"/>
      <c r="AK997" s="67"/>
      <c r="AL997" s="67"/>
      <c r="AM997" s="67"/>
      <c r="AN997" s="67"/>
      <c r="AO997" s="67"/>
      <c r="AP997" s="67"/>
      <c r="AQ997" s="67"/>
      <c r="AR997" s="67"/>
      <c r="AS997" s="67"/>
      <c r="AT997" s="67"/>
      <c r="AU997" s="67"/>
      <c r="AV997" s="67"/>
      <c r="AW997" s="67"/>
      <c r="AX997" s="67"/>
      <c r="AY997" s="67"/>
      <c r="AZ997" s="67"/>
      <c r="BA997" s="67"/>
      <c r="BB997" s="67"/>
      <c r="BC997" s="67"/>
      <c r="BD997" s="67"/>
      <c r="BE997" s="67"/>
      <c r="BF997" s="67"/>
      <c r="BG997" s="67"/>
      <c r="BH997" s="67"/>
      <c r="BI997" s="67"/>
      <c r="BJ997" s="67"/>
      <c r="BK997" s="67"/>
      <c r="BL997" s="67"/>
      <c r="BM997" s="67"/>
      <c r="BN997" s="67"/>
      <c r="BO997" s="67"/>
      <c r="BP997" s="67"/>
      <c r="BQ997" s="67"/>
      <c r="BR997" s="67"/>
      <c r="BS997" s="67"/>
      <c r="BT997" s="67"/>
      <c r="BU997" s="67"/>
      <c r="BV997" s="67"/>
      <c r="BW997" s="67"/>
      <c r="BX997" s="67"/>
      <c r="BY997" s="67"/>
      <c r="BZ997" s="67"/>
      <c r="CA997" s="67"/>
      <c r="CB997" s="67"/>
      <c r="CC997" s="67"/>
      <c r="CD997" s="67"/>
      <c r="CE997" s="67"/>
      <c r="CF997" s="67"/>
      <c r="CG997" s="67"/>
      <c r="CH997" s="67"/>
      <c r="CI997" s="67"/>
      <c r="CJ997" s="67"/>
      <c r="CK997" s="67"/>
      <c r="CL997" s="67"/>
      <c r="CM997" s="67"/>
      <c r="CN997" s="67"/>
      <c r="CO997" s="67"/>
      <c r="CP997" s="67"/>
      <c r="CQ997" s="67"/>
      <c r="CR997" s="67"/>
      <c r="CS997" s="67"/>
      <c r="CT997" s="67"/>
      <c r="CU997" s="67"/>
      <c r="CV997" s="67"/>
      <c r="CW997" s="67"/>
      <c r="CX997" s="67"/>
      <c r="CY997" s="67"/>
      <c r="CZ997" s="67"/>
      <c r="DA997" s="67"/>
      <c r="DB997" s="67"/>
      <c r="DC997" s="67"/>
      <c r="DD997" s="67"/>
      <c r="DE997" s="67"/>
      <c r="DF997" s="67"/>
      <c r="DG997" s="67"/>
      <c r="DH997" s="67"/>
      <c r="DI997" s="67"/>
      <c r="DJ997" s="67"/>
      <c r="DK997" s="67"/>
      <c r="DL997" s="67"/>
      <c r="DM997" s="67"/>
      <c r="DN997" s="67"/>
      <c r="DO997" s="67"/>
      <c r="DP997" s="67"/>
      <c r="DQ997" s="67"/>
      <c r="DR997" s="67"/>
      <c r="DS997" s="67"/>
      <c r="DT997" s="67"/>
      <c r="DU997" s="67"/>
      <c r="DV997" s="67"/>
      <c r="DW997" s="67"/>
      <c r="DX997" s="67"/>
      <c r="DY997" s="67"/>
      <c r="DZ997" s="67"/>
      <c r="EA997" s="67"/>
      <c r="EB997" s="67"/>
      <c r="EC997" s="67"/>
      <c r="ED997" s="67"/>
      <c r="EE997" s="67"/>
      <c r="EF997" s="67"/>
      <c r="EG997" s="67"/>
      <c r="EH997" s="67"/>
      <c r="EI997" s="67"/>
      <c r="EJ997" s="67"/>
      <c r="EK997" s="67"/>
      <c r="EL997" s="67"/>
      <c r="EM997" s="67"/>
      <c r="EN997" s="67"/>
      <c r="EO997" s="67"/>
      <c r="EP997" s="67"/>
      <c r="EQ997" s="67"/>
      <c r="ER997" s="67"/>
      <c r="ES997" s="67"/>
      <c r="ET997" s="67"/>
      <c r="EU997" s="67"/>
      <c r="EV997" s="67"/>
      <c r="EW997" s="67"/>
      <c r="EX997" s="67"/>
      <c r="EY997" s="67"/>
      <c r="EZ997" s="67"/>
      <c r="FA997" s="67"/>
      <c r="FB997" s="67"/>
      <c r="FC997" s="67"/>
      <c r="FD997" s="67"/>
      <c r="FE997" s="67"/>
      <c r="FF997" s="67"/>
      <c r="FG997" s="67"/>
      <c r="FH997" s="67"/>
      <c r="FI997" s="67"/>
      <c r="FJ997" s="67"/>
      <c r="FK997" s="67"/>
      <c r="FL997" s="67"/>
    </row>
    <row r="998" spans="1:168" s="2" customFormat="1" ht="15.75" x14ac:dyDescent="0.25">
      <c r="A998" s="50" t="s">
        <v>1066</v>
      </c>
      <c r="B998" s="50"/>
      <c r="C998" s="50"/>
      <c r="D998" s="50"/>
      <c r="E998" s="50"/>
      <c r="F998" s="85"/>
      <c r="G998" s="90"/>
      <c r="H998" s="89"/>
      <c r="I998" s="90"/>
      <c r="J998" s="90"/>
      <c r="K998" s="90"/>
      <c r="L998" s="51"/>
      <c r="M998" s="90"/>
      <c r="N998" s="90"/>
      <c r="O998" s="91"/>
      <c r="P998" s="90"/>
      <c r="Q998" s="90"/>
      <c r="R998" s="90"/>
      <c r="S998" s="90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D998" s="88"/>
      <c r="AE998" s="88"/>
      <c r="AF998" s="88"/>
      <c r="AG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V998" s="88"/>
      <c r="AW998" s="88"/>
      <c r="AX998" s="88"/>
      <c r="AY998" s="88"/>
      <c r="AZ998" s="88"/>
      <c r="BA998" s="88"/>
      <c r="BB998" s="88"/>
      <c r="BC998" s="88"/>
      <c r="BD998" s="88"/>
      <c r="BE998" s="88"/>
      <c r="BF998" s="88"/>
      <c r="BG998" s="88"/>
      <c r="BH998" s="88"/>
      <c r="BI998" s="88"/>
      <c r="BJ998" s="88"/>
      <c r="BK998" s="88"/>
      <c r="BL998" s="88"/>
      <c r="BM998" s="88"/>
      <c r="BN998" s="88"/>
      <c r="BO998" s="88"/>
      <c r="BP998" s="88"/>
      <c r="BQ998" s="88"/>
      <c r="BR998" s="88"/>
      <c r="BS998" s="88"/>
      <c r="BT998" s="88"/>
      <c r="BU998" s="88"/>
      <c r="BV998" s="88"/>
      <c r="BW998" s="88"/>
      <c r="BX998" s="88"/>
      <c r="BY998" s="88"/>
      <c r="BZ998" s="88"/>
      <c r="CA998" s="88"/>
      <c r="CB998" s="88"/>
      <c r="CC998" s="88"/>
      <c r="CD998" s="88"/>
      <c r="CE998" s="88"/>
      <c r="CF998" s="88"/>
      <c r="CG998" s="88"/>
      <c r="CH998" s="88"/>
      <c r="CI998" s="88"/>
      <c r="CJ998" s="88"/>
      <c r="CK998" s="88"/>
      <c r="CL998" s="88"/>
      <c r="CM998" s="88"/>
      <c r="CN998" s="88"/>
      <c r="CO998" s="88"/>
      <c r="CP998" s="88"/>
      <c r="CQ998" s="88"/>
      <c r="CR998" s="88"/>
      <c r="CS998" s="88"/>
      <c r="CT998" s="88"/>
      <c r="CU998" s="88"/>
      <c r="CV998" s="88"/>
      <c r="CW998" s="88"/>
      <c r="CX998" s="88"/>
      <c r="CY998" s="88"/>
      <c r="CZ998" s="88"/>
      <c r="DA998" s="88"/>
      <c r="DB998" s="88"/>
      <c r="DC998" s="88"/>
      <c r="DD998" s="88"/>
      <c r="DE998" s="88"/>
      <c r="DF998" s="88"/>
      <c r="DG998" s="88"/>
      <c r="DH998" s="88"/>
      <c r="DI998" s="88"/>
      <c r="DJ998" s="88"/>
      <c r="DK998" s="88"/>
      <c r="DL998" s="88"/>
      <c r="DM998" s="88"/>
      <c r="DN998" s="88"/>
      <c r="DO998" s="88"/>
      <c r="DP998" s="88"/>
      <c r="DQ998" s="88"/>
      <c r="DR998" s="88"/>
      <c r="DS998" s="88"/>
      <c r="DT998" s="88"/>
      <c r="DU998" s="88"/>
      <c r="DV998" s="88"/>
      <c r="DW998" s="88"/>
      <c r="DX998" s="88"/>
      <c r="DY998" s="88"/>
      <c r="DZ998" s="88"/>
      <c r="EA998" s="88"/>
      <c r="EB998" s="88"/>
      <c r="EC998" s="88"/>
      <c r="ED998" s="88"/>
      <c r="EE998" s="88"/>
      <c r="EF998" s="88"/>
      <c r="EG998" s="88"/>
      <c r="EH998" s="88"/>
      <c r="EI998" s="88"/>
      <c r="EJ998" s="88"/>
      <c r="EK998" s="88"/>
      <c r="EL998" s="88"/>
      <c r="EM998" s="88"/>
      <c r="EN998" s="88"/>
      <c r="EO998" s="88"/>
      <c r="EP998" s="88"/>
      <c r="EQ998" s="88"/>
      <c r="ER998" s="88"/>
      <c r="ES998" s="88"/>
      <c r="ET998" s="88"/>
      <c r="EU998" s="88"/>
      <c r="EV998" s="88"/>
      <c r="EW998" s="88"/>
      <c r="EX998" s="88"/>
      <c r="EY998" s="88"/>
      <c r="EZ998" s="88"/>
      <c r="FA998" s="88"/>
      <c r="FB998" s="88"/>
      <c r="FC998" s="88"/>
      <c r="FD998" s="88"/>
      <c r="FE998" s="88"/>
      <c r="FF998" s="88"/>
      <c r="FG998" s="88"/>
      <c r="FH998" s="88"/>
      <c r="FI998" s="88"/>
      <c r="FJ998" s="88"/>
      <c r="FK998" s="88"/>
      <c r="FL998" s="88"/>
    </row>
    <row r="999" spans="1:168" s="2" customFormat="1" ht="9.9499999999999993" customHeight="1" x14ac:dyDescent="0.25">
      <c r="A999" s="68"/>
      <c r="B999" s="69"/>
      <c r="C999" s="69"/>
      <c r="D999" s="69"/>
      <c r="E999" s="69"/>
      <c r="F999" s="69"/>
      <c r="G999" s="67"/>
      <c r="H999" s="70"/>
      <c r="I999" s="67"/>
      <c r="J999" s="67"/>
      <c r="K999" s="67"/>
      <c r="L999" s="67"/>
      <c r="M999" s="57"/>
      <c r="N999" s="57"/>
      <c r="O999" s="93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67"/>
      <c r="AH999" s="67"/>
      <c r="AI999" s="67"/>
      <c r="AJ999" s="67"/>
      <c r="AK999" s="67"/>
      <c r="AL999" s="67"/>
      <c r="AM999" s="67"/>
      <c r="AN999" s="67"/>
      <c r="AO999" s="67"/>
      <c r="AP999" s="67"/>
      <c r="AQ999" s="67"/>
      <c r="AR999" s="67"/>
      <c r="AS999" s="67"/>
      <c r="AT999" s="67"/>
      <c r="AU999" s="67"/>
      <c r="AV999" s="67"/>
      <c r="AW999" s="67"/>
      <c r="AX999" s="67"/>
      <c r="AY999" s="67"/>
      <c r="AZ999" s="67"/>
      <c r="BA999" s="67"/>
      <c r="BB999" s="67"/>
      <c r="BC999" s="67"/>
      <c r="BD999" s="67"/>
      <c r="BE999" s="67"/>
      <c r="BF999" s="67"/>
      <c r="BG999" s="67"/>
      <c r="BH999" s="67"/>
      <c r="BI999" s="67"/>
      <c r="BJ999" s="67"/>
      <c r="BK999" s="67"/>
      <c r="BL999" s="67"/>
      <c r="BM999" s="67"/>
      <c r="BN999" s="67"/>
      <c r="BO999" s="67"/>
      <c r="BP999" s="67"/>
      <c r="BQ999" s="67"/>
      <c r="BR999" s="67"/>
      <c r="BS999" s="67"/>
      <c r="BT999" s="67"/>
      <c r="BU999" s="67"/>
      <c r="BV999" s="67"/>
      <c r="BW999" s="67"/>
      <c r="BX999" s="67"/>
      <c r="BY999" s="67"/>
      <c r="BZ999" s="67"/>
      <c r="CA999" s="67"/>
      <c r="CB999" s="67"/>
      <c r="CC999" s="67"/>
      <c r="CD999" s="67"/>
      <c r="CE999" s="67"/>
      <c r="CF999" s="67"/>
      <c r="CG999" s="67"/>
      <c r="CH999" s="67"/>
      <c r="CI999" s="67"/>
      <c r="CJ999" s="67"/>
      <c r="CK999" s="67"/>
      <c r="CL999" s="67"/>
      <c r="CM999" s="67"/>
      <c r="CN999" s="67"/>
      <c r="CO999" s="67"/>
      <c r="CP999" s="67"/>
      <c r="CQ999" s="67"/>
      <c r="CR999" s="67"/>
      <c r="CS999" s="67"/>
      <c r="CT999" s="67"/>
      <c r="CU999" s="67"/>
      <c r="CV999" s="67"/>
      <c r="CW999" s="67"/>
      <c r="CX999" s="67"/>
      <c r="CY999" s="67"/>
      <c r="CZ999" s="67"/>
      <c r="DA999" s="67"/>
      <c r="DB999" s="67"/>
      <c r="DC999" s="67"/>
      <c r="DD999" s="67"/>
      <c r="DE999" s="67"/>
      <c r="DF999" s="67"/>
      <c r="DG999" s="67"/>
      <c r="DH999" s="67"/>
      <c r="DI999" s="67"/>
      <c r="DJ999" s="67"/>
      <c r="DK999" s="67"/>
      <c r="DL999" s="67"/>
      <c r="DM999" s="67"/>
      <c r="DN999" s="67"/>
      <c r="DO999" s="67"/>
      <c r="DP999" s="67"/>
      <c r="DQ999" s="67"/>
      <c r="DR999" s="67"/>
      <c r="DS999" s="67"/>
      <c r="DT999" s="67"/>
      <c r="DU999" s="67"/>
      <c r="DV999" s="67"/>
      <c r="DW999" s="67"/>
      <c r="DX999" s="67"/>
      <c r="DY999" s="67"/>
      <c r="DZ999" s="67"/>
      <c r="EA999" s="67"/>
      <c r="EB999" s="67"/>
      <c r="EC999" s="67"/>
      <c r="ED999" s="67"/>
      <c r="EE999" s="67"/>
      <c r="EF999" s="67"/>
      <c r="EG999" s="67"/>
      <c r="EH999" s="67"/>
      <c r="EI999" s="67"/>
      <c r="EJ999" s="67"/>
      <c r="EK999" s="67"/>
      <c r="EL999" s="67"/>
      <c r="EM999" s="67"/>
      <c r="EN999" s="67"/>
      <c r="EO999" s="67"/>
      <c r="EP999" s="67"/>
      <c r="EQ999" s="67"/>
      <c r="ER999" s="67"/>
      <c r="ES999" s="67"/>
      <c r="ET999" s="67"/>
      <c r="EU999" s="67"/>
      <c r="EV999" s="67"/>
      <c r="EW999" s="67"/>
      <c r="EX999" s="67"/>
      <c r="EY999" s="67"/>
      <c r="EZ999" s="67"/>
      <c r="FA999" s="67"/>
      <c r="FB999" s="67"/>
      <c r="FC999" s="67"/>
      <c r="FD999" s="67"/>
      <c r="FE999" s="67"/>
      <c r="FF999" s="67"/>
      <c r="FG999" s="67"/>
      <c r="FH999" s="67"/>
      <c r="FI999" s="67"/>
      <c r="FJ999" s="67"/>
      <c r="FK999" s="67"/>
      <c r="FL999" s="67"/>
    </row>
    <row r="1000" spans="1:168" s="2" customFormat="1" x14ac:dyDescent="0.25">
      <c r="A1000" s="1">
        <v>1</v>
      </c>
      <c r="B1000" s="2" t="s">
        <v>1067</v>
      </c>
      <c r="C1000" s="1" t="s">
        <v>34</v>
      </c>
      <c r="D1000" s="1" t="s">
        <v>1068</v>
      </c>
      <c r="E1000" s="1" t="s">
        <v>68</v>
      </c>
      <c r="F1000" s="1" t="s">
        <v>32</v>
      </c>
      <c r="G1000" s="3">
        <v>50000</v>
      </c>
      <c r="H1000" s="71">
        <v>1651.48</v>
      </c>
      <c r="I1000" s="3">
        <v>25</v>
      </c>
      <c r="J1000" s="3">
        <f t="shared" ref="J1000:J1005" si="300">+G1000*2.87%</f>
        <v>1435</v>
      </c>
      <c r="K1000" s="57">
        <f t="shared" ref="K1000:K1005" si="301">+G1000*7.1%</f>
        <v>3549.9999999999995</v>
      </c>
      <c r="L1000" s="57">
        <f t="shared" ref="L1000:L1005" si="302">+G1000*1.15%</f>
        <v>575</v>
      </c>
      <c r="M1000" s="3">
        <f t="shared" ref="M1000:M1005" si="303">+G1000*3.04%</f>
        <v>1520</v>
      </c>
      <c r="N1000" s="57">
        <f t="shared" ref="N1000:N1005" si="304">+G1000*7.09%</f>
        <v>3545.0000000000005</v>
      </c>
      <c r="O1000" s="5">
        <v>1350.12</v>
      </c>
      <c r="P1000" s="3">
        <f t="shared" ref="P1000:P1005" si="305">SUM(J1000:N1000)</f>
        <v>10625</v>
      </c>
      <c r="Q1000" s="3">
        <f t="shared" ref="Q1000:Q1005" si="306">+H1000+I1000+J1000+M1000+O1000</f>
        <v>5981.5999999999995</v>
      </c>
      <c r="R1000" s="3">
        <f t="shared" ref="R1000:R1005" si="307">+K1000+L1000+N1000</f>
        <v>7670</v>
      </c>
      <c r="S1000" s="58">
        <f t="shared" ref="S1000:S1005" si="308">+G1000-Q1000</f>
        <v>44018.400000000001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68" s="2" customFormat="1" x14ac:dyDescent="0.25">
      <c r="A1001" s="1">
        <v>2</v>
      </c>
      <c r="B1001" s="2" t="s">
        <v>1069</v>
      </c>
      <c r="C1001" s="1" t="s">
        <v>34</v>
      </c>
      <c r="D1001" s="1" t="s">
        <v>1068</v>
      </c>
      <c r="E1001" s="1" t="s">
        <v>946</v>
      </c>
      <c r="F1001" s="1" t="s">
        <v>32</v>
      </c>
      <c r="G1001" s="3">
        <v>40000</v>
      </c>
      <c r="H1001" s="4">
        <v>442.65</v>
      </c>
      <c r="I1001" s="3">
        <v>25</v>
      </c>
      <c r="J1001" s="3">
        <f t="shared" si="300"/>
        <v>1148</v>
      </c>
      <c r="K1001" s="57">
        <f t="shared" si="301"/>
        <v>2839.9999999999995</v>
      </c>
      <c r="L1001" s="57">
        <f t="shared" si="302"/>
        <v>460</v>
      </c>
      <c r="M1001" s="3">
        <f t="shared" si="303"/>
        <v>1216</v>
      </c>
      <c r="N1001" s="57">
        <f t="shared" si="304"/>
        <v>2836</v>
      </c>
      <c r="O1001" s="5">
        <v>0</v>
      </c>
      <c r="P1001" s="3">
        <f t="shared" si="305"/>
        <v>8500</v>
      </c>
      <c r="Q1001" s="3">
        <f t="shared" si="306"/>
        <v>2831.65</v>
      </c>
      <c r="R1001" s="3">
        <f t="shared" si="307"/>
        <v>6136</v>
      </c>
      <c r="S1001" s="58">
        <f t="shared" si="308"/>
        <v>37168.35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68" s="2" customFormat="1" x14ac:dyDescent="0.25">
      <c r="A1002" s="1">
        <v>3</v>
      </c>
      <c r="B1002" s="2" t="s">
        <v>1070</v>
      </c>
      <c r="C1002" s="1" t="s">
        <v>34</v>
      </c>
      <c r="D1002" s="1" t="s">
        <v>1068</v>
      </c>
      <c r="E1002" s="1" t="s">
        <v>946</v>
      </c>
      <c r="F1002" s="1" t="s">
        <v>32</v>
      </c>
      <c r="G1002" s="3">
        <v>40000</v>
      </c>
      <c r="H1002" s="71">
        <v>240.13</v>
      </c>
      <c r="I1002" s="3">
        <v>25</v>
      </c>
      <c r="J1002" s="3">
        <f t="shared" si="300"/>
        <v>1148</v>
      </c>
      <c r="K1002" s="57">
        <f t="shared" si="301"/>
        <v>2839.9999999999995</v>
      </c>
      <c r="L1002" s="57">
        <f t="shared" si="302"/>
        <v>460</v>
      </c>
      <c r="M1002" s="3">
        <f t="shared" si="303"/>
        <v>1216</v>
      </c>
      <c r="N1002" s="57">
        <f t="shared" si="304"/>
        <v>2836</v>
      </c>
      <c r="O1002" s="5">
        <v>1350.12</v>
      </c>
      <c r="P1002" s="3">
        <f t="shared" si="305"/>
        <v>8500</v>
      </c>
      <c r="Q1002" s="3">
        <f t="shared" si="306"/>
        <v>3979.25</v>
      </c>
      <c r="R1002" s="3">
        <f t="shared" si="307"/>
        <v>6136</v>
      </c>
      <c r="S1002" s="58">
        <f t="shared" si="308"/>
        <v>36020.75</v>
      </c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68" s="2" customFormat="1" x14ac:dyDescent="0.25">
      <c r="A1003" s="1">
        <v>4</v>
      </c>
      <c r="B1003" s="2" t="s">
        <v>1071</v>
      </c>
      <c r="C1003" s="1" t="s">
        <v>34</v>
      </c>
      <c r="D1003" s="1" t="s">
        <v>1068</v>
      </c>
      <c r="E1003" s="1" t="s">
        <v>946</v>
      </c>
      <c r="F1003" s="1" t="s">
        <v>32</v>
      </c>
      <c r="G1003" s="3">
        <v>40000</v>
      </c>
      <c r="H1003" s="4">
        <v>442.65</v>
      </c>
      <c r="I1003" s="3">
        <v>25</v>
      </c>
      <c r="J1003" s="3">
        <f t="shared" si="300"/>
        <v>1148</v>
      </c>
      <c r="K1003" s="57">
        <f t="shared" si="301"/>
        <v>2839.9999999999995</v>
      </c>
      <c r="L1003" s="57">
        <f t="shared" si="302"/>
        <v>460</v>
      </c>
      <c r="M1003" s="3">
        <f t="shared" si="303"/>
        <v>1216</v>
      </c>
      <c r="N1003" s="57">
        <f t="shared" si="304"/>
        <v>2836</v>
      </c>
      <c r="O1003" s="5">
        <v>0</v>
      </c>
      <c r="P1003" s="3">
        <f t="shared" si="305"/>
        <v>8500</v>
      </c>
      <c r="Q1003" s="3">
        <f t="shared" si="306"/>
        <v>2831.65</v>
      </c>
      <c r="R1003" s="3">
        <f t="shared" si="307"/>
        <v>6136</v>
      </c>
      <c r="S1003" s="58">
        <f t="shared" si="308"/>
        <v>37168.35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68" s="2" customFormat="1" x14ac:dyDescent="0.25">
      <c r="A1004" s="1">
        <v>5</v>
      </c>
      <c r="B1004" s="2" t="s">
        <v>1072</v>
      </c>
      <c r="C1004" s="1" t="s">
        <v>34</v>
      </c>
      <c r="D1004" s="1" t="s">
        <v>1068</v>
      </c>
      <c r="E1004" s="1" t="s">
        <v>946</v>
      </c>
      <c r="F1004" s="1" t="s">
        <v>32</v>
      </c>
      <c r="G1004" s="3">
        <v>40000</v>
      </c>
      <c r="H1004" s="4">
        <v>442.65</v>
      </c>
      <c r="I1004" s="3">
        <v>25</v>
      </c>
      <c r="J1004" s="3">
        <f t="shared" si="300"/>
        <v>1148</v>
      </c>
      <c r="K1004" s="57">
        <f t="shared" si="301"/>
        <v>2839.9999999999995</v>
      </c>
      <c r="L1004" s="57">
        <f t="shared" si="302"/>
        <v>460</v>
      </c>
      <c r="M1004" s="3">
        <f t="shared" si="303"/>
        <v>1216</v>
      </c>
      <c r="N1004" s="57">
        <f t="shared" si="304"/>
        <v>2836</v>
      </c>
      <c r="O1004" s="5">
        <v>0</v>
      </c>
      <c r="P1004" s="3">
        <f t="shared" si="305"/>
        <v>8500</v>
      </c>
      <c r="Q1004" s="3">
        <f t="shared" si="306"/>
        <v>2831.65</v>
      </c>
      <c r="R1004" s="3">
        <f t="shared" si="307"/>
        <v>6136</v>
      </c>
      <c r="S1004" s="58">
        <f t="shared" si="308"/>
        <v>37168.35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68" s="2" customFormat="1" ht="15.75" thickBot="1" x14ac:dyDescent="0.3">
      <c r="A1005" s="1">
        <v>6</v>
      </c>
      <c r="B1005" s="2" t="s">
        <v>1073</v>
      </c>
      <c r="C1005" s="1" t="s">
        <v>34</v>
      </c>
      <c r="D1005" s="1" t="s">
        <v>1068</v>
      </c>
      <c r="E1005" s="1" t="s">
        <v>946</v>
      </c>
      <c r="F1005" s="1" t="s">
        <v>32</v>
      </c>
      <c r="G1005" s="3">
        <v>40000</v>
      </c>
      <c r="H1005" s="4">
        <v>442.65</v>
      </c>
      <c r="I1005" s="3">
        <v>25</v>
      </c>
      <c r="J1005" s="3">
        <f t="shared" si="300"/>
        <v>1148</v>
      </c>
      <c r="K1005" s="57">
        <f t="shared" si="301"/>
        <v>2839.9999999999995</v>
      </c>
      <c r="L1005" s="57">
        <f t="shared" si="302"/>
        <v>460</v>
      </c>
      <c r="M1005" s="3">
        <f t="shared" si="303"/>
        <v>1216</v>
      </c>
      <c r="N1005" s="57">
        <f t="shared" si="304"/>
        <v>2836</v>
      </c>
      <c r="O1005" s="5">
        <v>0</v>
      </c>
      <c r="P1005" s="3">
        <f t="shared" si="305"/>
        <v>8500</v>
      </c>
      <c r="Q1005" s="3">
        <f t="shared" si="306"/>
        <v>2831.65</v>
      </c>
      <c r="R1005" s="3">
        <f t="shared" si="307"/>
        <v>6136</v>
      </c>
      <c r="S1005" s="58">
        <f t="shared" si="308"/>
        <v>37168.35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68" s="92" customFormat="1" ht="15.75" thickBot="1" x14ac:dyDescent="0.3">
      <c r="A1006" s="82">
        <f>+A1005</f>
        <v>6</v>
      </c>
      <c r="B1006" s="83"/>
      <c r="C1006" s="83"/>
      <c r="D1006" s="83"/>
      <c r="E1006" s="83"/>
      <c r="F1006" s="83"/>
      <c r="G1006" s="66">
        <f>SUM(G1000:G1005)</f>
        <v>250000</v>
      </c>
      <c r="H1006" s="66">
        <f t="shared" ref="H1006:S1006" si="309">SUM(H1000:H1005)</f>
        <v>3662.2100000000005</v>
      </c>
      <c r="I1006" s="66">
        <f t="shared" si="309"/>
        <v>150</v>
      </c>
      <c r="J1006" s="66">
        <f t="shared" si="309"/>
        <v>7175</v>
      </c>
      <c r="K1006" s="66">
        <f t="shared" si="309"/>
        <v>17749.999999999996</v>
      </c>
      <c r="L1006" s="66">
        <f t="shared" si="309"/>
        <v>2875</v>
      </c>
      <c r="M1006" s="66">
        <f t="shared" si="309"/>
        <v>7600</v>
      </c>
      <c r="N1006" s="66">
        <f t="shared" si="309"/>
        <v>17725</v>
      </c>
      <c r="O1006" s="66">
        <f t="shared" si="309"/>
        <v>2700.24</v>
      </c>
      <c r="P1006" s="66">
        <f t="shared" si="309"/>
        <v>53125</v>
      </c>
      <c r="Q1006" s="66">
        <f t="shared" si="309"/>
        <v>21287.45</v>
      </c>
      <c r="R1006" s="66">
        <f t="shared" si="309"/>
        <v>38350</v>
      </c>
      <c r="S1006" s="66">
        <f t="shared" si="309"/>
        <v>228712.55000000002</v>
      </c>
      <c r="T1006" s="66"/>
      <c r="U1006" s="67"/>
      <c r="V1006" s="67"/>
      <c r="W1006" s="67"/>
      <c r="X1006" s="67"/>
      <c r="Y1006" s="67"/>
      <c r="Z1006" s="67"/>
      <c r="AA1006" s="67"/>
      <c r="AB1006" s="67"/>
      <c r="AC1006" s="67"/>
      <c r="AD1006" s="67"/>
      <c r="AE1006" s="67"/>
      <c r="AF1006" s="67"/>
      <c r="AG1006" s="67"/>
      <c r="AH1006" s="67"/>
      <c r="AI1006" s="67"/>
      <c r="AJ1006" s="67"/>
      <c r="AK1006" s="67"/>
      <c r="AL1006" s="67"/>
      <c r="AM1006" s="67"/>
      <c r="AN1006" s="67"/>
      <c r="AO1006" s="67"/>
      <c r="AP1006" s="67"/>
      <c r="AQ1006" s="67"/>
      <c r="AR1006" s="67"/>
      <c r="AS1006" s="67"/>
      <c r="AT1006" s="67"/>
      <c r="AU1006" s="67"/>
      <c r="AV1006" s="67"/>
      <c r="AW1006" s="67"/>
      <c r="AX1006" s="67"/>
      <c r="AY1006" s="67"/>
      <c r="AZ1006" s="67"/>
      <c r="BA1006" s="67"/>
      <c r="BB1006" s="67"/>
      <c r="BC1006" s="67"/>
      <c r="BD1006" s="67"/>
      <c r="BE1006" s="67"/>
      <c r="BF1006" s="67"/>
      <c r="BG1006" s="67"/>
      <c r="BH1006" s="67"/>
      <c r="BI1006" s="67"/>
      <c r="BJ1006" s="67"/>
      <c r="BK1006" s="67"/>
      <c r="BL1006" s="67"/>
      <c r="BM1006" s="67"/>
      <c r="BN1006" s="67"/>
      <c r="BO1006" s="67"/>
      <c r="BP1006" s="67"/>
      <c r="BQ1006" s="67"/>
      <c r="BR1006" s="67"/>
      <c r="BS1006" s="67"/>
      <c r="BT1006" s="67"/>
      <c r="BU1006" s="67"/>
      <c r="BV1006" s="67"/>
      <c r="BW1006" s="67"/>
      <c r="BX1006" s="67"/>
      <c r="BY1006" s="67"/>
      <c r="BZ1006" s="67"/>
      <c r="CA1006" s="67"/>
      <c r="CB1006" s="67"/>
      <c r="CC1006" s="67"/>
      <c r="CD1006" s="67"/>
      <c r="CE1006" s="67"/>
      <c r="CF1006" s="67"/>
      <c r="CG1006" s="67"/>
      <c r="CH1006" s="67"/>
      <c r="CI1006" s="67"/>
      <c r="CJ1006" s="67"/>
      <c r="CK1006" s="67"/>
      <c r="CL1006" s="67"/>
      <c r="CM1006" s="67"/>
      <c r="CN1006" s="67"/>
      <c r="CO1006" s="67"/>
      <c r="CP1006" s="67"/>
      <c r="CQ1006" s="67"/>
      <c r="CR1006" s="67"/>
      <c r="CS1006" s="67"/>
      <c r="CT1006" s="67"/>
      <c r="CU1006" s="67"/>
      <c r="CV1006" s="67"/>
      <c r="CW1006" s="67"/>
      <c r="CX1006" s="67"/>
      <c r="CY1006" s="67"/>
      <c r="CZ1006" s="67"/>
      <c r="DA1006" s="67"/>
      <c r="DB1006" s="67"/>
      <c r="DC1006" s="67"/>
      <c r="DD1006" s="67"/>
      <c r="DE1006" s="67"/>
      <c r="DF1006" s="67"/>
      <c r="DG1006" s="67"/>
      <c r="DH1006" s="67"/>
      <c r="DI1006" s="67"/>
      <c r="DJ1006" s="67"/>
      <c r="DK1006" s="67"/>
      <c r="DL1006" s="67"/>
      <c r="DM1006" s="67"/>
      <c r="DN1006" s="67"/>
      <c r="DO1006" s="67"/>
      <c r="DP1006" s="67"/>
      <c r="DQ1006" s="67"/>
      <c r="DR1006" s="67"/>
      <c r="DS1006" s="67"/>
      <c r="DT1006" s="67"/>
      <c r="DU1006" s="67"/>
      <c r="DV1006" s="67"/>
      <c r="DW1006" s="67"/>
      <c r="DX1006" s="67"/>
      <c r="DY1006" s="67"/>
      <c r="DZ1006" s="67"/>
      <c r="EA1006" s="67"/>
      <c r="EB1006" s="67"/>
      <c r="EC1006" s="67"/>
      <c r="ED1006" s="67"/>
      <c r="EE1006" s="67"/>
      <c r="EF1006" s="67"/>
      <c r="EG1006" s="67"/>
      <c r="EH1006" s="67"/>
      <c r="EI1006" s="67"/>
      <c r="EJ1006" s="67"/>
      <c r="EK1006" s="67"/>
      <c r="EL1006" s="67"/>
      <c r="EM1006" s="67"/>
      <c r="EN1006" s="67"/>
      <c r="EO1006" s="67"/>
      <c r="EP1006" s="67"/>
      <c r="EQ1006" s="67"/>
      <c r="ER1006" s="67"/>
      <c r="ES1006" s="67"/>
      <c r="ET1006" s="67"/>
      <c r="EU1006" s="67"/>
      <c r="EV1006" s="67"/>
      <c r="EW1006" s="67"/>
      <c r="EX1006" s="67"/>
      <c r="EY1006" s="67"/>
      <c r="EZ1006" s="67"/>
      <c r="FA1006" s="67"/>
      <c r="FB1006" s="67"/>
      <c r="FC1006" s="67"/>
      <c r="FD1006" s="67"/>
      <c r="FE1006" s="67"/>
      <c r="FF1006" s="67"/>
      <c r="FG1006" s="67"/>
      <c r="FH1006" s="67"/>
      <c r="FI1006" s="67"/>
      <c r="FJ1006" s="67"/>
      <c r="FK1006" s="67"/>
      <c r="FL1006" s="67"/>
    </row>
    <row r="1007" spans="1:168" s="2" customFormat="1" ht="8.1" customHeight="1" x14ac:dyDescent="0.25">
      <c r="A1007" s="68"/>
      <c r="B1007" s="69"/>
      <c r="C1007" s="69"/>
      <c r="D1007" s="69"/>
      <c r="E1007" s="69"/>
      <c r="F1007" s="69"/>
      <c r="G1007" s="67"/>
      <c r="H1007" s="70"/>
      <c r="I1007" s="67"/>
      <c r="J1007" s="67"/>
      <c r="K1007" s="67"/>
      <c r="L1007" s="67"/>
      <c r="M1007" s="57"/>
      <c r="N1007" s="57"/>
      <c r="O1007" s="93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  <c r="AA1007" s="67"/>
      <c r="AB1007" s="67"/>
      <c r="AC1007" s="67"/>
      <c r="AD1007" s="67"/>
      <c r="AE1007" s="67"/>
      <c r="AF1007" s="67"/>
      <c r="AG1007" s="67"/>
      <c r="AH1007" s="67"/>
      <c r="AI1007" s="67"/>
      <c r="AJ1007" s="67"/>
      <c r="AK1007" s="67"/>
      <c r="AL1007" s="67"/>
      <c r="AM1007" s="67"/>
      <c r="AN1007" s="67"/>
      <c r="AO1007" s="67"/>
      <c r="AP1007" s="67"/>
      <c r="AQ1007" s="67"/>
      <c r="AR1007" s="67"/>
      <c r="AS1007" s="67"/>
      <c r="AT1007" s="67"/>
      <c r="AU1007" s="67"/>
      <c r="AV1007" s="67"/>
      <c r="AW1007" s="67"/>
      <c r="AX1007" s="67"/>
      <c r="AY1007" s="67"/>
      <c r="AZ1007" s="67"/>
      <c r="BA1007" s="67"/>
      <c r="BB1007" s="67"/>
      <c r="BC1007" s="67"/>
      <c r="BD1007" s="67"/>
      <c r="BE1007" s="67"/>
      <c r="BF1007" s="67"/>
      <c r="BG1007" s="67"/>
      <c r="BH1007" s="67"/>
      <c r="BI1007" s="67"/>
      <c r="BJ1007" s="67"/>
      <c r="BK1007" s="67"/>
      <c r="BL1007" s="67"/>
      <c r="BM1007" s="67"/>
      <c r="BN1007" s="67"/>
      <c r="BO1007" s="67"/>
      <c r="BP1007" s="67"/>
      <c r="BQ1007" s="67"/>
      <c r="BR1007" s="67"/>
      <c r="BS1007" s="67"/>
      <c r="BT1007" s="67"/>
      <c r="BU1007" s="67"/>
      <c r="BV1007" s="67"/>
      <c r="BW1007" s="67"/>
      <c r="BX1007" s="67"/>
      <c r="BY1007" s="67"/>
      <c r="BZ1007" s="67"/>
      <c r="CA1007" s="67"/>
      <c r="CB1007" s="67"/>
      <c r="CC1007" s="67"/>
      <c r="CD1007" s="67"/>
      <c r="CE1007" s="67"/>
      <c r="CF1007" s="67"/>
      <c r="CG1007" s="67"/>
      <c r="CH1007" s="67"/>
      <c r="CI1007" s="67"/>
      <c r="CJ1007" s="67"/>
      <c r="CK1007" s="67"/>
      <c r="CL1007" s="67"/>
      <c r="CM1007" s="67"/>
      <c r="CN1007" s="67"/>
      <c r="CO1007" s="67"/>
      <c r="CP1007" s="67"/>
      <c r="CQ1007" s="67"/>
      <c r="CR1007" s="67"/>
      <c r="CS1007" s="67"/>
      <c r="CT1007" s="67"/>
      <c r="CU1007" s="67"/>
      <c r="CV1007" s="67"/>
      <c r="CW1007" s="67"/>
      <c r="CX1007" s="67"/>
      <c r="CY1007" s="67"/>
      <c r="CZ1007" s="67"/>
      <c r="DA1007" s="67"/>
      <c r="DB1007" s="67"/>
      <c r="DC1007" s="67"/>
      <c r="DD1007" s="67"/>
      <c r="DE1007" s="67"/>
      <c r="DF1007" s="67"/>
      <c r="DG1007" s="67"/>
      <c r="DH1007" s="67"/>
      <c r="DI1007" s="67"/>
      <c r="DJ1007" s="67"/>
      <c r="DK1007" s="67"/>
      <c r="DL1007" s="67"/>
      <c r="DM1007" s="67"/>
      <c r="DN1007" s="67"/>
      <c r="DO1007" s="67"/>
      <c r="DP1007" s="67"/>
      <c r="DQ1007" s="67"/>
      <c r="DR1007" s="67"/>
      <c r="DS1007" s="67"/>
      <c r="DT1007" s="67"/>
      <c r="DU1007" s="67"/>
      <c r="DV1007" s="67"/>
      <c r="DW1007" s="67"/>
      <c r="DX1007" s="67"/>
      <c r="DY1007" s="67"/>
      <c r="DZ1007" s="67"/>
      <c r="EA1007" s="67"/>
      <c r="EB1007" s="67"/>
      <c r="EC1007" s="67"/>
      <c r="ED1007" s="67"/>
      <c r="EE1007" s="67"/>
      <c r="EF1007" s="67"/>
      <c r="EG1007" s="67"/>
      <c r="EH1007" s="67"/>
      <c r="EI1007" s="67"/>
      <c r="EJ1007" s="67"/>
      <c r="EK1007" s="67"/>
      <c r="EL1007" s="67"/>
      <c r="EM1007" s="67"/>
      <c r="EN1007" s="67"/>
      <c r="EO1007" s="67"/>
      <c r="EP1007" s="67"/>
      <c r="EQ1007" s="67"/>
      <c r="ER1007" s="67"/>
      <c r="ES1007" s="67"/>
      <c r="ET1007" s="67"/>
      <c r="EU1007" s="67"/>
      <c r="EV1007" s="67"/>
      <c r="EW1007" s="67"/>
      <c r="EX1007" s="67"/>
      <c r="EY1007" s="67"/>
      <c r="EZ1007" s="67"/>
      <c r="FA1007" s="67"/>
      <c r="FB1007" s="67"/>
      <c r="FC1007" s="67"/>
      <c r="FD1007" s="67"/>
      <c r="FE1007" s="67"/>
      <c r="FF1007" s="67"/>
      <c r="FG1007" s="67"/>
      <c r="FH1007" s="67"/>
      <c r="FI1007" s="67"/>
      <c r="FJ1007" s="67"/>
      <c r="FK1007" s="67"/>
      <c r="FL1007" s="67"/>
    </row>
    <row r="1008" spans="1:168" s="2" customFormat="1" ht="15.75" x14ac:dyDescent="0.25">
      <c r="A1008" s="50" t="s">
        <v>1074</v>
      </c>
      <c r="B1008" s="50"/>
      <c r="C1008" s="50"/>
      <c r="D1008" s="50"/>
      <c r="E1008" s="50"/>
      <c r="F1008" s="85"/>
      <c r="G1008" s="90"/>
      <c r="H1008" s="89"/>
      <c r="I1008" s="90"/>
      <c r="J1008" s="90"/>
      <c r="K1008" s="90"/>
      <c r="L1008" s="51"/>
      <c r="M1008" s="90"/>
      <c r="N1008" s="90"/>
      <c r="O1008" s="91"/>
      <c r="P1008" s="90"/>
      <c r="Q1008" s="90"/>
      <c r="R1008" s="90"/>
      <c r="S1008" s="90"/>
      <c r="T1008" s="88"/>
      <c r="U1008" s="88"/>
      <c r="V1008" s="88"/>
      <c r="W1008" s="88"/>
      <c r="X1008" s="88"/>
      <c r="Y1008" s="88"/>
      <c r="Z1008" s="88"/>
      <c r="AA1008" s="88"/>
      <c r="AB1008" s="88"/>
      <c r="AC1008" s="88"/>
      <c r="AD1008" s="88"/>
      <c r="AE1008" s="88"/>
      <c r="AF1008" s="88"/>
      <c r="AG1008" s="88"/>
      <c r="AH1008" s="88"/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  <c r="AV1008" s="88"/>
      <c r="AW1008" s="88"/>
      <c r="AX1008" s="88"/>
      <c r="AY1008" s="88"/>
      <c r="AZ1008" s="88"/>
      <c r="BA1008" s="88"/>
      <c r="BB1008" s="88"/>
      <c r="BC1008" s="88"/>
      <c r="BD1008" s="88"/>
      <c r="BE1008" s="88"/>
      <c r="BF1008" s="88"/>
      <c r="BG1008" s="88"/>
      <c r="BH1008" s="88"/>
      <c r="BI1008" s="88"/>
      <c r="BJ1008" s="88"/>
      <c r="BK1008" s="88"/>
      <c r="BL1008" s="88"/>
      <c r="BM1008" s="88"/>
      <c r="BN1008" s="88"/>
      <c r="BO1008" s="88"/>
      <c r="BP1008" s="88"/>
      <c r="BQ1008" s="88"/>
      <c r="BR1008" s="88"/>
      <c r="BS1008" s="88"/>
      <c r="BT1008" s="88"/>
      <c r="BU1008" s="88"/>
      <c r="BV1008" s="88"/>
      <c r="BW1008" s="88"/>
      <c r="BX1008" s="88"/>
      <c r="BY1008" s="88"/>
      <c r="BZ1008" s="88"/>
      <c r="CA1008" s="88"/>
      <c r="CB1008" s="88"/>
      <c r="CC1008" s="88"/>
      <c r="CD1008" s="88"/>
      <c r="CE1008" s="88"/>
      <c r="CF1008" s="88"/>
      <c r="CG1008" s="88"/>
      <c r="CH1008" s="88"/>
      <c r="CI1008" s="88"/>
      <c r="CJ1008" s="88"/>
      <c r="CK1008" s="88"/>
      <c r="CL1008" s="88"/>
      <c r="CM1008" s="88"/>
      <c r="CN1008" s="88"/>
      <c r="CO1008" s="88"/>
      <c r="CP1008" s="88"/>
      <c r="CQ1008" s="88"/>
      <c r="CR1008" s="88"/>
      <c r="CS1008" s="88"/>
      <c r="CT1008" s="88"/>
      <c r="CU1008" s="88"/>
      <c r="CV1008" s="88"/>
      <c r="CW1008" s="88"/>
      <c r="CX1008" s="88"/>
      <c r="CY1008" s="88"/>
      <c r="CZ1008" s="88"/>
      <c r="DA1008" s="88"/>
      <c r="DB1008" s="88"/>
      <c r="DC1008" s="88"/>
      <c r="DD1008" s="88"/>
      <c r="DE1008" s="88"/>
      <c r="DF1008" s="88"/>
      <c r="DG1008" s="88"/>
      <c r="DH1008" s="88"/>
      <c r="DI1008" s="88"/>
      <c r="DJ1008" s="88"/>
      <c r="DK1008" s="88"/>
      <c r="DL1008" s="88"/>
      <c r="DM1008" s="88"/>
      <c r="DN1008" s="88"/>
      <c r="DO1008" s="88"/>
      <c r="DP1008" s="88"/>
      <c r="DQ1008" s="88"/>
      <c r="DR1008" s="88"/>
      <c r="DS1008" s="88"/>
      <c r="DT1008" s="88"/>
      <c r="DU1008" s="88"/>
      <c r="DV1008" s="88"/>
      <c r="DW1008" s="88"/>
      <c r="DX1008" s="88"/>
      <c r="DY1008" s="88"/>
      <c r="DZ1008" s="88"/>
      <c r="EA1008" s="88"/>
      <c r="EB1008" s="88"/>
      <c r="EC1008" s="88"/>
      <c r="ED1008" s="88"/>
      <c r="EE1008" s="88"/>
      <c r="EF1008" s="88"/>
      <c r="EG1008" s="88"/>
      <c r="EH1008" s="88"/>
      <c r="EI1008" s="88"/>
      <c r="EJ1008" s="88"/>
      <c r="EK1008" s="88"/>
      <c r="EL1008" s="88"/>
      <c r="EM1008" s="88"/>
      <c r="EN1008" s="88"/>
      <c r="EO1008" s="88"/>
      <c r="EP1008" s="88"/>
      <c r="EQ1008" s="88"/>
      <c r="ER1008" s="88"/>
      <c r="ES1008" s="88"/>
      <c r="ET1008" s="88"/>
      <c r="EU1008" s="88"/>
      <c r="EV1008" s="88"/>
      <c r="EW1008" s="88"/>
      <c r="EX1008" s="88"/>
      <c r="EY1008" s="88"/>
      <c r="EZ1008" s="88"/>
      <c r="FA1008" s="88"/>
      <c r="FB1008" s="88"/>
      <c r="FC1008" s="88"/>
      <c r="FD1008" s="88"/>
      <c r="FE1008" s="88"/>
      <c r="FF1008" s="88"/>
      <c r="FG1008" s="88"/>
      <c r="FH1008" s="88"/>
      <c r="FI1008" s="88"/>
      <c r="FJ1008" s="88"/>
      <c r="FK1008" s="88"/>
      <c r="FL1008" s="88"/>
    </row>
    <row r="1009" spans="1:168" s="2" customFormat="1" ht="9.9499999999999993" customHeight="1" x14ac:dyDescent="0.25">
      <c r="A1009" s="68"/>
      <c r="B1009" s="69"/>
      <c r="C1009" s="69"/>
      <c r="D1009" s="69"/>
      <c r="E1009" s="69"/>
      <c r="F1009" s="69"/>
      <c r="G1009" s="67"/>
      <c r="H1009" s="70"/>
      <c r="I1009" s="67"/>
      <c r="J1009" s="67"/>
      <c r="K1009" s="67"/>
      <c r="L1009" s="67"/>
      <c r="M1009" s="57"/>
      <c r="N1009" s="57"/>
      <c r="O1009" s="93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  <c r="AA1009" s="67"/>
      <c r="AB1009" s="67"/>
      <c r="AC1009" s="67"/>
      <c r="AD1009" s="67"/>
      <c r="AE1009" s="67"/>
      <c r="AF1009" s="67"/>
      <c r="AG1009" s="67"/>
      <c r="AH1009" s="67"/>
      <c r="AI1009" s="67"/>
      <c r="AJ1009" s="67"/>
      <c r="AK1009" s="67"/>
      <c r="AL1009" s="67"/>
      <c r="AM1009" s="67"/>
      <c r="AN1009" s="67"/>
      <c r="AO1009" s="67"/>
      <c r="AP1009" s="67"/>
      <c r="AQ1009" s="67"/>
      <c r="AR1009" s="67"/>
      <c r="AS1009" s="67"/>
      <c r="AT1009" s="67"/>
      <c r="AU1009" s="67"/>
      <c r="AV1009" s="67"/>
      <c r="AW1009" s="67"/>
      <c r="AX1009" s="67"/>
      <c r="AY1009" s="67"/>
      <c r="AZ1009" s="67"/>
      <c r="BA1009" s="67"/>
      <c r="BB1009" s="67"/>
      <c r="BC1009" s="67"/>
      <c r="BD1009" s="67"/>
      <c r="BE1009" s="67"/>
      <c r="BF1009" s="67"/>
      <c r="BG1009" s="67"/>
      <c r="BH1009" s="67"/>
      <c r="BI1009" s="67"/>
      <c r="BJ1009" s="67"/>
      <c r="BK1009" s="67"/>
      <c r="BL1009" s="67"/>
      <c r="BM1009" s="67"/>
      <c r="BN1009" s="67"/>
      <c r="BO1009" s="67"/>
      <c r="BP1009" s="67"/>
      <c r="BQ1009" s="67"/>
      <c r="BR1009" s="67"/>
      <c r="BS1009" s="67"/>
      <c r="BT1009" s="67"/>
      <c r="BU1009" s="67"/>
      <c r="BV1009" s="67"/>
      <c r="BW1009" s="67"/>
      <c r="BX1009" s="67"/>
      <c r="BY1009" s="67"/>
      <c r="BZ1009" s="67"/>
      <c r="CA1009" s="67"/>
      <c r="CB1009" s="67"/>
      <c r="CC1009" s="67"/>
      <c r="CD1009" s="67"/>
      <c r="CE1009" s="67"/>
      <c r="CF1009" s="67"/>
      <c r="CG1009" s="67"/>
      <c r="CH1009" s="67"/>
      <c r="CI1009" s="67"/>
      <c r="CJ1009" s="67"/>
      <c r="CK1009" s="67"/>
      <c r="CL1009" s="67"/>
      <c r="CM1009" s="67"/>
      <c r="CN1009" s="67"/>
      <c r="CO1009" s="67"/>
      <c r="CP1009" s="67"/>
      <c r="CQ1009" s="67"/>
      <c r="CR1009" s="67"/>
      <c r="CS1009" s="67"/>
      <c r="CT1009" s="67"/>
      <c r="CU1009" s="67"/>
      <c r="CV1009" s="67"/>
      <c r="CW1009" s="67"/>
      <c r="CX1009" s="67"/>
      <c r="CY1009" s="67"/>
      <c r="CZ1009" s="67"/>
      <c r="DA1009" s="67"/>
      <c r="DB1009" s="67"/>
      <c r="DC1009" s="67"/>
      <c r="DD1009" s="67"/>
      <c r="DE1009" s="67"/>
      <c r="DF1009" s="67"/>
      <c r="DG1009" s="67"/>
      <c r="DH1009" s="67"/>
      <c r="DI1009" s="67"/>
      <c r="DJ1009" s="67"/>
      <c r="DK1009" s="67"/>
      <c r="DL1009" s="67"/>
      <c r="DM1009" s="67"/>
      <c r="DN1009" s="67"/>
      <c r="DO1009" s="67"/>
      <c r="DP1009" s="67"/>
      <c r="DQ1009" s="67"/>
      <c r="DR1009" s="67"/>
      <c r="DS1009" s="67"/>
      <c r="DT1009" s="67"/>
      <c r="DU1009" s="67"/>
      <c r="DV1009" s="67"/>
      <c r="DW1009" s="67"/>
      <c r="DX1009" s="67"/>
      <c r="DY1009" s="67"/>
      <c r="DZ1009" s="67"/>
      <c r="EA1009" s="67"/>
      <c r="EB1009" s="67"/>
      <c r="EC1009" s="67"/>
      <c r="ED1009" s="67"/>
      <c r="EE1009" s="67"/>
      <c r="EF1009" s="67"/>
      <c r="EG1009" s="67"/>
      <c r="EH1009" s="67"/>
      <c r="EI1009" s="67"/>
      <c r="EJ1009" s="67"/>
      <c r="EK1009" s="67"/>
      <c r="EL1009" s="67"/>
      <c r="EM1009" s="67"/>
      <c r="EN1009" s="67"/>
      <c r="EO1009" s="67"/>
      <c r="EP1009" s="67"/>
      <c r="EQ1009" s="67"/>
      <c r="ER1009" s="67"/>
      <c r="ES1009" s="67"/>
      <c r="ET1009" s="67"/>
      <c r="EU1009" s="67"/>
      <c r="EV1009" s="67"/>
      <c r="EW1009" s="67"/>
      <c r="EX1009" s="67"/>
      <c r="EY1009" s="67"/>
      <c r="EZ1009" s="67"/>
      <c r="FA1009" s="67"/>
      <c r="FB1009" s="67"/>
      <c r="FC1009" s="67"/>
      <c r="FD1009" s="67"/>
      <c r="FE1009" s="67"/>
      <c r="FF1009" s="67"/>
      <c r="FG1009" s="67"/>
      <c r="FH1009" s="67"/>
      <c r="FI1009" s="67"/>
      <c r="FJ1009" s="67"/>
      <c r="FK1009" s="67"/>
      <c r="FL1009" s="67"/>
    </row>
    <row r="1010" spans="1:168" s="2" customFormat="1" ht="15" customHeight="1" x14ac:dyDescent="0.25">
      <c r="A1010" s="1">
        <v>1</v>
      </c>
      <c r="B1010" s="2" t="s">
        <v>1075</v>
      </c>
      <c r="C1010" s="1" t="s">
        <v>34</v>
      </c>
      <c r="D1010" s="1" t="s">
        <v>1074</v>
      </c>
      <c r="E1010" s="1" t="s">
        <v>68</v>
      </c>
      <c r="F1010" s="1" t="s">
        <v>77</v>
      </c>
      <c r="G1010" s="3">
        <v>91500</v>
      </c>
      <c r="H1010" s="4">
        <v>10105.959999999999</v>
      </c>
      <c r="I1010" s="3">
        <v>25</v>
      </c>
      <c r="J1010" s="3">
        <f t="shared" ref="J1010:J1024" si="310">+G1010*2.87%</f>
        <v>2626.05</v>
      </c>
      <c r="K1010" s="57">
        <f t="shared" ref="K1010:K1024" si="311">+G1010*7.1%</f>
        <v>6496.4999999999991</v>
      </c>
      <c r="L1010" s="57">
        <v>717.6</v>
      </c>
      <c r="M1010" s="3">
        <f t="shared" ref="M1010:M1024" si="312">+G1010*3.04%</f>
        <v>2781.6</v>
      </c>
      <c r="N1010" s="57">
        <f t="shared" ref="N1010:N1024" si="313">+G1010*7.09%</f>
        <v>6487.35</v>
      </c>
      <c r="O1010" s="5">
        <v>0</v>
      </c>
      <c r="P1010" s="3">
        <f t="shared" ref="P1010:P1024" si="314">SUM(J1010:N1010)</f>
        <v>19109.099999999999</v>
      </c>
      <c r="Q1010" s="3">
        <f t="shared" ref="Q1010:Q1024" si="315">+H1010+I1010+J1010+M1010+O1010</f>
        <v>15538.609999999999</v>
      </c>
      <c r="R1010" s="3">
        <f t="shared" ref="R1010:R1024" si="316">+K1010+L1010+N1010</f>
        <v>13701.45</v>
      </c>
      <c r="S1010" s="58">
        <f t="shared" ref="S1010:S1024" si="317">+G1010-Q1010</f>
        <v>75961.39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68" s="2" customFormat="1" x14ac:dyDescent="0.25">
      <c r="A1011" s="1">
        <v>2</v>
      </c>
      <c r="B1011" s="2" t="s">
        <v>1076</v>
      </c>
      <c r="C1011" s="1" t="s">
        <v>34</v>
      </c>
      <c r="D1011" s="1" t="s">
        <v>1074</v>
      </c>
      <c r="E1011" s="111" t="s">
        <v>1077</v>
      </c>
      <c r="F1011" s="1" t="s">
        <v>32</v>
      </c>
      <c r="G1011" s="3">
        <v>40000</v>
      </c>
      <c r="H1011" s="59">
        <v>442.65</v>
      </c>
      <c r="I1011" s="3">
        <v>25</v>
      </c>
      <c r="J1011" s="3">
        <f t="shared" si="310"/>
        <v>1148</v>
      </c>
      <c r="K1011" s="57">
        <f t="shared" si="311"/>
        <v>2839.9999999999995</v>
      </c>
      <c r="L1011" s="57">
        <f t="shared" ref="L1011:L1023" si="318">+G1011*1.15%</f>
        <v>460</v>
      </c>
      <c r="M1011" s="3">
        <f t="shared" si="312"/>
        <v>1216</v>
      </c>
      <c r="N1011" s="57">
        <f t="shared" si="313"/>
        <v>2836</v>
      </c>
      <c r="O1011" s="5">
        <v>0</v>
      </c>
      <c r="P1011" s="3">
        <f t="shared" si="314"/>
        <v>8500</v>
      </c>
      <c r="Q1011" s="3">
        <f t="shared" si="315"/>
        <v>2831.65</v>
      </c>
      <c r="R1011" s="3">
        <f t="shared" si="316"/>
        <v>6136</v>
      </c>
      <c r="S1011" s="58">
        <f t="shared" si="317"/>
        <v>37168.35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68" s="2" customFormat="1" ht="15" customHeight="1" x14ac:dyDescent="0.25">
      <c r="A1012" s="1">
        <v>3</v>
      </c>
      <c r="B1012" s="2" t="s">
        <v>1078</v>
      </c>
      <c r="C1012" s="1" t="s">
        <v>34</v>
      </c>
      <c r="D1012" s="1" t="s">
        <v>1074</v>
      </c>
      <c r="E1012" s="1" t="s">
        <v>102</v>
      </c>
      <c r="F1012" s="1" t="s">
        <v>32</v>
      </c>
      <c r="G1012" s="3">
        <v>29400</v>
      </c>
      <c r="H1012" s="59">
        <v>0</v>
      </c>
      <c r="I1012" s="3">
        <v>25</v>
      </c>
      <c r="J1012" s="3">
        <f t="shared" si="310"/>
        <v>843.78</v>
      </c>
      <c r="K1012" s="57">
        <f t="shared" si="311"/>
        <v>2087.3999999999996</v>
      </c>
      <c r="L1012" s="57">
        <f t="shared" si="318"/>
        <v>338.09999999999997</v>
      </c>
      <c r="M1012" s="3">
        <f t="shared" si="312"/>
        <v>893.76</v>
      </c>
      <c r="N1012" s="57">
        <f t="shared" si="313"/>
        <v>2084.46</v>
      </c>
      <c r="O1012" s="5">
        <v>1350.12</v>
      </c>
      <c r="P1012" s="3">
        <f t="shared" si="314"/>
        <v>6247.4999999999991</v>
      </c>
      <c r="Q1012" s="3">
        <f t="shared" si="315"/>
        <v>3112.66</v>
      </c>
      <c r="R1012" s="3">
        <f t="shared" si="316"/>
        <v>4509.9599999999991</v>
      </c>
      <c r="S1012" s="58">
        <f t="shared" si="317"/>
        <v>26287.34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68" s="2" customFormat="1" x14ac:dyDescent="0.25">
      <c r="A1013" s="1">
        <v>4</v>
      </c>
      <c r="B1013" s="2" t="s">
        <v>1079</v>
      </c>
      <c r="C1013" s="1" t="s">
        <v>30</v>
      </c>
      <c r="D1013" s="1" t="s">
        <v>1074</v>
      </c>
      <c r="E1013" s="1" t="s">
        <v>62</v>
      </c>
      <c r="F1013" s="1" t="s">
        <v>32</v>
      </c>
      <c r="G1013" s="3">
        <v>30000</v>
      </c>
      <c r="H1013" s="59">
        <v>0</v>
      </c>
      <c r="I1013" s="3">
        <v>25</v>
      </c>
      <c r="J1013" s="3">
        <f t="shared" si="310"/>
        <v>861</v>
      </c>
      <c r="K1013" s="57">
        <f t="shared" si="311"/>
        <v>2130</v>
      </c>
      <c r="L1013" s="57">
        <f t="shared" si="318"/>
        <v>345</v>
      </c>
      <c r="M1013" s="3">
        <f t="shared" si="312"/>
        <v>912</v>
      </c>
      <c r="N1013" s="57">
        <f t="shared" si="313"/>
        <v>2127</v>
      </c>
      <c r="O1013" s="5">
        <v>1350.12</v>
      </c>
      <c r="P1013" s="3">
        <f t="shared" si="314"/>
        <v>6375</v>
      </c>
      <c r="Q1013" s="3">
        <f t="shared" si="315"/>
        <v>3148.12</v>
      </c>
      <c r="R1013" s="3">
        <f t="shared" si="316"/>
        <v>4602</v>
      </c>
      <c r="S1013" s="58">
        <f t="shared" si="317"/>
        <v>26851.88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68" s="2" customFormat="1" x14ac:dyDescent="0.25">
      <c r="A1014" s="1">
        <v>5</v>
      </c>
      <c r="B1014" s="2" t="s">
        <v>1080</v>
      </c>
      <c r="C1014" s="1" t="s">
        <v>34</v>
      </c>
      <c r="D1014" s="1" t="s">
        <v>1074</v>
      </c>
      <c r="E1014" s="1" t="s">
        <v>622</v>
      </c>
      <c r="F1014" s="1" t="s">
        <v>32</v>
      </c>
      <c r="G1014" s="3">
        <v>24150</v>
      </c>
      <c r="H1014" s="59">
        <v>0</v>
      </c>
      <c r="I1014" s="3">
        <v>25</v>
      </c>
      <c r="J1014" s="3">
        <f t="shared" si="310"/>
        <v>693.10500000000002</v>
      </c>
      <c r="K1014" s="57">
        <f t="shared" si="311"/>
        <v>1714.6499999999999</v>
      </c>
      <c r="L1014" s="57">
        <f t="shared" si="318"/>
        <v>277.72500000000002</v>
      </c>
      <c r="M1014" s="3">
        <f t="shared" si="312"/>
        <v>734.16</v>
      </c>
      <c r="N1014" s="57">
        <f t="shared" si="313"/>
        <v>1712.2350000000001</v>
      </c>
      <c r="O1014" s="5">
        <v>1350.12</v>
      </c>
      <c r="P1014" s="3">
        <f t="shared" si="314"/>
        <v>5131.875</v>
      </c>
      <c r="Q1014" s="3">
        <f t="shared" si="315"/>
        <v>2802.3849999999998</v>
      </c>
      <c r="R1014" s="3">
        <f t="shared" si="316"/>
        <v>3704.61</v>
      </c>
      <c r="S1014" s="58">
        <f t="shared" si="317"/>
        <v>21347.615000000002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68" s="2" customFormat="1" x14ac:dyDescent="0.25">
      <c r="A1015" s="1">
        <v>6</v>
      </c>
      <c r="B1015" s="2" t="s">
        <v>1081</v>
      </c>
      <c r="C1015" s="1" t="s">
        <v>34</v>
      </c>
      <c r="D1015" s="1" t="s">
        <v>1074</v>
      </c>
      <c r="E1015" s="1" t="s">
        <v>622</v>
      </c>
      <c r="F1015" s="1" t="s">
        <v>32</v>
      </c>
      <c r="G1015" s="3">
        <v>24150</v>
      </c>
      <c r="H1015" s="59">
        <v>0</v>
      </c>
      <c r="I1015" s="3">
        <v>25</v>
      </c>
      <c r="J1015" s="3">
        <f t="shared" si="310"/>
        <v>693.10500000000002</v>
      </c>
      <c r="K1015" s="57">
        <f t="shared" si="311"/>
        <v>1714.6499999999999</v>
      </c>
      <c r="L1015" s="57">
        <f t="shared" si="318"/>
        <v>277.72500000000002</v>
      </c>
      <c r="M1015" s="3">
        <f t="shared" si="312"/>
        <v>734.16</v>
      </c>
      <c r="N1015" s="57">
        <f t="shared" si="313"/>
        <v>1712.2350000000001</v>
      </c>
      <c r="O1015" s="5">
        <v>0</v>
      </c>
      <c r="P1015" s="3">
        <f t="shared" si="314"/>
        <v>5131.875</v>
      </c>
      <c r="Q1015" s="3">
        <f t="shared" si="315"/>
        <v>1452.2649999999999</v>
      </c>
      <c r="R1015" s="3">
        <f t="shared" si="316"/>
        <v>3704.61</v>
      </c>
      <c r="S1015" s="58">
        <f t="shared" si="317"/>
        <v>22697.735000000001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68" s="2" customFormat="1" ht="15" customHeight="1" x14ac:dyDescent="0.25">
      <c r="A1016" s="1">
        <v>7</v>
      </c>
      <c r="B1016" s="2" t="s">
        <v>1082</v>
      </c>
      <c r="C1016" s="1" t="s">
        <v>34</v>
      </c>
      <c r="D1016" s="1" t="s">
        <v>1074</v>
      </c>
      <c r="E1016" s="111" t="s">
        <v>1077</v>
      </c>
      <c r="F1016" s="1" t="s">
        <v>32</v>
      </c>
      <c r="G1016" s="3">
        <v>40000</v>
      </c>
      <c r="H1016" s="4">
        <v>442.65</v>
      </c>
      <c r="I1016" s="3">
        <v>25</v>
      </c>
      <c r="J1016" s="3">
        <f t="shared" si="310"/>
        <v>1148</v>
      </c>
      <c r="K1016" s="57">
        <f t="shared" si="311"/>
        <v>2839.9999999999995</v>
      </c>
      <c r="L1016" s="57">
        <f t="shared" si="318"/>
        <v>460</v>
      </c>
      <c r="M1016" s="3">
        <f t="shared" si="312"/>
        <v>1216</v>
      </c>
      <c r="N1016" s="57">
        <f t="shared" si="313"/>
        <v>2836</v>
      </c>
      <c r="O1016" s="5">
        <v>0</v>
      </c>
      <c r="P1016" s="3">
        <f t="shared" si="314"/>
        <v>8500</v>
      </c>
      <c r="Q1016" s="3">
        <f t="shared" si="315"/>
        <v>2831.65</v>
      </c>
      <c r="R1016" s="3">
        <f t="shared" si="316"/>
        <v>6136</v>
      </c>
      <c r="S1016" s="58">
        <f t="shared" si="317"/>
        <v>37168.35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68" s="2" customFormat="1" ht="15" customHeight="1" x14ac:dyDescent="0.25">
      <c r="A1017" s="1">
        <v>8</v>
      </c>
      <c r="B1017" s="2" t="s">
        <v>1083</v>
      </c>
      <c r="C1017" s="1" t="s">
        <v>30</v>
      </c>
      <c r="D1017" s="1" t="s">
        <v>1074</v>
      </c>
      <c r="E1017" s="111" t="s">
        <v>458</v>
      </c>
      <c r="F1017" s="1" t="s">
        <v>32</v>
      </c>
      <c r="G1017" s="3">
        <v>22575</v>
      </c>
      <c r="H1017" s="59">
        <v>0</v>
      </c>
      <c r="I1017" s="3">
        <v>25</v>
      </c>
      <c r="J1017" s="3">
        <f>+G1017*2.87%</f>
        <v>647.90250000000003</v>
      </c>
      <c r="K1017" s="57">
        <f>+G1017*7.1%</f>
        <v>1602.8249999999998</v>
      </c>
      <c r="L1017" s="57">
        <f>+G1017*1.15%</f>
        <v>259.61250000000001</v>
      </c>
      <c r="M1017" s="3">
        <f>+G1017*3.04%</f>
        <v>686.28</v>
      </c>
      <c r="N1017" s="57">
        <f>+G1017*7.09%</f>
        <v>1600.5675000000001</v>
      </c>
      <c r="O1017" s="5">
        <v>0</v>
      </c>
      <c r="P1017" s="3">
        <f>SUM(J1017:N1017)</f>
        <v>4797.1875</v>
      </c>
      <c r="Q1017" s="3">
        <f>+H1017+I1017+J1017+M1017+O1017</f>
        <v>1359.1824999999999</v>
      </c>
      <c r="R1017" s="3">
        <f>+K1017+L1017+N1017</f>
        <v>3463.0050000000001</v>
      </c>
      <c r="S1017" s="58">
        <f>+G1017-Q1017</f>
        <v>21215.817500000001</v>
      </c>
      <c r="T1017" s="1">
        <v>111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</row>
    <row r="1018" spans="1:168" s="2" customFormat="1" ht="15" customHeight="1" x14ac:dyDescent="0.25">
      <c r="A1018" s="1">
        <v>9</v>
      </c>
      <c r="B1018" s="107" t="s">
        <v>1084</v>
      </c>
      <c r="C1018" s="1" t="s">
        <v>30</v>
      </c>
      <c r="D1018" s="1" t="s">
        <v>1074</v>
      </c>
      <c r="E1018" s="1" t="s">
        <v>62</v>
      </c>
      <c r="F1018" s="1" t="s">
        <v>32</v>
      </c>
      <c r="G1018" s="3">
        <v>22575</v>
      </c>
      <c r="H1018" s="59">
        <v>0</v>
      </c>
      <c r="I1018" s="3">
        <v>25</v>
      </c>
      <c r="J1018" s="3">
        <f>+G1018*2.87%</f>
        <v>647.90250000000003</v>
      </c>
      <c r="K1018" s="57">
        <f>+G1018*7.1%</f>
        <v>1602.8249999999998</v>
      </c>
      <c r="L1018" s="57">
        <f>+G1018*1.15%</f>
        <v>259.61250000000001</v>
      </c>
      <c r="M1018" s="3">
        <f>+G1018*3.04%</f>
        <v>686.28</v>
      </c>
      <c r="N1018" s="57">
        <f>+G1018*7.09%</f>
        <v>1600.5675000000001</v>
      </c>
      <c r="O1018" s="5">
        <v>0</v>
      </c>
      <c r="P1018" s="3">
        <f>SUM(J1018:N1018)</f>
        <v>4797.1875</v>
      </c>
      <c r="Q1018" s="3">
        <f>+H1018+I1018+J1018+M1018+O1018</f>
        <v>1359.1824999999999</v>
      </c>
      <c r="R1018" s="3">
        <f>+K1018+L1018+N1018</f>
        <v>3463.0050000000001</v>
      </c>
      <c r="S1018" s="58">
        <f>+G1018-Q1018</f>
        <v>21215.817500000001</v>
      </c>
      <c r="T1018" s="1">
        <v>111</v>
      </c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</row>
    <row r="1019" spans="1:168" s="55" customFormat="1" ht="15" customHeight="1" x14ac:dyDescent="0.25">
      <c r="A1019" s="1">
        <v>10</v>
      </c>
      <c r="B1019" s="2" t="s">
        <v>1085</v>
      </c>
      <c r="C1019" s="1" t="s">
        <v>34</v>
      </c>
      <c r="D1019" s="1" t="s">
        <v>1074</v>
      </c>
      <c r="E1019" s="1" t="s">
        <v>465</v>
      </c>
      <c r="F1019" s="1" t="s">
        <v>32</v>
      </c>
      <c r="G1019" s="3">
        <v>26500</v>
      </c>
      <c r="H1019" s="59">
        <v>0</v>
      </c>
      <c r="I1019" s="3">
        <v>25</v>
      </c>
      <c r="J1019" s="3">
        <f t="shared" si="310"/>
        <v>760.55</v>
      </c>
      <c r="K1019" s="57">
        <f t="shared" si="311"/>
        <v>1881.4999999999998</v>
      </c>
      <c r="L1019" s="57">
        <f t="shared" si="318"/>
        <v>304.75</v>
      </c>
      <c r="M1019" s="3">
        <f t="shared" si="312"/>
        <v>805.6</v>
      </c>
      <c r="N1019" s="57">
        <f t="shared" si="313"/>
        <v>1878.8500000000001</v>
      </c>
      <c r="O1019" s="5">
        <v>0</v>
      </c>
      <c r="P1019" s="3">
        <f t="shared" si="314"/>
        <v>5631.25</v>
      </c>
      <c r="Q1019" s="3">
        <f t="shared" si="315"/>
        <v>1591.15</v>
      </c>
      <c r="R1019" s="3">
        <f t="shared" si="316"/>
        <v>4065.1000000000004</v>
      </c>
      <c r="S1019" s="58">
        <f t="shared" si="317"/>
        <v>24908.85</v>
      </c>
      <c r="T1019" s="1">
        <v>111</v>
      </c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</row>
    <row r="1020" spans="1:168" s="2" customFormat="1" x14ac:dyDescent="0.25">
      <c r="A1020" s="1">
        <v>11</v>
      </c>
      <c r="B1020" s="2" t="s">
        <v>1086</v>
      </c>
      <c r="C1020" s="1" t="s">
        <v>30</v>
      </c>
      <c r="D1020" s="1" t="s">
        <v>1074</v>
      </c>
      <c r="E1020" s="1" t="s">
        <v>62</v>
      </c>
      <c r="F1020" s="1" t="s">
        <v>32</v>
      </c>
      <c r="G1020" s="3">
        <v>22575</v>
      </c>
      <c r="H1020" s="59">
        <v>0</v>
      </c>
      <c r="I1020" s="3">
        <v>25</v>
      </c>
      <c r="J1020" s="3">
        <f t="shared" si="310"/>
        <v>647.90250000000003</v>
      </c>
      <c r="K1020" s="57">
        <f t="shared" si="311"/>
        <v>1602.8249999999998</v>
      </c>
      <c r="L1020" s="57">
        <f t="shared" si="318"/>
        <v>259.61250000000001</v>
      </c>
      <c r="M1020" s="3">
        <f t="shared" si="312"/>
        <v>686.28</v>
      </c>
      <c r="N1020" s="57">
        <f t="shared" si="313"/>
        <v>1600.5675000000001</v>
      </c>
      <c r="O1020" s="5">
        <v>0</v>
      </c>
      <c r="P1020" s="3">
        <f t="shared" si="314"/>
        <v>4797.1875</v>
      </c>
      <c r="Q1020" s="3">
        <f t="shared" si="315"/>
        <v>1359.1824999999999</v>
      </c>
      <c r="R1020" s="3">
        <f t="shared" si="316"/>
        <v>3463.0050000000001</v>
      </c>
      <c r="S1020" s="58">
        <f t="shared" si="317"/>
        <v>21215.817500000001</v>
      </c>
      <c r="T1020" s="1">
        <v>111</v>
      </c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</row>
    <row r="1021" spans="1:168" s="2" customFormat="1" ht="15" customHeight="1" x14ac:dyDescent="0.25">
      <c r="A1021" s="1">
        <v>12</v>
      </c>
      <c r="B1021" s="2" t="s">
        <v>1087</v>
      </c>
      <c r="C1021" s="1" t="s">
        <v>30</v>
      </c>
      <c r="D1021" s="1" t="s">
        <v>1074</v>
      </c>
      <c r="E1021" s="131" t="s">
        <v>1088</v>
      </c>
      <c r="F1021" s="1" t="s">
        <v>32</v>
      </c>
      <c r="G1021" s="3">
        <v>31500</v>
      </c>
      <c r="H1021" s="4">
        <v>0</v>
      </c>
      <c r="I1021" s="3">
        <v>25</v>
      </c>
      <c r="J1021" s="3">
        <f>+G1021*2.87%</f>
        <v>904.05</v>
      </c>
      <c r="K1021" s="57">
        <f>+G1021*7.1%</f>
        <v>2236.5</v>
      </c>
      <c r="L1021" s="57">
        <f>+G1021*1.15%</f>
        <v>362.25</v>
      </c>
      <c r="M1021" s="3">
        <f>+G1021*3.04%</f>
        <v>957.6</v>
      </c>
      <c r="N1021" s="57">
        <f>+G1021*7.09%</f>
        <v>2233.3500000000004</v>
      </c>
      <c r="O1021" s="5">
        <v>0</v>
      </c>
      <c r="P1021" s="3">
        <f>SUM(J1021:N1021)</f>
        <v>6693.7500000000009</v>
      </c>
      <c r="Q1021" s="3">
        <f>+H1021+I1021+J1021+M1021+O1021</f>
        <v>1886.65</v>
      </c>
      <c r="R1021" s="3">
        <f>+K1021+L1021+N1021</f>
        <v>4832.1000000000004</v>
      </c>
      <c r="S1021" s="58">
        <f>+G1021-Q1021</f>
        <v>29613.35</v>
      </c>
      <c r="T1021" s="1">
        <v>111</v>
      </c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</row>
    <row r="1022" spans="1:168" s="2" customFormat="1" x14ac:dyDescent="0.25">
      <c r="A1022" s="1">
        <v>13</v>
      </c>
      <c r="B1022" s="2" t="s">
        <v>1089</v>
      </c>
      <c r="C1022" s="1" t="s">
        <v>34</v>
      </c>
      <c r="D1022" s="1" t="s">
        <v>1074</v>
      </c>
      <c r="E1022" s="1" t="s">
        <v>112</v>
      </c>
      <c r="F1022" s="1" t="s">
        <v>32</v>
      </c>
      <c r="G1022" s="3">
        <v>30000</v>
      </c>
      <c r="H1022" s="59">
        <v>0</v>
      </c>
      <c r="I1022" s="3">
        <v>25</v>
      </c>
      <c r="J1022" s="3">
        <f t="shared" si="310"/>
        <v>861</v>
      </c>
      <c r="K1022" s="57">
        <f t="shared" si="311"/>
        <v>2130</v>
      </c>
      <c r="L1022" s="57">
        <f t="shared" si="318"/>
        <v>345</v>
      </c>
      <c r="M1022" s="3">
        <f t="shared" si="312"/>
        <v>912</v>
      </c>
      <c r="N1022" s="57">
        <f t="shared" si="313"/>
        <v>2127</v>
      </c>
      <c r="O1022" s="5">
        <v>0</v>
      </c>
      <c r="P1022" s="3">
        <f t="shared" si="314"/>
        <v>6375</v>
      </c>
      <c r="Q1022" s="3">
        <f t="shared" si="315"/>
        <v>1798</v>
      </c>
      <c r="R1022" s="3">
        <f t="shared" si="316"/>
        <v>4602</v>
      </c>
      <c r="S1022" s="58">
        <f t="shared" si="317"/>
        <v>28202</v>
      </c>
      <c r="T1022" s="1">
        <v>111</v>
      </c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</row>
    <row r="1023" spans="1:168" s="2" customFormat="1" x14ac:dyDescent="0.25">
      <c r="A1023" s="1">
        <v>14</v>
      </c>
      <c r="B1023" s="2" t="s">
        <v>1090</v>
      </c>
      <c r="C1023" s="1" t="s">
        <v>34</v>
      </c>
      <c r="D1023" s="1" t="s">
        <v>1074</v>
      </c>
      <c r="E1023" s="1" t="s">
        <v>622</v>
      </c>
      <c r="F1023" s="1" t="s">
        <v>32</v>
      </c>
      <c r="G1023" s="3">
        <v>24150</v>
      </c>
      <c r="H1023" s="59">
        <v>0</v>
      </c>
      <c r="I1023" s="3">
        <v>25</v>
      </c>
      <c r="J1023" s="3">
        <f t="shared" si="310"/>
        <v>693.10500000000002</v>
      </c>
      <c r="K1023" s="57">
        <f t="shared" si="311"/>
        <v>1714.6499999999999</v>
      </c>
      <c r="L1023" s="57">
        <f t="shared" si="318"/>
        <v>277.72500000000002</v>
      </c>
      <c r="M1023" s="3">
        <f t="shared" si="312"/>
        <v>734.16</v>
      </c>
      <c r="N1023" s="57">
        <f t="shared" si="313"/>
        <v>1712.2350000000001</v>
      </c>
      <c r="O1023" s="5">
        <v>0</v>
      </c>
      <c r="P1023" s="3">
        <f t="shared" si="314"/>
        <v>5131.875</v>
      </c>
      <c r="Q1023" s="3">
        <f t="shared" si="315"/>
        <v>1452.2649999999999</v>
      </c>
      <c r="R1023" s="3">
        <f t="shared" si="316"/>
        <v>3704.61</v>
      </c>
      <c r="S1023" s="58">
        <f t="shared" si="317"/>
        <v>22697.735000000001</v>
      </c>
      <c r="T1023" s="1">
        <v>111</v>
      </c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</row>
    <row r="1024" spans="1:168" s="2" customFormat="1" ht="15.75" thickBot="1" x14ac:dyDescent="0.3">
      <c r="A1024" s="1">
        <v>15</v>
      </c>
      <c r="B1024" s="2" t="s">
        <v>1091</v>
      </c>
      <c r="C1024" s="1" t="s">
        <v>34</v>
      </c>
      <c r="D1024" s="1" t="s">
        <v>1074</v>
      </c>
      <c r="E1024" s="1" t="s">
        <v>644</v>
      </c>
      <c r="F1024" s="1" t="s">
        <v>32</v>
      </c>
      <c r="G1024" s="3">
        <v>32700</v>
      </c>
      <c r="H1024" s="59">
        <v>0</v>
      </c>
      <c r="I1024" s="3">
        <v>25</v>
      </c>
      <c r="J1024" s="3">
        <f t="shared" si="310"/>
        <v>938.49</v>
      </c>
      <c r="K1024" s="57">
        <f t="shared" si="311"/>
        <v>2321.6999999999998</v>
      </c>
      <c r="L1024" s="57">
        <f>+G1024*1.15%</f>
        <v>376.05</v>
      </c>
      <c r="M1024" s="3">
        <f t="shared" si="312"/>
        <v>994.08</v>
      </c>
      <c r="N1024" s="57">
        <f t="shared" si="313"/>
        <v>2318.4300000000003</v>
      </c>
      <c r="O1024" s="5">
        <v>0</v>
      </c>
      <c r="P1024" s="3">
        <f t="shared" si="314"/>
        <v>6948.75</v>
      </c>
      <c r="Q1024" s="3">
        <f t="shared" si="315"/>
        <v>1957.5700000000002</v>
      </c>
      <c r="R1024" s="3">
        <f t="shared" si="316"/>
        <v>5016.18</v>
      </c>
      <c r="S1024" s="58">
        <f t="shared" si="317"/>
        <v>30742.43</v>
      </c>
      <c r="T1024" s="1">
        <v>111</v>
      </c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</row>
    <row r="1025" spans="1:168" s="92" customFormat="1" ht="15.75" thickBot="1" x14ac:dyDescent="0.3">
      <c r="A1025" s="82">
        <f>+A1024</f>
        <v>15</v>
      </c>
      <c r="B1025" s="83"/>
      <c r="C1025" s="83"/>
      <c r="D1025" s="83"/>
      <c r="E1025" s="83"/>
      <c r="F1025" s="83"/>
      <c r="G1025" s="66">
        <f>SUM(G1010:G1024)</f>
        <v>491775</v>
      </c>
      <c r="H1025" s="66">
        <f t="shared" ref="H1025:S1025" si="319">SUM(H1010:H1024)</f>
        <v>10991.259999999998</v>
      </c>
      <c r="I1025" s="66">
        <f t="shared" si="319"/>
        <v>375</v>
      </c>
      <c r="J1025" s="66">
        <f t="shared" si="319"/>
        <v>14113.942499999997</v>
      </c>
      <c r="K1025" s="66">
        <f t="shared" si="319"/>
        <v>34916.025000000001</v>
      </c>
      <c r="L1025" s="66">
        <f t="shared" si="319"/>
        <v>5320.7625000000007</v>
      </c>
      <c r="M1025" s="66">
        <f t="shared" si="319"/>
        <v>14949.960000000003</v>
      </c>
      <c r="N1025" s="66">
        <f t="shared" si="319"/>
        <v>34866.847500000003</v>
      </c>
      <c r="O1025" s="66">
        <f t="shared" si="319"/>
        <v>4050.3599999999997</v>
      </c>
      <c r="P1025" s="66">
        <f t="shared" si="319"/>
        <v>104167.53750000001</v>
      </c>
      <c r="Q1025" s="66">
        <f t="shared" si="319"/>
        <v>44480.522500000006</v>
      </c>
      <c r="R1025" s="66">
        <f t="shared" si="319"/>
        <v>75103.63499999998</v>
      </c>
      <c r="S1025" s="66">
        <f t="shared" si="319"/>
        <v>447294.47749999992</v>
      </c>
      <c r="T1025" s="66"/>
      <c r="U1025" s="67"/>
      <c r="V1025" s="67"/>
      <c r="W1025" s="67"/>
      <c r="X1025" s="67"/>
      <c r="Y1025" s="67"/>
      <c r="Z1025" s="67"/>
      <c r="AA1025" s="67"/>
      <c r="AB1025" s="67"/>
      <c r="AC1025" s="67"/>
      <c r="AD1025" s="67"/>
      <c r="AE1025" s="67"/>
      <c r="AF1025" s="67"/>
      <c r="AG1025" s="67"/>
      <c r="AH1025" s="67"/>
      <c r="AI1025" s="67"/>
      <c r="AJ1025" s="67"/>
      <c r="AK1025" s="67"/>
      <c r="AL1025" s="67"/>
      <c r="AM1025" s="67"/>
      <c r="AN1025" s="67"/>
      <c r="AO1025" s="67"/>
      <c r="AP1025" s="67"/>
      <c r="AQ1025" s="67"/>
      <c r="AR1025" s="67"/>
      <c r="AS1025" s="67"/>
      <c r="AT1025" s="67"/>
      <c r="AU1025" s="67"/>
      <c r="AV1025" s="67"/>
      <c r="AW1025" s="67"/>
      <c r="AX1025" s="67"/>
      <c r="AY1025" s="67"/>
      <c r="AZ1025" s="67"/>
      <c r="BA1025" s="67"/>
      <c r="BB1025" s="67"/>
      <c r="BC1025" s="67"/>
      <c r="BD1025" s="67"/>
      <c r="BE1025" s="67"/>
      <c r="BF1025" s="67"/>
      <c r="BG1025" s="67"/>
      <c r="BH1025" s="67"/>
      <c r="BI1025" s="67"/>
      <c r="BJ1025" s="67"/>
      <c r="BK1025" s="67"/>
      <c r="BL1025" s="67"/>
      <c r="BM1025" s="67"/>
      <c r="BN1025" s="67"/>
      <c r="BO1025" s="67"/>
      <c r="BP1025" s="67"/>
      <c r="BQ1025" s="67"/>
      <c r="BR1025" s="67"/>
      <c r="BS1025" s="67"/>
      <c r="BT1025" s="67"/>
      <c r="BU1025" s="67"/>
      <c r="BV1025" s="67"/>
      <c r="BW1025" s="67"/>
      <c r="BX1025" s="67"/>
      <c r="BY1025" s="67"/>
      <c r="BZ1025" s="67"/>
      <c r="CA1025" s="67"/>
      <c r="CB1025" s="67"/>
      <c r="CC1025" s="67"/>
      <c r="CD1025" s="67"/>
      <c r="CE1025" s="67"/>
      <c r="CF1025" s="67"/>
      <c r="CG1025" s="67"/>
      <c r="CH1025" s="67"/>
      <c r="CI1025" s="67"/>
      <c r="CJ1025" s="67"/>
      <c r="CK1025" s="67"/>
      <c r="CL1025" s="67"/>
      <c r="CM1025" s="67"/>
      <c r="CN1025" s="67"/>
      <c r="CO1025" s="67"/>
      <c r="CP1025" s="67"/>
      <c r="CQ1025" s="67"/>
      <c r="CR1025" s="67"/>
      <c r="CS1025" s="67"/>
      <c r="CT1025" s="67"/>
      <c r="CU1025" s="67"/>
      <c r="CV1025" s="67"/>
      <c r="CW1025" s="67"/>
      <c r="CX1025" s="67"/>
      <c r="CY1025" s="67"/>
      <c r="CZ1025" s="67"/>
      <c r="DA1025" s="67"/>
      <c r="DB1025" s="67"/>
      <c r="DC1025" s="67"/>
      <c r="DD1025" s="67"/>
      <c r="DE1025" s="67"/>
      <c r="DF1025" s="67"/>
      <c r="DG1025" s="67"/>
      <c r="DH1025" s="67"/>
      <c r="DI1025" s="67"/>
      <c r="DJ1025" s="67"/>
      <c r="DK1025" s="67"/>
      <c r="DL1025" s="67"/>
      <c r="DM1025" s="67"/>
      <c r="DN1025" s="67"/>
      <c r="DO1025" s="67"/>
      <c r="DP1025" s="67"/>
      <c r="DQ1025" s="67"/>
      <c r="DR1025" s="67"/>
      <c r="DS1025" s="67"/>
      <c r="DT1025" s="67"/>
      <c r="DU1025" s="67"/>
      <c r="DV1025" s="67"/>
      <c r="DW1025" s="67"/>
      <c r="DX1025" s="67"/>
      <c r="DY1025" s="67"/>
      <c r="DZ1025" s="67"/>
      <c r="EA1025" s="67"/>
      <c r="EB1025" s="67"/>
      <c r="EC1025" s="67"/>
      <c r="ED1025" s="67"/>
      <c r="EE1025" s="67"/>
      <c r="EF1025" s="67"/>
      <c r="EG1025" s="67"/>
      <c r="EH1025" s="67"/>
      <c r="EI1025" s="67"/>
      <c r="EJ1025" s="67"/>
      <c r="EK1025" s="67"/>
      <c r="EL1025" s="67"/>
      <c r="EM1025" s="67"/>
      <c r="EN1025" s="67"/>
      <c r="EO1025" s="67"/>
      <c r="EP1025" s="67"/>
      <c r="EQ1025" s="67"/>
      <c r="ER1025" s="67"/>
      <c r="ES1025" s="67"/>
      <c r="ET1025" s="67"/>
      <c r="EU1025" s="67"/>
      <c r="EV1025" s="67"/>
      <c r="EW1025" s="67"/>
      <c r="EX1025" s="67"/>
      <c r="EY1025" s="67"/>
      <c r="EZ1025" s="67"/>
      <c r="FA1025" s="67"/>
      <c r="FB1025" s="67"/>
      <c r="FC1025" s="67"/>
      <c r="FD1025" s="67"/>
      <c r="FE1025" s="67"/>
      <c r="FF1025" s="67"/>
      <c r="FG1025" s="67"/>
      <c r="FH1025" s="67"/>
      <c r="FI1025" s="67"/>
      <c r="FJ1025" s="67"/>
      <c r="FK1025" s="67"/>
      <c r="FL1025" s="67"/>
    </row>
    <row r="1026" spans="1:168" s="2" customFormat="1" ht="8.1" customHeight="1" x14ac:dyDescent="0.25">
      <c r="A1026" s="68"/>
      <c r="B1026" s="69"/>
      <c r="C1026" s="69"/>
      <c r="D1026" s="69"/>
      <c r="E1026" s="69"/>
      <c r="F1026" s="69"/>
      <c r="G1026" s="67"/>
      <c r="H1026" s="70"/>
      <c r="I1026" s="67"/>
      <c r="J1026" s="67"/>
      <c r="K1026" s="67"/>
      <c r="L1026" s="67"/>
      <c r="M1026" s="57"/>
      <c r="N1026" s="57"/>
      <c r="O1026" s="93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  <c r="AA1026" s="67"/>
      <c r="AB1026" s="67"/>
      <c r="AC1026" s="67"/>
      <c r="AD1026" s="67"/>
      <c r="AE1026" s="67"/>
      <c r="AF1026" s="67"/>
      <c r="AG1026" s="67"/>
      <c r="AH1026" s="67"/>
      <c r="AI1026" s="67"/>
      <c r="AJ1026" s="67"/>
      <c r="AK1026" s="67"/>
      <c r="AL1026" s="67"/>
      <c r="AM1026" s="67"/>
      <c r="AN1026" s="67"/>
      <c r="AO1026" s="67"/>
      <c r="AP1026" s="67"/>
      <c r="AQ1026" s="67"/>
      <c r="AR1026" s="67"/>
      <c r="AS1026" s="67"/>
      <c r="AT1026" s="67"/>
      <c r="AU1026" s="67"/>
      <c r="AV1026" s="67"/>
      <c r="AW1026" s="67"/>
      <c r="AX1026" s="67"/>
      <c r="AY1026" s="67"/>
      <c r="AZ1026" s="67"/>
      <c r="BA1026" s="67"/>
      <c r="BB1026" s="67"/>
      <c r="BC1026" s="67"/>
      <c r="BD1026" s="67"/>
      <c r="BE1026" s="67"/>
      <c r="BF1026" s="67"/>
      <c r="BG1026" s="67"/>
      <c r="BH1026" s="67"/>
      <c r="BI1026" s="67"/>
      <c r="BJ1026" s="67"/>
      <c r="BK1026" s="67"/>
      <c r="BL1026" s="67"/>
      <c r="BM1026" s="67"/>
      <c r="BN1026" s="67"/>
      <c r="BO1026" s="67"/>
      <c r="BP1026" s="67"/>
      <c r="BQ1026" s="67"/>
      <c r="BR1026" s="67"/>
      <c r="BS1026" s="67"/>
      <c r="BT1026" s="67"/>
      <c r="BU1026" s="67"/>
      <c r="BV1026" s="67"/>
      <c r="BW1026" s="67"/>
      <c r="BX1026" s="67"/>
      <c r="BY1026" s="67"/>
      <c r="BZ1026" s="67"/>
      <c r="CA1026" s="67"/>
      <c r="CB1026" s="67"/>
      <c r="CC1026" s="67"/>
      <c r="CD1026" s="67"/>
      <c r="CE1026" s="67"/>
      <c r="CF1026" s="67"/>
      <c r="CG1026" s="67"/>
      <c r="CH1026" s="67"/>
      <c r="CI1026" s="67"/>
      <c r="CJ1026" s="67"/>
      <c r="CK1026" s="67"/>
      <c r="CL1026" s="67"/>
      <c r="CM1026" s="67"/>
      <c r="CN1026" s="67"/>
      <c r="CO1026" s="67"/>
      <c r="CP1026" s="67"/>
      <c r="CQ1026" s="67"/>
      <c r="CR1026" s="67"/>
      <c r="CS1026" s="67"/>
      <c r="CT1026" s="67"/>
      <c r="CU1026" s="67"/>
      <c r="CV1026" s="67"/>
      <c r="CW1026" s="67"/>
      <c r="CX1026" s="67"/>
      <c r="CY1026" s="67"/>
      <c r="CZ1026" s="67"/>
      <c r="DA1026" s="67"/>
      <c r="DB1026" s="67"/>
      <c r="DC1026" s="67"/>
      <c r="DD1026" s="67"/>
      <c r="DE1026" s="67"/>
      <c r="DF1026" s="67"/>
      <c r="DG1026" s="67"/>
      <c r="DH1026" s="67"/>
      <c r="DI1026" s="67"/>
      <c r="DJ1026" s="67"/>
      <c r="DK1026" s="67"/>
      <c r="DL1026" s="67"/>
      <c r="DM1026" s="67"/>
      <c r="DN1026" s="67"/>
      <c r="DO1026" s="67"/>
      <c r="DP1026" s="67"/>
      <c r="DQ1026" s="67"/>
      <c r="DR1026" s="67"/>
      <c r="DS1026" s="67"/>
      <c r="DT1026" s="67"/>
      <c r="DU1026" s="67"/>
      <c r="DV1026" s="67"/>
      <c r="DW1026" s="67"/>
      <c r="DX1026" s="67"/>
      <c r="DY1026" s="67"/>
      <c r="DZ1026" s="67"/>
      <c r="EA1026" s="67"/>
      <c r="EB1026" s="67"/>
      <c r="EC1026" s="67"/>
      <c r="ED1026" s="67"/>
      <c r="EE1026" s="67"/>
      <c r="EF1026" s="67"/>
      <c r="EG1026" s="67"/>
      <c r="EH1026" s="67"/>
      <c r="EI1026" s="67"/>
      <c r="EJ1026" s="67"/>
      <c r="EK1026" s="67"/>
      <c r="EL1026" s="67"/>
      <c r="EM1026" s="67"/>
      <c r="EN1026" s="67"/>
      <c r="EO1026" s="67"/>
      <c r="EP1026" s="67"/>
      <c r="EQ1026" s="67"/>
      <c r="ER1026" s="67"/>
      <c r="ES1026" s="67"/>
      <c r="ET1026" s="67"/>
      <c r="EU1026" s="67"/>
      <c r="EV1026" s="67"/>
      <c r="EW1026" s="67"/>
      <c r="EX1026" s="67"/>
      <c r="EY1026" s="67"/>
      <c r="EZ1026" s="67"/>
      <c r="FA1026" s="67"/>
      <c r="FB1026" s="67"/>
      <c r="FC1026" s="67"/>
      <c r="FD1026" s="67"/>
      <c r="FE1026" s="67"/>
      <c r="FF1026" s="67"/>
      <c r="FG1026" s="67"/>
      <c r="FH1026" s="67"/>
      <c r="FI1026" s="67"/>
      <c r="FJ1026" s="67"/>
      <c r="FK1026" s="67"/>
      <c r="FL1026" s="67"/>
    </row>
    <row r="1027" spans="1:168" s="2" customFormat="1" ht="15.75" x14ac:dyDescent="0.25">
      <c r="A1027" s="50" t="s">
        <v>1092</v>
      </c>
      <c r="B1027" s="50"/>
      <c r="C1027" s="50"/>
      <c r="D1027" s="50"/>
      <c r="E1027" s="50"/>
      <c r="F1027" s="85"/>
      <c r="G1027" s="90"/>
      <c r="H1027" s="89"/>
      <c r="I1027" s="90"/>
      <c r="J1027" s="90"/>
      <c r="K1027" s="90"/>
      <c r="L1027" s="51"/>
      <c r="M1027" s="90"/>
      <c r="N1027" s="90"/>
      <c r="O1027" s="91"/>
      <c r="P1027" s="90"/>
      <c r="Q1027" s="90"/>
      <c r="R1027" s="90"/>
      <c r="S1027" s="90"/>
      <c r="T1027" s="88"/>
      <c r="U1027" s="88"/>
      <c r="V1027" s="88"/>
      <c r="W1027" s="88"/>
      <c r="X1027" s="88"/>
      <c r="Y1027" s="88"/>
      <c r="Z1027" s="88"/>
      <c r="AA1027" s="88"/>
      <c r="AB1027" s="88"/>
      <c r="AC1027" s="88"/>
      <c r="AD1027" s="88"/>
      <c r="AE1027" s="88"/>
      <c r="AF1027" s="88"/>
      <c r="AG1027" s="88"/>
      <c r="AH1027" s="88"/>
      <c r="AI1027" s="88"/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88"/>
      <c r="AV1027" s="88"/>
      <c r="AW1027" s="88"/>
      <c r="AX1027" s="88"/>
      <c r="AY1027" s="88"/>
      <c r="AZ1027" s="88"/>
      <c r="BA1027" s="88"/>
      <c r="BB1027" s="88"/>
      <c r="BC1027" s="88"/>
      <c r="BD1027" s="88"/>
      <c r="BE1027" s="88"/>
      <c r="BF1027" s="88"/>
      <c r="BG1027" s="88"/>
      <c r="BH1027" s="88"/>
      <c r="BI1027" s="88"/>
      <c r="BJ1027" s="88"/>
      <c r="BK1027" s="88"/>
      <c r="BL1027" s="88"/>
      <c r="BM1027" s="88"/>
      <c r="BN1027" s="88"/>
      <c r="BO1027" s="88"/>
      <c r="BP1027" s="88"/>
      <c r="BQ1027" s="88"/>
      <c r="BR1027" s="88"/>
      <c r="BS1027" s="88"/>
      <c r="BT1027" s="88"/>
      <c r="BU1027" s="88"/>
      <c r="BV1027" s="88"/>
      <c r="BW1027" s="88"/>
      <c r="BX1027" s="88"/>
      <c r="BY1027" s="88"/>
      <c r="BZ1027" s="88"/>
      <c r="CA1027" s="88"/>
      <c r="CB1027" s="88"/>
      <c r="CC1027" s="88"/>
      <c r="CD1027" s="88"/>
      <c r="CE1027" s="88"/>
      <c r="CF1027" s="88"/>
      <c r="CG1027" s="88"/>
      <c r="CH1027" s="88"/>
      <c r="CI1027" s="88"/>
      <c r="CJ1027" s="88"/>
      <c r="CK1027" s="88"/>
      <c r="CL1027" s="88"/>
      <c r="CM1027" s="88"/>
      <c r="CN1027" s="88"/>
      <c r="CO1027" s="88"/>
      <c r="CP1027" s="88"/>
      <c r="CQ1027" s="88"/>
      <c r="CR1027" s="88"/>
      <c r="CS1027" s="88"/>
      <c r="CT1027" s="88"/>
      <c r="CU1027" s="88"/>
      <c r="CV1027" s="88"/>
      <c r="CW1027" s="88"/>
      <c r="CX1027" s="88"/>
      <c r="CY1027" s="88"/>
      <c r="CZ1027" s="88"/>
      <c r="DA1027" s="88"/>
      <c r="DB1027" s="88"/>
      <c r="DC1027" s="88"/>
      <c r="DD1027" s="88"/>
      <c r="DE1027" s="88"/>
      <c r="DF1027" s="88"/>
      <c r="DG1027" s="88"/>
      <c r="DH1027" s="88"/>
      <c r="DI1027" s="88"/>
      <c r="DJ1027" s="88"/>
      <c r="DK1027" s="88"/>
      <c r="DL1027" s="88"/>
      <c r="DM1027" s="88"/>
      <c r="DN1027" s="88"/>
      <c r="DO1027" s="88"/>
      <c r="DP1027" s="88"/>
      <c r="DQ1027" s="88"/>
      <c r="DR1027" s="88"/>
      <c r="DS1027" s="88"/>
      <c r="DT1027" s="88"/>
      <c r="DU1027" s="88"/>
      <c r="DV1027" s="88"/>
      <c r="DW1027" s="88"/>
      <c r="DX1027" s="88"/>
      <c r="DY1027" s="88"/>
      <c r="DZ1027" s="88"/>
      <c r="EA1027" s="88"/>
      <c r="EB1027" s="88"/>
      <c r="EC1027" s="88"/>
      <c r="ED1027" s="88"/>
      <c r="EE1027" s="88"/>
      <c r="EF1027" s="88"/>
      <c r="EG1027" s="88"/>
      <c r="EH1027" s="88"/>
      <c r="EI1027" s="88"/>
      <c r="EJ1027" s="88"/>
      <c r="EK1027" s="88"/>
      <c r="EL1027" s="88"/>
      <c r="EM1027" s="88"/>
      <c r="EN1027" s="88"/>
      <c r="EO1027" s="88"/>
      <c r="EP1027" s="88"/>
      <c r="EQ1027" s="88"/>
      <c r="ER1027" s="88"/>
      <c r="ES1027" s="88"/>
      <c r="ET1027" s="88"/>
      <c r="EU1027" s="88"/>
      <c r="EV1027" s="88"/>
      <c r="EW1027" s="88"/>
      <c r="EX1027" s="88"/>
      <c r="EY1027" s="88"/>
      <c r="EZ1027" s="88"/>
      <c r="FA1027" s="88"/>
      <c r="FB1027" s="88"/>
      <c r="FC1027" s="88"/>
      <c r="FD1027" s="88"/>
      <c r="FE1027" s="88"/>
      <c r="FF1027" s="88"/>
      <c r="FG1027" s="88"/>
      <c r="FH1027" s="88"/>
      <c r="FI1027" s="88"/>
      <c r="FJ1027" s="88"/>
      <c r="FK1027" s="88"/>
      <c r="FL1027" s="88"/>
    </row>
    <row r="1028" spans="1:168" s="2" customFormat="1" ht="9.9499999999999993" customHeight="1" x14ac:dyDescent="0.25">
      <c r="A1028" s="68"/>
      <c r="B1028" s="69"/>
      <c r="C1028" s="69"/>
      <c r="D1028" s="69"/>
      <c r="E1028" s="69"/>
      <c r="F1028" s="69"/>
      <c r="G1028" s="67"/>
      <c r="H1028" s="70"/>
      <c r="I1028" s="67"/>
      <c r="J1028" s="67"/>
      <c r="K1028" s="67"/>
      <c r="L1028" s="67"/>
      <c r="M1028" s="57"/>
      <c r="N1028" s="57"/>
      <c r="O1028" s="93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  <c r="AA1028" s="67"/>
      <c r="AB1028" s="67"/>
      <c r="AC1028" s="67"/>
      <c r="AD1028" s="67"/>
      <c r="AE1028" s="67"/>
      <c r="AF1028" s="67"/>
      <c r="AG1028" s="67"/>
      <c r="AH1028" s="67"/>
      <c r="AI1028" s="67"/>
      <c r="AJ1028" s="67"/>
      <c r="AK1028" s="67"/>
      <c r="AL1028" s="67"/>
      <c r="AM1028" s="67"/>
      <c r="AN1028" s="67"/>
      <c r="AO1028" s="67"/>
      <c r="AP1028" s="67"/>
      <c r="AQ1028" s="67"/>
      <c r="AR1028" s="67"/>
      <c r="AS1028" s="67"/>
      <c r="AT1028" s="67"/>
      <c r="AU1028" s="67"/>
      <c r="AV1028" s="67"/>
      <c r="AW1028" s="67"/>
      <c r="AX1028" s="67"/>
      <c r="AY1028" s="67"/>
      <c r="AZ1028" s="67"/>
      <c r="BA1028" s="67"/>
      <c r="BB1028" s="67"/>
      <c r="BC1028" s="67"/>
      <c r="BD1028" s="67"/>
      <c r="BE1028" s="67"/>
      <c r="BF1028" s="67"/>
      <c r="BG1028" s="67"/>
      <c r="BH1028" s="67"/>
      <c r="BI1028" s="67"/>
      <c r="BJ1028" s="67"/>
      <c r="BK1028" s="67"/>
      <c r="BL1028" s="67"/>
      <c r="BM1028" s="67"/>
      <c r="BN1028" s="67"/>
      <c r="BO1028" s="67"/>
      <c r="BP1028" s="67"/>
      <c r="BQ1028" s="67"/>
      <c r="BR1028" s="67"/>
      <c r="BS1028" s="67"/>
      <c r="BT1028" s="67"/>
      <c r="BU1028" s="67"/>
      <c r="BV1028" s="67"/>
      <c r="BW1028" s="67"/>
      <c r="BX1028" s="67"/>
      <c r="BY1028" s="67"/>
      <c r="BZ1028" s="67"/>
      <c r="CA1028" s="67"/>
      <c r="CB1028" s="67"/>
      <c r="CC1028" s="67"/>
      <c r="CD1028" s="67"/>
      <c r="CE1028" s="67"/>
      <c r="CF1028" s="67"/>
      <c r="CG1028" s="67"/>
      <c r="CH1028" s="67"/>
      <c r="CI1028" s="67"/>
      <c r="CJ1028" s="67"/>
      <c r="CK1028" s="67"/>
      <c r="CL1028" s="67"/>
      <c r="CM1028" s="67"/>
      <c r="CN1028" s="67"/>
      <c r="CO1028" s="67"/>
      <c r="CP1028" s="67"/>
      <c r="CQ1028" s="67"/>
      <c r="CR1028" s="67"/>
      <c r="CS1028" s="67"/>
      <c r="CT1028" s="67"/>
      <c r="CU1028" s="67"/>
      <c r="CV1028" s="67"/>
      <c r="CW1028" s="67"/>
      <c r="CX1028" s="67"/>
      <c r="CY1028" s="67"/>
      <c r="CZ1028" s="67"/>
      <c r="DA1028" s="67"/>
      <c r="DB1028" s="67"/>
      <c r="DC1028" s="67"/>
      <c r="DD1028" s="67"/>
      <c r="DE1028" s="67"/>
      <c r="DF1028" s="67"/>
      <c r="DG1028" s="67"/>
      <c r="DH1028" s="67"/>
      <c r="DI1028" s="67"/>
      <c r="DJ1028" s="67"/>
      <c r="DK1028" s="67"/>
      <c r="DL1028" s="67"/>
      <c r="DM1028" s="67"/>
      <c r="DN1028" s="67"/>
      <c r="DO1028" s="67"/>
      <c r="DP1028" s="67"/>
      <c r="DQ1028" s="67"/>
      <c r="DR1028" s="67"/>
      <c r="DS1028" s="67"/>
      <c r="DT1028" s="67"/>
      <c r="DU1028" s="67"/>
      <c r="DV1028" s="67"/>
      <c r="DW1028" s="67"/>
      <c r="DX1028" s="67"/>
      <c r="DY1028" s="67"/>
      <c r="DZ1028" s="67"/>
      <c r="EA1028" s="67"/>
      <c r="EB1028" s="67"/>
      <c r="EC1028" s="67"/>
      <c r="ED1028" s="67"/>
      <c r="EE1028" s="67"/>
      <c r="EF1028" s="67"/>
      <c r="EG1028" s="67"/>
      <c r="EH1028" s="67"/>
      <c r="EI1028" s="67"/>
      <c r="EJ1028" s="67"/>
      <c r="EK1028" s="67"/>
      <c r="EL1028" s="67"/>
      <c r="EM1028" s="67"/>
      <c r="EN1028" s="67"/>
      <c r="EO1028" s="67"/>
      <c r="EP1028" s="67"/>
      <c r="EQ1028" s="67"/>
      <c r="ER1028" s="67"/>
      <c r="ES1028" s="67"/>
      <c r="ET1028" s="67"/>
      <c r="EU1028" s="67"/>
      <c r="EV1028" s="67"/>
      <c r="EW1028" s="67"/>
      <c r="EX1028" s="67"/>
      <c r="EY1028" s="67"/>
      <c r="EZ1028" s="67"/>
      <c r="FA1028" s="67"/>
      <c r="FB1028" s="67"/>
      <c r="FC1028" s="67"/>
      <c r="FD1028" s="67"/>
      <c r="FE1028" s="67"/>
      <c r="FF1028" s="67"/>
      <c r="FG1028" s="67"/>
      <c r="FH1028" s="67"/>
      <c r="FI1028" s="67"/>
      <c r="FJ1028" s="67"/>
      <c r="FK1028" s="67"/>
      <c r="FL1028" s="67"/>
    </row>
    <row r="1029" spans="1:168" s="2" customFormat="1" x14ac:dyDescent="0.25">
      <c r="A1029" s="1">
        <v>1</v>
      </c>
      <c r="B1029" s="115" t="s">
        <v>1093</v>
      </c>
      <c r="C1029" s="1" t="s">
        <v>34</v>
      </c>
      <c r="D1029" s="1" t="s">
        <v>1094</v>
      </c>
      <c r="E1029" s="1" t="s">
        <v>68</v>
      </c>
      <c r="F1029" s="1" t="s">
        <v>32</v>
      </c>
      <c r="G1029" s="3">
        <v>75000</v>
      </c>
      <c r="H1029" s="4">
        <v>6309.38</v>
      </c>
      <c r="I1029" s="3">
        <v>25</v>
      </c>
      <c r="J1029" s="3">
        <f t="shared" ref="J1029:J1047" si="320">+G1029*2.87%</f>
        <v>2152.5</v>
      </c>
      <c r="K1029" s="57">
        <f t="shared" ref="K1029:K1061" si="321">+G1029*7.1%</f>
        <v>5324.9999999999991</v>
      </c>
      <c r="L1029" s="57">
        <v>717.6</v>
      </c>
      <c r="M1029" s="3">
        <f t="shared" ref="M1029:M1061" si="322">+G1029*3.04%</f>
        <v>2280</v>
      </c>
      <c r="N1029" s="57">
        <f t="shared" ref="N1029:N1047" si="323">+G1029*7.09%</f>
        <v>5317.5</v>
      </c>
      <c r="O1029" s="5">
        <v>0</v>
      </c>
      <c r="P1029" s="3">
        <f t="shared" ref="P1029:P1047" si="324">SUM(J1029:N1029)</f>
        <v>15792.599999999999</v>
      </c>
      <c r="Q1029" s="3">
        <f t="shared" ref="Q1029:Q1061" si="325">+H1029+I1029+J1029+M1029+O1029</f>
        <v>10766.880000000001</v>
      </c>
      <c r="R1029" s="3">
        <f t="shared" ref="R1029:R1047" si="326">+K1029+L1029+N1029</f>
        <v>11360.099999999999</v>
      </c>
      <c r="S1029" s="58">
        <f t="shared" ref="S1029:S1047" si="327">+G1029-Q1029</f>
        <v>64233.119999999995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x14ac:dyDescent="0.25">
      <c r="A1030" s="1">
        <v>2</v>
      </c>
      <c r="B1030" s="115" t="s">
        <v>1095</v>
      </c>
      <c r="C1030" s="1" t="s">
        <v>34</v>
      </c>
      <c r="D1030" s="1" t="s">
        <v>1094</v>
      </c>
      <c r="E1030" s="1" t="s">
        <v>1096</v>
      </c>
      <c r="F1030" s="1" t="s">
        <v>32</v>
      </c>
      <c r="G1030" s="3">
        <v>40000</v>
      </c>
      <c r="H1030" s="59">
        <v>442.65</v>
      </c>
      <c r="I1030" s="3">
        <v>25</v>
      </c>
      <c r="J1030" s="3">
        <f>+G1030*2.87%</f>
        <v>1148</v>
      </c>
      <c r="K1030" s="57">
        <f>+G1030*7.1%</f>
        <v>2839.9999999999995</v>
      </c>
      <c r="L1030" s="57">
        <f>+G1030*1.15%</f>
        <v>460</v>
      </c>
      <c r="M1030" s="3">
        <f t="shared" si="322"/>
        <v>1216</v>
      </c>
      <c r="N1030" s="57">
        <f>+G1030*7.09%</f>
        <v>2836</v>
      </c>
      <c r="O1030" s="5">
        <v>0</v>
      </c>
      <c r="P1030" s="3">
        <f t="shared" si="324"/>
        <v>8500</v>
      </c>
      <c r="Q1030" s="3">
        <f t="shared" si="325"/>
        <v>2831.65</v>
      </c>
      <c r="R1030" s="3">
        <f>+K1030+L1030+N1030</f>
        <v>6136</v>
      </c>
      <c r="S1030" s="58">
        <f>+G1030-Q1030</f>
        <v>37168.35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x14ac:dyDescent="0.25">
      <c r="A1031" s="1">
        <v>3</v>
      </c>
      <c r="B1031" s="115" t="s">
        <v>1097</v>
      </c>
      <c r="C1031" s="1" t="s">
        <v>34</v>
      </c>
      <c r="D1031" s="1" t="s">
        <v>1094</v>
      </c>
      <c r="E1031" s="1" t="s">
        <v>102</v>
      </c>
      <c r="F1031" s="1" t="s">
        <v>32</v>
      </c>
      <c r="G1031" s="3">
        <v>28350</v>
      </c>
      <c r="H1031" s="59">
        <v>0</v>
      </c>
      <c r="I1031" s="3">
        <v>25</v>
      </c>
      <c r="J1031" s="3">
        <f t="shared" si="320"/>
        <v>813.64499999999998</v>
      </c>
      <c r="K1031" s="57">
        <f t="shared" si="321"/>
        <v>2012.85</v>
      </c>
      <c r="L1031" s="57">
        <f>+G1031*1.15%</f>
        <v>326.02499999999998</v>
      </c>
      <c r="M1031" s="3">
        <f t="shared" si="322"/>
        <v>861.84</v>
      </c>
      <c r="N1031" s="57">
        <f t="shared" si="323"/>
        <v>2010.0150000000001</v>
      </c>
      <c r="O1031" s="5">
        <v>1350.12</v>
      </c>
      <c r="P1031" s="3">
        <f t="shared" si="324"/>
        <v>6024.375</v>
      </c>
      <c r="Q1031" s="3">
        <f t="shared" si="325"/>
        <v>3050.605</v>
      </c>
      <c r="R1031" s="3">
        <f t="shared" si="326"/>
        <v>4348.8900000000003</v>
      </c>
      <c r="S1031" s="58">
        <f t="shared" si="327"/>
        <v>25299.395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x14ac:dyDescent="0.25">
      <c r="A1032" s="1">
        <v>4</v>
      </c>
      <c r="B1032" s="2" t="s">
        <v>1098</v>
      </c>
      <c r="C1032" s="1" t="s">
        <v>34</v>
      </c>
      <c r="D1032" s="95" t="s">
        <v>1094</v>
      </c>
      <c r="E1032" s="1" t="s">
        <v>1099</v>
      </c>
      <c r="F1032" s="1" t="s">
        <v>32</v>
      </c>
      <c r="G1032" s="3">
        <v>40000</v>
      </c>
      <c r="H1032" s="59">
        <v>442.65</v>
      </c>
      <c r="I1032" s="3">
        <v>25</v>
      </c>
      <c r="J1032" s="3">
        <f>+G1032*2.87%</f>
        <v>1148</v>
      </c>
      <c r="K1032" s="57">
        <f>+G1032*7.1%</f>
        <v>2839.9999999999995</v>
      </c>
      <c r="L1032" s="57">
        <f>+G1032*1.15%</f>
        <v>460</v>
      </c>
      <c r="M1032" s="3">
        <f>+G1032*3.04%</f>
        <v>1216</v>
      </c>
      <c r="N1032" s="57">
        <f>+G1032*7.09%</f>
        <v>2836</v>
      </c>
      <c r="O1032" s="5">
        <v>0</v>
      </c>
      <c r="P1032" s="3">
        <f>SUM(J1032:N1032)</f>
        <v>8500</v>
      </c>
      <c r="Q1032" s="3">
        <f t="shared" si="325"/>
        <v>2831.65</v>
      </c>
      <c r="R1032" s="3">
        <f>+K1032+L1032+N1032</f>
        <v>6136</v>
      </c>
      <c r="S1032" s="58">
        <f>+G1032-Q1032</f>
        <v>37168.35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x14ac:dyDescent="0.25">
      <c r="A1033" s="1">
        <v>5</v>
      </c>
      <c r="B1033" s="115" t="s">
        <v>1100</v>
      </c>
      <c r="C1033" s="1" t="s">
        <v>30</v>
      </c>
      <c r="D1033" s="1" t="s">
        <v>1094</v>
      </c>
      <c r="E1033" s="1" t="s">
        <v>1101</v>
      </c>
      <c r="F1033" s="1" t="s">
        <v>32</v>
      </c>
      <c r="G1033" s="3">
        <v>16445</v>
      </c>
      <c r="H1033" s="59">
        <v>0</v>
      </c>
      <c r="I1033" s="3">
        <v>25</v>
      </c>
      <c r="J1033" s="3">
        <f t="shared" si="320"/>
        <v>471.97149999999999</v>
      </c>
      <c r="K1033" s="57">
        <f t="shared" si="321"/>
        <v>1167.5949999999998</v>
      </c>
      <c r="L1033" s="57">
        <f t="shared" ref="L1033:L1061" si="328">+G1033*1.15%</f>
        <v>189.11750000000001</v>
      </c>
      <c r="M1033" s="3">
        <f t="shared" si="322"/>
        <v>499.928</v>
      </c>
      <c r="N1033" s="57">
        <f t="shared" si="323"/>
        <v>1165.9505000000001</v>
      </c>
      <c r="O1033" s="5">
        <v>0</v>
      </c>
      <c r="P1033" s="3">
        <f t="shared" si="324"/>
        <v>3494.5625</v>
      </c>
      <c r="Q1033" s="3">
        <f t="shared" si="325"/>
        <v>996.89949999999999</v>
      </c>
      <c r="R1033" s="3">
        <f t="shared" si="326"/>
        <v>2522.663</v>
      </c>
      <c r="S1033" s="58">
        <f t="shared" si="327"/>
        <v>15448.1005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x14ac:dyDescent="0.25">
      <c r="A1034" s="1">
        <v>6</v>
      </c>
      <c r="B1034" s="115" t="s">
        <v>1102</v>
      </c>
      <c r="C1034" s="1" t="s">
        <v>34</v>
      </c>
      <c r="D1034" s="1" t="s">
        <v>1094</v>
      </c>
      <c r="E1034" s="1" t="s">
        <v>1103</v>
      </c>
      <c r="F1034" s="1" t="s">
        <v>32</v>
      </c>
      <c r="G1034" s="3">
        <v>26250</v>
      </c>
      <c r="H1034" s="59">
        <v>0</v>
      </c>
      <c r="I1034" s="3">
        <v>25</v>
      </c>
      <c r="J1034" s="3">
        <f t="shared" si="320"/>
        <v>753.375</v>
      </c>
      <c r="K1034" s="57">
        <f t="shared" si="321"/>
        <v>1863.7499999999998</v>
      </c>
      <c r="L1034" s="57">
        <f t="shared" si="328"/>
        <v>301.875</v>
      </c>
      <c r="M1034" s="3">
        <f t="shared" si="322"/>
        <v>798</v>
      </c>
      <c r="N1034" s="57">
        <f t="shared" si="323"/>
        <v>1861.1250000000002</v>
      </c>
      <c r="O1034" s="5">
        <v>5400.48</v>
      </c>
      <c r="P1034" s="3">
        <f t="shared" si="324"/>
        <v>5578.125</v>
      </c>
      <c r="Q1034" s="3">
        <f t="shared" si="325"/>
        <v>6976.8549999999996</v>
      </c>
      <c r="R1034" s="3">
        <f t="shared" si="326"/>
        <v>4026.75</v>
      </c>
      <c r="S1034" s="58">
        <f t="shared" si="327"/>
        <v>19273.145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x14ac:dyDescent="0.25">
      <c r="A1035" s="1">
        <v>7</v>
      </c>
      <c r="B1035" s="115" t="s">
        <v>1104</v>
      </c>
      <c r="C1035" s="1" t="s">
        <v>34</v>
      </c>
      <c r="D1035" s="1" t="s">
        <v>1094</v>
      </c>
      <c r="E1035" s="1" t="s">
        <v>1105</v>
      </c>
      <c r="F1035" s="1" t="s">
        <v>32</v>
      </c>
      <c r="G1035" s="3">
        <v>26250</v>
      </c>
      <c r="H1035" s="59">
        <v>0</v>
      </c>
      <c r="I1035" s="3">
        <v>25</v>
      </c>
      <c r="J1035" s="3">
        <f t="shared" si="320"/>
        <v>753.375</v>
      </c>
      <c r="K1035" s="57">
        <f t="shared" si="321"/>
        <v>1863.7499999999998</v>
      </c>
      <c r="L1035" s="57">
        <f t="shared" si="328"/>
        <v>301.875</v>
      </c>
      <c r="M1035" s="3">
        <f t="shared" si="322"/>
        <v>798</v>
      </c>
      <c r="N1035" s="57">
        <f t="shared" si="323"/>
        <v>1861.1250000000002</v>
      </c>
      <c r="O1035" s="5">
        <v>2700.24</v>
      </c>
      <c r="P1035" s="3">
        <f t="shared" si="324"/>
        <v>5578.125</v>
      </c>
      <c r="Q1035" s="3">
        <f t="shared" si="325"/>
        <v>4276.6149999999998</v>
      </c>
      <c r="R1035" s="3">
        <f t="shared" si="326"/>
        <v>4026.75</v>
      </c>
      <c r="S1035" s="58">
        <f t="shared" si="327"/>
        <v>21973.385000000002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x14ac:dyDescent="0.25">
      <c r="A1036" s="1">
        <v>8</v>
      </c>
      <c r="B1036" s="115" t="s">
        <v>1106</v>
      </c>
      <c r="C1036" s="1" t="s">
        <v>34</v>
      </c>
      <c r="D1036" s="1" t="s">
        <v>1094</v>
      </c>
      <c r="E1036" s="1" t="s">
        <v>1107</v>
      </c>
      <c r="F1036" s="1" t="s">
        <v>32</v>
      </c>
      <c r="G1036" s="3">
        <v>26250</v>
      </c>
      <c r="H1036" s="59">
        <v>0</v>
      </c>
      <c r="I1036" s="3">
        <v>25</v>
      </c>
      <c r="J1036" s="3">
        <f t="shared" si="320"/>
        <v>753.375</v>
      </c>
      <c r="K1036" s="57">
        <f t="shared" si="321"/>
        <v>1863.7499999999998</v>
      </c>
      <c r="L1036" s="57">
        <f t="shared" si="328"/>
        <v>301.875</v>
      </c>
      <c r="M1036" s="3">
        <f t="shared" si="322"/>
        <v>798</v>
      </c>
      <c r="N1036" s="57">
        <f t="shared" si="323"/>
        <v>1861.1250000000002</v>
      </c>
      <c r="O1036" s="5">
        <v>0</v>
      </c>
      <c r="P1036" s="3">
        <f t="shared" si="324"/>
        <v>5578.125</v>
      </c>
      <c r="Q1036" s="3">
        <f t="shared" si="325"/>
        <v>1576.375</v>
      </c>
      <c r="R1036" s="3">
        <f t="shared" si="326"/>
        <v>4026.75</v>
      </c>
      <c r="S1036" s="58">
        <f t="shared" si="327"/>
        <v>24673.625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x14ac:dyDescent="0.25">
      <c r="A1037" s="1">
        <v>9</v>
      </c>
      <c r="B1037" s="115" t="s">
        <v>1108</v>
      </c>
      <c r="C1037" s="1" t="s">
        <v>34</v>
      </c>
      <c r="D1037" s="1" t="s">
        <v>1094</v>
      </c>
      <c r="E1037" s="1" t="s">
        <v>1109</v>
      </c>
      <c r="F1037" s="1" t="s">
        <v>32</v>
      </c>
      <c r="G1037" s="3">
        <v>26250</v>
      </c>
      <c r="H1037" s="59">
        <v>0</v>
      </c>
      <c r="I1037" s="3">
        <v>25</v>
      </c>
      <c r="J1037" s="3">
        <f t="shared" si="320"/>
        <v>753.375</v>
      </c>
      <c r="K1037" s="57">
        <f t="shared" si="321"/>
        <v>1863.7499999999998</v>
      </c>
      <c r="L1037" s="57">
        <f t="shared" si="328"/>
        <v>301.875</v>
      </c>
      <c r="M1037" s="3">
        <f t="shared" si="322"/>
        <v>798</v>
      </c>
      <c r="N1037" s="57">
        <f t="shared" si="323"/>
        <v>1861.1250000000002</v>
      </c>
      <c r="O1037" s="5">
        <v>0</v>
      </c>
      <c r="P1037" s="3">
        <f t="shared" si="324"/>
        <v>5578.125</v>
      </c>
      <c r="Q1037" s="3">
        <f t="shared" si="325"/>
        <v>1576.375</v>
      </c>
      <c r="R1037" s="3">
        <f t="shared" si="326"/>
        <v>4026.75</v>
      </c>
      <c r="S1037" s="58">
        <f t="shared" si="327"/>
        <v>24673.625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x14ac:dyDescent="0.25">
      <c r="A1038" s="1">
        <v>10</v>
      </c>
      <c r="B1038" s="115" t="s">
        <v>1110</v>
      </c>
      <c r="C1038" s="1" t="s">
        <v>34</v>
      </c>
      <c r="D1038" s="1" t="s">
        <v>1094</v>
      </c>
      <c r="E1038" s="1" t="s">
        <v>1111</v>
      </c>
      <c r="F1038" s="1" t="s">
        <v>32</v>
      </c>
      <c r="G1038" s="3">
        <v>26250</v>
      </c>
      <c r="H1038" s="59">
        <v>0</v>
      </c>
      <c r="I1038" s="3">
        <v>25</v>
      </c>
      <c r="J1038" s="3">
        <f t="shared" si="320"/>
        <v>753.375</v>
      </c>
      <c r="K1038" s="57">
        <f t="shared" si="321"/>
        <v>1863.7499999999998</v>
      </c>
      <c r="L1038" s="57">
        <f t="shared" si="328"/>
        <v>301.875</v>
      </c>
      <c r="M1038" s="3">
        <f t="shared" si="322"/>
        <v>798</v>
      </c>
      <c r="N1038" s="57">
        <f t="shared" si="323"/>
        <v>1861.1250000000002</v>
      </c>
      <c r="O1038" s="5">
        <v>1350.12</v>
      </c>
      <c r="P1038" s="3">
        <f t="shared" si="324"/>
        <v>5578.125</v>
      </c>
      <c r="Q1038" s="3">
        <f t="shared" si="325"/>
        <v>2926.4949999999999</v>
      </c>
      <c r="R1038" s="3">
        <f t="shared" si="326"/>
        <v>4026.75</v>
      </c>
      <c r="S1038" s="58">
        <f t="shared" si="327"/>
        <v>23323.505000000001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x14ac:dyDescent="0.25">
      <c r="A1039" s="1">
        <v>11</v>
      </c>
      <c r="B1039" s="115" t="s">
        <v>1112</v>
      </c>
      <c r="C1039" s="1" t="s">
        <v>34</v>
      </c>
      <c r="D1039" s="1" t="s">
        <v>1094</v>
      </c>
      <c r="E1039" s="1" t="s">
        <v>1113</v>
      </c>
      <c r="F1039" s="1" t="s">
        <v>32</v>
      </c>
      <c r="G1039" s="3">
        <v>26250</v>
      </c>
      <c r="H1039" s="59">
        <v>0</v>
      </c>
      <c r="I1039" s="3">
        <v>25</v>
      </c>
      <c r="J1039" s="3">
        <f t="shared" si="320"/>
        <v>753.375</v>
      </c>
      <c r="K1039" s="57">
        <f t="shared" si="321"/>
        <v>1863.7499999999998</v>
      </c>
      <c r="L1039" s="57">
        <f t="shared" si="328"/>
        <v>301.875</v>
      </c>
      <c r="M1039" s="3">
        <f t="shared" si="322"/>
        <v>798</v>
      </c>
      <c r="N1039" s="57">
        <f t="shared" si="323"/>
        <v>1861.1250000000002</v>
      </c>
      <c r="O1039" s="5">
        <v>0</v>
      </c>
      <c r="P1039" s="3">
        <f t="shared" si="324"/>
        <v>5578.125</v>
      </c>
      <c r="Q1039" s="3">
        <f t="shared" si="325"/>
        <v>1576.375</v>
      </c>
      <c r="R1039" s="3">
        <f t="shared" si="326"/>
        <v>4026.75</v>
      </c>
      <c r="S1039" s="58">
        <f t="shared" si="327"/>
        <v>24673.625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x14ac:dyDescent="0.25">
      <c r="A1040" s="1">
        <v>12</v>
      </c>
      <c r="B1040" s="115" t="s">
        <v>1114</v>
      </c>
      <c r="C1040" s="1" t="s">
        <v>34</v>
      </c>
      <c r="D1040" s="1" t="s">
        <v>1094</v>
      </c>
      <c r="E1040" s="1" t="s">
        <v>1115</v>
      </c>
      <c r="F1040" s="1" t="s">
        <v>32</v>
      </c>
      <c r="G1040" s="3">
        <v>26250</v>
      </c>
      <c r="H1040" s="59">
        <v>0</v>
      </c>
      <c r="I1040" s="3">
        <v>25</v>
      </c>
      <c r="J1040" s="3">
        <f t="shared" si="320"/>
        <v>753.375</v>
      </c>
      <c r="K1040" s="57">
        <f t="shared" si="321"/>
        <v>1863.7499999999998</v>
      </c>
      <c r="L1040" s="57">
        <f t="shared" si="328"/>
        <v>301.875</v>
      </c>
      <c r="M1040" s="3">
        <f t="shared" si="322"/>
        <v>798</v>
      </c>
      <c r="N1040" s="57">
        <f t="shared" si="323"/>
        <v>1861.1250000000002</v>
      </c>
      <c r="O1040" s="5">
        <v>0</v>
      </c>
      <c r="P1040" s="3">
        <f t="shared" si="324"/>
        <v>5578.125</v>
      </c>
      <c r="Q1040" s="3">
        <f t="shared" si="325"/>
        <v>1576.375</v>
      </c>
      <c r="R1040" s="3">
        <f t="shared" si="326"/>
        <v>4026.75</v>
      </c>
      <c r="S1040" s="58">
        <f t="shared" si="327"/>
        <v>24673.625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x14ac:dyDescent="0.25">
      <c r="A1041" s="1">
        <v>13</v>
      </c>
      <c r="B1041" s="115" t="s">
        <v>1116</v>
      </c>
      <c r="C1041" s="1" t="s">
        <v>34</v>
      </c>
      <c r="D1041" s="1" t="s">
        <v>1094</v>
      </c>
      <c r="E1041" s="1" t="s">
        <v>1117</v>
      </c>
      <c r="F1041" s="1" t="s">
        <v>32</v>
      </c>
      <c r="G1041" s="3">
        <v>26250</v>
      </c>
      <c r="H1041" s="59">
        <v>0</v>
      </c>
      <c r="I1041" s="3">
        <v>25</v>
      </c>
      <c r="J1041" s="3">
        <f t="shared" si="320"/>
        <v>753.375</v>
      </c>
      <c r="K1041" s="57">
        <f t="shared" si="321"/>
        <v>1863.7499999999998</v>
      </c>
      <c r="L1041" s="57">
        <f t="shared" si="328"/>
        <v>301.875</v>
      </c>
      <c r="M1041" s="3">
        <f t="shared" si="322"/>
        <v>798</v>
      </c>
      <c r="N1041" s="57">
        <f t="shared" si="323"/>
        <v>1861.1250000000002</v>
      </c>
      <c r="O1041" s="5">
        <v>0</v>
      </c>
      <c r="P1041" s="3">
        <f t="shared" si="324"/>
        <v>5578.125</v>
      </c>
      <c r="Q1041" s="3">
        <f t="shared" si="325"/>
        <v>1576.375</v>
      </c>
      <c r="R1041" s="3">
        <f t="shared" si="326"/>
        <v>4026.75</v>
      </c>
      <c r="S1041" s="58">
        <f t="shared" si="327"/>
        <v>24673.625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x14ac:dyDescent="0.25">
      <c r="A1042" s="1">
        <v>14</v>
      </c>
      <c r="B1042" s="115" t="s">
        <v>1118</v>
      </c>
      <c r="C1042" s="1" t="s">
        <v>34</v>
      </c>
      <c r="D1042" s="1" t="s">
        <v>1094</v>
      </c>
      <c r="E1042" s="1" t="s">
        <v>1109</v>
      </c>
      <c r="F1042" s="1" t="s">
        <v>32</v>
      </c>
      <c r="G1042" s="3">
        <v>26250</v>
      </c>
      <c r="H1042" s="59">
        <v>0</v>
      </c>
      <c r="I1042" s="3">
        <v>25</v>
      </c>
      <c r="J1042" s="3">
        <f t="shared" si="320"/>
        <v>753.375</v>
      </c>
      <c r="K1042" s="57">
        <f t="shared" si="321"/>
        <v>1863.7499999999998</v>
      </c>
      <c r="L1042" s="57">
        <f t="shared" si="328"/>
        <v>301.875</v>
      </c>
      <c r="M1042" s="3">
        <f t="shared" si="322"/>
        <v>798</v>
      </c>
      <c r="N1042" s="57">
        <f t="shared" si="323"/>
        <v>1861.1250000000002</v>
      </c>
      <c r="O1042" s="5">
        <v>1350.12</v>
      </c>
      <c r="P1042" s="3">
        <f t="shared" si="324"/>
        <v>5578.125</v>
      </c>
      <c r="Q1042" s="3">
        <f t="shared" si="325"/>
        <v>2926.4949999999999</v>
      </c>
      <c r="R1042" s="3">
        <f t="shared" si="326"/>
        <v>4026.75</v>
      </c>
      <c r="S1042" s="58">
        <f t="shared" si="327"/>
        <v>23323.505000000001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x14ac:dyDescent="0.25">
      <c r="A1043" s="1">
        <v>15</v>
      </c>
      <c r="B1043" s="115" t="s">
        <v>1119</v>
      </c>
      <c r="C1043" s="1" t="s">
        <v>34</v>
      </c>
      <c r="D1043" s="1" t="s">
        <v>1094</v>
      </c>
      <c r="E1043" s="1" t="s">
        <v>1109</v>
      </c>
      <c r="F1043" s="1" t="s">
        <v>32</v>
      </c>
      <c r="G1043" s="3">
        <v>30000</v>
      </c>
      <c r="H1043" s="59">
        <v>0</v>
      </c>
      <c r="I1043" s="3">
        <v>25</v>
      </c>
      <c r="J1043" s="3">
        <f>+G1043*2.87%</f>
        <v>861</v>
      </c>
      <c r="K1043" s="57">
        <f t="shared" si="321"/>
        <v>2130</v>
      </c>
      <c r="L1043" s="57">
        <f t="shared" si="328"/>
        <v>345</v>
      </c>
      <c r="M1043" s="3">
        <f t="shared" si="322"/>
        <v>912</v>
      </c>
      <c r="N1043" s="57">
        <f>+G1043*7.09%</f>
        <v>2127</v>
      </c>
      <c r="O1043" s="5">
        <v>0</v>
      </c>
      <c r="P1043" s="3">
        <f t="shared" si="324"/>
        <v>6375</v>
      </c>
      <c r="Q1043" s="3">
        <f t="shared" si="325"/>
        <v>1798</v>
      </c>
      <c r="R1043" s="3">
        <f>+K1043+L1043+N1043</f>
        <v>4602</v>
      </c>
      <c r="S1043" s="58">
        <f>+G1043-Q1043</f>
        <v>28202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x14ac:dyDescent="0.25">
      <c r="A1044" s="1">
        <v>16</v>
      </c>
      <c r="B1044" s="115" t="s">
        <v>1120</v>
      </c>
      <c r="C1044" s="1" t="s">
        <v>34</v>
      </c>
      <c r="D1044" s="1" t="s">
        <v>1094</v>
      </c>
      <c r="E1044" s="1" t="s">
        <v>1109</v>
      </c>
      <c r="F1044" s="1" t="s">
        <v>32</v>
      </c>
      <c r="G1044" s="3">
        <v>26250</v>
      </c>
      <c r="H1044" s="59">
        <v>0</v>
      </c>
      <c r="I1044" s="3">
        <v>25</v>
      </c>
      <c r="J1044" s="3">
        <f t="shared" si="320"/>
        <v>753.375</v>
      </c>
      <c r="K1044" s="57">
        <f t="shared" si="321"/>
        <v>1863.7499999999998</v>
      </c>
      <c r="L1044" s="57">
        <f t="shared" si="328"/>
        <v>301.875</v>
      </c>
      <c r="M1044" s="3">
        <f t="shared" si="322"/>
        <v>798</v>
      </c>
      <c r="N1044" s="57">
        <f t="shared" si="323"/>
        <v>1861.1250000000002</v>
      </c>
      <c r="O1044" s="5">
        <v>0</v>
      </c>
      <c r="P1044" s="3">
        <f t="shared" si="324"/>
        <v>5578.125</v>
      </c>
      <c r="Q1044" s="3">
        <f t="shared" si="325"/>
        <v>1576.375</v>
      </c>
      <c r="R1044" s="3">
        <f t="shared" si="326"/>
        <v>4026.75</v>
      </c>
      <c r="S1044" s="58">
        <f t="shared" si="327"/>
        <v>24673.625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x14ac:dyDescent="0.25">
      <c r="A1045" s="1">
        <v>17</v>
      </c>
      <c r="B1045" s="115" t="s">
        <v>1121</v>
      </c>
      <c r="C1045" s="1" t="s">
        <v>34</v>
      </c>
      <c r="D1045" s="1" t="s">
        <v>1094</v>
      </c>
      <c r="E1045" s="1" t="s">
        <v>1109</v>
      </c>
      <c r="F1045" s="1" t="s">
        <v>32</v>
      </c>
      <c r="G1045" s="3">
        <v>26250</v>
      </c>
      <c r="H1045" s="59">
        <v>0</v>
      </c>
      <c r="I1045" s="3">
        <v>25</v>
      </c>
      <c r="J1045" s="3">
        <f t="shared" si="320"/>
        <v>753.375</v>
      </c>
      <c r="K1045" s="57">
        <f t="shared" si="321"/>
        <v>1863.7499999999998</v>
      </c>
      <c r="L1045" s="57">
        <f t="shared" si="328"/>
        <v>301.875</v>
      </c>
      <c r="M1045" s="3">
        <f t="shared" si="322"/>
        <v>798</v>
      </c>
      <c r="N1045" s="57">
        <f t="shared" si="323"/>
        <v>1861.1250000000002</v>
      </c>
      <c r="O1045" s="5">
        <v>1350.12</v>
      </c>
      <c r="P1045" s="3">
        <f t="shared" si="324"/>
        <v>5578.125</v>
      </c>
      <c r="Q1045" s="3">
        <f t="shared" si="325"/>
        <v>2926.4949999999999</v>
      </c>
      <c r="R1045" s="3">
        <f t="shared" si="326"/>
        <v>4026.75</v>
      </c>
      <c r="S1045" s="58">
        <f t="shared" si="327"/>
        <v>23323.505000000001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x14ac:dyDescent="0.25">
      <c r="A1046" s="1">
        <v>18</v>
      </c>
      <c r="B1046" s="115" t="s">
        <v>1122</v>
      </c>
      <c r="C1046" s="1" t="s">
        <v>34</v>
      </c>
      <c r="D1046" s="1" t="s">
        <v>1094</v>
      </c>
      <c r="E1046" s="1" t="s">
        <v>1123</v>
      </c>
      <c r="F1046" s="1" t="s">
        <v>32</v>
      </c>
      <c r="G1046" s="3">
        <v>26250</v>
      </c>
      <c r="H1046" s="59">
        <v>0</v>
      </c>
      <c r="I1046" s="3">
        <v>25</v>
      </c>
      <c r="J1046" s="3">
        <f t="shared" si="320"/>
        <v>753.375</v>
      </c>
      <c r="K1046" s="57">
        <f t="shared" si="321"/>
        <v>1863.7499999999998</v>
      </c>
      <c r="L1046" s="57">
        <f t="shared" si="328"/>
        <v>301.875</v>
      </c>
      <c r="M1046" s="3">
        <f t="shared" si="322"/>
        <v>798</v>
      </c>
      <c r="N1046" s="57">
        <f t="shared" si="323"/>
        <v>1861.1250000000002</v>
      </c>
      <c r="O1046" s="5">
        <v>0</v>
      </c>
      <c r="P1046" s="3">
        <f t="shared" si="324"/>
        <v>5578.125</v>
      </c>
      <c r="Q1046" s="3">
        <f t="shared" si="325"/>
        <v>1576.375</v>
      </c>
      <c r="R1046" s="3">
        <f t="shared" si="326"/>
        <v>4026.75</v>
      </c>
      <c r="S1046" s="58">
        <f t="shared" si="327"/>
        <v>24673.625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x14ac:dyDescent="0.25">
      <c r="A1047" s="1">
        <v>19</v>
      </c>
      <c r="B1047" s="115" t="s">
        <v>1124</v>
      </c>
      <c r="C1047" s="1" t="s">
        <v>34</v>
      </c>
      <c r="D1047" s="1" t="s">
        <v>1094</v>
      </c>
      <c r="E1047" s="1" t="s">
        <v>1109</v>
      </c>
      <c r="F1047" s="1" t="s">
        <v>32</v>
      </c>
      <c r="G1047" s="3">
        <v>26250</v>
      </c>
      <c r="H1047" s="59">
        <v>0</v>
      </c>
      <c r="I1047" s="3">
        <v>25</v>
      </c>
      <c r="J1047" s="3">
        <f t="shared" si="320"/>
        <v>753.375</v>
      </c>
      <c r="K1047" s="57">
        <f t="shared" si="321"/>
        <v>1863.7499999999998</v>
      </c>
      <c r="L1047" s="57">
        <f t="shared" si="328"/>
        <v>301.875</v>
      </c>
      <c r="M1047" s="3">
        <f t="shared" si="322"/>
        <v>798</v>
      </c>
      <c r="N1047" s="57">
        <f t="shared" si="323"/>
        <v>1861.1250000000002</v>
      </c>
      <c r="O1047" s="5">
        <v>0</v>
      </c>
      <c r="P1047" s="3">
        <f t="shared" si="324"/>
        <v>5578.125</v>
      </c>
      <c r="Q1047" s="3">
        <f t="shared" si="325"/>
        <v>1576.375</v>
      </c>
      <c r="R1047" s="3">
        <f t="shared" si="326"/>
        <v>4026.75</v>
      </c>
      <c r="S1047" s="58">
        <f t="shared" si="327"/>
        <v>24673.625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x14ac:dyDescent="0.25">
      <c r="A1048" s="1">
        <v>20</v>
      </c>
      <c r="B1048" s="115" t="s">
        <v>1125</v>
      </c>
      <c r="C1048" s="1" t="s">
        <v>34</v>
      </c>
      <c r="D1048" s="1" t="s">
        <v>1094</v>
      </c>
      <c r="E1048" s="1" t="s">
        <v>1109</v>
      </c>
      <c r="F1048" s="1" t="s">
        <v>32</v>
      </c>
      <c r="G1048" s="3">
        <v>30000</v>
      </c>
      <c r="H1048" s="59">
        <v>0</v>
      </c>
      <c r="I1048" s="3">
        <v>25</v>
      </c>
      <c r="J1048" s="3">
        <f>+G1048*2.87%</f>
        <v>861</v>
      </c>
      <c r="K1048" s="57">
        <f t="shared" si="321"/>
        <v>2130</v>
      </c>
      <c r="L1048" s="57">
        <f t="shared" si="328"/>
        <v>345</v>
      </c>
      <c r="M1048" s="3">
        <f t="shared" si="322"/>
        <v>912</v>
      </c>
      <c r="N1048" s="57">
        <f>+G1048*7.09%</f>
        <v>2127</v>
      </c>
      <c r="O1048" s="5">
        <v>0</v>
      </c>
      <c r="P1048" s="3">
        <f>SUM(J1048:N1048)</f>
        <v>6375</v>
      </c>
      <c r="Q1048" s="3">
        <f t="shared" si="325"/>
        <v>1798</v>
      </c>
      <c r="R1048" s="3">
        <f>+K1048+L1048+N1048</f>
        <v>4602</v>
      </c>
      <c r="S1048" s="58">
        <f>+G1048-Q1048</f>
        <v>28202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x14ac:dyDescent="0.25">
      <c r="A1049" s="1">
        <v>21</v>
      </c>
      <c r="B1049" s="115" t="s">
        <v>1126</v>
      </c>
      <c r="C1049" s="1" t="s">
        <v>34</v>
      </c>
      <c r="D1049" s="1" t="s">
        <v>1094</v>
      </c>
      <c r="E1049" s="1" t="s">
        <v>1127</v>
      </c>
      <c r="F1049" s="1" t="s">
        <v>32</v>
      </c>
      <c r="G1049" s="3">
        <v>26250</v>
      </c>
      <c r="H1049" s="59">
        <v>0</v>
      </c>
      <c r="I1049" s="3">
        <v>25</v>
      </c>
      <c r="J1049" s="3">
        <f t="shared" ref="J1049:J1061" si="329">+G1049*2.87%</f>
        <v>753.375</v>
      </c>
      <c r="K1049" s="57">
        <f t="shared" si="321"/>
        <v>1863.7499999999998</v>
      </c>
      <c r="L1049" s="57">
        <f t="shared" si="328"/>
        <v>301.875</v>
      </c>
      <c r="M1049" s="3">
        <f t="shared" si="322"/>
        <v>798</v>
      </c>
      <c r="N1049" s="57">
        <f t="shared" ref="N1049:N1061" si="330">+G1049*7.09%</f>
        <v>1861.1250000000002</v>
      </c>
      <c r="O1049" s="5">
        <v>2700.24</v>
      </c>
      <c r="P1049" s="3">
        <f t="shared" ref="P1049:P1061" si="331">SUM(J1049:N1049)</f>
        <v>5578.125</v>
      </c>
      <c r="Q1049" s="3">
        <f t="shared" si="325"/>
        <v>4276.6149999999998</v>
      </c>
      <c r="R1049" s="3">
        <f t="shared" ref="R1049:R1061" si="332">+K1049+L1049+N1049</f>
        <v>4026.75</v>
      </c>
      <c r="S1049" s="58">
        <f t="shared" ref="S1049:S1061" si="333">+G1049-Q1049</f>
        <v>21973.385000000002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x14ac:dyDescent="0.25">
      <c r="A1050" s="1">
        <v>22</v>
      </c>
      <c r="B1050" s="2" t="s">
        <v>1128</v>
      </c>
      <c r="C1050" s="1" t="s">
        <v>34</v>
      </c>
      <c r="D1050" s="1" t="s">
        <v>1094</v>
      </c>
      <c r="E1050" s="1" t="s">
        <v>1109</v>
      </c>
      <c r="F1050" s="1" t="s">
        <v>32</v>
      </c>
      <c r="G1050" s="3">
        <v>26250</v>
      </c>
      <c r="H1050" s="59">
        <v>0</v>
      </c>
      <c r="I1050" s="3">
        <v>25</v>
      </c>
      <c r="J1050" s="3">
        <f t="shared" si="329"/>
        <v>753.375</v>
      </c>
      <c r="K1050" s="57">
        <f t="shared" si="321"/>
        <v>1863.7499999999998</v>
      </c>
      <c r="L1050" s="57">
        <f t="shared" si="328"/>
        <v>301.875</v>
      </c>
      <c r="M1050" s="3">
        <f t="shared" si="322"/>
        <v>798</v>
      </c>
      <c r="N1050" s="57">
        <f t="shared" si="330"/>
        <v>1861.1250000000002</v>
      </c>
      <c r="O1050" s="5">
        <v>0</v>
      </c>
      <c r="P1050" s="3">
        <f t="shared" si="331"/>
        <v>5578.125</v>
      </c>
      <c r="Q1050" s="3">
        <f t="shared" si="325"/>
        <v>1576.375</v>
      </c>
      <c r="R1050" s="3">
        <f t="shared" si="332"/>
        <v>4026.75</v>
      </c>
      <c r="S1050" s="58">
        <f t="shared" si="333"/>
        <v>24673.625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x14ac:dyDescent="0.25">
      <c r="A1051" s="1">
        <v>23</v>
      </c>
      <c r="B1051" s="2" t="s">
        <v>1129</v>
      </c>
      <c r="C1051" s="1" t="s">
        <v>30</v>
      </c>
      <c r="D1051" s="1" t="s">
        <v>1094</v>
      </c>
      <c r="E1051" s="1" t="s">
        <v>1109</v>
      </c>
      <c r="F1051" s="1" t="s">
        <v>32</v>
      </c>
      <c r="G1051" s="3">
        <v>26250</v>
      </c>
      <c r="H1051" s="59">
        <v>0</v>
      </c>
      <c r="I1051" s="3">
        <v>25</v>
      </c>
      <c r="J1051" s="3">
        <f t="shared" si="329"/>
        <v>753.375</v>
      </c>
      <c r="K1051" s="57">
        <f t="shared" si="321"/>
        <v>1863.7499999999998</v>
      </c>
      <c r="L1051" s="57">
        <f t="shared" si="328"/>
        <v>301.875</v>
      </c>
      <c r="M1051" s="3">
        <f t="shared" si="322"/>
        <v>798</v>
      </c>
      <c r="N1051" s="57">
        <f t="shared" si="330"/>
        <v>1861.1250000000002</v>
      </c>
      <c r="O1051" s="5">
        <v>0</v>
      </c>
      <c r="P1051" s="3">
        <f t="shared" si="331"/>
        <v>5578.125</v>
      </c>
      <c r="Q1051" s="3">
        <f t="shared" si="325"/>
        <v>1576.375</v>
      </c>
      <c r="R1051" s="3">
        <f t="shared" si="332"/>
        <v>4026.75</v>
      </c>
      <c r="S1051" s="58">
        <f t="shared" si="333"/>
        <v>24673.625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x14ac:dyDescent="0.25">
      <c r="A1052" s="1">
        <v>24</v>
      </c>
      <c r="B1052" s="2" t="s">
        <v>1130</v>
      </c>
      <c r="C1052" s="1" t="s">
        <v>30</v>
      </c>
      <c r="D1052" s="1" t="s">
        <v>1094</v>
      </c>
      <c r="E1052" s="1" t="s">
        <v>1109</v>
      </c>
      <c r="F1052" s="1" t="s">
        <v>32</v>
      </c>
      <c r="G1052" s="3">
        <v>26250</v>
      </c>
      <c r="H1052" s="59">
        <v>0</v>
      </c>
      <c r="I1052" s="3">
        <v>25</v>
      </c>
      <c r="J1052" s="3">
        <f t="shared" si="329"/>
        <v>753.375</v>
      </c>
      <c r="K1052" s="57">
        <f t="shared" si="321"/>
        <v>1863.7499999999998</v>
      </c>
      <c r="L1052" s="57">
        <f t="shared" si="328"/>
        <v>301.875</v>
      </c>
      <c r="M1052" s="3">
        <f t="shared" si="322"/>
        <v>798</v>
      </c>
      <c r="N1052" s="57">
        <f t="shared" si="330"/>
        <v>1861.1250000000002</v>
      </c>
      <c r="O1052" s="5">
        <v>0</v>
      </c>
      <c r="P1052" s="3">
        <f t="shared" si="331"/>
        <v>5578.125</v>
      </c>
      <c r="Q1052" s="3">
        <f t="shared" si="325"/>
        <v>1576.375</v>
      </c>
      <c r="R1052" s="3">
        <f t="shared" si="332"/>
        <v>4026.75</v>
      </c>
      <c r="S1052" s="58">
        <f t="shared" si="333"/>
        <v>24673.625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x14ac:dyDescent="0.25">
      <c r="A1053" s="1">
        <v>25</v>
      </c>
      <c r="B1053" s="2" t="s">
        <v>1131</v>
      </c>
      <c r="C1053" s="1" t="s">
        <v>34</v>
      </c>
      <c r="D1053" s="1" t="s">
        <v>1094</v>
      </c>
      <c r="E1053" s="1" t="s">
        <v>1109</v>
      </c>
      <c r="F1053" s="1" t="s">
        <v>32</v>
      </c>
      <c r="G1053" s="3">
        <v>26250</v>
      </c>
      <c r="H1053" s="59">
        <v>0</v>
      </c>
      <c r="I1053" s="3">
        <v>25</v>
      </c>
      <c r="J1053" s="3">
        <f t="shared" si="329"/>
        <v>753.375</v>
      </c>
      <c r="K1053" s="57">
        <f t="shared" si="321"/>
        <v>1863.7499999999998</v>
      </c>
      <c r="L1053" s="57">
        <f t="shared" si="328"/>
        <v>301.875</v>
      </c>
      <c r="M1053" s="3">
        <f t="shared" si="322"/>
        <v>798</v>
      </c>
      <c r="N1053" s="57">
        <f t="shared" si="330"/>
        <v>1861.1250000000002</v>
      </c>
      <c r="O1053" s="5">
        <v>0</v>
      </c>
      <c r="P1053" s="3">
        <f t="shared" si="331"/>
        <v>5578.125</v>
      </c>
      <c r="Q1053" s="3">
        <f t="shared" si="325"/>
        <v>1576.375</v>
      </c>
      <c r="R1053" s="3">
        <f t="shared" si="332"/>
        <v>4026.75</v>
      </c>
      <c r="S1053" s="58">
        <f t="shared" si="333"/>
        <v>24673.625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x14ac:dyDescent="0.25">
      <c r="A1054" s="1">
        <v>26</v>
      </c>
      <c r="B1054" s="2" t="s">
        <v>1132</v>
      </c>
      <c r="C1054" s="1" t="s">
        <v>34</v>
      </c>
      <c r="D1054" s="1" t="s">
        <v>1094</v>
      </c>
      <c r="E1054" s="1" t="s">
        <v>1133</v>
      </c>
      <c r="F1054" s="1" t="s">
        <v>32</v>
      </c>
      <c r="G1054" s="3">
        <v>26250</v>
      </c>
      <c r="H1054" s="59">
        <v>0</v>
      </c>
      <c r="I1054" s="3">
        <v>25</v>
      </c>
      <c r="J1054" s="3">
        <f t="shared" si="329"/>
        <v>753.375</v>
      </c>
      <c r="K1054" s="57">
        <f t="shared" si="321"/>
        <v>1863.7499999999998</v>
      </c>
      <c r="L1054" s="57">
        <f t="shared" si="328"/>
        <v>301.875</v>
      </c>
      <c r="M1054" s="3">
        <f t="shared" si="322"/>
        <v>798</v>
      </c>
      <c r="N1054" s="57">
        <f t="shared" si="330"/>
        <v>1861.1250000000002</v>
      </c>
      <c r="O1054" s="5">
        <v>0</v>
      </c>
      <c r="P1054" s="3">
        <f t="shared" si="331"/>
        <v>5578.125</v>
      </c>
      <c r="Q1054" s="3">
        <f t="shared" si="325"/>
        <v>1576.375</v>
      </c>
      <c r="R1054" s="3">
        <f t="shared" si="332"/>
        <v>4026.75</v>
      </c>
      <c r="S1054" s="58">
        <f t="shared" si="333"/>
        <v>24673.625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x14ac:dyDescent="0.25">
      <c r="A1055" s="1">
        <v>27</v>
      </c>
      <c r="B1055" s="2" t="s">
        <v>1134</v>
      </c>
      <c r="C1055" s="1" t="s">
        <v>34</v>
      </c>
      <c r="D1055" s="1" t="s">
        <v>1094</v>
      </c>
      <c r="E1055" s="1" t="s">
        <v>1135</v>
      </c>
      <c r="F1055" s="1" t="s">
        <v>32</v>
      </c>
      <c r="G1055" s="3">
        <v>26250</v>
      </c>
      <c r="H1055" s="59">
        <v>0</v>
      </c>
      <c r="I1055" s="3">
        <v>25</v>
      </c>
      <c r="J1055" s="3">
        <f t="shared" si="329"/>
        <v>753.375</v>
      </c>
      <c r="K1055" s="57">
        <f t="shared" si="321"/>
        <v>1863.7499999999998</v>
      </c>
      <c r="L1055" s="57">
        <f t="shared" si="328"/>
        <v>301.875</v>
      </c>
      <c r="M1055" s="3">
        <f t="shared" si="322"/>
        <v>798</v>
      </c>
      <c r="N1055" s="57">
        <f t="shared" si="330"/>
        <v>1861.1250000000002</v>
      </c>
      <c r="O1055" s="5">
        <v>0</v>
      </c>
      <c r="P1055" s="3">
        <f t="shared" si="331"/>
        <v>5578.125</v>
      </c>
      <c r="Q1055" s="3">
        <f t="shared" si="325"/>
        <v>1576.375</v>
      </c>
      <c r="R1055" s="3">
        <f t="shared" si="332"/>
        <v>4026.75</v>
      </c>
      <c r="S1055" s="58">
        <f t="shared" si="333"/>
        <v>24673.625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x14ac:dyDescent="0.25">
      <c r="A1056" s="1">
        <v>28</v>
      </c>
      <c r="B1056" s="2" t="s">
        <v>1136</v>
      </c>
      <c r="C1056" s="1" t="s">
        <v>34</v>
      </c>
      <c r="D1056" s="1" t="s">
        <v>1094</v>
      </c>
      <c r="E1056" s="1" t="s">
        <v>1137</v>
      </c>
      <c r="F1056" s="1" t="s">
        <v>32</v>
      </c>
      <c r="G1056" s="3">
        <v>26250</v>
      </c>
      <c r="H1056" s="59">
        <v>0</v>
      </c>
      <c r="I1056" s="3">
        <v>25</v>
      </c>
      <c r="J1056" s="3">
        <f t="shared" si="329"/>
        <v>753.375</v>
      </c>
      <c r="K1056" s="57">
        <f t="shared" si="321"/>
        <v>1863.7499999999998</v>
      </c>
      <c r="L1056" s="57">
        <f t="shared" si="328"/>
        <v>301.875</v>
      </c>
      <c r="M1056" s="3">
        <f t="shared" si="322"/>
        <v>798</v>
      </c>
      <c r="N1056" s="57">
        <f t="shared" si="330"/>
        <v>1861.1250000000002</v>
      </c>
      <c r="O1056" s="5">
        <v>0</v>
      </c>
      <c r="P1056" s="3">
        <f t="shared" si="331"/>
        <v>5578.125</v>
      </c>
      <c r="Q1056" s="3">
        <f t="shared" si="325"/>
        <v>1576.375</v>
      </c>
      <c r="R1056" s="3">
        <f t="shared" si="332"/>
        <v>4026.75</v>
      </c>
      <c r="S1056" s="58">
        <f t="shared" si="333"/>
        <v>24673.625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x14ac:dyDescent="0.25">
      <c r="A1057" s="1">
        <v>29</v>
      </c>
      <c r="B1057" s="2" t="s">
        <v>1138</v>
      </c>
      <c r="C1057" s="1" t="s">
        <v>34</v>
      </c>
      <c r="D1057" s="1" t="s">
        <v>1094</v>
      </c>
      <c r="E1057" s="1" t="s">
        <v>1139</v>
      </c>
      <c r="F1057" s="1" t="s">
        <v>32</v>
      </c>
      <c r="G1057" s="3">
        <v>26250</v>
      </c>
      <c r="H1057" s="59">
        <v>0</v>
      </c>
      <c r="I1057" s="3">
        <v>25</v>
      </c>
      <c r="J1057" s="3">
        <f t="shared" si="329"/>
        <v>753.375</v>
      </c>
      <c r="K1057" s="57">
        <f t="shared" si="321"/>
        <v>1863.7499999999998</v>
      </c>
      <c r="L1057" s="57">
        <f t="shared" si="328"/>
        <v>301.875</v>
      </c>
      <c r="M1057" s="3">
        <f t="shared" si="322"/>
        <v>798</v>
      </c>
      <c r="N1057" s="57">
        <f t="shared" si="330"/>
        <v>1861.1250000000002</v>
      </c>
      <c r="O1057" s="5">
        <v>0</v>
      </c>
      <c r="P1057" s="3">
        <f t="shared" si="331"/>
        <v>5578.125</v>
      </c>
      <c r="Q1057" s="3">
        <f t="shared" si="325"/>
        <v>1576.375</v>
      </c>
      <c r="R1057" s="3">
        <f t="shared" si="332"/>
        <v>4026.75</v>
      </c>
      <c r="S1057" s="58">
        <f t="shared" si="333"/>
        <v>24673.625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x14ac:dyDescent="0.25">
      <c r="A1058" s="1">
        <v>30</v>
      </c>
      <c r="B1058" s="2" t="s">
        <v>1140</v>
      </c>
      <c r="C1058" s="1" t="s">
        <v>30</v>
      </c>
      <c r="D1058" s="1" t="s">
        <v>1094</v>
      </c>
      <c r="E1058" s="1" t="s">
        <v>1109</v>
      </c>
      <c r="F1058" s="1" t="s">
        <v>32</v>
      </c>
      <c r="G1058" s="3">
        <v>26250</v>
      </c>
      <c r="H1058" s="59">
        <v>0</v>
      </c>
      <c r="I1058" s="3">
        <v>25</v>
      </c>
      <c r="J1058" s="3">
        <f t="shared" si="329"/>
        <v>753.375</v>
      </c>
      <c r="K1058" s="57">
        <f t="shared" si="321"/>
        <v>1863.7499999999998</v>
      </c>
      <c r="L1058" s="57">
        <f t="shared" si="328"/>
        <v>301.875</v>
      </c>
      <c r="M1058" s="3">
        <f t="shared" si="322"/>
        <v>798</v>
      </c>
      <c r="N1058" s="57">
        <f t="shared" si="330"/>
        <v>1861.1250000000002</v>
      </c>
      <c r="O1058" s="5">
        <v>0</v>
      </c>
      <c r="P1058" s="3">
        <f t="shared" si="331"/>
        <v>5578.125</v>
      </c>
      <c r="Q1058" s="3">
        <f t="shared" si="325"/>
        <v>1576.375</v>
      </c>
      <c r="R1058" s="3">
        <f t="shared" si="332"/>
        <v>4026.75</v>
      </c>
      <c r="S1058" s="58">
        <f t="shared" si="333"/>
        <v>24673.625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x14ac:dyDescent="0.25">
      <c r="A1059" s="1">
        <v>31</v>
      </c>
      <c r="B1059" s="2" t="s">
        <v>1141</v>
      </c>
      <c r="C1059" s="1" t="s">
        <v>34</v>
      </c>
      <c r="D1059" s="1" t="s">
        <v>1094</v>
      </c>
      <c r="E1059" s="1" t="s">
        <v>1142</v>
      </c>
      <c r="F1059" s="1" t="s">
        <v>32</v>
      </c>
      <c r="G1059" s="3">
        <v>26250</v>
      </c>
      <c r="H1059" s="59">
        <v>0</v>
      </c>
      <c r="I1059" s="3">
        <v>25</v>
      </c>
      <c r="J1059" s="3">
        <f t="shared" si="329"/>
        <v>753.375</v>
      </c>
      <c r="K1059" s="57">
        <f t="shared" si="321"/>
        <v>1863.7499999999998</v>
      </c>
      <c r="L1059" s="57">
        <f t="shared" si="328"/>
        <v>301.875</v>
      </c>
      <c r="M1059" s="3">
        <f t="shared" si="322"/>
        <v>798</v>
      </c>
      <c r="N1059" s="57">
        <f t="shared" si="330"/>
        <v>1861.1250000000002</v>
      </c>
      <c r="O1059" s="5">
        <v>0</v>
      </c>
      <c r="P1059" s="3">
        <f t="shared" si="331"/>
        <v>5578.125</v>
      </c>
      <c r="Q1059" s="3">
        <f t="shared" si="325"/>
        <v>1576.375</v>
      </c>
      <c r="R1059" s="3">
        <f t="shared" si="332"/>
        <v>4026.75</v>
      </c>
      <c r="S1059" s="58">
        <f t="shared" si="333"/>
        <v>24673.625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x14ac:dyDescent="0.25">
      <c r="A1060" s="1">
        <v>32</v>
      </c>
      <c r="B1060" s="2" t="s">
        <v>1143</v>
      </c>
      <c r="C1060" s="1" t="s">
        <v>34</v>
      </c>
      <c r="D1060" s="1" t="s">
        <v>1094</v>
      </c>
      <c r="E1060" s="1" t="s">
        <v>1109</v>
      </c>
      <c r="F1060" s="1" t="s">
        <v>32</v>
      </c>
      <c r="G1060" s="3">
        <v>26250</v>
      </c>
      <c r="H1060" s="59">
        <v>0</v>
      </c>
      <c r="I1060" s="3">
        <v>25</v>
      </c>
      <c r="J1060" s="3">
        <f t="shared" si="329"/>
        <v>753.375</v>
      </c>
      <c r="K1060" s="57">
        <f t="shared" si="321"/>
        <v>1863.7499999999998</v>
      </c>
      <c r="L1060" s="57">
        <f t="shared" si="328"/>
        <v>301.875</v>
      </c>
      <c r="M1060" s="3">
        <f t="shared" si="322"/>
        <v>798</v>
      </c>
      <c r="N1060" s="57">
        <f t="shared" si="330"/>
        <v>1861.1250000000002</v>
      </c>
      <c r="O1060" s="5">
        <v>2700.24</v>
      </c>
      <c r="P1060" s="3">
        <f t="shared" si="331"/>
        <v>5578.125</v>
      </c>
      <c r="Q1060" s="3">
        <f t="shared" si="325"/>
        <v>4276.6149999999998</v>
      </c>
      <c r="R1060" s="3">
        <f t="shared" si="332"/>
        <v>4026.75</v>
      </c>
      <c r="S1060" s="58">
        <f t="shared" si="333"/>
        <v>21973.385000000002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2" customFormat="1" ht="15.75" thickBot="1" x14ac:dyDescent="0.3">
      <c r="A1061" s="1">
        <v>33</v>
      </c>
      <c r="B1061" s="2" t="s">
        <v>1144</v>
      </c>
      <c r="C1061" s="1" t="s">
        <v>34</v>
      </c>
      <c r="D1061" s="1" t="s">
        <v>1094</v>
      </c>
      <c r="E1061" s="1" t="s">
        <v>1109</v>
      </c>
      <c r="F1061" s="1" t="s">
        <v>32</v>
      </c>
      <c r="G1061" s="3">
        <v>28455</v>
      </c>
      <c r="H1061" s="59">
        <v>0</v>
      </c>
      <c r="I1061" s="3">
        <v>25</v>
      </c>
      <c r="J1061" s="3">
        <f t="shared" si="329"/>
        <v>816.6585</v>
      </c>
      <c r="K1061" s="57">
        <f t="shared" si="321"/>
        <v>2020.3049999999998</v>
      </c>
      <c r="L1061" s="57">
        <f t="shared" si="328"/>
        <v>327.23250000000002</v>
      </c>
      <c r="M1061" s="3">
        <f t="shared" si="322"/>
        <v>865.03200000000004</v>
      </c>
      <c r="N1061" s="57">
        <f t="shared" si="330"/>
        <v>2017.4595000000002</v>
      </c>
      <c r="O1061" s="5">
        <v>0</v>
      </c>
      <c r="P1061" s="3">
        <f t="shared" si="331"/>
        <v>6046.6875</v>
      </c>
      <c r="Q1061" s="3">
        <f t="shared" si="325"/>
        <v>1706.6905000000002</v>
      </c>
      <c r="R1061" s="3">
        <f t="shared" si="332"/>
        <v>4364.9970000000003</v>
      </c>
      <c r="S1061" s="58">
        <f t="shared" si="333"/>
        <v>26748.309499999999</v>
      </c>
      <c r="T1061" s="1">
        <v>111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</row>
    <row r="1062" spans="1:168" s="87" customFormat="1" ht="15.75" thickBot="1" x14ac:dyDescent="0.3">
      <c r="A1062" s="82">
        <f>+A1061</f>
        <v>33</v>
      </c>
      <c r="B1062" s="83"/>
      <c r="C1062" s="83"/>
      <c r="D1062" s="83"/>
      <c r="E1062" s="83"/>
      <c r="F1062" s="83"/>
      <c r="G1062" s="66">
        <f t="shared" ref="G1062:S1062" si="334">SUM(G1029:G1061)</f>
        <v>944500</v>
      </c>
      <c r="H1062" s="66">
        <f t="shared" si="334"/>
        <v>7194.6799999999994</v>
      </c>
      <c r="I1062" s="66">
        <f t="shared" si="334"/>
        <v>825</v>
      </c>
      <c r="J1062" s="66">
        <f t="shared" si="334"/>
        <v>27107.15</v>
      </c>
      <c r="K1062" s="66">
        <f t="shared" si="334"/>
        <v>67059.499999999985</v>
      </c>
      <c r="L1062" s="66">
        <f t="shared" si="334"/>
        <v>10716.85</v>
      </c>
      <c r="M1062" s="66">
        <f t="shared" si="334"/>
        <v>28712.799999999999</v>
      </c>
      <c r="N1062" s="66">
        <f t="shared" si="334"/>
        <v>66965.05</v>
      </c>
      <c r="O1062" s="66">
        <f t="shared" si="334"/>
        <v>18901.679999999997</v>
      </c>
      <c r="P1062" s="66">
        <f t="shared" si="334"/>
        <v>200561.35</v>
      </c>
      <c r="Q1062" s="66">
        <f t="shared" si="334"/>
        <v>82741.310000000012</v>
      </c>
      <c r="R1062" s="66">
        <f t="shared" si="334"/>
        <v>144741.4</v>
      </c>
      <c r="S1062" s="66">
        <f t="shared" si="334"/>
        <v>861758.69</v>
      </c>
      <c r="T1062" s="66"/>
      <c r="U1062" s="67"/>
      <c r="V1062" s="67"/>
      <c r="W1062" s="67"/>
      <c r="X1062" s="67"/>
      <c r="Y1062" s="67"/>
      <c r="Z1062" s="67"/>
      <c r="AA1062" s="67"/>
      <c r="AB1062" s="67"/>
      <c r="AC1062" s="67"/>
      <c r="AD1062" s="67"/>
      <c r="AE1062" s="67"/>
      <c r="AF1062" s="67"/>
      <c r="AG1062" s="67"/>
      <c r="AH1062" s="67"/>
      <c r="AI1062" s="67"/>
      <c r="AJ1062" s="67"/>
      <c r="AK1062" s="67"/>
      <c r="AL1062" s="67"/>
      <c r="AM1062" s="67"/>
      <c r="AN1062" s="67"/>
      <c r="AO1062" s="67"/>
      <c r="AP1062" s="67"/>
      <c r="AQ1062" s="67"/>
      <c r="AR1062" s="67"/>
      <c r="AS1062" s="67"/>
      <c r="AT1062" s="67"/>
      <c r="AU1062" s="67"/>
      <c r="AV1062" s="67"/>
      <c r="AW1062" s="67"/>
      <c r="AX1062" s="67"/>
      <c r="AY1062" s="67"/>
      <c r="AZ1062" s="67"/>
      <c r="BA1062" s="67"/>
      <c r="BB1062" s="67"/>
      <c r="BC1062" s="67"/>
      <c r="BD1062" s="67"/>
      <c r="BE1062" s="67"/>
      <c r="BF1062" s="67"/>
      <c r="BG1062" s="67"/>
      <c r="BH1062" s="67"/>
      <c r="BI1062" s="67"/>
      <c r="BJ1062" s="67"/>
      <c r="BK1062" s="67"/>
      <c r="BL1062" s="67"/>
      <c r="BM1062" s="67"/>
      <c r="BN1062" s="67"/>
      <c r="BO1062" s="67"/>
      <c r="BP1062" s="67"/>
      <c r="BQ1062" s="67"/>
      <c r="BR1062" s="67"/>
      <c r="BS1062" s="67"/>
      <c r="BT1062" s="67"/>
      <c r="BU1062" s="67"/>
      <c r="BV1062" s="67"/>
      <c r="BW1062" s="67"/>
      <c r="BX1062" s="67"/>
      <c r="BY1062" s="67"/>
      <c r="BZ1062" s="67"/>
      <c r="CA1062" s="67"/>
      <c r="CB1062" s="67"/>
      <c r="CC1062" s="67"/>
      <c r="CD1062" s="67"/>
      <c r="CE1062" s="67"/>
      <c r="CF1062" s="67"/>
      <c r="CG1062" s="67"/>
      <c r="CH1062" s="67"/>
      <c r="CI1062" s="67"/>
      <c r="CJ1062" s="67"/>
      <c r="CK1062" s="67"/>
      <c r="CL1062" s="67"/>
      <c r="CM1062" s="67"/>
      <c r="CN1062" s="67"/>
      <c r="CO1062" s="67"/>
      <c r="CP1062" s="67"/>
      <c r="CQ1062" s="67"/>
      <c r="CR1062" s="67"/>
      <c r="CS1062" s="67"/>
      <c r="CT1062" s="67"/>
      <c r="CU1062" s="67"/>
      <c r="CV1062" s="67"/>
      <c r="CW1062" s="67"/>
      <c r="CX1062" s="67"/>
      <c r="CY1062" s="67"/>
      <c r="CZ1062" s="67"/>
      <c r="DA1062" s="67"/>
      <c r="DB1062" s="67"/>
      <c r="DC1062" s="67"/>
      <c r="DD1062" s="67"/>
      <c r="DE1062" s="67"/>
      <c r="DF1062" s="67"/>
      <c r="DG1062" s="67"/>
      <c r="DH1062" s="67"/>
      <c r="DI1062" s="67"/>
      <c r="DJ1062" s="67"/>
      <c r="DK1062" s="67"/>
      <c r="DL1062" s="67"/>
      <c r="DM1062" s="67"/>
      <c r="DN1062" s="67"/>
      <c r="DO1062" s="67"/>
      <c r="DP1062" s="67"/>
      <c r="DQ1062" s="67"/>
      <c r="DR1062" s="67"/>
      <c r="DS1062" s="67"/>
      <c r="DT1062" s="67"/>
      <c r="DU1062" s="67"/>
      <c r="DV1062" s="67"/>
      <c r="DW1062" s="67"/>
      <c r="DX1062" s="67"/>
      <c r="DY1062" s="67"/>
      <c r="DZ1062" s="67"/>
      <c r="EA1062" s="67"/>
      <c r="EB1062" s="67"/>
      <c r="EC1062" s="67"/>
      <c r="ED1062" s="67"/>
      <c r="EE1062" s="67"/>
      <c r="EF1062" s="67"/>
      <c r="EG1062" s="67"/>
      <c r="EH1062" s="67"/>
      <c r="EI1062" s="67"/>
      <c r="EJ1062" s="67"/>
      <c r="EK1062" s="67"/>
      <c r="EL1062" s="67"/>
      <c r="EM1062" s="67"/>
      <c r="EN1062" s="67"/>
      <c r="EO1062" s="67"/>
      <c r="EP1062" s="67"/>
      <c r="EQ1062" s="67"/>
      <c r="ER1062" s="67"/>
      <c r="ES1062" s="67"/>
      <c r="ET1062" s="67"/>
      <c r="EU1062" s="67"/>
      <c r="EV1062" s="67"/>
      <c r="EW1062" s="67"/>
      <c r="EX1062" s="67"/>
      <c r="EY1062" s="67"/>
      <c r="EZ1062" s="67"/>
      <c r="FA1062" s="67"/>
      <c r="FB1062" s="67"/>
      <c r="FC1062" s="67"/>
      <c r="FD1062" s="67"/>
      <c r="FE1062" s="67"/>
      <c r="FF1062" s="67"/>
      <c r="FG1062" s="67"/>
      <c r="FH1062" s="67"/>
      <c r="FI1062" s="67"/>
      <c r="FJ1062" s="67"/>
      <c r="FK1062" s="67"/>
      <c r="FL1062" s="67"/>
    </row>
    <row r="1063" spans="1:168" ht="8.1" customHeight="1" x14ac:dyDescent="0.25"/>
    <row r="1064" spans="1:168" ht="15.75" x14ac:dyDescent="0.25">
      <c r="A1064" s="50" t="s">
        <v>1145</v>
      </c>
      <c r="B1064" s="50"/>
      <c r="C1064" s="50"/>
      <c r="D1064" s="50"/>
      <c r="E1064" s="50"/>
      <c r="F1064" s="85"/>
      <c r="G1064" s="90"/>
      <c r="H1064" s="89"/>
      <c r="I1064" s="90"/>
      <c r="J1064" s="90"/>
      <c r="K1064" s="90"/>
      <c r="L1064" s="51"/>
      <c r="M1064" s="90"/>
      <c r="N1064" s="90"/>
      <c r="O1064" s="91"/>
      <c r="P1064" s="90"/>
      <c r="Q1064" s="90"/>
      <c r="R1064" s="90"/>
      <c r="S1064" s="90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N1064" s="88"/>
      <c r="BO1064" s="88"/>
      <c r="BP1064" s="88"/>
      <c r="BQ1064" s="88"/>
      <c r="BR1064" s="88"/>
      <c r="BS1064" s="88"/>
      <c r="BT1064" s="88"/>
      <c r="BU1064" s="88"/>
      <c r="BV1064" s="88"/>
      <c r="BW1064" s="88"/>
      <c r="BX1064" s="88"/>
      <c r="BY1064" s="88"/>
      <c r="BZ1064" s="88"/>
      <c r="CA1064" s="88"/>
      <c r="CB1064" s="88"/>
      <c r="CC1064" s="88"/>
      <c r="CD1064" s="88"/>
      <c r="CE1064" s="88"/>
      <c r="CF1064" s="88"/>
      <c r="CG1064" s="88"/>
      <c r="CH1064" s="88"/>
      <c r="CI1064" s="88"/>
      <c r="CJ1064" s="88"/>
      <c r="CK1064" s="88"/>
      <c r="CL1064" s="88"/>
      <c r="CM1064" s="88"/>
      <c r="CN1064" s="88"/>
      <c r="CO1064" s="88"/>
      <c r="CP1064" s="88"/>
      <c r="CQ1064" s="88"/>
      <c r="CR1064" s="88"/>
      <c r="CS1064" s="88"/>
      <c r="CT1064" s="88"/>
      <c r="CU1064" s="88"/>
      <c r="CV1064" s="88"/>
      <c r="CW1064" s="88"/>
      <c r="CX1064" s="88"/>
      <c r="CY1064" s="88"/>
      <c r="CZ1064" s="88"/>
      <c r="DA1064" s="88"/>
      <c r="DB1064" s="88"/>
      <c r="DC1064" s="88"/>
      <c r="DD1064" s="88"/>
      <c r="DE1064" s="88"/>
      <c r="DF1064" s="88"/>
      <c r="DG1064" s="88"/>
      <c r="DH1064" s="88"/>
      <c r="DI1064" s="88"/>
      <c r="DJ1064" s="88"/>
      <c r="DK1064" s="88"/>
      <c r="DL1064" s="88"/>
      <c r="DM1064" s="88"/>
      <c r="DN1064" s="88"/>
      <c r="DO1064" s="88"/>
      <c r="DP1064" s="88"/>
      <c r="DQ1064" s="88"/>
      <c r="DR1064" s="88"/>
      <c r="DS1064" s="88"/>
      <c r="DT1064" s="88"/>
      <c r="DU1064" s="88"/>
      <c r="DV1064" s="88"/>
      <c r="DW1064" s="88"/>
      <c r="DX1064" s="88"/>
      <c r="DY1064" s="88"/>
      <c r="DZ1064" s="88"/>
      <c r="EA1064" s="88"/>
      <c r="EB1064" s="88"/>
      <c r="EC1064" s="88"/>
      <c r="ED1064" s="88"/>
      <c r="EE1064" s="88"/>
      <c r="EF1064" s="88"/>
      <c r="EG1064" s="88"/>
      <c r="EH1064" s="88"/>
      <c r="EI1064" s="88"/>
      <c r="EJ1064" s="88"/>
      <c r="EK1064" s="88"/>
      <c r="EL1064" s="88"/>
      <c r="EM1064" s="88"/>
      <c r="EN1064" s="88"/>
      <c r="EO1064" s="88"/>
      <c r="EP1064" s="88"/>
      <c r="EQ1064" s="88"/>
      <c r="ER1064" s="88"/>
      <c r="ES1064" s="88"/>
      <c r="ET1064" s="88"/>
      <c r="EU1064" s="88"/>
      <c r="EV1064" s="88"/>
      <c r="EW1064" s="88"/>
      <c r="EX1064" s="88"/>
      <c r="EY1064" s="88"/>
      <c r="EZ1064" s="88"/>
      <c r="FA1064" s="88"/>
      <c r="FB1064" s="88"/>
      <c r="FC1064" s="88"/>
      <c r="FD1064" s="88"/>
      <c r="FE1064" s="88"/>
      <c r="FF1064" s="88"/>
      <c r="FG1064" s="88"/>
      <c r="FH1064" s="88"/>
      <c r="FI1064" s="88"/>
      <c r="FJ1064" s="88"/>
      <c r="FK1064" s="88"/>
      <c r="FL1064" s="88"/>
    </row>
    <row r="1065" spans="1:168" s="2" customFormat="1" ht="9.9499999999999993" customHeight="1" x14ac:dyDescent="0.25">
      <c r="A1065" s="56"/>
      <c r="B1065" s="56"/>
      <c r="C1065" s="56"/>
      <c r="D1065" s="56"/>
      <c r="E1065" s="56"/>
      <c r="F1065" s="132"/>
      <c r="G1065" s="3"/>
      <c r="H1065" s="59"/>
      <c r="I1065" s="3"/>
      <c r="J1065" s="3"/>
      <c r="K1065" s="3"/>
      <c r="L1065" s="46"/>
      <c r="M1065" s="3"/>
      <c r="N1065" s="3"/>
      <c r="O1065" s="5"/>
      <c r="P1065" s="3"/>
      <c r="Q1065" s="3"/>
      <c r="R1065" s="3"/>
      <c r="S1065" s="3"/>
    </row>
    <row r="1066" spans="1:168" s="2" customFormat="1" x14ac:dyDescent="0.25">
      <c r="A1066" s="133">
        <v>1</v>
      </c>
      <c r="B1066" s="2" t="s">
        <v>1146</v>
      </c>
      <c r="C1066" s="1" t="s">
        <v>34</v>
      </c>
      <c r="D1066" s="95" t="s">
        <v>1094</v>
      </c>
      <c r="E1066" s="1" t="s">
        <v>1147</v>
      </c>
      <c r="F1066" s="1" t="s">
        <v>32</v>
      </c>
      <c r="G1066" s="3">
        <v>15000</v>
      </c>
      <c r="H1066" s="59">
        <v>0</v>
      </c>
      <c r="I1066" s="3">
        <v>25</v>
      </c>
      <c r="J1066" s="3">
        <f t="shared" ref="J1066:J1129" si="335">+G1066*2.87%</f>
        <v>430.5</v>
      </c>
      <c r="K1066" s="57">
        <f t="shared" ref="K1066:K1129" si="336">+G1066*7.1%</f>
        <v>1065</v>
      </c>
      <c r="L1066" s="57">
        <f t="shared" ref="L1066:L1129" si="337">+G1066*1.15%</f>
        <v>172.5</v>
      </c>
      <c r="M1066" s="3">
        <f t="shared" ref="M1066:M1129" si="338">+G1066*3.04%</f>
        <v>456</v>
      </c>
      <c r="N1066" s="57">
        <f t="shared" ref="N1066:N1129" si="339">+G1066*7.09%</f>
        <v>1063.5</v>
      </c>
      <c r="O1066" s="5">
        <v>0</v>
      </c>
      <c r="P1066" s="3">
        <f t="shared" ref="P1066:P1129" si="340">SUM(J1066:N1066)</f>
        <v>3187.5</v>
      </c>
      <c r="Q1066" s="3">
        <f t="shared" ref="Q1066:Q1129" si="341">H1066+I1066+J1066+M1066+O1066</f>
        <v>911.5</v>
      </c>
      <c r="R1066" s="3">
        <f t="shared" ref="R1066:R1129" si="342">+K1066+L1066+N1066</f>
        <v>2301</v>
      </c>
      <c r="S1066" s="3">
        <f t="shared" ref="S1066:S1129" si="343">+G1066-Q1066</f>
        <v>14088.5</v>
      </c>
      <c r="T1066" s="1">
        <v>111</v>
      </c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</row>
    <row r="1067" spans="1:168" s="2" customFormat="1" x14ac:dyDescent="0.25">
      <c r="A1067" s="133">
        <v>2</v>
      </c>
      <c r="B1067" s="2" t="s">
        <v>1148</v>
      </c>
      <c r="C1067" s="1" t="s">
        <v>30</v>
      </c>
      <c r="D1067" s="95" t="s">
        <v>1094</v>
      </c>
      <c r="E1067" s="1" t="s">
        <v>1147</v>
      </c>
      <c r="F1067" s="1" t="s">
        <v>32</v>
      </c>
      <c r="G1067" s="3">
        <v>15000</v>
      </c>
      <c r="H1067" s="59">
        <v>0</v>
      </c>
      <c r="I1067" s="3">
        <v>25</v>
      </c>
      <c r="J1067" s="3">
        <f t="shared" si="335"/>
        <v>430.5</v>
      </c>
      <c r="K1067" s="57">
        <f t="shared" si="336"/>
        <v>1065</v>
      </c>
      <c r="L1067" s="57">
        <f t="shared" si="337"/>
        <v>172.5</v>
      </c>
      <c r="M1067" s="3">
        <f t="shared" si="338"/>
        <v>456</v>
      </c>
      <c r="N1067" s="57">
        <f t="shared" si="339"/>
        <v>1063.5</v>
      </c>
      <c r="O1067" s="5">
        <v>0</v>
      </c>
      <c r="P1067" s="3">
        <f t="shared" si="340"/>
        <v>3187.5</v>
      </c>
      <c r="Q1067" s="3">
        <f t="shared" si="341"/>
        <v>911.5</v>
      </c>
      <c r="R1067" s="3">
        <f t="shared" si="342"/>
        <v>2301</v>
      </c>
      <c r="S1067" s="3">
        <f t="shared" si="343"/>
        <v>14088.5</v>
      </c>
      <c r="T1067" s="1">
        <v>111</v>
      </c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</row>
    <row r="1068" spans="1:168" s="2" customFormat="1" x14ac:dyDescent="0.25">
      <c r="A1068" s="133">
        <v>3</v>
      </c>
      <c r="B1068" s="2" t="s">
        <v>1149</v>
      </c>
      <c r="C1068" s="1" t="s">
        <v>34</v>
      </c>
      <c r="D1068" s="95" t="s">
        <v>1094</v>
      </c>
      <c r="E1068" s="1" t="s">
        <v>1147</v>
      </c>
      <c r="F1068" s="1" t="s">
        <v>32</v>
      </c>
      <c r="G1068" s="3">
        <v>15000</v>
      </c>
      <c r="H1068" s="59">
        <v>0</v>
      </c>
      <c r="I1068" s="3">
        <v>25</v>
      </c>
      <c r="J1068" s="3">
        <f t="shared" si="335"/>
        <v>430.5</v>
      </c>
      <c r="K1068" s="57">
        <f t="shared" si="336"/>
        <v>1065</v>
      </c>
      <c r="L1068" s="57">
        <f t="shared" si="337"/>
        <v>172.5</v>
      </c>
      <c r="M1068" s="3">
        <f t="shared" si="338"/>
        <v>456</v>
      </c>
      <c r="N1068" s="57">
        <f t="shared" si="339"/>
        <v>1063.5</v>
      </c>
      <c r="O1068" s="5">
        <v>0</v>
      </c>
      <c r="P1068" s="3">
        <f t="shared" si="340"/>
        <v>3187.5</v>
      </c>
      <c r="Q1068" s="3">
        <f t="shared" si="341"/>
        <v>911.5</v>
      </c>
      <c r="R1068" s="3">
        <f t="shared" si="342"/>
        <v>2301</v>
      </c>
      <c r="S1068" s="3">
        <f t="shared" si="343"/>
        <v>14088.5</v>
      </c>
      <c r="T1068" s="1">
        <v>111</v>
      </c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</row>
    <row r="1069" spans="1:168" s="2" customFormat="1" x14ac:dyDescent="0.25">
      <c r="A1069" s="133">
        <v>4</v>
      </c>
      <c r="B1069" s="2" t="s">
        <v>1150</v>
      </c>
      <c r="C1069" s="1" t="s">
        <v>34</v>
      </c>
      <c r="D1069" s="95" t="s">
        <v>1094</v>
      </c>
      <c r="E1069" s="1" t="s">
        <v>1147</v>
      </c>
      <c r="F1069" s="1" t="s">
        <v>32</v>
      </c>
      <c r="G1069" s="3">
        <v>15000</v>
      </c>
      <c r="H1069" s="59">
        <v>0</v>
      </c>
      <c r="I1069" s="3">
        <v>25</v>
      </c>
      <c r="J1069" s="3">
        <f t="shared" si="335"/>
        <v>430.5</v>
      </c>
      <c r="K1069" s="57">
        <f t="shared" si="336"/>
        <v>1065</v>
      </c>
      <c r="L1069" s="57">
        <f t="shared" si="337"/>
        <v>172.5</v>
      </c>
      <c r="M1069" s="3">
        <f t="shared" si="338"/>
        <v>456</v>
      </c>
      <c r="N1069" s="57">
        <f t="shared" si="339"/>
        <v>1063.5</v>
      </c>
      <c r="O1069" s="5">
        <v>0</v>
      </c>
      <c r="P1069" s="3">
        <f t="shared" si="340"/>
        <v>3187.5</v>
      </c>
      <c r="Q1069" s="3">
        <f t="shared" si="341"/>
        <v>911.5</v>
      </c>
      <c r="R1069" s="3">
        <f t="shared" si="342"/>
        <v>2301</v>
      </c>
      <c r="S1069" s="3">
        <f t="shared" si="343"/>
        <v>14088.5</v>
      </c>
      <c r="T1069" s="1">
        <v>111</v>
      </c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</row>
    <row r="1070" spans="1:168" s="2" customFormat="1" x14ac:dyDescent="0.25">
      <c r="A1070" s="133">
        <v>5</v>
      </c>
      <c r="B1070" s="2" t="s">
        <v>1151</v>
      </c>
      <c r="C1070" s="1" t="s">
        <v>34</v>
      </c>
      <c r="D1070" s="95" t="s">
        <v>1094</v>
      </c>
      <c r="E1070" s="1" t="s">
        <v>1147</v>
      </c>
      <c r="F1070" s="1" t="s">
        <v>32</v>
      </c>
      <c r="G1070" s="3">
        <v>15000</v>
      </c>
      <c r="H1070" s="59">
        <v>0</v>
      </c>
      <c r="I1070" s="3">
        <v>25</v>
      </c>
      <c r="J1070" s="3">
        <f t="shared" si="335"/>
        <v>430.5</v>
      </c>
      <c r="K1070" s="57">
        <f t="shared" si="336"/>
        <v>1065</v>
      </c>
      <c r="L1070" s="57">
        <f t="shared" si="337"/>
        <v>172.5</v>
      </c>
      <c r="M1070" s="3">
        <f t="shared" si="338"/>
        <v>456</v>
      </c>
      <c r="N1070" s="57">
        <f t="shared" si="339"/>
        <v>1063.5</v>
      </c>
      <c r="O1070" s="5">
        <v>0</v>
      </c>
      <c r="P1070" s="3">
        <f t="shared" si="340"/>
        <v>3187.5</v>
      </c>
      <c r="Q1070" s="3">
        <f t="shared" si="341"/>
        <v>911.5</v>
      </c>
      <c r="R1070" s="3">
        <f t="shared" si="342"/>
        <v>2301</v>
      </c>
      <c r="S1070" s="3">
        <f t="shared" si="343"/>
        <v>14088.5</v>
      </c>
      <c r="T1070" s="1">
        <v>111</v>
      </c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</row>
    <row r="1071" spans="1:168" s="2" customFormat="1" x14ac:dyDescent="0.25">
      <c r="A1071" s="133">
        <v>6</v>
      </c>
      <c r="B1071" s="2" t="s">
        <v>1152</v>
      </c>
      <c r="C1071" s="1" t="s">
        <v>34</v>
      </c>
      <c r="D1071" s="95" t="s">
        <v>1094</v>
      </c>
      <c r="E1071" s="1" t="s">
        <v>1147</v>
      </c>
      <c r="F1071" s="1" t="s">
        <v>32</v>
      </c>
      <c r="G1071" s="3">
        <v>15000</v>
      </c>
      <c r="H1071" s="59">
        <v>0</v>
      </c>
      <c r="I1071" s="3">
        <v>25</v>
      </c>
      <c r="J1071" s="3">
        <f t="shared" si="335"/>
        <v>430.5</v>
      </c>
      <c r="K1071" s="57">
        <f t="shared" si="336"/>
        <v>1065</v>
      </c>
      <c r="L1071" s="57">
        <f t="shared" si="337"/>
        <v>172.5</v>
      </c>
      <c r="M1071" s="3">
        <f t="shared" si="338"/>
        <v>456</v>
      </c>
      <c r="N1071" s="57">
        <f t="shared" si="339"/>
        <v>1063.5</v>
      </c>
      <c r="O1071" s="5">
        <v>0</v>
      </c>
      <c r="P1071" s="3">
        <f t="shared" si="340"/>
        <v>3187.5</v>
      </c>
      <c r="Q1071" s="3">
        <f t="shared" si="341"/>
        <v>911.5</v>
      </c>
      <c r="R1071" s="3">
        <f t="shared" si="342"/>
        <v>2301</v>
      </c>
      <c r="S1071" s="3">
        <f t="shared" si="343"/>
        <v>14088.5</v>
      </c>
      <c r="T1071" s="1">
        <v>111</v>
      </c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</row>
    <row r="1072" spans="1:168" s="2" customFormat="1" x14ac:dyDescent="0.25">
      <c r="A1072" s="133">
        <v>7</v>
      </c>
      <c r="B1072" s="2" t="s">
        <v>1153</v>
      </c>
      <c r="C1072" s="1" t="s">
        <v>34</v>
      </c>
      <c r="D1072" s="95" t="s">
        <v>1094</v>
      </c>
      <c r="E1072" s="1" t="s">
        <v>1147</v>
      </c>
      <c r="F1072" s="1" t="s">
        <v>32</v>
      </c>
      <c r="G1072" s="3">
        <v>15000</v>
      </c>
      <c r="H1072" s="59">
        <v>0</v>
      </c>
      <c r="I1072" s="3">
        <v>25</v>
      </c>
      <c r="J1072" s="3">
        <f t="shared" si="335"/>
        <v>430.5</v>
      </c>
      <c r="K1072" s="57">
        <f t="shared" si="336"/>
        <v>1065</v>
      </c>
      <c r="L1072" s="57">
        <f t="shared" si="337"/>
        <v>172.5</v>
      </c>
      <c r="M1072" s="3">
        <f t="shared" si="338"/>
        <v>456</v>
      </c>
      <c r="N1072" s="57">
        <f t="shared" si="339"/>
        <v>1063.5</v>
      </c>
      <c r="O1072" s="5">
        <v>0</v>
      </c>
      <c r="P1072" s="3">
        <f t="shared" si="340"/>
        <v>3187.5</v>
      </c>
      <c r="Q1072" s="3">
        <f t="shared" si="341"/>
        <v>911.5</v>
      </c>
      <c r="R1072" s="3">
        <f t="shared" si="342"/>
        <v>2301</v>
      </c>
      <c r="S1072" s="3">
        <f t="shared" si="343"/>
        <v>14088.5</v>
      </c>
      <c r="T1072" s="1">
        <v>111</v>
      </c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</row>
    <row r="1073" spans="1:168" s="2" customFormat="1" x14ac:dyDescent="0.25">
      <c r="A1073" s="133">
        <v>8</v>
      </c>
      <c r="B1073" s="2" t="s">
        <v>1154</v>
      </c>
      <c r="C1073" s="1" t="s">
        <v>34</v>
      </c>
      <c r="D1073" s="95" t="s">
        <v>1094</v>
      </c>
      <c r="E1073" s="1" t="s">
        <v>1147</v>
      </c>
      <c r="F1073" s="1" t="s">
        <v>32</v>
      </c>
      <c r="G1073" s="3">
        <v>15000</v>
      </c>
      <c r="H1073" s="59">
        <v>0</v>
      </c>
      <c r="I1073" s="3">
        <v>25</v>
      </c>
      <c r="J1073" s="3">
        <f t="shared" si="335"/>
        <v>430.5</v>
      </c>
      <c r="K1073" s="57">
        <f t="shared" si="336"/>
        <v>1065</v>
      </c>
      <c r="L1073" s="57">
        <f t="shared" si="337"/>
        <v>172.5</v>
      </c>
      <c r="M1073" s="3">
        <f t="shared" si="338"/>
        <v>456</v>
      </c>
      <c r="N1073" s="57">
        <f t="shared" si="339"/>
        <v>1063.5</v>
      </c>
      <c r="O1073" s="5">
        <v>0</v>
      </c>
      <c r="P1073" s="3">
        <f t="shared" si="340"/>
        <v>3187.5</v>
      </c>
      <c r="Q1073" s="3">
        <f t="shared" si="341"/>
        <v>911.5</v>
      </c>
      <c r="R1073" s="3">
        <f t="shared" si="342"/>
        <v>2301</v>
      </c>
      <c r="S1073" s="3">
        <f t="shared" si="343"/>
        <v>14088.5</v>
      </c>
      <c r="T1073" s="1">
        <v>111</v>
      </c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</row>
    <row r="1074" spans="1:168" s="2" customFormat="1" x14ac:dyDescent="0.25">
      <c r="A1074" s="133">
        <v>9</v>
      </c>
      <c r="B1074" s="2" t="s">
        <v>1155</v>
      </c>
      <c r="C1074" s="1" t="s">
        <v>30</v>
      </c>
      <c r="D1074" s="95" t="s">
        <v>1094</v>
      </c>
      <c r="E1074" s="1" t="s">
        <v>1147</v>
      </c>
      <c r="F1074" s="1" t="s">
        <v>32</v>
      </c>
      <c r="G1074" s="3">
        <v>15000</v>
      </c>
      <c r="H1074" s="59">
        <v>0</v>
      </c>
      <c r="I1074" s="3">
        <v>25</v>
      </c>
      <c r="J1074" s="3">
        <f t="shared" si="335"/>
        <v>430.5</v>
      </c>
      <c r="K1074" s="57">
        <f t="shared" si="336"/>
        <v>1065</v>
      </c>
      <c r="L1074" s="57">
        <f t="shared" si="337"/>
        <v>172.5</v>
      </c>
      <c r="M1074" s="3">
        <f t="shared" si="338"/>
        <v>456</v>
      </c>
      <c r="N1074" s="57">
        <f t="shared" si="339"/>
        <v>1063.5</v>
      </c>
      <c r="O1074" s="5">
        <v>1350.12</v>
      </c>
      <c r="P1074" s="3">
        <f t="shared" si="340"/>
        <v>3187.5</v>
      </c>
      <c r="Q1074" s="3">
        <f t="shared" si="341"/>
        <v>2261.62</v>
      </c>
      <c r="R1074" s="3">
        <f t="shared" si="342"/>
        <v>2301</v>
      </c>
      <c r="S1074" s="3">
        <f t="shared" si="343"/>
        <v>12738.380000000001</v>
      </c>
      <c r="T1074" s="1">
        <v>111</v>
      </c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</row>
    <row r="1075" spans="1:168" s="2" customFormat="1" x14ac:dyDescent="0.25">
      <c r="A1075" s="133">
        <v>10</v>
      </c>
      <c r="B1075" s="2" t="s">
        <v>1156</v>
      </c>
      <c r="C1075" s="1" t="s">
        <v>34</v>
      </c>
      <c r="D1075" s="95" t="s">
        <v>1094</v>
      </c>
      <c r="E1075" s="1" t="s">
        <v>1147</v>
      </c>
      <c r="F1075" s="1" t="s">
        <v>32</v>
      </c>
      <c r="G1075" s="3">
        <v>15000</v>
      </c>
      <c r="H1075" s="59">
        <v>0</v>
      </c>
      <c r="I1075" s="3">
        <v>25</v>
      </c>
      <c r="J1075" s="3">
        <f t="shared" si="335"/>
        <v>430.5</v>
      </c>
      <c r="K1075" s="57">
        <f t="shared" si="336"/>
        <v>1065</v>
      </c>
      <c r="L1075" s="57">
        <f t="shared" si="337"/>
        <v>172.5</v>
      </c>
      <c r="M1075" s="3">
        <f t="shared" si="338"/>
        <v>456</v>
      </c>
      <c r="N1075" s="57">
        <f t="shared" si="339"/>
        <v>1063.5</v>
      </c>
      <c r="O1075" s="5">
        <v>0</v>
      </c>
      <c r="P1075" s="3">
        <f t="shared" si="340"/>
        <v>3187.5</v>
      </c>
      <c r="Q1075" s="3">
        <f t="shared" si="341"/>
        <v>911.5</v>
      </c>
      <c r="R1075" s="3">
        <f t="shared" si="342"/>
        <v>2301</v>
      </c>
      <c r="S1075" s="3">
        <f t="shared" si="343"/>
        <v>14088.5</v>
      </c>
      <c r="T1075" s="1">
        <v>111</v>
      </c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</row>
    <row r="1076" spans="1:168" s="2" customFormat="1" x14ac:dyDescent="0.25">
      <c r="A1076" s="133">
        <v>11</v>
      </c>
      <c r="B1076" s="2" t="s">
        <v>1157</v>
      </c>
      <c r="C1076" s="1" t="s">
        <v>34</v>
      </c>
      <c r="D1076" s="95" t="s">
        <v>1094</v>
      </c>
      <c r="E1076" s="1" t="s">
        <v>1147</v>
      </c>
      <c r="F1076" s="1" t="s">
        <v>32</v>
      </c>
      <c r="G1076" s="3">
        <v>15000</v>
      </c>
      <c r="H1076" s="59">
        <v>0</v>
      </c>
      <c r="I1076" s="3">
        <v>25</v>
      </c>
      <c r="J1076" s="3">
        <f t="shared" si="335"/>
        <v>430.5</v>
      </c>
      <c r="K1076" s="57">
        <f t="shared" si="336"/>
        <v>1065</v>
      </c>
      <c r="L1076" s="57">
        <f t="shared" si="337"/>
        <v>172.5</v>
      </c>
      <c r="M1076" s="3">
        <f t="shared" si="338"/>
        <v>456</v>
      </c>
      <c r="N1076" s="57">
        <f t="shared" si="339"/>
        <v>1063.5</v>
      </c>
      <c r="O1076" s="5">
        <v>0</v>
      </c>
      <c r="P1076" s="3">
        <f t="shared" si="340"/>
        <v>3187.5</v>
      </c>
      <c r="Q1076" s="3">
        <f t="shared" si="341"/>
        <v>911.5</v>
      </c>
      <c r="R1076" s="3">
        <f t="shared" si="342"/>
        <v>2301</v>
      </c>
      <c r="S1076" s="3">
        <f t="shared" si="343"/>
        <v>14088.5</v>
      </c>
      <c r="T1076" s="1">
        <v>111</v>
      </c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</row>
    <row r="1077" spans="1:168" s="2" customFormat="1" x14ac:dyDescent="0.25">
      <c r="A1077" s="133">
        <v>12</v>
      </c>
      <c r="B1077" s="2" t="s">
        <v>1158</v>
      </c>
      <c r="C1077" s="1" t="s">
        <v>34</v>
      </c>
      <c r="D1077" s="95" t="s">
        <v>1094</v>
      </c>
      <c r="E1077" s="1" t="s">
        <v>1147</v>
      </c>
      <c r="F1077" s="1" t="s">
        <v>32</v>
      </c>
      <c r="G1077" s="3">
        <v>15000</v>
      </c>
      <c r="H1077" s="59">
        <v>0</v>
      </c>
      <c r="I1077" s="3">
        <v>25</v>
      </c>
      <c r="J1077" s="3">
        <f t="shared" si="335"/>
        <v>430.5</v>
      </c>
      <c r="K1077" s="57">
        <f t="shared" si="336"/>
        <v>1065</v>
      </c>
      <c r="L1077" s="57">
        <f t="shared" si="337"/>
        <v>172.5</v>
      </c>
      <c r="M1077" s="3">
        <f t="shared" si="338"/>
        <v>456</v>
      </c>
      <c r="N1077" s="57">
        <f t="shared" si="339"/>
        <v>1063.5</v>
      </c>
      <c r="O1077" s="5">
        <v>0</v>
      </c>
      <c r="P1077" s="3">
        <f t="shared" si="340"/>
        <v>3187.5</v>
      </c>
      <c r="Q1077" s="3">
        <f t="shared" si="341"/>
        <v>911.5</v>
      </c>
      <c r="R1077" s="3">
        <f t="shared" si="342"/>
        <v>2301</v>
      </c>
      <c r="S1077" s="3">
        <f t="shared" si="343"/>
        <v>14088.5</v>
      </c>
      <c r="T1077" s="1">
        <v>111</v>
      </c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</row>
    <row r="1078" spans="1:168" s="2" customFormat="1" x14ac:dyDescent="0.25">
      <c r="A1078" s="133">
        <v>13</v>
      </c>
      <c r="B1078" s="2" t="s">
        <v>1159</v>
      </c>
      <c r="C1078" s="1" t="s">
        <v>34</v>
      </c>
      <c r="D1078" s="95" t="s">
        <v>1094</v>
      </c>
      <c r="E1078" s="1" t="s">
        <v>1147</v>
      </c>
      <c r="F1078" s="1" t="s">
        <v>32</v>
      </c>
      <c r="G1078" s="3">
        <v>15000</v>
      </c>
      <c r="H1078" s="59">
        <v>0</v>
      </c>
      <c r="I1078" s="3">
        <v>25</v>
      </c>
      <c r="J1078" s="3">
        <f t="shared" si="335"/>
        <v>430.5</v>
      </c>
      <c r="K1078" s="57">
        <f t="shared" si="336"/>
        <v>1065</v>
      </c>
      <c r="L1078" s="57">
        <f t="shared" si="337"/>
        <v>172.5</v>
      </c>
      <c r="M1078" s="3">
        <f t="shared" si="338"/>
        <v>456</v>
      </c>
      <c r="N1078" s="57">
        <f t="shared" si="339"/>
        <v>1063.5</v>
      </c>
      <c r="O1078" s="5">
        <v>1350.12</v>
      </c>
      <c r="P1078" s="3">
        <f t="shared" si="340"/>
        <v>3187.5</v>
      </c>
      <c r="Q1078" s="3">
        <f t="shared" si="341"/>
        <v>2261.62</v>
      </c>
      <c r="R1078" s="3">
        <f t="shared" si="342"/>
        <v>2301</v>
      </c>
      <c r="S1078" s="3">
        <f t="shared" si="343"/>
        <v>12738.380000000001</v>
      </c>
      <c r="T1078" s="1">
        <v>111</v>
      </c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</row>
    <row r="1079" spans="1:168" s="2" customFormat="1" x14ac:dyDescent="0.25">
      <c r="A1079" s="133">
        <v>14</v>
      </c>
      <c r="B1079" s="2" t="s">
        <v>1160</v>
      </c>
      <c r="C1079" s="1" t="s">
        <v>34</v>
      </c>
      <c r="D1079" s="95" t="s">
        <v>1094</v>
      </c>
      <c r="E1079" s="1" t="s">
        <v>1147</v>
      </c>
      <c r="F1079" s="1" t="s">
        <v>32</v>
      </c>
      <c r="G1079" s="3">
        <v>15000</v>
      </c>
      <c r="H1079" s="59">
        <v>0</v>
      </c>
      <c r="I1079" s="3">
        <v>25</v>
      </c>
      <c r="J1079" s="3">
        <f t="shared" si="335"/>
        <v>430.5</v>
      </c>
      <c r="K1079" s="57">
        <f t="shared" si="336"/>
        <v>1065</v>
      </c>
      <c r="L1079" s="57">
        <f t="shared" si="337"/>
        <v>172.5</v>
      </c>
      <c r="M1079" s="3">
        <f t="shared" si="338"/>
        <v>456</v>
      </c>
      <c r="N1079" s="57">
        <f t="shared" si="339"/>
        <v>1063.5</v>
      </c>
      <c r="O1079" s="5">
        <v>0</v>
      </c>
      <c r="P1079" s="3">
        <f t="shared" si="340"/>
        <v>3187.5</v>
      </c>
      <c r="Q1079" s="3">
        <f t="shared" si="341"/>
        <v>911.5</v>
      </c>
      <c r="R1079" s="3">
        <f t="shared" si="342"/>
        <v>2301</v>
      </c>
      <c r="S1079" s="3">
        <f t="shared" si="343"/>
        <v>14088.5</v>
      </c>
      <c r="T1079" s="1">
        <v>111</v>
      </c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</row>
    <row r="1080" spans="1:168" s="2" customFormat="1" x14ac:dyDescent="0.25">
      <c r="A1080" s="133">
        <v>15</v>
      </c>
      <c r="B1080" s="2" t="s">
        <v>1161</v>
      </c>
      <c r="C1080" s="1" t="s">
        <v>34</v>
      </c>
      <c r="D1080" s="95" t="s">
        <v>1094</v>
      </c>
      <c r="E1080" s="1" t="s">
        <v>1147</v>
      </c>
      <c r="F1080" s="1" t="s">
        <v>32</v>
      </c>
      <c r="G1080" s="3">
        <v>15000</v>
      </c>
      <c r="H1080" s="59">
        <v>0</v>
      </c>
      <c r="I1080" s="3">
        <v>25</v>
      </c>
      <c r="J1080" s="3">
        <f t="shared" si="335"/>
        <v>430.5</v>
      </c>
      <c r="K1080" s="57">
        <f t="shared" si="336"/>
        <v>1065</v>
      </c>
      <c r="L1080" s="57">
        <f t="shared" si="337"/>
        <v>172.5</v>
      </c>
      <c r="M1080" s="3">
        <f t="shared" si="338"/>
        <v>456</v>
      </c>
      <c r="N1080" s="57">
        <f t="shared" si="339"/>
        <v>1063.5</v>
      </c>
      <c r="O1080" s="5">
        <v>0</v>
      </c>
      <c r="P1080" s="3">
        <f t="shared" si="340"/>
        <v>3187.5</v>
      </c>
      <c r="Q1080" s="3">
        <f t="shared" si="341"/>
        <v>911.5</v>
      </c>
      <c r="R1080" s="3">
        <f t="shared" si="342"/>
        <v>2301</v>
      </c>
      <c r="S1080" s="3">
        <f t="shared" si="343"/>
        <v>14088.5</v>
      </c>
      <c r="T1080" s="1">
        <v>111</v>
      </c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</row>
    <row r="1081" spans="1:168" s="2" customFormat="1" x14ac:dyDescent="0.25">
      <c r="A1081" s="133">
        <v>16</v>
      </c>
      <c r="B1081" s="2" t="s">
        <v>1162</v>
      </c>
      <c r="C1081" s="1" t="s">
        <v>34</v>
      </c>
      <c r="D1081" s="95" t="s">
        <v>1094</v>
      </c>
      <c r="E1081" s="1" t="s">
        <v>1147</v>
      </c>
      <c r="F1081" s="1" t="s">
        <v>32</v>
      </c>
      <c r="G1081" s="3">
        <v>15000</v>
      </c>
      <c r="H1081" s="59">
        <v>0</v>
      </c>
      <c r="I1081" s="3">
        <v>25</v>
      </c>
      <c r="J1081" s="3">
        <f t="shared" si="335"/>
        <v>430.5</v>
      </c>
      <c r="K1081" s="57">
        <f t="shared" si="336"/>
        <v>1065</v>
      </c>
      <c r="L1081" s="57">
        <f t="shared" si="337"/>
        <v>172.5</v>
      </c>
      <c r="M1081" s="3">
        <f t="shared" si="338"/>
        <v>456</v>
      </c>
      <c r="N1081" s="57">
        <f t="shared" si="339"/>
        <v>1063.5</v>
      </c>
      <c r="O1081" s="5">
        <v>0</v>
      </c>
      <c r="P1081" s="3">
        <f t="shared" si="340"/>
        <v>3187.5</v>
      </c>
      <c r="Q1081" s="3">
        <f t="shared" si="341"/>
        <v>911.5</v>
      </c>
      <c r="R1081" s="3">
        <f t="shared" si="342"/>
        <v>2301</v>
      </c>
      <c r="S1081" s="3">
        <f t="shared" si="343"/>
        <v>14088.5</v>
      </c>
      <c r="T1081" s="1">
        <v>111</v>
      </c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</row>
    <row r="1082" spans="1:168" s="2" customFormat="1" x14ac:dyDescent="0.25">
      <c r="A1082" s="133">
        <v>17</v>
      </c>
      <c r="B1082" s="2" t="s">
        <v>1163</v>
      </c>
      <c r="C1082" s="1" t="s">
        <v>34</v>
      </c>
      <c r="D1082" s="95" t="s">
        <v>1094</v>
      </c>
      <c r="E1082" s="1" t="s">
        <v>1147</v>
      </c>
      <c r="F1082" s="1" t="s">
        <v>32</v>
      </c>
      <c r="G1082" s="3">
        <v>15000</v>
      </c>
      <c r="H1082" s="59">
        <v>0</v>
      </c>
      <c r="I1082" s="3">
        <v>25</v>
      </c>
      <c r="J1082" s="3">
        <f t="shared" si="335"/>
        <v>430.5</v>
      </c>
      <c r="K1082" s="57">
        <f t="shared" si="336"/>
        <v>1065</v>
      </c>
      <c r="L1082" s="57">
        <f t="shared" si="337"/>
        <v>172.5</v>
      </c>
      <c r="M1082" s="3">
        <f t="shared" si="338"/>
        <v>456</v>
      </c>
      <c r="N1082" s="57">
        <f t="shared" si="339"/>
        <v>1063.5</v>
      </c>
      <c r="O1082" s="5">
        <v>0</v>
      </c>
      <c r="P1082" s="3">
        <f t="shared" si="340"/>
        <v>3187.5</v>
      </c>
      <c r="Q1082" s="3">
        <f t="shared" si="341"/>
        <v>911.5</v>
      </c>
      <c r="R1082" s="3">
        <f t="shared" si="342"/>
        <v>2301</v>
      </c>
      <c r="S1082" s="3">
        <f t="shared" si="343"/>
        <v>14088.5</v>
      </c>
      <c r="T1082" s="1">
        <v>111</v>
      </c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</row>
    <row r="1083" spans="1:168" s="2" customFormat="1" x14ac:dyDescent="0.25">
      <c r="A1083" s="133">
        <v>18</v>
      </c>
      <c r="B1083" s="2" t="s">
        <v>1164</v>
      </c>
      <c r="C1083" s="1" t="s">
        <v>34</v>
      </c>
      <c r="D1083" s="95" t="s">
        <v>1094</v>
      </c>
      <c r="E1083" s="1" t="s">
        <v>1147</v>
      </c>
      <c r="F1083" s="1" t="s">
        <v>32</v>
      </c>
      <c r="G1083" s="3">
        <v>15000</v>
      </c>
      <c r="H1083" s="59">
        <v>0</v>
      </c>
      <c r="I1083" s="3">
        <v>25</v>
      </c>
      <c r="J1083" s="3">
        <f t="shared" si="335"/>
        <v>430.5</v>
      </c>
      <c r="K1083" s="57">
        <f t="shared" si="336"/>
        <v>1065</v>
      </c>
      <c r="L1083" s="57">
        <f t="shared" si="337"/>
        <v>172.5</v>
      </c>
      <c r="M1083" s="3">
        <f t="shared" si="338"/>
        <v>456</v>
      </c>
      <c r="N1083" s="57">
        <f t="shared" si="339"/>
        <v>1063.5</v>
      </c>
      <c r="O1083" s="5">
        <v>0</v>
      </c>
      <c r="P1083" s="3">
        <f t="shared" si="340"/>
        <v>3187.5</v>
      </c>
      <c r="Q1083" s="3">
        <f t="shared" si="341"/>
        <v>911.5</v>
      </c>
      <c r="R1083" s="3">
        <f t="shared" si="342"/>
        <v>2301</v>
      </c>
      <c r="S1083" s="3">
        <f t="shared" si="343"/>
        <v>14088.5</v>
      </c>
      <c r="T1083" s="1">
        <v>111</v>
      </c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</row>
    <row r="1084" spans="1:168" s="2" customFormat="1" x14ac:dyDescent="0.25">
      <c r="A1084" s="133">
        <v>19</v>
      </c>
      <c r="B1084" s="2" t="s">
        <v>1165</v>
      </c>
      <c r="C1084" s="1" t="s">
        <v>34</v>
      </c>
      <c r="D1084" s="95" t="s">
        <v>1094</v>
      </c>
      <c r="E1084" s="1" t="s">
        <v>1147</v>
      </c>
      <c r="F1084" s="1" t="s">
        <v>32</v>
      </c>
      <c r="G1084" s="3">
        <v>15000</v>
      </c>
      <c r="H1084" s="59">
        <v>0</v>
      </c>
      <c r="I1084" s="3">
        <v>25</v>
      </c>
      <c r="J1084" s="3">
        <f t="shared" si="335"/>
        <v>430.5</v>
      </c>
      <c r="K1084" s="57">
        <f t="shared" si="336"/>
        <v>1065</v>
      </c>
      <c r="L1084" s="57">
        <f t="shared" si="337"/>
        <v>172.5</v>
      </c>
      <c r="M1084" s="3">
        <f t="shared" si="338"/>
        <v>456</v>
      </c>
      <c r="N1084" s="57">
        <f t="shared" si="339"/>
        <v>1063.5</v>
      </c>
      <c r="O1084" s="5">
        <v>1350.12</v>
      </c>
      <c r="P1084" s="3">
        <f t="shared" si="340"/>
        <v>3187.5</v>
      </c>
      <c r="Q1084" s="3">
        <f t="shared" si="341"/>
        <v>2261.62</v>
      </c>
      <c r="R1084" s="3">
        <f t="shared" si="342"/>
        <v>2301</v>
      </c>
      <c r="S1084" s="3">
        <f t="shared" si="343"/>
        <v>12738.380000000001</v>
      </c>
      <c r="T1084" s="1">
        <v>111</v>
      </c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</row>
    <row r="1085" spans="1:168" s="2" customFormat="1" x14ac:dyDescent="0.25">
      <c r="A1085" s="133">
        <v>20</v>
      </c>
      <c r="B1085" s="2" t="s">
        <v>1166</v>
      </c>
      <c r="C1085" s="1" t="s">
        <v>34</v>
      </c>
      <c r="D1085" s="95" t="s">
        <v>1094</v>
      </c>
      <c r="E1085" s="1" t="s">
        <v>1147</v>
      </c>
      <c r="F1085" s="1" t="s">
        <v>32</v>
      </c>
      <c r="G1085" s="3">
        <v>15000</v>
      </c>
      <c r="H1085" s="59">
        <v>0</v>
      </c>
      <c r="I1085" s="3">
        <v>25</v>
      </c>
      <c r="J1085" s="3">
        <f t="shared" si="335"/>
        <v>430.5</v>
      </c>
      <c r="K1085" s="57">
        <f t="shared" si="336"/>
        <v>1065</v>
      </c>
      <c r="L1085" s="57">
        <f t="shared" si="337"/>
        <v>172.5</v>
      </c>
      <c r="M1085" s="3">
        <f t="shared" si="338"/>
        <v>456</v>
      </c>
      <c r="N1085" s="57">
        <f t="shared" si="339"/>
        <v>1063.5</v>
      </c>
      <c r="O1085" s="5">
        <v>0</v>
      </c>
      <c r="P1085" s="3">
        <f t="shared" si="340"/>
        <v>3187.5</v>
      </c>
      <c r="Q1085" s="3">
        <f t="shared" si="341"/>
        <v>911.5</v>
      </c>
      <c r="R1085" s="3">
        <f t="shared" si="342"/>
        <v>2301</v>
      </c>
      <c r="S1085" s="3">
        <f t="shared" si="343"/>
        <v>14088.5</v>
      </c>
      <c r="T1085" s="1">
        <v>111</v>
      </c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</row>
    <row r="1086" spans="1:168" s="2" customFormat="1" x14ac:dyDescent="0.25">
      <c r="A1086" s="133">
        <v>21</v>
      </c>
      <c r="B1086" s="2" t="s">
        <v>1167</v>
      </c>
      <c r="C1086" s="1" t="s">
        <v>34</v>
      </c>
      <c r="D1086" s="95" t="s">
        <v>1094</v>
      </c>
      <c r="E1086" s="1" t="s">
        <v>1147</v>
      </c>
      <c r="F1086" s="1" t="s">
        <v>32</v>
      </c>
      <c r="G1086" s="3">
        <v>15000</v>
      </c>
      <c r="H1086" s="59">
        <v>0</v>
      </c>
      <c r="I1086" s="3">
        <v>25</v>
      </c>
      <c r="J1086" s="3">
        <f t="shared" si="335"/>
        <v>430.5</v>
      </c>
      <c r="K1086" s="57">
        <f t="shared" si="336"/>
        <v>1065</v>
      </c>
      <c r="L1086" s="57">
        <f t="shared" si="337"/>
        <v>172.5</v>
      </c>
      <c r="M1086" s="3">
        <f t="shared" si="338"/>
        <v>456</v>
      </c>
      <c r="N1086" s="57">
        <f t="shared" si="339"/>
        <v>1063.5</v>
      </c>
      <c r="O1086" s="5">
        <v>0</v>
      </c>
      <c r="P1086" s="3">
        <f t="shared" si="340"/>
        <v>3187.5</v>
      </c>
      <c r="Q1086" s="3">
        <f t="shared" si="341"/>
        <v>911.5</v>
      </c>
      <c r="R1086" s="3">
        <f t="shared" si="342"/>
        <v>2301</v>
      </c>
      <c r="S1086" s="3">
        <f t="shared" si="343"/>
        <v>14088.5</v>
      </c>
      <c r="T1086" s="1">
        <v>111</v>
      </c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</row>
    <row r="1087" spans="1:168" s="2" customFormat="1" x14ac:dyDescent="0.25">
      <c r="A1087" s="133">
        <v>22</v>
      </c>
      <c r="B1087" s="2" t="s">
        <v>1168</v>
      </c>
      <c r="C1087" s="1" t="s">
        <v>34</v>
      </c>
      <c r="D1087" s="95" t="s">
        <v>1094</v>
      </c>
      <c r="E1087" s="1" t="s">
        <v>1147</v>
      </c>
      <c r="F1087" s="1" t="s">
        <v>32</v>
      </c>
      <c r="G1087" s="3">
        <v>15000</v>
      </c>
      <c r="H1087" s="59">
        <v>0</v>
      </c>
      <c r="I1087" s="3">
        <v>25</v>
      </c>
      <c r="J1087" s="3">
        <f t="shared" si="335"/>
        <v>430.5</v>
      </c>
      <c r="K1087" s="57">
        <f t="shared" si="336"/>
        <v>1065</v>
      </c>
      <c r="L1087" s="57">
        <f t="shared" si="337"/>
        <v>172.5</v>
      </c>
      <c r="M1087" s="3">
        <f t="shared" si="338"/>
        <v>456</v>
      </c>
      <c r="N1087" s="57">
        <f t="shared" si="339"/>
        <v>1063.5</v>
      </c>
      <c r="O1087" s="5">
        <v>0</v>
      </c>
      <c r="P1087" s="3">
        <f t="shared" si="340"/>
        <v>3187.5</v>
      </c>
      <c r="Q1087" s="3">
        <f t="shared" si="341"/>
        <v>911.5</v>
      </c>
      <c r="R1087" s="3">
        <f t="shared" si="342"/>
        <v>2301</v>
      </c>
      <c r="S1087" s="3">
        <f t="shared" si="343"/>
        <v>14088.5</v>
      </c>
      <c r="T1087" s="1">
        <v>111</v>
      </c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</row>
    <row r="1088" spans="1:168" s="2" customFormat="1" x14ac:dyDescent="0.25">
      <c r="A1088" s="133">
        <v>23</v>
      </c>
      <c r="B1088" s="2" t="s">
        <v>1169</v>
      </c>
      <c r="C1088" s="1" t="s">
        <v>34</v>
      </c>
      <c r="D1088" s="95" t="s">
        <v>1094</v>
      </c>
      <c r="E1088" s="1" t="s">
        <v>1147</v>
      </c>
      <c r="F1088" s="1" t="s">
        <v>32</v>
      </c>
      <c r="G1088" s="3">
        <v>15000</v>
      </c>
      <c r="H1088" s="59">
        <v>0</v>
      </c>
      <c r="I1088" s="3">
        <v>25</v>
      </c>
      <c r="J1088" s="3">
        <f t="shared" si="335"/>
        <v>430.5</v>
      </c>
      <c r="K1088" s="57">
        <f t="shared" si="336"/>
        <v>1065</v>
      </c>
      <c r="L1088" s="57">
        <f t="shared" si="337"/>
        <v>172.5</v>
      </c>
      <c r="M1088" s="3">
        <f t="shared" si="338"/>
        <v>456</v>
      </c>
      <c r="N1088" s="57">
        <f t="shared" si="339"/>
        <v>1063.5</v>
      </c>
      <c r="O1088" s="5">
        <v>0</v>
      </c>
      <c r="P1088" s="3">
        <f t="shared" si="340"/>
        <v>3187.5</v>
      </c>
      <c r="Q1088" s="3">
        <f t="shared" si="341"/>
        <v>911.5</v>
      </c>
      <c r="R1088" s="3">
        <f t="shared" si="342"/>
        <v>2301</v>
      </c>
      <c r="S1088" s="3">
        <f t="shared" si="343"/>
        <v>14088.5</v>
      </c>
      <c r="T1088" s="1">
        <v>111</v>
      </c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</row>
    <row r="1089" spans="1:168" s="2" customFormat="1" x14ac:dyDescent="0.25">
      <c r="A1089" s="133">
        <v>24</v>
      </c>
      <c r="B1089" s="2" t="s">
        <v>1170</v>
      </c>
      <c r="C1089" s="1" t="s">
        <v>34</v>
      </c>
      <c r="D1089" s="95" t="s">
        <v>1094</v>
      </c>
      <c r="E1089" s="1" t="s">
        <v>1147</v>
      </c>
      <c r="F1089" s="1" t="s">
        <v>32</v>
      </c>
      <c r="G1089" s="3">
        <v>15000</v>
      </c>
      <c r="H1089" s="59">
        <v>0</v>
      </c>
      <c r="I1089" s="3">
        <v>25</v>
      </c>
      <c r="J1089" s="3">
        <f t="shared" si="335"/>
        <v>430.5</v>
      </c>
      <c r="K1089" s="57">
        <f t="shared" si="336"/>
        <v>1065</v>
      </c>
      <c r="L1089" s="57">
        <f t="shared" si="337"/>
        <v>172.5</v>
      </c>
      <c r="M1089" s="3">
        <f t="shared" si="338"/>
        <v>456</v>
      </c>
      <c r="N1089" s="57">
        <f t="shared" si="339"/>
        <v>1063.5</v>
      </c>
      <c r="O1089" s="5">
        <v>0</v>
      </c>
      <c r="P1089" s="3">
        <f t="shared" si="340"/>
        <v>3187.5</v>
      </c>
      <c r="Q1089" s="3">
        <f t="shared" si="341"/>
        <v>911.5</v>
      </c>
      <c r="R1089" s="3">
        <f t="shared" si="342"/>
        <v>2301</v>
      </c>
      <c r="S1089" s="3">
        <f t="shared" si="343"/>
        <v>14088.5</v>
      </c>
      <c r="T1089" s="1">
        <v>111</v>
      </c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</row>
    <row r="1090" spans="1:168" s="2" customFormat="1" x14ac:dyDescent="0.25">
      <c r="A1090" s="133">
        <v>25</v>
      </c>
      <c r="B1090" s="2" t="s">
        <v>1171</v>
      </c>
      <c r="C1090" s="1" t="s">
        <v>34</v>
      </c>
      <c r="D1090" s="95" t="s">
        <v>1094</v>
      </c>
      <c r="E1090" s="1" t="s">
        <v>1147</v>
      </c>
      <c r="F1090" s="1" t="s">
        <v>32</v>
      </c>
      <c r="G1090" s="3">
        <v>15000</v>
      </c>
      <c r="H1090" s="59">
        <v>0</v>
      </c>
      <c r="I1090" s="3">
        <v>25</v>
      </c>
      <c r="J1090" s="3">
        <f t="shared" si="335"/>
        <v>430.5</v>
      </c>
      <c r="K1090" s="57">
        <f t="shared" si="336"/>
        <v>1065</v>
      </c>
      <c r="L1090" s="57">
        <f t="shared" si="337"/>
        <v>172.5</v>
      </c>
      <c r="M1090" s="3">
        <f t="shared" si="338"/>
        <v>456</v>
      </c>
      <c r="N1090" s="57">
        <f t="shared" si="339"/>
        <v>1063.5</v>
      </c>
      <c r="O1090" s="5">
        <v>0</v>
      </c>
      <c r="P1090" s="3">
        <f t="shared" si="340"/>
        <v>3187.5</v>
      </c>
      <c r="Q1090" s="3">
        <f t="shared" si="341"/>
        <v>911.5</v>
      </c>
      <c r="R1090" s="3">
        <f t="shared" si="342"/>
        <v>2301</v>
      </c>
      <c r="S1090" s="3">
        <f t="shared" si="343"/>
        <v>14088.5</v>
      </c>
      <c r="T1090" s="1">
        <v>111</v>
      </c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</row>
    <row r="1091" spans="1:168" s="2" customFormat="1" x14ac:dyDescent="0.25">
      <c r="A1091" s="133">
        <v>26</v>
      </c>
      <c r="B1091" s="2" t="s">
        <v>1172</v>
      </c>
      <c r="C1091" s="1" t="s">
        <v>34</v>
      </c>
      <c r="D1091" s="95" t="s">
        <v>1094</v>
      </c>
      <c r="E1091" s="1" t="s">
        <v>1147</v>
      </c>
      <c r="F1091" s="1" t="s">
        <v>32</v>
      </c>
      <c r="G1091" s="3">
        <v>15000</v>
      </c>
      <c r="H1091" s="59">
        <v>0</v>
      </c>
      <c r="I1091" s="3">
        <v>25</v>
      </c>
      <c r="J1091" s="3">
        <f t="shared" si="335"/>
        <v>430.5</v>
      </c>
      <c r="K1091" s="57">
        <f t="shared" si="336"/>
        <v>1065</v>
      </c>
      <c r="L1091" s="57">
        <f t="shared" si="337"/>
        <v>172.5</v>
      </c>
      <c r="M1091" s="3">
        <f t="shared" si="338"/>
        <v>456</v>
      </c>
      <c r="N1091" s="57">
        <f t="shared" si="339"/>
        <v>1063.5</v>
      </c>
      <c r="O1091" s="5">
        <v>0</v>
      </c>
      <c r="P1091" s="3">
        <f t="shared" si="340"/>
        <v>3187.5</v>
      </c>
      <c r="Q1091" s="3">
        <f t="shared" si="341"/>
        <v>911.5</v>
      </c>
      <c r="R1091" s="3">
        <f t="shared" si="342"/>
        <v>2301</v>
      </c>
      <c r="S1091" s="3">
        <f t="shared" si="343"/>
        <v>14088.5</v>
      </c>
      <c r="T1091" s="1">
        <v>111</v>
      </c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</row>
    <row r="1092" spans="1:168" s="2" customFormat="1" x14ac:dyDescent="0.25">
      <c r="A1092" s="133">
        <v>27</v>
      </c>
      <c r="B1092" s="2" t="s">
        <v>1173</v>
      </c>
      <c r="C1092" s="1" t="s">
        <v>34</v>
      </c>
      <c r="D1092" s="95" t="s">
        <v>1094</v>
      </c>
      <c r="E1092" s="1" t="s">
        <v>1147</v>
      </c>
      <c r="F1092" s="1" t="s">
        <v>32</v>
      </c>
      <c r="G1092" s="3">
        <v>15000</v>
      </c>
      <c r="H1092" s="59">
        <v>0</v>
      </c>
      <c r="I1092" s="3">
        <v>25</v>
      </c>
      <c r="J1092" s="3">
        <f t="shared" si="335"/>
        <v>430.5</v>
      </c>
      <c r="K1092" s="57">
        <f t="shared" si="336"/>
        <v>1065</v>
      </c>
      <c r="L1092" s="57">
        <f t="shared" si="337"/>
        <v>172.5</v>
      </c>
      <c r="M1092" s="3">
        <f t="shared" si="338"/>
        <v>456</v>
      </c>
      <c r="N1092" s="57">
        <f t="shared" si="339"/>
        <v>1063.5</v>
      </c>
      <c r="O1092" s="5">
        <v>0</v>
      </c>
      <c r="P1092" s="3">
        <f t="shared" si="340"/>
        <v>3187.5</v>
      </c>
      <c r="Q1092" s="3">
        <f t="shared" si="341"/>
        <v>911.5</v>
      </c>
      <c r="R1092" s="3">
        <f t="shared" si="342"/>
        <v>2301</v>
      </c>
      <c r="S1092" s="3">
        <f t="shared" si="343"/>
        <v>14088.5</v>
      </c>
      <c r="T1092" s="1">
        <v>111</v>
      </c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</row>
    <row r="1093" spans="1:168" s="2" customFormat="1" x14ac:dyDescent="0.25">
      <c r="A1093" s="133">
        <v>28</v>
      </c>
      <c r="B1093" s="2" t="s">
        <v>1174</v>
      </c>
      <c r="C1093" s="1" t="s">
        <v>34</v>
      </c>
      <c r="D1093" s="95" t="s">
        <v>1094</v>
      </c>
      <c r="E1093" s="1" t="s">
        <v>1147</v>
      </c>
      <c r="F1093" s="1" t="s">
        <v>32</v>
      </c>
      <c r="G1093" s="3">
        <v>15000</v>
      </c>
      <c r="H1093" s="59">
        <v>0</v>
      </c>
      <c r="I1093" s="3">
        <v>25</v>
      </c>
      <c r="J1093" s="3">
        <f t="shared" si="335"/>
        <v>430.5</v>
      </c>
      <c r="K1093" s="57">
        <f t="shared" si="336"/>
        <v>1065</v>
      </c>
      <c r="L1093" s="57">
        <f t="shared" si="337"/>
        <v>172.5</v>
      </c>
      <c r="M1093" s="3">
        <f t="shared" si="338"/>
        <v>456</v>
      </c>
      <c r="N1093" s="57">
        <f t="shared" si="339"/>
        <v>1063.5</v>
      </c>
      <c r="O1093" s="5">
        <v>0</v>
      </c>
      <c r="P1093" s="3">
        <f t="shared" si="340"/>
        <v>3187.5</v>
      </c>
      <c r="Q1093" s="3">
        <f t="shared" si="341"/>
        <v>911.5</v>
      </c>
      <c r="R1093" s="3">
        <f t="shared" si="342"/>
        <v>2301</v>
      </c>
      <c r="S1093" s="3">
        <f t="shared" si="343"/>
        <v>14088.5</v>
      </c>
      <c r="T1093" s="1">
        <v>111</v>
      </c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</row>
    <row r="1094" spans="1:168" s="2" customFormat="1" x14ac:dyDescent="0.25">
      <c r="A1094" s="133">
        <v>29</v>
      </c>
      <c r="B1094" s="2" t="s">
        <v>1175</v>
      </c>
      <c r="C1094" s="1" t="s">
        <v>34</v>
      </c>
      <c r="D1094" s="95" t="s">
        <v>1094</v>
      </c>
      <c r="E1094" s="1" t="s">
        <v>1147</v>
      </c>
      <c r="F1094" s="1" t="s">
        <v>32</v>
      </c>
      <c r="G1094" s="3">
        <v>15000</v>
      </c>
      <c r="H1094" s="59">
        <v>0</v>
      </c>
      <c r="I1094" s="3">
        <v>25</v>
      </c>
      <c r="J1094" s="3">
        <f t="shared" si="335"/>
        <v>430.5</v>
      </c>
      <c r="K1094" s="57">
        <f t="shared" si="336"/>
        <v>1065</v>
      </c>
      <c r="L1094" s="57">
        <f t="shared" si="337"/>
        <v>172.5</v>
      </c>
      <c r="M1094" s="3">
        <f t="shared" si="338"/>
        <v>456</v>
      </c>
      <c r="N1094" s="57">
        <f t="shared" si="339"/>
        <v>1063.5</v>
      </c>
      <c r="O1094" s="5">
        <v>0</v>
      </c>
      <c r="P1094" s="3">
        <f t="shared" si="340"/>
        <v>3187.5</v>
      </c>
      <c r="Q1094" s="3">
        <f t="shared" si="341"/>
        <v>911.5</v>
      </c>
      <c r="R1094" s="3">
        <f t="shared" si="342"/>
        <v>2301</v>
      </c>
      <c r="S1094" s="3">
        <f t="shared" si="343"/>
        <v>14088.5</v>
      </c>
      <c r="T1094" s="1">
        <v>111</v>
      </c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</row>
    <row r="1095" spans="1:168" s="2" customFormat="1" x14ac:dyDescent="0.25">
      <c r="A1095" s="133">
        <v>30</v>
      </c>
      <c r="B1095" s="2" t="s">
        <v>1176</v>
      </c>
      <c r="C1095" s="1" t="s">
        <v>34</v>
      </c>
      <c r="D1095" s="95" t="s">
        <v>1094</v>
      </c>
      <c r="E1095" s="1" t="s">
        <v>1147</v>
      </c>
      <c r="F1095" s="1" t="s">
        <v>32</v>
      </c>
      <c r="G1095" s="3">
        <v>15000</v>
      </c>
      <c r="H1095" s="59">
        <v>0</v>
      </c>
      <c r="I1095" s="3">
        <v>25</v>
      </c>
      <c r="J1095" s="3">
        <f t="shared" si="335"/>
        <v>430.5</v>
      </c>
      <c r="K1095" s="57">
        <f t="shared" si="336"/>
        <v>1065</v>
      </c>
      <c r="L1095" s="57">
        <f t="shared" si="337"/>
        <v>172.5</v>
      </c>
      <c r="M1095" s="3">
        <f t="shared" si="338"/>
        <v>456</v>
      </c>
      <c r="N1095" s="57">
        <f t="shared" si="339"/>
        <v>1063.5</v>
      </c>
      <c r="O1095" s="5">
        <v>1350.12</v>
      </c>
      <c r="P1095" s="3">
        <f t="shared" si="340"/>
        <v>3187.5</v>
      </c>
      <c r="Q1095" s="3">
        <f t="shared" si="341"/>
        <v>2261.62</v>
      </c>
      <c r="R1095" s="3">
        <f t="shared" si="342"/>
        <v>2301</v>
      </c>
      <c r="S1095" s="3">
        <f t="shared" si="343"/>
        <v>12738.380000000001</v>
      </c>
      <c r="T1095" s="1">
        <v>111</v>
      </c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</row>
    <row r="1096" spans="1:168" s="2" customFormat="1" x14ac:dyDescent="0.25">
      <c r="A1096" s="133">
        <v>31</v>
      </c>
      <c r="B1096" s="2" t="s">
        <v>1177</v>
      </c>
      <c r="C1096" s="1" t="s">
        <v>34</v>
      </c>
      <c r="D1096" s="95" t="s">
        <v>1094</v>
      </c>
      <c r="E1096" s="1" t="s">
        <v>1147</v>
      </c>
      <c r="F1096" s="1" t="s">
        <v>32</v>
      </c>
      <c r="G1096" s="3">
        <v>15000</v>
      </c>
      <c r="H1096" s="59">
        <v>0</v>
      </c>
      <c r="I1096" s="3">
        <v>25</v>
      </c>
      <c r="J1096" s="3">
        <f t="shared" si="335"/>
        <v>430.5</v>
      </c>
      <c r="K1096" s="57">
        <f t="shared" si="336"/>
        <v>1065</v>
      </c>
      <c r="L1096" s="57">
        <f t="shared" si="337"/>
        <v>172.5</v>
      </c>
      <c r="M1096" s="3">
        <f t="shared" si="338"/>
        <v>456</v>
      </c>
      <c r="N1096" s="57">
        <f t="shared" si="339"/>
        <v>1063.5</v>
      </c>
      <c r="O1096" s="5">
        <v>0</v>
      </c>
      <c r="P1096" s="3">
        <f t="shared" si="340"/>
        <v>3187.5</v>
      </c>
      <c r="Q1096" s="3">
        <f t="shared" si="341"/>
        <v>911.5</v>
      </c>
      <c r="R1096" s="3">
        <f t="shared" si="342"/>
        <v>2301</v>
      </c>
      <c r="S1096" s="3">
        <f t="shared" si="343"/>
        <v>14088.5</v>
      </c>
      <c r="T1096" s="1">
        <v>111</v>
      </c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</row>
    <row r="1097" spans="1:168" s="2" customFormat="1" x14ac:dyDescent="0.25">
      <c r="A1097" s="133">
        <v>32</v>
      </c>
      <c r="B1097" s="2" t="s">
        <v>1178</v>
      </c>
      <c r="C1097" s="1" t="s">
        <v>34</v>
      </c>
      <c r="D1097" s="95" t="s">
        <v>1094</v>
      </c>
      <c r="E1097" s="1" t="s">
        <v>1147</v>
      </c>
      <c r="F1097" s="1" t="s">
        <v>32</v>
      </c>
      <c r="G1097" s="3">
        <v>15000</v>
      </c>
      <c r="H1097" s="59">
        <v>0</v>
      </c>
      <c r="I1097" s="3">
        <v>25</v>
      </c>
      <c r="J1097" s="3">
        <f t="shared" si="335"/>
        <v>430.5</v>
      </c>
      <c r="K1097" s="57">
        <f t="shared" si="336"/>
        <v>1065</v>
      </c>
      <c r="L1097" s="57">
        <f t="shared" si="337"/>
        <v>172.5</v>
      </c>
      <c r="M1097" s="3">
        <f t="shared" si="338"/>
        <v>456</v>
      </c>
      <c r="N1097" s="57">
        <f t="shared" si="339"/>
        <v>1063.5</v>
      </c>
      <c r="O1097" s="5">
        <v>0</v>
      </c>
      <c r="P1097" s="3">
        <f t="shared" si="340"/>
        <v>3187.5</v>
      </c>
      <c r="Q1097" s="3">
        <f t="shared" si="341"/>
        <v>911.5</v>
      </c>
      <c r="R1097" s="3">
        <f t="shared" si="342"/>
        <v>2301</v>
      </c>
      <c r="S1097" s="3">
        <f t="shared" si="343"/>
        <v>14088.5</v>
      </c>
      <c r="T1097" s="1">
        <v>111</v>
      </c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</row>
    <row r="1098" spans="1:168" s="2" customFormat="1" x14ac:dyDescent="0.25">
      <c r="A1098" s="133">
        <v>33</v>
      </c>
      <c r="B1098" s="115" t="s">
        <v>1179</v>
      </c>
      <c r="C1098" s="1" t="s">
        <v>34</v>
      </c>
      <c r="D1098" s="95" t="s">
        <v>1094</v>
      </c>
      <c r="E1098" s="114" t="s">
        <v>1180</v>
      </c>
      <c r="F1098" s="114" t="s">
        <v>32</v>
      </c>
      <c r="G1098" s="134">
        <v>10000</v>
      </c>
      <c r="H1098" s="135">
        <v>0</v>
      </c>
      <c r="I1098" s="134">
        <v>25</v>
      </c>
      <c r="J1098" s="134">
        <f t="shared" si="335"/>
        <v>287</v>
      </c>
      <c r="K1098" s="136">
        <f t="shared" si="336"/>
        <v>709.99999999999989</v>
      </c>
      <c r="L1098" s="136">
        <f t="shared" si="337"/>
        <v>115</v>
      </c>
      <c r="M1098" s="134">
        <f t="shared" si="338"/>
        <v>304</v>
      </c>
      <c r="N1098" s="136">
        <f t="shared" si="339"/>
        <v>709</v>
      </c>
      <c r="O1098" s="5">
        <v>1350.12</v>
      </c>
      <c r="P1098" s="134">
        <f t="shared" si="340"/>
        <v>2125</v>
      </c>
      <c r="Q1098" s="134">
        <f t="shared" si="341"/>
        <v>1966.12</v>
      </c>
      <c r="R1098" s="134">
        <f t="shared" si="342"/>
        <v>1534</v>
      </c>
      <c r="S1098" s="134">
        <f t="shared" si="343"/>
        <v>8033.88</v>
      </c>
      <c r="T1098" s="114">
        <v>111</v>
      </c>
      <c r="U1098" s="114"/>
      <c r="V1098" s="114"/>
      <c r="W1098" s="114"/>
      <c r="X1098" s="114"/>
      <c r="Y1098" s="114"/>
      <c r="Z1098" s="114"/>
      <c r="AA1098" s="114"/>
      <c r="AB1098" s="114"/>
      <c r="AC1098" s="114"/>
      <c r="AD1098" s="114"/>
      <c r="AE1098" s="114"/>
      <c r="AF1098" s="114"/>
      <c r="AG1098" s="114"/>
      <c r="AH1098" s="114"/>
      <c r="AI1098" s="114"/>
      <c r="AJ1098" s="114"/>
      <c r="AK1098" s="114"/>
      <c r="AL1098" s="114"/>
      <c r="AM1098" s="114"/>
      <c r="AN1098" s="114"/>
      <c r="AO1098" s="114"/>
      <c r="AP1098" s="114"/>
      <c r="AQ1098" s="114"/>
      <c r="AR1098" s="114"/>
      <c r="AS1098" s="114"/>
      <c r="AT1098" s="114"/>
      <c r="AU1098" s="114"/>
      <c r="AV1098" s="114"/>
      <c r="AW1098" s="114"/>
      <c r="AX1098" s="114"/>
      <c r="AY1098" s="114"/>
      <c r="AZ1098" s="114"/>
      <c r="BA1098" s="114"/>
      <c r="BB1098" s="114"/>
      <c r="BC1098" s="114"/>
      <c r="BD1098" s="114"/>
      <c r="BE1098" s="114"/>
      <c r="BF1098" s="114"/>
      <c r="BG1098" s="114"/>
      <c r="BH1098" s="114"/>
      <c r="BI1098" s="114"/>
      <c r="BJ1098" s="114"/>
      <c r="BK1098" s="114"/>
      <c r="BL1098" s="114"/>
      <c r="BM1098" s="114"/>
      <c r="BN1098" s="114"/>
      <c r="BO1098" s="114"/>
      <c r="BP1098" s="114"/>
      <c r="BQ1098" s="114"/>
      <c r="BR1098" s="114"/>
      <c r="BS1098" s="114"/>
      <c r="BT1098" s="114"/>
      <c r="BU1098" s="114"/>
      <c r="BV1098" s="114"/>
      <c r="BW1098" s="114"/>
      <c r="BX1098" s="114"/>
      <c r="BY1098" s="114"/>
      <c r="BZ1098" s="114"/>
      <c r="CA1098" s="114"/>
      <c r="CB1098" s="114"/>
      <c r="CC1098" s="114"/>
      <c r="CD1098" s="114"/>
      <c r="CE1098" s="114"/>
      <c r="CF1098" s="114"/>
      <c r="CG1098" s="114"/>
      <c r="CH1098" s="114"/>
      <c r="CI1098" s="114"/>
      <c r="CJ1098" s="114"/>
      <c r="CK1098" s="114"/>
      <c r="CL1098" s="114"/>
      <c r="CM1098" s="114"/>
      <c r="CN1098" s="114"/>
      <c r="CO1098" s="114"/>
      <c r="CP1098" s="114"/>
      <c r="CQ1098" s="114"/>
      <c r="CR1098" s="114"/>
      <c r="CS1098" s="114"/>
      <c r="CT1098" s="114"/>
      <c r="CU1098" s="114"/>
      <c r="CV1098" s="114"/>
      <c r="CW1098" s="114"/>
      <c r="CX1098" s="114"/>
      <c r="CY1098" s="114"/>
      <c r="CZ1098" s="114"/>
      <c r="DA1098" s="114"/>
      <c r="DB1098" s="114"/>
      <c r="DC1098" s="114"/>
      <c r="DD1098" s="114"/>
      <c r="DE1098" s="114"/>
      <c r="DF1098" s="114"/>
      <c r="DG1098" s="114"/>
      <c r="DH1098" s="114"/>
      <c r="DI1098" s="114"/>
      <c r="DJ1098" s="114"/>
      <c r="DK1098" s="114"/>
      <c r="DL1098" s="114"/>
      <c r="DM1098" s="114"/>
      <c r="DN1098" s="114"/>
      <c r="DO1098" s="114"/>
      <c r="DP1098" s="114"/>
      <c r="DQ1098" s="114"/>
      <c r="DR1098" s="114"/>
      <c r="DS1098" s="114"/>
      <c r="DT1098" s="114"/>
      <c r="DU1098" s="114"/>
      <c r="DV1098" s="114"/>
      <c r="DW1098" s="114"/>
      <c r="DX1098" s="114"/>
      <c r="DY1098" s="114"/>
      <c r="DZ1098" s="114"/>
      <c r="EA1098" s="114"/>
      <c r="EB1098" s="114"/>
      <c r="EC1098" s="114"/>
      <c r="ED1098" s="114"/>
      <c r="EE1098" s="114"/>
      <c r="EF1098" s="114"/>
      <c r="EG1098" s="114"/>
      <c r="EH1098" s="114"/>
      <c r="EI1098" s="114"/>
      <c r="EJ1098" s="114"/>
      <c r="EK1098" s="114"/>
      <c r="EL1098" s="114"/>
      <c r="EM1098" s="114"/>
      <c r="EN1098" s="114"/>
      <c r="EO1098" s="114"/>
      <c r="EP1098" s="114"/>
      <c r="EQ1098" s="114"/>
      <c r="ER1098" s="114"/>
      <c r="ES1098" s="114"/>
      <c r="ET1098" s="114"/>
      <c r="EU1098" s="114"/>
      <c r="EV1098" s="114"/>
      <c r="EW1098" s="114"/>
      <c r="EX1098" s="114"/>
      <c r="EY1098" s="114"/>
      <c r="EZ1098" s="114"/>
      <c r="FA1098" s="114"/>
      <c r="FB1098" s="114"/>
      <c r="FC1098" s="114"/>
      <c r="FD1098" s="114"/>
      <c r="FE1098" s="114"/>
      <c r="FF1098" s="114"/>
      <c r="FG1098" s="114"/>
      <c r="FH1098" s="114"/>
      <c r="FI1098" s="114"/>
      <c r="FJ1098" s="114"/>
      <c r="FK1098" s="114"/>
      <c r="FL1098" s="114"/>
    </row>
    <row r="1099" spans="1:168" s="2" customFormat="1" x14ac:dyDescent="0.25">
      <c r="A1099" s="133">
        <v>34</v>
      </c>
      <c r="B1099" s="2" t="s">
        <v>1181</v>
      </c>
      <c r="C1099" s="1" t="s">
        <v>34</v>
      </c>
      <c r="D1099" s="95" t="s">
        <v>1094</v>
      </c>
      <c r="E1099" s="1" t="s">
        <v>1147</v>
      </c>
      <c r="F1099" s="1" t="s">
        <v>32</v>
      </c>
      <c r="G1099" s="3">
        <v>15000</v>
      </c>
      <c r="H1099" s="59">
        <v>0</v>
      </c>
      <c r="I1099" s="3">
        <v>25</v>
      </c>
      <c r="J1099" s="3">
        <f t="shared" si="335"/>
        <v>430.5</v>
      </c>
      <c r="K1099" s="57">
        <f t="shared" si="336"/>
        <v>1065</v>
      </c>
      <c r="L1099" s="57">
        <f t="shared" si="337"/>
        <v>172.5</v>
      </c>
      <c r="M1099" s="3">
        <f t="shared" si="338"/>
        <v>456</v>
      </c>
      <c r="N1099" s="57">
        <f t="shared" si="339"/>
        <v>1063.5</v>
      </c>
      <c r="O1099" s="5">
        <v>0</v>
      </c>
      <c r="P1099" s="3">
        <f t="shared" si="340"/>
        <v>3187.5</v>
      </c>
      <c r="Q1099" s="3">
        <f t="shared" si="341"/>
        <v>911.5</v>
      </c>
      <c r="R1099" s="3">
        <f t="shared" si="342"/>
        <v>2301</v>
      </c>
      <c r="S1099" s="3">
        <f t="shared" si="343"/>
        <v>14088.5</v>
      </c>
      <c r="T1099" s="1">
        <v>111</v>
      </c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</row>
    <row r="1100" spans="1:168" s="2" customFormat="1" x14ac:dyDescent="0.25">
      <c r="A1100" s="133">
        <v>35</v>
      </c>
      <c r="B1100" s="2" t="s">
        <v>1182</v>
      </c>
      <c r="C1100" s="1" t="s">
        <v>34</v>
      </c>
      <c r="D1100" s="95" t="s">
        <v>1094</v>
      </c>
      <c r="E1100" s="1" t="s">
        <v>1147</v>
      </c>
      <c r="F1100" s="1" t="s">
        <v>32</v>
      </c>
      <c r="G1100" s="3">
        <v>15097.5</v>
      </c>
      <c r="H1100" s="59">
        <v>0</v>
      </c>
      <c r="I1100" s="3">
        <v>25</v>
      </c>
      <c r="J1100" s="3">
        <f t="shared" si="335"/>
        <v>433.29825</v>
      </c>
      <c r="K1100" s="57">
        <f t="shared" si="336"/>
        <v>1071.9224999999999</v>
      </c>
      <c r="L1100" s="57">
        <f t="shared" si="337"/>
        <v>173.62125</v>
      </c>
      <c r="M1100" s="3">
        <f t="shared" si="338"/>
        <v>458.964</v>
      </c>
      <c r="N1100" s="57">
        <f t="shared" si="339"/>
        <v>1070.41275</v>
      </c>
      <c r="O1100" s="5">
        <v>0</v>
      </c>
      <c r="P1100" s="3">
        <f t="shared" si="340"/>
        <v>3208.21875</v>
      </c>
      <c r="Q1100" s="3">
        <f t="shared" si="341"/>
        <v>917.26224999999999</v>
      </c>
      <c r="R1100" s="3">
        <f t="shared" si="342"/>
        <v>2315.9564999999998</v>
      </c>
      <c r="S1100" s="3">
        <f t="shared" si="343"/>
        <v>14180.23775</v>
      </c>
      <c r="T1100" s="1">
        <v>111</v>
      </c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</row>
    <row r="1101" spans="1:168" s="2" customFormat="1" x14ac:dyDescent="0.25">
      <c r="A1101" s="133">
        <v>36</v>
      </c>
      <c r="B1101" s="2" t="s">
        <v>1183</v>
      </c>
      <c r="C1101" s="1" t="s">
        <v>34</v>
      </c>
      <c r="D1101" s="95" t="s">
        <v>1094</v>
      </c>
      <c r="E1101" s="1" t="s">
        <v>1147</v>
      </c>
      <c r="F1101" s="1" t="s">
        <v>32</v>
      </c>
      <c r="G1101" s="3">
        <v>15000</v>
      </c>
      <c r="H1101" s="59">
        <v>0</v>
      </c>
      <c r="I1101" s="3">
        <v>25</v>
      </c>
      <c r="J1101" s="3">
        <f t="shared" si="335"/>
        <v>430.5</v>
      </c>
      <c r="K1101" s="57">
        <f t="shared" si="336"/>
        <v>1065</v>
      </c>
      <c r="L1101" s="57">
        <f t="shared" si="337"/>
        <v>172.5</v>
      </c>
      <c r="M1101" s="3">
        <f t="shared" si="338"/>
        <v>456</v>
      </c>
      <c r="N1101" s="57">
        <f t="shared" si="339"/>
        <v>1063.5</v>
      </c>
      <c r="O1101" s="5">
        <v>0</v>
      </c>
      <c r="P1101" s="3">
        <f t="shared" si="340"/>
        <v>3187.5</v>
      </c>
      <c r="Q1101" s="3">
        <f t="shared" si="341"/>
        <v>911.5</v>
      </c>
      <c r="R1101" s="3">
        <f t="shared" si="342"/>
        <v>2301</v>
      </c>
      <c r="S1101" s="3">
        <f t="shared" si="343"/>
        <v>14088.5</v>
      </c>
      <c r="T1101" s="1">
        <v>111</v>
      </c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</row>
    <row r="1102" spans="1:168" s="2" customFormat="1" x14ac:dyDescent="0.25">
      <c r="A1102" s="133">
        <v>37</v>
      </c>
      <c r="B1102" s="2" t="s">
        <v>1184</v>
      </c>
      <c r="C1102" s="1" t="s">
        <v>34</v>
      </c>
      <c r="D1102" s="95" t="s">
        <v>1094</v>
      </c>
      <c r="E1102" s="1" t="s">
        <v>1147</v>
      </c>
      <c r="F1102" s="1" t="s">
        <v>32</v>
      </c>
      <c r="G1102" s="3">
        <v>15000</v>
      </c>
      <c r="H1102" s="59">
        <v>0</v>
      </c>
      <c r="I1102" s="3">
        <v>25</v>
      </c>
      <c r="J1102" s="3">
        <f t="shared" si="335"/>
        <v>430.5</v>
      </c>
      <c r="K1102" s="57">
        <f t="shared" si="336"/>
        <v>1065</v>
      </c>
      <c r="L1102" s="57">
        <f t="shared" si="337"/>
        <v>172.5</v>
      </c>
      <c r="M1102" s="3">
        <f t="shared" si="338"/>
        <v>456</v>
      </c>
      <c r="N1102" s="57">
        <f t="shared" si="339"/>
        <v>1063.5</v>
      </c>
      <c r="O1102" s="5">
        <v>0</v>
      </c>
      <c r="P1102" s="3">
        <f t="shared" si="340"/>
        <v>3187.5</v>
      </c>
      <c r="Q1102" s="3">
        <f t="shared" si="341"/>
        <v>911.5</v>
      </c>
      <c r="R1102" s="3">
        <f t="shared" si="342"/>
        <v>2301</v>
      </c>
      <c r="S1102" s="3">
        <f t="shared" si="343"/>
        <v>14088.5</v>
      </c>
      <c r="T1102" s="1">
        <v>111</v>
      </c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</row>
    <row r="1103" spans="1:168" s="2" customFormat="1" x14ac:dyDescent="0.25">
      <c r="A1103" s="133">
        <v>38</v>
      </c>
      <c r="B1103" s="2" t="s">
        <v>1185</v>
      </c>
      <c r="C1103" s="1" t="s">
        <v>34</v>
      </c>
      <c r="D1103" s="95" t="s">
        <v>1094</v>
      </c>
      <c r="E1103" s="1" t="s">
        <v>1147</v>
      </c>
      <c r="F1103" s="1" t="s">
        <v>32</v>
      </c>
      <c r="G1103" s="3">
        <v>15000</v>
      </c>
      <c r="H1103" s="59">
        <v>0</v>
      </c>
      <c r="I1103" s="3">
        <v>25</v>
      </c>
      <c r="J1103" s="3">
        <f t="shared" si="335"/>
        <v>430.5</v>
      </c>
      <c r="K1103" s="57">
        <f t="shared" si="336"/>
        <v>1065</v>
      </c>
      <c r="L1103" s="57">
        <f t="shared" si="337"/>
        <v>172.5</v>
      </c>
      <c r="M1103" s="3">
        <f t="shared" si="338"/>
        <v>456</v>
      </c>
      <c r="N1103" s="57">
        <f t="shared" si="339"/>
        <v>1063.5</v>
      </c>
      <c r="O1103" s="5">
        <v>0</v>
      </c>
      <c r="P1103" s="3">
        <f t="shared" si="340"/>
        <v>3187.5</v>
      </c>
      <c r="Q1103" s="3">
        <f t="shared" si="341"/>
        <v>911.5</v>
      </c>
      <c r="R1103" s="3">
        <f t="shared" si="342"/>
        <v>2301</v>
      </c>
      <c r="S1103" s="3">
        <f t="shared" si="343"/>
        <v>14088.5</v>
      </c>
      <c r="T1103" s="1">
        <v>111</v>
      </c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</row>
    <row r="1104" spans="1:168" s="2" customFormat="1" x14ac:dyDescent="0.25">
      <c r="A1104" s="133">
        <v>39</v>
      </c>
      <c r="B1104" s="2" t="s">
        <v>1186</v>
      </c>
      <c r="C1104" s="1" t="s">
        <v>34</v>
      </c>
      <c r="D1104" s="95" t="s">
        <v>1094</v>
      </c>
      <c r="E1104" s="1" t="s">
        <v>1147</v>
      </c>
      <c r="F1104" s="1" t="s">
        <v>32</v>
      </c>
      <c r="G1104" s="3">
        <v>15000</v>
      </c>
      <c r="H1104" s="59">
        <v>0</v>
      </c>
      <c r="I1104" s="3">
        <v>25</v>
      </c>
      <c r="J1104" s="3">
        <f t="shared" si="335"/>
        <v>430.5</v>
      </c>
      <c r="K1104" s="57">
        <f t="shared" si="336"/>
        <v>1065</v>
      </c>
      <c r="L1104" s="57">
        <f t="shared" si="337"/>
        <v>172.5</v>
      </c>
      <c r="M1104" s="3">
        <f t="shared" si="338"/>
        <v>456</v>
      </c>
      <c r="N1104" s="57">
        <f t="shared" si="339"/>
        <v>1063.5</v>
      </c>
      <c r="O1104" s="5">
        <v>0</v>
      </c>
      <c r="P1104" s="3">
        <f t="shared" si="340"/>
        <v>3187.5</v>
      </c>
      <c r="Q1104" s="3">
        <f t="shared" si="341"/>
        <v>911.5</v>
      </c>
      <c r="R1104" s="3">
        <f t="shared" si="342"/>
        <v>2301</v>
      </c>
      <c r="S1104" s="3">
        <f t="shared" si="343"/>
        <v>14088.5</v>
      </c>
      <c r="T1104" s="1">
        <v>111</v>
      </c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</row>
    <row r="1105" spans="1:168" s="2" customFormat="1" x14ac:dyDescent="0.25">
      <c r="A1105" s="133">
        <v>40</v>
      </c>
      <c r="B1105" s="2" t="s">
        <v>1187</v>
      </c>
      <c r="C1105" s="1" t="s">
        <v>34</v>
      </c>
      <c r="D1105" s="95" t="s">
        <v>1094</v>
      </c>
      <c r="E1105" s="1" t="s">
        <v>1147</v>
      </c>
      <c r="F1105" s="1" t="s">
        <v>32</v>
      </c>
      <c r="G1105" s="3">
        <v>15000</v>
      </c>
      <c r="H1105" s="59">
        <v>0</v>
      </c>
      <c r="I1105" s="3">
        <v>25</v>
      </c>
      <c r="J1105" s="3">
        <f t="shared" si="335"/>
        <v>430.5</v>
      </c>
      <c r="K1105" s="57">
        <f t="shared" si="336"/>
        <v>1065</v>
      </c>
      <c r="L1105" s="57">
        <f t="shared" si="337"/>
        <v>172.5</v>
      </c>
      <c r="M1105" s="3">
        <f t="shared" si="338"/>
        <v>456</v>
      </c>
      <c r="N1105" s="57">
        <f t="shared" si="339"/>
        <v>1063.5</v>
      </c>
      <c r="O1105" s="5">
        <v>0</v>
      </c>
      <c r="P1105" s="3">
        <f t="shared" si="340"/>
        <v>3187.5</v>
      </c>
      <c r="Q1105" s="3">
        <f t="shared" si="341"/>
        <v>911.5</v>
      </c>
      <c r="R1105" s="3">
        <f t="shared" si="342"/>
        <v>2301</v>
      </c>
      <c r="S1105" s="3">
        <f t="shared" si="343"/>
        <v>14088.5</v>
      </c>
      <c r="T1105" s="1">
        <v>111</v>
      </c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</row>
    <row r="1106" spans="1:168" s="2" customFormat="1" x14ac:dyDescent="0.25">
      <c r="A1106" s="133">
        <v>41</v>
      </c>
      <c r="B1106" s="2" t="s">
        <v>1188</v>
      </c>
      <c r="C1106" s="1" t="s">
        <v>34</v>
      </c>
      <c r="D1106" s="95" t="s">
        <v>1094</v>
      </c>
      <c r="E1106" s="1" t="s">
        <v>1147</v>
      </c>
      <c r="F1106" s="1" t="s">
        <v>32</v>
      </c>
      <c r="G1106" s="3">
        <v>15000</v>
      </c>
      <c r="H1106" s="59">
        <v>0</v>
      </c>
      <c r="I1106" s="3">
        <v>25</v>
      </c>
      <c r="J1106" s="3">
        <f t="shared" si="335"/>
        <v>430.5</v>
      </c>
      <c r="K1106" s="57">
        <f t="shared" si="336"/>
        <v>1065</v>
      </c>
      <c r="L1106" s="57">
        <f t="shared" si="337"/>
        <v>172.5</v>
      </c>
      <c r="M1106" s="3">
        <f t="shared" si="338"/>
        <v>456</v>
      </c>
      <c r="N1106" s="57">
        <f t="shared" si="339"/>
        <v>1063.5</v>
      </c>
      <c r="O1106" s="5">
        <v>0</v>
      </c>
      <c r="P1106" s="3">
        <f t="shared" si="340"/>
        <v>3187.5</v>
      </c>
      <c r="Q1106" s="3">
        <f t="shared" si="341"/>
        <v>911.5</v>
      </c>
      <c r="R1106" s="3">
        <f t="shared" si="342"/>
        <v>2301</v>
      </c>
      <c r="S1106" s="3">
        <f t="shared" si="343"/>
        <v>14088.5</v>
      </c>
      <c r="T1106" s="1">
        <v>111</v>
      </c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</row>
    <row r="1107" spans="1:168" s="2" customFormat="1" x14ac:dyDescent="0.25">
      <c r="A1107" s="133">
        <v>42</v>
      </c>
      <c r="B1107" s="2" t="s">
        <v>1189</v>
      </c>
      <c r="C1107" s="1" t="s">
        <v>34</v>
      </c>
      <c r="D1107" s="95" t="s">
        <v>1094</v>
      </c>
      <c r="E1107" s="1" t="s">
        <v>1147</v>
      </c>
      <c r="F1107" s="1" t="s">
        <v>32</v>
      </c>
      <c r="G1107" s="3">
        <v>15000</v>
      </c>
      <c r="H1107" s="59">
        <v>0</v>
      </c>
      <c r="I1107" s="3">
        <v>25</v>
      </c>
      <c r="J1107" s="3">
        <f t="shared" si="335"/>
        <v>430.5</v>
      </c>
      <c r="K1107" s="57">
        <f t="shared" si="336"/>
        <v>1065</v>
      </c>
      <c r="L1107" s="57">
        <f t="shared" si="337"/>
        <v>172.5</v>
      </c>
      <c r="M1107" s="3">
        <f t="shared" si="338"/>
        <v>456</v>
      </c>
      <c r="N1107" s="57">
        <f t="shared" si="339"/>
        <v>1063.5</v>
      </c>
      <c r="O1107" s="5">
        <v>0</v>
      </c>
      <c r="P1107" s="3">
        <f t="shared" si="340"/>
        <v>3187.5</v>
      </c>
      <c r="Q1107" s="3">
        <f t="shared" si="341"/>
        <v>911.5</v>
      </c>
      <c r="R1107" s="3">
        <f t="shared" si="342"/>
        <v>2301</v>
      </c>
      <c r="S1107" s="3">
        <f t="shared" si="343"/>
        <v>14088.5</v>
      </c>
      <c r="T1107" s="1">
        <v>111</v>
      </c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</row>
    <row r="1108" spans="1:168" s="2" customFormat="1" x14ac:dyDescent="0.25">
      <c r="A1108" s="133">
        <v>43</v>
      </c>
      <c r="B1108" s="2" t="s">
        <v>1190</v>
      </c>
      <c r="C1108" s="1" t="s">
        <v>34</v>
      </c>
      <c r="D1108" s="95" t="s">
        <v>1094</v>
      </c>
      <c r="E1108" s="1" t="s">
        <v>1147</v>
      </c>
      <c r="F1108" s="1" t="s">
        <v>32</v>
      </c>
      <c r="G1108" s="3">
        <v>15000</v>
      </c>
      <c r="H1108" s="59">
        <v>0</v>
      </c>
      <c r="I1108" s="3">
        <v>25</v>
      </c>
      <c r="J1108" s="3">
        <f t="shared" si="335"/>
        <v>430.5</v>
      </c>
      <c r="K1108" s="57">
        <f t="shared" si="336"/>
        <v>1065</v>
      </c>
      <c r="L1108" s="57">
        <f t="shared" si="337"/>
        <v>172.5</v>
      </c>
      <c r="M1108" s="3">
        <f t="shared" si="338"/>
        <v>456</v>
      </c>
      <c r="N1108" s="57">
        <f t="shared" si="339"/>
        <v>1063.5</v>
      </c>
      <c r="O1108" s="5">
        <v>0</v>
      </c>
      <c r="P1108" s="3">
        <f t="shared" si="340"/>
        <v>3187.5</v>
      </c>
      <c r="Q1108" s="3">
        <f t="shared" si="341"/>
        <v>911.5</v>
      </c>
      <c r="R1108" s="3">
        <f t="shared" si="342"/>
        <v>2301</v>
      </c>
      <c r="S1108" s="3">
        <f t="shared" si="343"/>
        <v>14088.5</v>
      </c>
      <c r="T1108" s="1">
        <v>111</v>
      </c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</row>
    <row r="1109" spans="1:168" s="2" customFormat="1" x14ac:dyDescent="0.25">
      <c r="A1109" s="133">
        <v>44</v>
      </c>
      <c r="B1109" s="2" t="s">
        <v>1191</v>
      </c>
      <c r="C1109" s="1" t="s">
        <v>34</v>
      </c>
      <c r="D1109" s="95" t="s">
        <v>1094</v>
      </c>
      <c r="E1109" s="1" t="s">
        <v>1147</v>
      </c>
      <c r="F1109" s="1" t="s">
        <v>32</v>
      </c>
      <c r="G1109" s="3">
        <v>15000</v>
      </c>
      <c r="H1109" s="59">
        <v>0</v>
      </c>
      <c r="I1109" s="3">
        <v>25</v>
      </c>
      <c r="J1109" s="3">
        <f t="shared" si="335"/>
        <v>430.5</v>
      </c>
      <c r="K1109" s="57">
        <f t="shared" si="336"/>
        <v>1065</v>
      </c>
      <c r="L1109" s="57">
        <f t="shared" si="337"/>
        <v>172.5</v>
      </c>
      <c r="M1109" s="3">
        <f t="shared" si="338"/>
        <v>456</v>
      </c>
      <c r="N1109" s="57">
        <f t="shared" si="339"/>
        <v>1063.5</v>
      </c>
      <c r="O1109" s="5">
        <v>1350.12</v>
      </c>
      <c r="P1109" s="3">
        <f t="shared" si="340"/>
        <v>3187.5</v>
      </c>
      <c r="Q1109" s="3">
        <f t="shared" si="341"/>
        <v>2261.62</v>
      </c>
      <c r="R1109" s="3">
        <f t="shared" si="342"/>
        <v>2301</v>
      </c>
      <c r="S1109" s="3">
        <f t="shared" si="343"/>
        <v>12738.380000000001</v>
      </c>
      <c r="T1109" s="1">
        <v>111</v>
      </c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</row>
    <row r="1110" spans="1:168" s="2" customFormat="1" x14ac:dyDescent="0.25">
      <c r="A1110" s="133">
        <v>45</v>
      </c>
      <c r="B1110" s="2" t="s">
        <v>1192</v>
      </c>
      <c r="C1110" s="1" t="s">
        <v>34</v>
      </c>
      <c r="D1110" s="95" t="s">
        <v>1094</v>
      </c>
      <c r="E1110" s="1" t="s">
        <v>1147</v>
      </c>
      <c r="F1110" s="1" t="s">
        <v>32</v>
      </c>
      <c r="G1110" s="3">
        <v>15000</v>
      </c>
      <c r="H1110" s="59">
        <v>0</v>
      </c>
      <c r="I1110" s="3">
        <v>25</v>
      </c>
      <c r="J1110" s="3">
        <f t="shared" si="335"/>
        <v>430.5</v>
      </c>
      <c r="K1110" s="57">
        <f t="shared" si="336"/>
        <v>1065</v>
      </c>
      <c r="L1110" s="57">
        <f t="shared" si="337"/>
        <v>172.5</v>
      </c>
      <c r="M1110" s="3">
        <f t="shared" si="338"/>
        <v>456</v>
      </c>
      <c r="N1110" s="57">
        <f t="shared" si="339"/>
        <v>1063.5</v>
      </c>
      <c r="O1110" s="5">
        <v>0</v>
      </c>
      <c r="P1110" s="3">
        <f t="shared" si="340"/>
        <v>3187.5</v>
      </c>
      <c r="Q1110" s="3">
        <f t="shared" si="341"/>
        <v>911.5</v>
      </c>
      <c r="R1110" s="3">
        <f t="shared" si="342"/>
        <v>2301</v>
      </c>
      <c r="S1110" s="3">
        <f t="shared" si="343"/>
        <v>14088.5</v>
      </c>
      <c r="T1110" s="1">
        <v>111</v>
      </c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</row>
    <row r="1111" spans="1:168" s="2" customFormat="1" x14ac:dyDescent="0.25">
      <c r="A1111" s="133">
        <v>46</v>
      </c>
      <c r="B1111" s="2" t="s">
        <v>1193</v>
      </c>
      <c r="C1111" s="1" t="s">
        <v>34</v>
      </c>
      <c r="D1111" s="95" t="s">
        <v>1094</v>
      </c>
      <c r="E1111" s="1" t="s">
        <v>1147</v>
      </c>
      <c r="F1111" s="1" t="s">
        <v>32</v>
      </c>
      <c r="G1111" s="3">
        <v>15000</v>
      </c>
      <c r="H1111" s="59">
        <v>0</v>
      </c>
      <c r="I1111" s="3">
        <v>25</v>
      </c>
      <c r="J1111" s="3">
        <f t="shared" si="335"/>
        <v>430.5</v>
      </c>
      <c r="K1111" s="57">
        <f t="shared" si="336"/>
        <v>1065</v>
      </c>
      <c r="L1111" s="57">
        <f t="shared" si="337"/>
        <v>172.5</v>
      </c>
      <c r="M1111" s="3">
        <f t="shared" si="338"/>
        <v>456</v>
      </c>
      <c r="N1111" s="57">
        <f t="shared" si="339"/>
        <v>1063.5</v>
      </c>
      <c r="O1111" s="5">
        <v>0</v>
      </c>
      <c r="P1111" s="3">
        <f t="shared" si="340"/>
        <v>3187.5</v>
      </c>
      <c r="Q1111" s="3">
        <f t="shared" si="341"/>
        <v>911.5</v>
      </c>
      <c r="R1111" s="3">
        <f t="shared" si="342"/>
        <v>2301</v>
      </c>
      <c r="S1111" s="3">
        <f t="shared" si="343"/>
        <v>14088.5</v>
      </c>
      <c r="T1111" s="1">
        <v>111</v>
      </c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</row>
    <row r="1112" spans="1:168" s="2" customFormat="1" x14ac:dyDescent="0.25">
      <c r="A1112" s="133">
        <v>47</v>
      </c>
      <c r="B1112" s="2" t="s">
        <v>1194</v>
      </c>
      <c r="C1112" s="1" t="s">
        <v>34</v>
      </c>
      <c r="D1112" s="95" t="s">
        <v>1094</v>
      </c>
      <c r="E1112" s="1" t="s">
        <v>1147</v>
      </c>
      <c r="F1112" s="1" t="s">
        <v>32</v>
      </c>
      <c r="G1112" s="3">
        <v>15000</v>
      </c>
      <c r="H1112" s="59">
        <v>0</v>
      </c>
      <c r="I1112" s="3">
        <v>25</v>
      </c>
      <c r="J1112" s="3">
        <f t="shared" si="335"/>
        <v>430.5</v>
      </c>
      <c r="K1112" s="57">
        <f t="shared" si="336"/>
        <v>1065</v>
      </c>
      <c r="L1112" s="57">
        <f t="shared" si="337"/>
        <v>172.5</v>
      </c>
      <c r="M1112" s="3">
        <f t="shared" si="338"/>
        <v>456</v>
      </c>
      <c r="N1112" s="57">
        <f t="shared" si="339"/>
        <v>1063.5</v>
      </c>
      <c r="O1112" s="5">
        <v>0</v>
      </c>
      <c r="P1112" s="3">
        <f t="shared" si="340"/>
        <v>3187.5</v>
      </c>
      <c r="Q1112" s="3">
        <f t="shared" si="341"/>
        <v>911.5</v>
      </c>
      <c r="R1112" s="3">
        <f t="shared" si="342"/>
        <v>2301</v>
      </c>
      <c r="S1112" s="3">
        <f t="shared" si="343"/>
        <v>14088.5</v>
      </c>
      <c r="T1112" s="1">
        <v>111</v>
      </c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</row>
    <row r="1113" spans="1:168" s="2" customFormat="1" x14ac:dyDescent="0.25">
      <c r="A1113" s="133">
        <v>48</v>
      </c>
      <c r="B1113" s="2" t="s">
        <v>1195</v>
      </c>
      <c r="C1113" s="1" t="s">
        <v>34</v>
      </c>
      <c r="D1113" s="95" t="s">
        <v>1094</v>
      </c>
      <c r="E1113" s="1" t="s">
        <v>1147</v>
      </c>
      <c r="F1113" s="1" t="s">
        <v>32</v>
      </c>
      <c r="G1113" s="3">
        <v>15000</v>
      </c>
      <c r="H1113" s="59">
        <v>0</v>
      </c>
      <c r="I1113" s="3">
        <v>25</v>
      </c>
      <c r="J1113" s="3">
        <f t="shared" si="335"/>
        <v>430.5</v>
      </c>
      <c r="K1113" s="57">
        <f t="shared" si="336"/>
        <v>1065</v>
      </c>
      <c r="L1113" s="57">
        <f t="shared" si="337"/>
        <v>172.5</v>
      </c>
      <c r="M1113" s="3">
        <f t="shared" si="338"/>
        <v>456</v>
      </c>
      <c r="N1113" s="57">
        <f t="shared" si="339"/>
        <v>1063.5</v>
      </c>
      <c r="O1113" s="5">
        <v>0</v>
      </c>
      <c r="P1113" s="3">
        <f t="shared" si="340"/>
        <v>3187.5</v>
      </c>
      <c r="Q1113" s="3">
        <f t="shared" si="341"/>
        <v>911.5</v>
      </c>
      <c r="R1113" s="3">
        <f t="shared" si="342"/>
        <v>2301</v>
      </c>
      <c r="S1113" s="3">
        <f t="shared" si="343"/>
        <v>14088.5</v>
      </c>
      <c r="T1113" s="1">
        <v>111</v>
      </c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</row>
    <row r="1114" spans="1:168" s="2" customFormat="1" x14ac:dyDescent="0.25">
      <c r="A1114" s="133">
        <v>49</v>
      </c>
      <c r="B1114" s="2" t="s">
        <v>1196</v>
      </c>
      <c r="C1114" s="1" t="s">
        <v>34</v>
      </c>
      <c r="D1114" s="95" t="s">
        <v>1094</v>
      </c>
      <c r="E1114" s="1" t="s">
        <v>1147</v>
      </c>
      <c r="F1114" s="1" t="s">
        <v>32</v>
      </c>
      <c r="G1114" s="3">
        <v>15000</v>
      </c>
      <c r="H1114" s="59">
        <v>0</v>
      </c>
      <c r="I1114" s="3">
        <v>25</v>
      </c>
      <c r="J1114" s="3">
        <f t="shared" si="335"/>
        <v>430.5</v>
      </c>
      <c r="K1114" s="57">
        <f t="shared" si="336"/>
        <v>1065</v>
      </c>
      <c r="L1114" s="57">
        <f t="shared" si="337"/>
        <v>172.5</v>
      </c>
      <c r="M1114" s="3">
        <f t="shared" si="338"/>
        <v>456</v>
      </c>
      <c r="N1114" s="57">
        <f t="shared" si="339"/>
        <v>1063.5</v>
      </c>
      <c r="O1114" s="5">
        <v>0</v>
      </c>
      <c r="P1114" s="3">
        <f t="shared" si="340"/>
        <v>3187.5</v>
      </c>
      <c r="Q1114" s="3">
        <f t="shared" si="341"/>
        <v>911.5</v>
      </c>
      <c r="R1114" s="3">
        <f t="shared" si="342"/>
        <v>2301</v>
      </c>
      <c r="S1114" s="3">
        <f t="shared" si="343"/>
        <v>14088.5</v>
      </c>
      <c r="T1114" s="1">
        <v>111</v>
      </c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</row>
    <row r="1115" spans="1:168" s="2" customFormat="1" x14ac:dyDescent="0.25">
      <c r="A1115" s="133">
        <v>50</v>
      </c>
      <c r="B1115" s="2" t="s">
        <v>1197</v>
      </c>
      <c r="C1115" s="1" t="s">
        <v>34</v>
      </c>
      <c r="D1115" s="95" t="s">
        <v>1094</v>
      </c>
      <c r="E1115" s="1" t="s">
        <v>1147</v>
      </c>
      <c r="F1115" s="1" t="s">
        <v>32</v>
      </c>
      <c r="G1115" s="3">
        <v>15000</v>
      </c>
      <c r="H1115" s="59">
        <v>0</v>
      </c>
      <c r="I1115" s="3">
        <v>25</v>
      </c>
      <c r="J1115" s="3">
        <f t="shared" si="335"/>
        <v>430.5</v>
      </c>
      <c r="K1115" s="57">
        <f t="shared" si="336"/>
        <v>1065</v>
      </c>
      <c r="L1115" s="57">
        <f t="shared" si="337"/>
        <v>172.5</v>
      </c>
      <c r="M1115" s="3">
        <f t="shared" si="338"/>
        <v>456</v>
      </c>
      <c r="N1115" s="57">
        <f t="shared" si="339"/>
        <v>1063.5</v>
      </c>
      <c r="O1115" s="5">
        <v>0</v>
      </c>
      <c r="P1115" s="3">
        <f t="shared" si="340"/>
        <v>3187.5</v>
      </c>
      <c r="Q1115" s="3">
        <f t="shared" si="341"/>
        <v>911.5</v>
      </c>
      <c r="R1115" s="3">
        <f t="shared" si="342"/>
        <v>2301</v>
      </c>
      <c r="S1115" s="3">
        <f t="shared" si="343"/>
        <v>14088.5</v>
      </c>
      <c r="T1115" s="1">
        <v>111</v>
      </c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</row>
    <row r="1116" spans="1:168" s="2" customFormat="1" x14ac:dyDescent="0.25">
      <c r="A1116" s="133">
        <v>51</v>
      </c>
      <c r="B1116" s="2" t="s">
        <v>1198</v>
      </c>
      <c r="C1116" s="1" t="s">
        <v>34</v>
      </c>
      <c r="D1116" s="95" t="s">
        <v>1094</v>
      </c>
      <c r="E1116" s="1" t="s">
        <v>1147</v>
      </c>
      <c r="F1116" s="1" t="s">
        <v>32</v>
      </c>
      <c r="G1116" s="3">
        <v>15000</v>
      </c>
      <c r="H1116" s="59">
        <v>0</v>
      </c>
      <c r="I1116" s="3">
        <v>25</v>
      </c>
      <c r="J1116" s="3">
        <f t="shared" si="335"/>
        <v>430.5</v>
      </c>
      <c r="K1116" s="57">
        <f t="shared" si="336"/>
        <v>1065</v>
      </c>
      <c r="L1116" s="57">
        <f t="shared" si="337"/>
        <v>172.5</v>
      </c>
      <c r="M1116" s="3">
        <f t="shared" si="338"/>
        <v>456</v>
      </c>
      <c r="N1116" s="57">
        <f t="shared" si="339"/>
        <v>1063.5</v>
      </c>
      <c r="O1116" s="5">
        <v>0</v>
      </c>
      <c r="P1116" s="3">
        <f t="shared" si="340"/>
        <v>3187.5</v>
      </c>
      <c r="Q1116" s="3">
        <f t="shared" si="341"/>
        <v>911.5</v>
      </c>
      <c r="R1116" s="3">
        <f t="shared" si="342"/>
        <v>2301</v>
      </c>
      <c r="S1116" s="3">
        <f t="shared" si="343"/>
        <v>14088.5</v>
      </c>
      <c r="T1116" s="1">
        <v>111</v>
      </c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</row>
    <row r="1117" spans="1:168" s="2" customFormat="1" x14ac:dyDescent="0.25">
      <c r="A1117" s="133">
        <v>52</v>
      </c>
      <c r="B1117" s="2" t="s">
        <v>1199</v>
      </c>
      <c r="C1117" s="1" t="s">
        <v>34</v>
      </c>
      <c r="D1117" s="95" t="s">
        <v>1094</v>
      </c>
      <c r="E1117" s="1" t="s">
        <v>1200</v>
      </c>
      <c r="F1117" s="1" t="s">
        <v>32</v>
      </c>
      <c r="G1117" s="3">
        <v>10000</v>
      </c>
      <c r="H1117" s="59">
        <v>0</v>
      </c>
      <c r="I1117" s="3">
        <v>25</v>
      </c>
      <c r="J1117" s="3">
        <f t="shared" si="335"/>
        <v>287</v>
      </c>
      <c r="K1117" s="57">
        <f t="shared" si="336"/>
        <v>709.99999999999989</v>
      </c>
      <c r="L1117" s="57">
        <f t="shared" si="337"/>
        <v>115</v>
      </c>
      <c r="M1117" s="3">
        <f t="shared" si="338"/>
        <v>304</v>
      </c>
      <c r="N1117" s="57">
        <f t="shared" si="339"/>
        <v>709</v>
      </c>
      <c r="O1117" s="5">
        <v>0</v>
      </c>
      <c r="P1117" s="3">
        <f t="shared" si="340"/>
        <v>2125</v>
      </c>
      <c r="Q1117" s="3">
        <f t="shared" si="341"/>
        <v>616</v>
      </c>
      <c r="R1117" s="3">
        <f t="shared" si="342"/>
        <v>1534</v>
      </c>
      <c r="S1117" s="3">
        <f t="shared" si="343"/>
        <v>9384</v>
      </c>
      <c r="T1117" s="1">
        <v>111</v>
      </c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</row>
    <row r="1118" spans="1:168" s="2" customFormat="1" x14ac:dyDescent="0.25">
      <c r="A1118" s="133">
        <v>53</v>
      </c>
      <c r="B1118" s="2" t="s">
        <v>1201</v>
      </c>
      <c r="C1118" s="1" t="s">
        <v>34</v>
      </c>
      <c r="D1118" s="95" t="s">
        <v>1094</v>
      </c>
      <c r="E1118" s="1" t="s">
        <v>1147</v>
      </c>
      <c r="F1118" s="1" t="s">
        <v>32</v>
      </c>
      <c r="G1118" s="3">
        <v>15000</v>
      </c>
      <c r="H1118" s="59">
        <v>0</v>
      </c>
      <c r="I1118" s="3">
        <v>25</v>
      </c>
      <c r="J1118" s="3">
        <f t="shared" si="335"/>
        <v>430.5</v>
      </c>
      <c r="K1118" s="57">
        <f t="shared" si="336"/>
        <v>1065</v>
      </c>
      <c r="L1118" s="57">
        <f t="shared" si="337"/>
        <v>172.5</v>
      </c>
      <c r="M1118" s="3">
        <f t="shared" si="338"/>
        <v>456</v>
      </c>
      <c r="N1118" s="57">
        <f t="shared" si="339"/>
        <v>1063.5</v>
      </c>
      <c r="O1118" s="5">
        <v>1350.12</v>
      </c>
      <c r="P1118" s="3">
        <f t="shared" si="340"/>
        <v>3187.5</v>
      </c>
      <c r="Q1118" s="3">
        <f t="shared" si="341"/>
        <v>2261.62</v>
      </c>
      <c r="R1118" s="3">
        <f t="shared" si="342"/>
        <v>2301</v>
      </c>
      <c r="S1118" s="3">
        <f t="shared" si="343"/>
        <v>12738.380000000001</v>
      </c>
      <c r="T1118" s="1">
        <v>111</v>
      </c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</row>
    <row r="1119" spans="1:168" s="2" customFormat="1" x14ac:dyDescent="0.25">
      <c r="A1119" s="133">
        <v>54</v>
      </c>
      <c r="B1119" s="2" t="s">
        <v>1202</v>
      </c>
      <c r="C1119" s="1" t="s">
        <v>34</v>
      </c>
      <c r="D1119" s="95" t="s">
        <v>1094</v>
      </c>
      <c r="E1119" s="1" t="s">
        <v>1147</v>
      </c>
      <c r="F1119" s="1" t="s">
        <v>32</v>
      </c>
      <c r="G1119" s="3">
        <v>15000</v>
      </c>
      <c r="H1119" s="59">
        <v>0</v>
      </c>
      <c r="I1119" s="3">
        <v>25</v>
      </c>
      <c r="J1119" s="3">
        <f t="shared" si="335"/>
        <v>430.5</v>
      </c>
      <c r="K1119" s="57">
        <f t="shared" si="336"/>
        <v>1065</v>
      </c>
      <c r="L1119" s="57">
        <f t="shared" si="337"/>
        <v>172.5</v>
      </c>
      <c r="M1119" s="3">
        <f t="shared" si="338"/>
        <v>456</v>
      </c>
      <c r="N1119" s="57">
        <f t="shared" si="339"/>
        <v>1063.5</v>
      </c>
      <c r="O1119" s="5">
        <v>0</v>
      </c>
      <c r="P1119" s="3">
        <f t="shared" si="340"/>
        <v>3187.5</v>
      </c>
      <c r="Q1119" s="3">
        <f t="shared" si="341"/>
        <v>911.5</v>
      </c>
      <c r="R1119" s="3">
        <f t="shared" si="342"/>
        <v>2301</v>
      </c>
      <c r="S1119" s="3">
        <f t="shared" si="343"/>
        <v>14088.5</v>
      </c>
      <c r="T1119" s="1">
        <v>111</v>
      </c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</row>
    <row r="1120" spans="1:168" s="2" customFormat="1" x14ac:dyDescent="0.25">
      <c r="A1120" s="133">
        <v>55</v>
      </c>
      <c r="B1120" s="2" t="s">
        <v>1203</v>
      </c>
      <c r="C1120" s="1" t="s">
        <v>34</v>
      </c>
      <c r="D1120" s="95" t="s">
        <v>1094</v>
      </c>
      <c r="E1120" s="1" t="s">
        <v>1147</v>
      </c>
      <c r="F1120" s="1" t="s">
        <v>32</v>
      </c>
      <c r="G1120" s="3">
        <v>15000</v>
      </c>
      <c r="H1120" s="59">
        <v>0</v>
      </c>
      <c r="I1120" s="3">
        <v>25</v>
      </c>
      <c r="J1120" s="3">
        <f t="shared" si="335"/>
        <v>430.5</v>
      </c>
      <c r="K1120" s="57">
        <f t="shared" si="336"/>
        <v>1065</v>
      </c>
      <c r="L1120" s="57">
        <f t="shared" si="337"/>
        <v>172.5</v>
      </c>
      <c r="M1120" s="3">
        <f t="shared" si="338"/>
        <v>456</v>
      </c>
      <c r="N1120" s="57">
        <f t="shared" si="339"/>
        <v>1063.5</v>
      </c>
      <c r="O1120" s="5">
        <v>0</v>
      </c>
      <c r="P1120" s="3">
        <f t="shared" si="340"/>
        <v>3187.5</v>
      </c>
      <c r="Q1120" s="3">
        <f t="shared" si="341"/>
        <v>911.5</v>
      </c>
      <c r="R1120" s="3">
        <f t="shared" si="342"/>
        <v>2301</v>
      </c>
      <c r="S1120" s="3">
        <f t="shared" si="343"/>
        <v>14088.5</v>
      </c>
      <c r="T1120" s="1">
        <v>111</v>
      </c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</row>
    <row r="1121" spans="1:168" s="2" customFormat="1" x14ac:dyDescent="0.25">
      <c r="A1121" s="133">
        <v>56</v>
      </c>
      <c r="B1121" s="2" t="s">
        <v>1204</v>
      </c>
      <c r="C1121" s="1" t="s">
        <v>34</v>
      </c>
      <c r="D1121" s="95" t="s">
        <v>1094</v>
      </c>
      <c r="E1121" s="1" t="s">
        <v>1147</v>
      </c>
      <c r="F1121" s="1" t="s">
        <v>32</v>
      </c>
      <c r="G1121" s="3">
        <v>15000</v>
      </c>
      <c r="H1121" s="59">
        <v>0</v>
      </c>
      <c r="I1121" s="3">
        <v>25</v>
      </c>
      <c r="J1121" s="3">
        <f t="shared" si="335"/>
        <v>430.5</v>
      </c>
      <c r="K1121" s="57">
        <f t="shared" si="336"/>
        <v>1065</v>
      </c>
      <c r="L1121" s="57">
        <f t="shared" si="337"/>
        <v>172.5</v>
      </c>
      <c r="M1121" s="3">
        <f t="shared" si="338"/>
        <v>456</v>
      </c>
      <c r="N1121" s="57">
        <f t="shared" si="339"/>
        <v>1063.5</v>
      </c>
      <c r="O1121" s="5">
        <v>0</v>
      </c>
      <c r="P1121" s="3">
        <f t="shared" si="340"/>
        <v>3187.5</v>
      </c>
      <c r="Q1121" s="3">
        <f t="shared" si="341"/>
        <v>911.5</v>
      </c>
      <c r="R1121" s="3">
        <f t="shared" si="342"/>
        <v>2301</v>
      </c>
      <c r="S1121" s="3">
        <f t="shared" si="343"/>
        <v>14088.5</v>
      </c>
      <c r="T1121" s="1">
        <v>111</v>
      </c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</row>
    <row r="1122" spans="1:168" s="2" customFormat="1" x14ac:dyDescent="0.25">
      <c r="A1122" s="133">
        <v>57</v>
      </c>
      <c r="B1122" s="2" t="s">
        <v>1205</v>
      </c>
      <c r="C1122" s="1" t="s">
        <v>34</v>
      </c>
      <c r="D1122" s="95" t="s">
        <v>1094</v>
      </c>
      <c r="E1122" s="1" t="s">
        <v>1147</v>
      </c>
      <c r="F1122" s="1" t="s">
        <v>32</v>
      </c>
      <c r="G1122" s="3">
        <v>15000</v>
      </c>
      <c r="H1122" s="59">
        <v>0</v>
      </c>
      <c r="I1122" s="3">
        <v>25</v>
      </c>
      <c r="J1122" s="3">
        <f t="shared" si="335"/>
        <v>430.5</v>
      </c>
      <c r="K1122" s="57">
        <f t="shared" si="336"/>
        <v>1065</v>
      </c>
      <c r="L1122" s="57">
        <f t="shared" si="337"/>
        <v>172.5</v>
      </c>
      <c r="M1122" s="3">
        <f t="shared" si="338"/>
        <v>456</v>
      </c>
      <c r="N1122" s="57">
        <f t="shared" si="339"/>
        <v>1063.5</v>
      </c>
      <c r="O1122" s="5">
        <v>0</v>
      </c>
      <c r="P1122" s="3">
        <f t="shared" si="340"/>
        <v>3187.5</v>
      </c>
      <c r="Q1122" s="3">
        <f t="shared" si="341"/>
        <v>911.5</v>
      </c>
      <c r="R1122" s="3">
        <f t="shared" si="342"/>
        <v>2301</v>
      </c>
      <c r="S1122" s="3">
        <f t="shared" si="343"/>
        <v>14088.5</v>
      </c>
      <c r="T1122" s="1">
        <v>111</v>
      </c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</row>
    <row r="1123" spans="1:168" s="2" customFormat="1" x14ac:dyDescent="0.25">
      <c r="A1123" s="133">
        <v>58</v>
      </c>
      <c r="B1123" s="2" t="s">
        <v>1206</v>
      </c>
      <c r="C1123" s="1" t="s">
        <v>34</v>
      </c>
      <c r="D1123" s="95" t="s">
        <v>1094</v>
      </c>
      <c r="E1123" s="1" t="s">
        <v>1147</v>
      </c>
      <c r="F1123" s="1" t="s">
        <v>32</v>
      </c>
      <c r="G1123" s="3">
        <v>15000</v>
      </c>
      <c r="H1123" s="59">
        <v>0</v>
      </c>
      <c r="I1123" s="3">
        <v>25</v>
      </c>
      <c r="J1123" s="3">
        <f t="shared" si="335"/>
        <v>430.5</v>
      </c>
      <c r="K1123" s="57">
        <f t="shared" si="336"/>
        <v>1065</v>
      </c>
      <c r="L1123" s="57">
        <f t="shared" si="337"/>
        <v>172.5</v>
      </c>
      <c r="M1123" s="3">
        <f t="shared" si="338"/>
        <v>456</v>
      </c>
      <c r="N1123" s="57">
        <f t="shared" si="339"/>
        <v>1063.5</v>
      </c>
      <c r="O1123" s="5">
        <v>1350.12</v>
      </c>
      <c r="P1123" s="3">
        <f t="shared" si="340"/>
        <v>3187.5</v>
      </c>
      <c r="Q1123" s="3">
        <f t="shared" si="341"/>
        <v>2261.62</v>
      </c>
      <c r="R1123" s="3">
        <f t="shared" si="342"/>
        <v>2301</v>
      </c>
      <c r="S1123" s="3">
        <f t="shared" si="343"/>
        <v>12738.380000000001</v>
      </c>
      <c r="T1123" s="1">
        <v>111</v>
      </c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</row>
    <row r="1124" spans="1:168" s="2" customFormat="1" x14ac:dyDescent="0.25">
      <c r="A1124" s="133">
        <v>59</v>
      </c>
      <c r="B1124" s="2" t="s">
        <v>1207</v>
      </c>
      <c r="C1124" s="1" t="s">
        <v>34</v>
      </c>
      <c r="D1124" s="95" t="s">
        <v>1094</v>
      </c>
      <c r="E1124" s="1" t="s">
        <v>1147</v>
      </c>
      <c r="F1124" s="1" t="s">
        <v>32</v>
      </c>
      <c r="G1124" s="3">
        <v>15000</v>
      </c>
      <c r="H1124" s="59">
        <v>0</v>
      </c>
      <c r="I1124" s="3">
        <v>25</v>
      </c>
      <c r="J1124" s="3">
        <f t="shared" si="335"/>
        <v>430.5</v>
      </c>
      <c r="K1124" s="57">
        <f t="shared" si="336"/>
        <v>1065</v>
      </c>
      <c r="L1124" s="57">
        <f t="shared" si="337"/>
        <v>172.5</v>
      </c>
      <c r="M1124" s="3">
        <f t="shared" si="338"/>
        <v>456</v>
      </c>
      <c r="N1124" s="57">
        <f t="shared" si="339"/>
        <v>1063.5</v>
      </c>
      <c r="O1124" s="5">
        <v>0</v>
      </c>
      <c r="P1124" s="3">
        <f t="shared" si="340"/>
        <v>3187.5</v>
      </c>
      <c r="Q1124" s="3">
        <f t="shared" si="341"/>
        <v>911.5</v>
      </c>
      <c r="R1124" s="3">
        <f t="shared" si="342"/>
        <v>2301</v>
      </c>
      <c r="S1124" s="3">
        <f t="shared" si="343"/>
        <v>14088.5</v>
      </c>
      <c r="T1124" s="1">
        <v>111</v>
      </c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</row>
    <row r="1125" spans="1:168" s="2" customFormat="1" x14ac:dyDescent="0.25">
      <c r="A1125" s="133">
        <v>60</v>
      </c>
      <c r="B1125" s="2" t="s">
        <v>1208</v>
      </c>
      <c r="C1125" s="1" t="s">
        <v>34</v>
      </c>
      <c r="D1125" s="95" t="s">
        <v>1094</v>
      </c>
      <c r="E1125" s="1" t="s">
        <v>1147</v>
      </c>
      <c r="F1125" s="1" t="s">
        <v>32</v>
      </c>
      <c r="G1125" s="3">
        <v>15000</v>
      </c>
      <c r="H1125" s="59">
        <v>0</v>
      </c>
      <c r="I1125" s="3">
        <v>25</v>
      </c>
      <c r="J1125" s="3">
        <f t="shared" si="335"/>
        <v>430.5</v>
      </c>
      <c r="K1125" s="57">
        <f t="shared" si="336"/>
        <v>1065</v>
      </c>
      <c r="L1125" s="57">
        <f t="shared" si="337"/>
        <v>172.5</v>
      </c>
      <c r="M1125" s="3">
        <f t="shared" si="338"/>
        <v>456</v>
      </c>
      <c r="N1125" s="57">
        <f t="shared" si="339"/>
        <v>1063.5</v>
      </c>
      <c r="O1125" s="5">
        <v>0</v>
      </c>
      <c r="P1125" s="3">
        <f t="shared" si="340"/>
        <v>3187.5</v>
      </c>
      <c r="Q1125" s="3">
        <f t="shared" si="341"/>
        <v>911.5</v>
      </c>
      <c r="R1125" s="3">
        <f t="shared" si="342"/>
        <v>2301</v>
      </c>
      <c r="S1125" s="3">
        <f t="shared" si="343"/>
        <v>14088.5</v>
      </c>
      <c r="T1125" s="1">
        <v>111</v>
      </c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</row>
    <row r="1126" spans="1:168" s="2" customFormat="1" x14ac:dyDescent="0.25">
      <c r="A1126" s="133">
        <v>61</v>
      </c>
      <c r="B1126" s="2" t="s">
        <v>1209</v>
      </c>
      <c r="C1126" s="1" t="s">
        <v>34</v>
      </c>
      <c r="D1126" s="95" t="s">
        <v>1094</v>
      </c>
      <c r="E1126" s="1" t="s">
        <v>1147</v>
      </c>
      <c r="F1126" s="1" t="s">
        <v>32</v>
      </c>
      <c r="G1126" s="3">
        <v>15000</v>
      </c>
      <c r="H1126" s="59">
        <v>0</v>
      </c>
      <c r="I1126" s="3">
        <v>25</v>
      </c>
      <c r="J1126" s="3">
        <f t="shared" si="335"/>
        <v>430.5</v>
      </c>
      <c r="K1126" s="57">
        <f t="shared" si="336"/>
        <v>1065</v>
      </c>
      <c r="L1126" s="57">
        <f t="shared" si="337"/>
        <v>172.5</v>
      </c>
      <c r="M1126" s="3">
        <f t="shared" si="338"/>
        <v>456</v>
      </c>
      <c r="N1126" s="57">
        <f t="shared" si="339"/>
        <v>1063.5</v>
      </c>
      <c r="O1126" s="5">
        <v>0</v>
      </c>
      <c r="P1126" s="3">
        <f t="shared" si="340"/>
        <v>3187.5</v>
      </c>
      <c r="Q1126" s="3">
        <f t="shared" si="341"/>
        <v>911.5</v>
      </c>
      <c r="R1126" s="3">
        <f t="shared" si="342"/>
        <v>2301</v>
      </c>
      <c r="S1126" s="3">
        <f t="shared" si="343"/>
        <v>14088.5</v>
      </c>
      <c r="T1126" s="1">
        <v>111</v>
      </c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</row>
    <row r="1127" spans="1:168" s="2" customFormat="1" x14ac:dyDescent="0.25">
      <c r="A1127" s="133">
        <v>62</v>
      </c>
      <c r="B1127" s="2" t="s">
        <v>1210</v>
      </c>
      <c r="C1127" s="1" t="s">
        <v>34</v>
      </c>
      <c r="D1127" s="95" t="s">
        <v>1094</v>
      </c>
      <c r="E1127" s="1" t="s">
        <v>1147</v>
      </c>
      <c r="F1127" s="1" t="s">
        <v>32</v>
      </c>
      <c r="G1127" s="3">
        <v>15000</v>
      </c>
      <c r="H1127" s="59">
        <v>0</v>
      </c>
      <c r="I1127" s="3">
        <v>25</v>
      </c>
      <c r="J1127" s="3">
        <f t="shared" si="335"/>
        <v>430.5</v>
      </c>
      <c r="K1127" s="57">
        <f t="shared" si="336"/>
        <v>1065</v>
      </c>
      <c r="L1127" s="57">
        <f t="shared" si="337"/>
        <v>172.5</v>
      </c>
      <c r="M1127" s="3">
        <f t="shared" si="338"/>
        <v>456</v>
      </c>
      <c r="N1127" s="57">
        <f t="shared" si="339"/>
        <v>1063.5</v>
      </c>
      <c r="O1127" s="5">
        <v>0</v>
      </c>
      <c r="P1127" s="3">
        <f t="shared" si="340"/>
        <v>3187.5</v>
      </c>
      <c r="Q1127" s="3">
        <f t="shared" si="341"/>
        <v>911.5</v>
      </c>
      <c r="R1127" s="3">
        <f t="shared" si="342"/>
        <v>2301</v>
      </c>
      <c r="S1127" s="3">
        <f t="shared" si="343"/>
        <v>14088.5</v>
      </c>
      <c r="T1127" s="1">
        <v>111</v>
      </c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</row>
    <row r="1128" spans="1:168" s="2" customFormat="1" x14ac:dyDescent="0.25">
      <c r="A1128" s="133">
        <v>63</v>
      </c>
      <c r="B1128" s="2" t="s">
        <v>1211</v>
      </c>
      <c r="C1128" s="1" t="s">
        <v>34</v>
      </c>
      <c r="D1128" s="95" t="s">
        <v>1094</v>
      </c>
      <c r="E1128" s="1" t="s">
        <v>1147</v>
      </c>
      <c r="F1128" s="1" t="s">
        <v>32</v>
      </c>
      <c r="G1128" s="3">
        <v>15000</v>
      </c>
      <c r="H1128" s="59">
        <v>0</v>
      </c>
      <c r="I1128" s="3">
        <v>25</v>
      </c>
      <c r="J1128" s="3">
        <f t="shared" si="335"/>
        <v>430.5</v>
      </c>
      <c r="K1128" s="57">
        <f t="shared" si="336"/>
        <v>1065</v>
      </c>
      <c r="L1128" s="57">
        <f t="shared" si="337"/>
        <v>172.5</v>
      </c>
      <c r="M1128" s="3">
        <f t="shared" si="338"/>
        <v>456</v>
      </c>
      <c r="N1128" s="57">
        <f t="shared" si="339"/>
        <v>1063.5</v>
      </c>
      <c r="O1128" s="5">
        <v>0</v>
      </c>
      <c r="P1128" s="3">
        <f t="shared" si="340"/>
        <v>3187.5</v>
      </c>
      <c r="Q1128" s="3">
        <f t="shared" si="341"/>
        <v>911.5</v>
      </c>
      <c r="R1128" s="3">
        <f t="shared" si="342"/>
        <v>2301</v>
      </c>
      <c r="S1128" s="3">
        <f t="shared" si="343"/>
        <v>14088.5</v>
      </c>
      <c r="T1128" s="1">
        <v>111</v>
      </c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</row>
    <row r="1129" spans="1:168" s="2" customFormat="1" x14ac:dyDescent="0.25">
      <c r="A1129" s="133">
        <v>64</v>
      </c>
      <c r="B1129" s="2" t="s">
        <v>1212</v>
      </c>
      <c r="C1129" s="1" t="s">
        <v>34</v>
      </c>
      <c r="D1129" s="95" t="s">
        <v>1094</v>
      </c>
      <c r="E1129" s="1" t="s">
        <v>1147</v>
      </c>
      <c r="F1129" s="1" t="s">
        <v>32</v>
      </c>
      <c r="G1129" s="3">
        <v>15000</v>
      </c>
      <c r="H1129" s="59">
        <v>0</v>
      </c>
      <c r="I1129" s="3">
        <v>25</v>
      </c>
      <c r="J1129" s="3">
        <f t="shared" si="335"/>
        <v>430.5</v>
      </c>
      <c r="K1129" s="57">
        <f t="shared" si="336"/>
        <v>1065</v>
      </c>
      <c r="L1129" s="57">
        <f t="shared" si="337"/>
        <v>172.5</v>
      </c>
      <c r="M1129" s="3">
        <f t="shared" si="338"/>
        <v>456</v>
      </c>
      <c r="N1129" s="57">
        <f t="shared" si="339"/>
        <v>1063.5</v>
      </c>
      <c r="O1129" s="5">
        <v>0</v>
      </c>
      <c r="P1129" s="3">
        <f t="shared" si="340"/>
        <v>3187.5</v>
      </c>
      <c r="Q1129" s="3">
        <f t="shared" si="341"/>
        <v>911.5</v>
      </c>
      <c r="R1129" s="3">
        <f t="shared" si="342"/>
        <v>2301</v>
      </c>
      <c r="S1129" s="3">
        <f t="shared" si="343"/>
        <v>14088.5</v>
      </c>
      <c r="T1129" s="1">
        <v>111</v>
      </c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</row>
    <row r="1130" spans="1:168" s="2" customFormat="1" x14ac:dyDescent="0.25">
      <c r="A1130" s="133">
        <v>65</v>
      </c>
      <c r="B1130" s="2" t="s">
        <v>1213</v>
      </c>
      <c r="C1130" s="1" t="s">
        <v>34</v>
      </c>
      <c r="D1130" s="95" t="s">
        <v>1094</v>
      </c>
      <c r="E1130" s="1" t="s">
        <v>1147</v>
      </c>
      <c r="F1130" s="1" t="s">
        <v>32</v>
      </c>
      <c r="G1130" s="3">
        <v>15000</v>
      </c>
      <c r="H1130" s="59">
        <v>0</v>
      </c>
      <c r="I1130" s="3">
        <v>25</v>
      </c>
      <c r="J1130" s="3">
        <f t="shared" ref="J1130:J1193" si="344">+G1130*2.87%</f>
        <v>430.5</v>
      </c>
      <c r="K1130" s="57">
        <f t="shared" ref="K1130:K1193" si="345">+G1130*7.1%</f>
        <v>1065</v>
      </c>
      <c r="L1130" s="57">
        <f t="shared" ref="L1130:L1193" si="346">+G1130*1.15%</f>
        <v>172.5</v>
      </c>
      <c r="M1130" s="3">
        <f t="shared" ref="M1130:M1193" si="347">+G1130*3.04%</f>
        <v>456</v>
      </c>
      <c r="N1130" s="57">
        <f t="shared" ref="N1130:N1193" si="348">+G1130*7.09%</f>
        <v>1063.5</v>
      </c>
      <c r="O1130" s="5">
        <v>1350.12</v>
      </c>
      <c r="P1130" s="3">
        <f t="shared" ref="P1130:P1193" si="349">SUM(J1130:N1130)</f>
        <v>3187.5</v>
      </c>
      <c r="Q1130" s="3">
        <f t="shared" ref="Q1130:Q1193" si="350">H1130+I1130+J1130+M1130+O1130</f>
        <v>2261.62</v>
      </c>
      <c r="R1130" s="3">
        <f t="shared" ref="R1130:R1193" si="351">+K1130+L1130+N1130</f>
        <v>2301</v>
      </c>
      <c r="S1130" s="3">
        <f t="shared" ref="S1130:S1193" si="352">+G1130-Q1130</f>
        <v>12738.380000000001</v>
      </c>
      <c r="T1130" s="1">
        <v>111</v>
      </c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</row>
    <row r="1131" spans="1:168" s="2" customFormat="1" x14ac:dyDescent="0.25">
      <c r="A1131" s="133">
        <v>66</v>
      </c>
      <c r="B1131" s="2" t="s">
        <v>1214</v>
      </c>
      <c r="C1131" s="1" t="s">
        <v>34</v>
      </c>
      <c r="D1131" s="95" t="s">
        <v>1094</v>
      </c>
      <c r="E1131" s="1" t="s">
        <v>1147</v>
      </c>
      <c r="F1131" s="1" t="s">
        <v>32</v>
      </c>
      <c r="G1131" s="3">
        <v>15000</v>
      </c>
      <c r="H1131" s="59">
        <v>0</v>
      </c>
      <c r="I1131" s="3">
        <v>25</v>
      </c>
      <c r="J1131" s="3">
        <f t="shared" si="344"/>
        <v>430.5</v>
      </c>
      <c r="K1131" s="57">
        <f t="shared" si="345"/>
        <v>1065</v>
      </c>
      <c r="L1131" s="57">
        <f t="shared" si="346"/>
        <v>172.5</v>
      </c>
      <c r="M1131" s="3">
        <f t="shared" si="347"/>
        <v>456</v>
      </c>
      <c r="N1131" s="57">
        <f t="shared" si="348"/>
        <v>1063.5</v>
      </c>
      <c r="O1131" s="5">
        <v>0</v>
      </c>
      <c r="P1131" s="3">
        <f t="shared" si="349"/>
        <v>3187.5</v>
      </c>
      <c r="Q1131" s="3">
        <f t="shared" si="350"/>
        <v>911.5</v>
      </c>
      <c r="R1131" s="3">
        <f t="shared" si="351"/>
        <v>2301</v>
      </c>
      <c r="S1131" s="3">
        <f t="shared" si="352"/>
        <v>14088.5</v>
      </c>
      <c r="T1131" s="1">
        <v>111</v>
      </c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</row>
    <row r="1132" spans="1:168" s="2" customFormat="1" x14ac:dyDescent="0.25">
      <c r="A1132" s="133">
        <v>67</v>
      </c>
      <c r="B1132" s="2" t="s">
        <v>1215</v>
      </c>
      <c r="C1132" s="1" t="s">
        <v>34</v>
      </c>
      <c r="D1132" s="95" t="s">
        <v>1094</v>
      </c>
      <c r="E1132" s="1" t="s">
        <v>1147</v>
      </c>
      <c r="F1132" s="1" t="s">
        <v>32</v>
      </c>
      <c r="G1132" s="3">
        <v>15000</v>
      </c>
      <c r="H1132" s="59">
        <v>0</v>
      </c>
      <c r="I1132" s="3">
        <v>25</v>
      </c>
      <c r="J1132" s="3">
        <f t="shared" si="344"/>
        <v>430.5</v>
      </c>
      <c r="K1132" s="57">
        <f t="shared" si="345"/>
        <v>1065</v>
      </c>
      <c r="L1132" s="57">
        <f t="shared" si="346"/>
        <v>172.5</v>
      </c>
      <c r="M1132" s="3">
        <f t="shared" si="347"/>
        <v>456</v>
      </c>
      <c r="N1132" s="57">
        <f t="shared" si="348"/>
        <v>1063.5</v>
      </c>
      <c r="O1132" s="5">
        <v>0</v>
      </c>
      <c r="P1132" s="3">
        <f t="shared" si="349"/>
        <v>3187.5</v>
      </c>
      <c r="Q1132" s="3">
        <f t="shared" si="350"/>
        <v>911.5</v>
      </c>
      <c r="R1132" s="3">
        <f t="shared" si="351"/>
        <v>2301</v>
      </c>
      <c r="S1132" s="3">
        <f t="shared" si="352"/>
        <v>14088.5</v>
      </c>
      <c r="T1132" s="1">
        <v>111</v>
      </c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</row>
    <row r="1133" spans="1:168" s="2" customFormat="1" x14ac:dyDescent="0.25">
      <c r="A1133" s="133">
        <v>68</v>
      </c>
      <c r="B1133" s="2" t="s">
        <v>1216</v>
      </c>
      <c r="C1133" s="1" t="s">
        <v>34</v>
      </c>
      <c r="D1133" s="95" t="s">
        <v>1094</v>
      </c>
      <c r="E1133" s="1" t="s">
        <v>1147</v>
      </c>
      <c r="F1133" s="1" t="s">
        <v>32</v>
      </c>
      <c r="G1133" s="3">
        <v>15000</v>
      </c>
      <c r="H1133" s="59">
        <v>0</v>
      </c>
      <c r="I1133" s="3">
        <v>25</v>
      </c>
      <c r="J1133" s="3">
        <f t="shared" si="344"/>
        <v>430.5</v>
      </c>
      <c r="K1133" s="57">
        <f t="shared" si="345"/>
        <v>1065</v>
      </c>
      <c r="L1133" s="57">
        <f t="shared" si="346"/>
        <v>172.5</v>
      </c>
      <c r="M1133" s="3">
        <f t="shared" si="347"/>
        <v>456</v>
      </c>
      <c r="N1133" s="57">
        <f t="shared" si="348"/>
        <v>1063.5</v>
      </c>
      <c r="O1133" s="5">
        <v>0</v>
      </c>
      <c r="P1133" s="3">
        <f t="shared" si="349"/>
        <v>3187.5</v>
      </c>
      <c r="Q1133" s="3">
        <f t="shared" si="350"/>
        <v>911.5</v>
      </c>
      <c r="R1133" s="3">
        <f t="shared" si="351"/>
        <v>2301</v>
      </c>
      <c r="S1133" s="3">
        <f t="shared" si="352"/>
        <v>14088.5</v>
      </c>
      <c r="T1133" s="1">
        <v>111</v>
      </c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</row>
    <row r="1134" spans="1:168" s="2" customFormat="1" x14ac:dyDescent="0.25">
      <c r="A1134" s="133">
        <v>69</v>
      </c>
      <c r="B1134" s="2" t="s">
        <v>1217</v>
      </c>
      <c r="C1134" s="1" t="s">
        <v>34</v>
      </c>
      <c r="D1134" s="95" t="s">
        <v>1094</v>
      </c>
      <c r="E1134" s="1" t="s">
        <v>1147</v>
      </c>
      <c r="F1134" s="1" t="s">
        <v>32</v>
      </c>
      <c r="G1134" s="3">
        <v>15000</v>
      </c>
      <c r="H1134" s="59">
        <v>0</v>
      </c>
      <c r="I1134" s="3">
        <v>25</v>
      </c>
      <c r="J1134" s="3">
        <f t="shared" si="344"/>
        <v>430.5</v>
      </c>
      <c r="K1134" s="57">
        <f t="shared" si="345"/>
        <v>1065</v>
      </c>
      <c r="L1134" s="57">
        <f t="shared" si="346"/>
        <v>172.5</v>
      </c>
      <c r="M1134" s="3">
        <f t="shared" si="347"/>
        <v>456</v>
      </c>
      <c r="N1134" s="57">
        <f t="shared" si="348"/>
        <v>1063.5</v>
      </c>
      <c r="O1134" s="5">
        <v>0</v>
      </c>
      <c r="P1134" s="3">
        <f t="shared" si="349"/>
        <v>3187.5</v>
      </c>
      <c r="Q1134" s="3">
        <f t="shared" si="350"/>
        <v>911.5</v>
      </c>
      <c r="R1134" s="3">
        <f t="shared" si="351"/>
        <v>2301</v>
      </c>
      <c r="S1134" s="3">
        <f t="shared" si="352"/>
        <v>14088.5</v>
      </c>
      <c r="T1134" s="1">
        <v>111</v>
      </c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</row>
    <row r="1135" spans="1:168" s="2" customFormat="1" x14ac:dyDescent="0.25">
      <c r="A1135" s="133">
        <v>70</v>
      </c>
      <c r="B1135" s="2" t="s">
        <v>1218</v>
      </c>
      <c r="C1135" s="1" t="s">
        <v>34</v>
      </c>
      <c r="D1135" s="95" t="s">
        <v>1094</v>
      </c>
      <c r="E1135" s="1" t="s">
        <v>1147</v>
      </c>
      <c r="F1135" s="1" t="s">
        <v>32</v>
      </c>
      <c r="G1135" s="3">
        <v>15000</v>
      </c>
      <c r="H1135" s="59">
        <v>0</v>
      </c>
      <c r="I1135" s="3">
        <v>25</v>
      </c>
      <c r="J1135" s="3">
        <f t="shared" si="344"/>
        <v>430.5</v>
      </c>
      <c r="K1135" s="57">
        <f t="shared" si="345"/>
        <v>1065</v>
      </c>
      <c r="L1135" s="57">
        <f t="shared" si="346"/>
        <v>172.5</v>
      </c>
      <c r="M1135" s="3">
        <f t="shared" si="347"/>
        <v>456</v>
      </c>
      <c r="N1135" s="57">
        <f t="shared" si="348"/>
        <v>1063.5</v>
      </c>
      <c r="O1135" s="5">
        <v>1350.12</v>
      </c>
      <c r="P1135" s="3">
        <f t="shared" si="349"/>
        <v>3187.5</v>
      </c>
      <c r="Q1135" s="3">
        <f t="shared" si="350"/>
        <v>2261.62</v>
      </c>
      <c r="R1135" s="3">
        <f t="shared" si="351"/>
        <v>2301</v>
      </c>
      <c r="S1135" s="3">
        <f t="shared" si="352"/>
        <v>12738.380000000001</v>
      </c>
      <c r="T1135" s="1">
        <v>111</v>
      </c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</row>
    <row r="1136" spans="1:168" s="2" customFormat="1" x14ac:dyDescent="0.25">
      <c r="A1136" s="133">
        <v>71</v>
      </c>
      <c r="B1136" s="2" t="s">
        <v>1219</v>
      </c>
      <c r="C1136" s="1" t="s">
        <v>34</v>
      </c>
      <c r="D1136" s="95" t="s">
        <v>1094</v>
      </c>
      <c r="E1136" s="1" t="s">
        <v>1147</v>
      </c>
      <c r="F1136" s="1" t="s">
        <v>32</v>
      </c>
      <c r="G1136" s="3">
        <v>15000</v>
      </c>
      <c r="H1136" s="59">
        <v>0</v>
      </c>
      <c r="I1136" s="3">
        <v>25</v>
      </c>
      <c r="J1136" s="3">
        <f t="shared" si="344"/>
        <v>430.5</v>
      </c>
      <c r="K1136" s="57">
        <f t="shared" si="345"/>
        <v>1065</v>
      </c>
      <c r="L1136" s="57">
        <f t="shared" si="346"/>
        <v>172.5</v>
      </c>
      <c r="M1136" s="3">
        <f t="shared" si="347"/>
        <v>456</v>
      </c>
      <c r="N1136" s="57">
        <f t="shared" si="348"/>
        <v>1063.5</v>
      </c>
      <c r="O1136" s="5">
        <v>1350.12</v>
      </c>
      <c r="P1136" s="3">
        <f t="shared" si="349"/>
        <v>3187.5</v>
      </c>
      <c r="Q1136" s="3">
        <f t="shared" si="350"/>
        <v>2261.62</v>
      </c>
      <c r="R1136" s="3">
        <f t="shared" si="351"/>
        <v>2301</v>
      </c>
      <c r="S1136" s="3">
        <f t="shared" si="352"/>
        <v>12738.380000000001</v>
      </c>
      <c r="T1136" s="1">
        <v>111</v>
      </c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</row>
    <row r="1137" spans="1:168" s="2" customFormat="1" x14ac:dyDescent="0.25">
      <c r="A1137" s="133">
        <v>72</v>
      </c>
      <c r="B1137" s="2" t="s">
        <v>1220</v>
      </c>
      <c r="C1137" s="1" t="s">
        <v>34</v>
      </c>
      <c r="D1137" s="95" t="s">
        <v>1094</v>
      </c>
      <c r="E1137" s="1" t="s">
        <v>1147</v>
      </c>
      <c r="F1137" s="1" t="s">
        <v>32</v>
      </c>
      <c r="G1137" s="3">
        <v>15000</v>
      </c>
      <c r="H1137" s="59">
        <v>0</v>
      </c>
      <c r="I1137" s="3">
        <v>25</v>
      </c>
      <c r="J1137" s="3">
        <f t="shared" si="344"/>
        <v>430.5</v>
      </c>
      <c r="K1137" s="57">
        <f t="shared" si="345"/>
        <v>1065</v>
      </c>
      <c r="L1137" s="57">
        <f t="shared" si="346"/>
        <v>172.5</v>
      </c>
      <c r="M1137" s="3">
        <f t="shared" si="347"/>
        <v>456</v>
      </c>
      <c r="N1137" s="57">
        <f t="shared" si="348"/>
        <v>1063.5</v>
      </c>
      <c r="O1137" s="5">
        <v>0</v>
      </c>
      <c r="P1137" s="3">
        <f t="shared" si="349"/>
        <v>3187.5</v>
      </c>
      <c r="Q1137" s="3">
        <f t="shared" si="350"/>
        <v>911.5</v>
      </c>
      <c r="R1137" s="3">
        <f t="shared" si="351"/>
        <v>2301</v>
      </c>
      <c r="S1137" s="3">
        <f t="shared" si="352"/>
        <v>14088.5</v>
      </c>
      <c r="T1137" s="1">
        <v>111</v>
      </c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</row>
    <row r="1138" spans="1:168" s="2" customFormat="1" x14ac:dyDescent="0.25">
      <c r="A1138" s="133">
        <v>73</v>
      </c>
      <c r="B1138" s="2" t="s">
        <v>1221</v>
      </c>
      <c r="C1138" s="1" t="s">
        <v>34</v>
      </c>
      <c r="D1138" s="95" t="s">
        <v>1094</v>
      </c>
      <c r="E1138" s="1" t="s">
        <v>1147</v>
      </c>
      <c r="F1138" s="1" t="s">
        <v>32</v>
      </c>
      <c r="G1138" s="3">
        <v>15000</v>
      </c>
      <c r="H1138" s="59">
        <v>0</v>
      </c>
      <c r="I1138" s="3">
        <v>25</v>
      </c>
      <c r="J1138" s="3">
        <f t="shared" si="344"/>
        <v>430.5</v>
      </c>
      <c r="K1138" s="57">
        <f t="shared" si="345"/>
        <v>1065</v>
      </c>
      <c r="L1138" s="57">
        <f t="shared" si="346"/>
        <v>172.5</v>
      </c>
      <c r="M1138" s="3">
        <f t="shared" si="347"/>
        <v>456</v>
      </c>
      <c r="N1138" s="57">
        <f t="shared" si="348"/>
        <v>1063.5</v>
      </c>
      <c r="O1138" s="5">
        <v>0</v>
      </c>
      <c r="P1138" s="3">
        <f t="shared" si="349"/>
        <v>3187.5</v>
      </c>
      <c r="Q1138" s="3">
        <f t="shared" si="350"/>
        <v>911.5</v>
      </c>
      <c r="R1138" s="3">
        <f t="shared" si="351"/>
        <v>2301</v>
      </c>
      <c r="S1138" s="3">
        <f t="shared" si="352"/>
        <v>14088.5</v>
      </c>
      <c r="T1138" s="1">
        <v>111</v>
      </c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</row>
    <row r="1139" spans="1:168" s="2" customFormat="1" x14ac:dyDescent="0.25">
      <c r="A1139" s="133">
        <v>74</v>
      </c>
      <c r="B1139" s="2" t="s">
        <v>1222</v>
      </c>
      <c r="C1139" s="1" t="s">
        <v>34</v>
      </c>
      <c r="D1139" s="95" t="s">
        <v>1094</v>
      </c>
      <c r="E1139" s="1" t="s">
        <v>1147</v>
      </c>
      <c r="F1139" s="1" t="s">
        <v>32</v>
      </c>
      <c r="G1139" s="3">
        <v>15000</v>
      </c>
      <c r="H1139" s="59">
        <v>0</v>
      </c>
      <c r="I1139" s="3">
        <v>25</v>
      </c>
      <c r="J1139" s="3">
        <f t="shared" si="344"/>
        <v>430.5</v>
      </c>
      <c r="K1139" s="57">
        <f t="shared" si="345"/>
        <v>1065</v>
      </c>
      <c r="L1139" s="57">
        <f t="shared" si="346"/>
        <v>172.5</v>
      </c>
      <c r="M1139" s="3">
        <f t="shared" si="347"/>
        <v>456</v>
      </c>
      <c r="N1139" s="57">
        <f t="shared" si="348"/>
        <v>1063.5</v>
      </c>
      <c r="O1139" s="5">
        <v>0</v>
      </c>
      <c r="P1139" s="3">
        <f t="shared" si="349"/>
        <v>3187.5</v>
      </c>
      <c r="Q1139" s="3">
        <f t="shared" si="350"/>
        <v>911.5</v>
      </c>
      <c r="R1139" s="3">
        <f t="shared" si="351"/>
        <v>2301</v>
      </c>
      <c r="S1139" s="3">
        <f t="shared" si="352"/>
        <v>14088.5</v>
      </c>
      <c r="T1139" s="1">
        <v>111</v>
      </c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</row>
    <row r="1140" spans="1:168" s="2" customFormat="1" x14ac:dyDescent="0.25">
      <c r="A1140" s="133">
        <v>75</v>
      </c>
      <c r="B1140" s="2" t="s">
        <v>1223</v>
      </c>
      <c r="C1140" s="1" t="s">
        <v>34</v>
      </c>
      <c r="D1140" s="95" t="s">
        <v>1094</v>
      </c>
      <c r="E1140" s="1" t="s">
        <v>1147</v>
      </c>
      <c r="F1140" s="1" t="s">
        <v>32</v>
      </c>
      <c r="G1140" s="3">
        <v>15000</v>
      </c>
      <c r="H1140" s="59">
        <v>0</v>
      </c>
      <c r="I1140" s="3">
        <v>25</v>
      </c>
      <c r="J1140" s="3">
        <f t="shared" si="344"/>
        <v>430.5</v>
      </c>
      <c r="K1140" s="57">
        <f t="shared" si="345"/>
        <v>1065</v>
      </c>
      <c r="L1140" s="57">
        <f t="shared" si="346"/>
        <v>172.5</v>
      </c>
      <c r="M1140" s="3">
        <f t="shared" si="347"/>
        <v>456</v>
      </c>
      <c r="N1140" s="57">
        <f t="shared" si="348"/>
        <v>1063.5</v>
      </c>
      <c r="O1140" s="5">
        <v>0</v>
      </c>
      <c r="P1140" s="3">
        <f t="shared" si="349"/>
        <v>3187.5</v>
      </c>
      <c r="Q1140" s="3">
        <f t="shared" si="350"/>
        <v>911.5</v>
      </c>
      <c r="R1140" s="3">
        <f t="shared" si="351"/>
        <v>2301</v>
      </c>
      <c r="S1140" s="3">
        <f t="shared" si="352"/>
        <v>14088.5</v>
      </c>
      <c r="T1140" s="1">
        <v>111</v>
      </c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</row>
    <row r="1141" spans="1:168" s="2" customFormat="1" x14ac:dyDescent="0.25">
      <c r="A1141" s="133">
        <v>76</v>
      </c>
      <c r="B1141" s="2" t="s">
        <v>1224</v>
      </c>
      <c r="C1141" s="1" t="s">
        <v>34</v>
      </c>
      <c r="D1141" s="95" t="s">
        <v>1094</v>
      </c>
      <c r="E1141" s="1" t="s">
        <v>1147</v>
      </c>
      <c r="F1141" s="1" t="s">
        <v>32</v>
      </c>
      <c r="G1141" s="3">
        <v>15000</v>
      </c>
      <c r="H1141" s="59">
        <v>0</v>
      </c>
      <c r="I1141" s="3">
        <v>25</v>
      </c>
      <c r="J1141" s="3">
        <f t="shared" si="344"/>
        <v>430.5</v>
      </c>
      <c r="K1141" s="57">
        <f t="shared" si="345"/>
        <v>1065</v>
      </c>
      <c r="L1141" s="57">
        <f t="shared" si="346"/>
        <v>172.5</v>
      </c>
      <c r="M1141" s="3">
        <f t="shared" si="347"/>
        <v>456</v>
      </c>
      <c r="N1141" s="57">
        <f t="shared" si="348"/>
        <v>1063.5</v>
      </c>
      <c r="O1141" s="5">
        <v>0</v>
      </c>
      <c r="P1141" s="3">
        <f t="shared" si="349"/>
        <v>3187.5</v>
      </c>
      <c r="Q1141" s="3">
        <f t="shared" si="350"/>
        <v>911.5</v>
      </c>
      <c r="R1141" s="3">
        <f t="shared" si="351"/>
        <v>2301</v>
      </c>
      <c r="S1141" s="3">
        <f t="shared" si="352"/>
        <v>14088.5</v>
      </c>
      <c r="T1141" s="1">
        <v>111</v>
      </c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</row>
    <row r="1142" spans="1:168" s="2" customFormat="1" x14ac:dyDescent="0.25">
      <c r="A1142" s="133">
        <v>77</v>
      </c>
      <c r="B1142" s="2" t="s">
        <v>1225</v>
      </c>
      <c r="C1142" s="1" t="s">
        <v>34</v>
      </c>
      <c r="D1142" s="95" t="s">
        <v>1094</v>
      </c>
      <c r="E1142" s="1" t="s">
        <v>1147</v>
      </c>
      <c r="F1142" s="1" t="s">
        <v>32</v>
      </c>
      <c r="G1142" s="3">
        <v>15000</v>
      </c>
      <c r="H1142" s="59">
        <v>0</v>
      </c>
      <c r="I1142" s="3">
        <v>25</v>
      </c>
      <c r="J1142" s="3">
        <f t="shared" si="344"/>
        <v>430.5</v>
      </c>
      <c r="K1142" s="57">
        <f t="shared" si="345"/>
        <v>1065</v>
      </c>
      <c r="L1142" s="57">
        <f t="shared" si="346"/>
        <v>172.5</v>
      </c>
      <c r="M1142" s="3">
        <f t="shared" si="347"/>
        <v>456</v>
      </c>
      <c r="N1142" s="57">
        <f t="shared" si="348"/>
        <v>1063.5</v>
      </c>
      <c r="O1142" s="5">
        <v>0</v>
      </c>
      <c r="P1142" s="3">
        <f t="shared" si="349"/>
        <v>3187.5</v>
      </c>
      <c r="Q1142" s="3">
        <f t="shared" si="350"/>
        <v>911.5</v>
      </c>
      <c r="R1142" s="3">
        <f t="shared" si="351"/>
        <v>2301</v>
      </c>
      <c r="S1142" s="3">
        <f t="shared" si="352"/>
        <v>14088.5</v>
      </c>
      <c r="T1142" s="1">
        <v>111</v>
      </c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</row>
    <row r="1143" spans="1:168" s="2" customFormat="1" x14ac:dyDescent="0.25">
      <c r="A1143" s="133">
        <v>78</v>
      </c>
      <c r="B1143" s="2" t="s">
        <v>1226</v>
      </c>
      <c r="C1143" s="1" t="s">
        <v>34</v>
      </c>
      <c r="D1143" s="95" t="s">
        <v>1094</v>
      </c>
      <c r="E1143" s="1" t="s">
        <v>1147</v>
      </c>
      <c r="F1143" s="1" t="s">
        <v>32</v>
      </c>
      <c r="G1143" s="3">
        <v>15000</v>
      </c>
      <c r="H1143" s="59">
        <v>0</v>
      </c>
      <c r="I1143" s="3">
        <v>25</v>
      </c>
      <c r="J1143" s="3">
        <f t="shared" si="344"/>
        <v>430.5</v>
      </c>
      <c r="K1143" s="57">
        <f t="shared" si="345"/>
        <v>1065</v>
      </c>
      <c r="L1143" s="57">
        <f t="shared" si="346"/>
        <v>172.5</v>
      </c>
      <c r="M1143" s="3">
        <f t="shared" si="347"/>
        <v>456</v>
      </c>
      <c r="N1143" s="57">
        <f t="shared" si="348"/>
        <v>1063.5</v>
      </c>
      <c r="O1143" s="5">
        <v>0</v>
      </c>
      <c r="P1143" s="3">
        <f t="shared" si="349"/>
        <v>3187.5</v>
      </c>
      <c r="Q1143" s="3">
        <f t="shared" si="350"/>
        <v>911.5</v>
      </c>
      <c r="R1143" s="3">
        <f t="shared" si="351"/>
        <v>2301</v>
      </c>
      <c r="S1143" s="3">
        <f t="shared" si="352"/>
        <v>14088.5</v>
      </c>
      <c r="T1143" s="1">
        <v>111</v>
      </c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</row>
    <row r="1144" spans="1:168" s="2" customFormat="1" x14ac:dyDescent="0.25">
      <c r="A1144" s="133">
        <v>79</v>
      </c>
      <c r="B1144" s="2" t="s">
        <v>1227</v>
      </c>
      <c r="C1144" s="1" t="s">
        <v>34</v>
      </c>
      <c r="D1144" s="95" t="s">
        <v>1094</v>
      </c>
      <c r="E1144" s="1" t="s">
        <v>1147</v>
      </c>
      <c r="F1144" s="1" t="s">
        <v>32</v>
      </c>
      <c r="G1144" s="3">
        <v>15000</v>
      </c>
      <c r="H1144" s="59">
        <v>0</v>
      </c>
      <c r="I1144" s="3">
        <v>25</v>
      </c>
      <c r="J1144" s="3">
        <f t="shared" si="344"/>
        <v>430.5</v>
      </c>
      <c r="K1144" s="57">
        <f t="shared" si="345"/>
        <v>1065</v>
      </c>
      <c r="L1144" s="57">
        <f t="shared" si="346"/>
        <v>172.5</v>
      </c>
      <c r="M1144" s="3">
        <f t="shared" si="347"/>
        <v>456</v>
      </c>
      <c r="N1144" s="57">
        <f t="shared" si="348"/>
        <v>1063.5</v>
      </c>
      <c r="O1144" s="5">
        <v>0</v>
      </c>
      <c r="P1144" s="3">
        <f t="shared" si="349"/>
        <v>3187.5</v>
      </c>
      <c r="Q1144" s="3">
        <f t="shared" si="350"/>
        <v>911.5</v>
      </c>
      <c r="R1144" s="3">
        <f t="shared" si="351"/>
        <v>2301</v>
      </c>
      <c r="S1144" s="3">
        <f t="shared" si="352"/>
        <v>14088.5</v>
      </c>
      <c r="T1144" s="1">
        <v>111</v>
      </c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</row>
    <row r="1145" spans="1:168" s="2" customFormat="1" x14ac:dyDescent="0.25">
      <c r="A1145" s="133">
        <v>80</v>
      </c>
      <c r="B1145" s="2" t="s">
        <v>1228</v>
      </c>
      <c r="C1145" s="1" t="s">
        <v>30</v>
      </c>
      <c r="D1145" s="95" t="s">
        <v>1094</v>
      </c>
      <c r="E1145" s="1" t="s">
        <v>1147</v>
      </c>
      <c r="F1145" s="1" t="s">
        <v>32</v>
      </c>
      <c r="G1145" s="3">
        <v>15000</v>
      </c>
      <c r="H1145" s="59">
        <v>0</v>
      </c>
      <c r="I1145" s="3">
        <v>25</v>
      </c>
      <c r="J1145" s="3">
        <f t="shared" si="344"/>
        <v>430.5</v>
      </c>
      <c r="K1145" s="57">
        <f t="shared" si="345"/>
        <v>1065</v>
      </c>
      <c r="L1145" s="57">
        <f t="shared" si="346"/>
        <v>172.5</v>
      </c>
      <c r="M1145" s="3">
        <f t="shared" si="347"/>
        <v>456</v>
      </c>
      <c r="N1145" s="57">
        <f t="shared" si="348"/>
        <v>1063.5</v>
      </c>
      <c r="O1145" s="5">
        <v>0</v>
      </c>
      <c r="P1145" s="3">
        <f t="shared" si="349"/>
        <v>3187.5</v>
      </c>
      <c r="Q1145" s="3">
        <f t="shared" si="350"/>
        <v>911.5</v>
      </c>
      <c r="R1145" s="3">
        <f t="shared" si="351"/>
        <v>2301</v>
      </c>
      <c r="S1145" s="3">
        <f t="shared" si="352"/>
        <v>14088.5</v>
      </c>
      <c r="T1145" s="1">
        <v>111</v>
      </c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</row>
    <row r="1146" spans="1:168" s="2" customFormat="1" x14ac:dyDescent="0.25">
      <c r="A1146" s="133">
        <v>81</v>
      </c>
      <c r="B1146" s="2" t="s">
        <v>1229</v>
      </c>
      <c r="C1146" s="1" t="s">
        <v>34</v>
      </c>
      <c r="D1146" s="95" t="s">
        <v>1094</v>
      </c>
      <c r="E1146" s="1" t="s">
        <v>1147</v>
      </c>
      <c r="F1146" s="1" t="s">
        <v>32</v>
      </c>
      <c r="G1146" s="3">
        <v>15000</v>
      </c>
      <c r="H1146" s="59">
        <v>0</v>
      </c>
      <c r="I1146" s="3">
        <v>25</v>
      </c>
      <c r="J1146" s="3">
        <f t="shared" si="344"/>
        <v>430.5</v>
      </c>
      <c r="K1146" s="57">
        <f t="shared" si="345"/>
        <v>1065</v>
      </c>
      <c r="L1146" s="57">
        <f t="shared" si="346"/>
        <v>172.5</v>
      </c>
      <c r="M1146" s="3">
        <f t="shared" si="347"/>
        <v>456</v>
      </c>
      <c r="N1146" s="57">
        <f t="shared" si="348"/>
        <v>1063.5</v>
      </c>
      <c r="O1146" s="5">
        <v>0</v>
      </c>
      <c r="P1146" s="3">
        <f t="shared" si="349"/>
        <v>3187.5</v>
      </c>
      <c r="Q1146" s="3">
        <f t="shared" si="350"/>
        <v>911.5</v>
      </c>
      <c r="R1146" s="3">
        <f t="shared" si="351"/>
        <v>2301</v>
      </c>
      <c r="S1146" s="3">
        <f t="shared" si="352"/>
        <v>14088.5</v>
      </c>
      <c r="T1146" s="1">
        <v>111</v>
      </c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</row>
    <row r="1147" spans="1:168" s="2" customFormat="1" x14ac:dyDescent="0.25">
      <c r="A1147" s="133">
        <v>82</v>
      </c>
      <c r="B1147" s="2" t="s">
        <v>1230</v>
      </c>
      <c r="C1147" s="1" t="s">
        <v>34</v>
      </c>
      <c r="D1147" s="95" t="s">
        <v>1094</v>
      </c>
      <c r="E1147" s="1" t="s">
        <v>1147</v>
      </c>
      <c r="F1147" s="1" t="s">
        <v>32</v>
      </c>
      <c r="G1147" s="3">
        <v>15000</v>
      </c>
      <c r="H1147" s="59">
        <v>0</v>
      </c>
      <c r="I1147" s="3">
        <v>25</v>
      </c>
      <c r="J1147" s="3">
        <f t="shared" si="344"/>
        <v>430.5</v>
      </c>
      <c r="K1147" s="57">
        <f t="shared" si="345"/>
        <v>1065</v>
      </c>
      <c r="L1147" s="57">
        <f t="shared" si="346"/>
        <v>172.5</v>
      </c>
      <c r="M1147" s="3">
        <f t="shared" si="347"/>
        <v>456</v>
      </c>
      <c r="N1147" s="57">
        <f t="shared" si="348"/>
        <v>1063.5</v>
      </c>
      <c r="O1147" s="5">
        <v>0</v>
      </c>
      <c r="P1147" s="3">
        <f t="shared" si="349"/>
        <v>3187.5</v>
      </c>
      <c r="Q1147" s="3">
        <f t="shared" si="350"/>
        <v>911.5</v>
      </c>
      <c r="R1147" s="3">
        <f t="shared" si="351"/>
        <v>2301</v>
      </c>
      <c r="S1147" s="3">
        <f t="shared" si="352"/>
        <v>14088.5</v>
      </c>
      <c r="T1147" s="1">
        <v>111</v>
      </c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</row>
    <row r="1148" spans="1:168" s="2" customFormat="1" x14ac:dyDescent="0.25">
      <c r="A1148" s="133">
        <v>83</v>
      </c>
      <c r="B1148" s="2" t="s">
        <v>1231</v>
      </c>
      <c r="C1148" s="1" t="s">
        <v>34</v>
      </c>
      <c r="D1148" s="95" t="s">
        <v>1094</v>
      </c>
      <c r="E1148" s="1" t="s">
        <v>1147</v>
      </c>
      <c r="F1148" s="1" t="s">
        <v>32</v>
      </c>
      <c r="G1148" s="3">
        <v>15000</v>
      </c>
      <c r="H1148" s="59">
        <v>0</v>
      </c>
      <c r="I1148" s="3">
        <v>25</v>
      </c>
      <c r="J1148" s="3">
        <f t="shared" si="344"/>
        <v>430.5</v>
      </c>
      <c r="K1148" s="57">
        <f t="shared" si="345"/>
        <v>1065</v>
      </c>
      <c r="L1148" s="57">
        <f t="shared" si="346"/>
        <v>172.5</v>
      </c>
      <c r="M1148" s="3">
        <f t="shared" si="347"/>
        <v>456</v>
      </c>
      <c r="N1148" s="57">
        <f t="shared" si="348"/>
        <v>1063.5</v>
      </c>
      <c r="O1148" s="5">
        <v>0</v>
      </c>
      <c r="P1148" s="3">
        <f t="shared" si="349"/>
        <v>3187.5</v>
      </c>
      <c r="Q1148" s="3">
        <f t="shared" si="350"/>
        <v>911.5</v>
      </c>
      <c r="R1148" s="3">
        <f t="shared" si="351"/>
        <v>2301</v>
      </c>
      <c r="S1148" s="3">
        <f t="shared" si="352"/>
        <v>14088.5</v>
      </c>
      <c r="T1148" s="1">
        <v>111</v>
      </c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</row>
    <row r="1149" spans="1:168" s="2" customFormat="1" x14ac:dyDescent="0.25">
      <c r="A1149" s="133">
        <v>84</v>
      </c>
      <c r="B1149" s="2" t="s">
        <v>1232</v>
      </c>
      <c r="C1149" s="1" t="s">
        <v>34</v>
      </c>
      <c r="D1149" s="95" t="s">
        <v>1094</v>
      </c>
      <c r="E1149" s="1" t="s">
        <v>1147</v>
      </c>
      <c r="F1149" s="1" t="s">
        <v>32</v>
      </c>
      <c r="G1149" s="3">
        <v>15000</v>
      </c>
      <c r="H1149" s="59">
        <v>0</v>
      </c>
      <c r="I1149" s="3">
        <v>25</v>
      </c>
      <c r="J1149" s="3">
        <f t="shared" si="344"/>
        <v>430.5</v>
      </c>
      <c r="K1149" s="57">
        <f t="shared" si="345"/>
        <v>1065</v>
      </c>
      <c r="L1149" s="57">
        <f t="shared" si="346"/>
        <v>172.5</v>
      </c>
      <c r="M1149" s="3">
        <f t="shared" si="347"/>
        <v>456</v>
      </c>
      <c r="N1149" s="57">
        <f t="shared" si="348"/>
        <v>1063.5</v>
      </c>
      <c r="O1149" s="5">
        <v>0</v>
      </c>
      <c r="P1149" s="3">
        <f t="shared" si="349"/>
        <v>3187.5</v>
      </c>
      <c r="Q1149" s="3">
        <f t="shared" si="350"/>
        <v>911.5</v>
      </c>
      <c r="R1149" s="3">
        <f t="shared" si="351"/>
        <v>2301</v>
      </c>
      <c r="S1149" s="3">
        <f t="shared" si="352"/>
        <v>14088.5</v>
      </c>
      <c r="T1149" s="1">
        <v>111</v>
      </c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</row>
    <row r="1150" spans="1:168" s="2" customFormat="1" x14ac:dyDescent="0.25">
      <c r="A1150" s="133">
        <v>85</v>
      </c>
      <c r="B1150" s="2" t="s">
        <v>1233</v>
      </c>
      <c r="C1150" s="1" t="s">
        <v>34</v>
      </c>
      <c r="D1150" s="95" t="s">
        <v>1094</v>
      </c>
      <c r="E1150" s="1" t="s">
        <v>1147</v>
      </c>
      <c r="F1150" s="1" t="s">
        <v>32</v>
      </c>
      <c r="G1150" s="3">
        <v>15000</v>
      </c>
      <c r="H1150" s="59">
        <v>0</v>
      </c>
      <c r="I1150" s="3">
        <v>25</v>
      </c>
      <c r="J1150" s="3">
        <f t="shared" si="344"/>
        <v>430.5</v>
      </c>
      <c r="K1150" s="57">
        <f t="shared" si="345"/>
        <v>1065</v>
      </c>
      <c r="L1150" s="57">
        <f t="shared" si="346"/>
        <v>172.5</v>
      </c>
      <c r="M1150" s="3">
        <f t="shared" si="347"/>
        <v>456</v>
      </c>
      <c r="N1150" s="57">
        <f t="shared" si="348"/>
        <v>1063.5</v>
      </c>
      <c r="O1150" s="5">
        <v>0</v>
      </c>
      <c r="P1150" s="3">
        <f t="shared" si="349"/>
        <v>3187.5</v>
      </c>
      <c r="Q1150" s="3">
        <f t="shared" si="350"/>
        <v>911.5</v>
      </c>
      <c r="R1150" s="3">
        <f t="shared" si="351"/>
        <v>2301</v>
      </c>
      <c r="S1150" s="3">
        <f t="shared" si="352"/>
        <v>14088.5</v>
      </c>
      <c r="T1150" s="1">
        <v>111</v>
      </c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</row>
    <row r="1151" spans="1:168" s="2" customFormat="1" x14ac:dyDescent="0.25">
      <c r="A1151" s="133">
        <v>86</v>
      </c>
      <c r="B1151" s="2" t="s">
        <v>1234</v>
      </c>
      <c r="C1151" s="1" t="s">
        <v>34</v>
      </c>
      <c r="D1151" s="95" t="s">
        <v>1094</v>
      </c>
      <c r="E1151" s="1" t="s">
        <v>1147</v>
      </c>
      <c r="F1151" s="1" t="s">
        <v>32</v>
      </c>
      <c r="G1151" s="3">
        <v>15000</v>
      </c>
      <c r="H1151" s="59">
        <v>0</v>
      </c>
      <c r="I1151" s="3">
        <v>25</v>
      </c>
      <c r="J1151" s="3">
        <f t="shared" si="344"/>
        <v>430.5</v>
      </c>
      <c r="K1151" s="57">
        <f t="shared" si="345"/>
        <v>1065</v>
      </c>
      <c r="L1151" s="57">
        <f t="shared" si="346"/>
        <v>172.5</v>
      </c>
      <c r="M1151" s="3">
        <f t="shared" si="347"/>
        <v>456</v>
      </c>
      <c r="N1151" s="57">
        <f t="shared" si="348"/>
        <v>1063.5</v>
      </c>
      <c r="O1151" s="5">
        <v>0</v>
      </c>
      <c r="P1151" s="3">
        <f t="shared" si="349"/>
        <v>3187.5</v>
      </c>
      <c r="Q1151" s="3">
        <f t="shared" si="350"/>
        <v>911.5</v>
      </c>
      <c r="R1151" s="3">
        <f t="shared" si="351"/>
        <v>2301</v>
      </c>
      <c r="S1151" s="3">
        <f t="shared" si="352"/>
        <v>14088.5</v>
      </c>
      <c r="T1151" s="1">
        <v>111</v>
      </c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</row>
    <row r="1152" spans="1:168" s="2" customFormat="1" x14ac:dyDescent="0.25">
      <c r="A1152" s="133">
        <v>87</v>
      </c>
      <c r="B1152" s="2" t="s">
        <v>1235</v>
      </c>
      <c r="C1152" s="1" t="s">
        <v>34</v>
      </c>
      <c r="D1152" s="95" t="s">
        <v>1094</v>
      </c>
      <c r="E1152" s="1" t="s">
        <v>1147</v>
      </c>
      <c r="F1152" s="1" t="s">
        <v>32</v>
      </c>
      <c r="G1152" s="3">
        <v>15000</v>
      </c>
      <c r="H1152" s="59">
        <v>0</v>
      </c>
      <c r="I1152" s="3">
        <v>25</v>
      </c>
      <c r="J1152" s="3">
        <f t="shared" si="344"/>
        <v>430.5</v>
      </c>
      <c r="K1152" s="57">
        <f t="shared" si="345"/>
        <v>1065</v>
      </c>
      <c r="L1152" s="57">
        <f t="shared" si="346"/>
        <v>172.5</v>
      </c>
      <c r="M1152" s="3">
        <f t="shared" si="347"/>
        <v>456</v>
      </c>
      <c r="N1152" s="57">
        <f t="shared" si="348"/>
        <v>1063.5</v>
      </c>
      <c r="O1152" s="5">
        <v>0</v>
      </c>
      <c r="P1152" s="3">
        <f t="shared" si="349"/>
        <v>3187.5</v>
      </c>
      <c r="Q1152" s="3">
        <f t="shared" si="350"/>
        <v>911.5</v>
      </c>
      <c r="R1152" s="3">
        <f t="shared" si="351"/>
        <v>2301</v>
      </c>
      <c r="S1152" s="3">
        <f t="shared" si="352"/>
        <v>14088.5</v>
      </c>
      <c r="T1152" s="1">
        <v>111</v>
      </c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</row>
    <row r="1153" spans="1:168" s="2" customFormat="1" x14ac:dyDescent="0.25">
      <c r="A1153" s="133">
        <v>88</v>
      </c>
      <c r="B1153" s="2" t="s">
        <v>1236</v>
      </c>
      <c r="C1153" s="1" t="s">
        <v>34</v>
      </c>
      <c r="D1153" s="95" t="s">
        <v>1094</v>
      </c>
      <c r="E1153" s="1" t="s">
        <v>1147</v>
      </c>
      <c r="F1153" s="1" t="s">
        <v>32</v>
      </c>
      <c r="G1153" s="3">
        <v>15000</v>
      </c>
      <c r="H1153" s="59">
        <v>0</v>
      </c>
      <c r="I1153" s="3">
        <v>25</v>
      </c>
      <c r="J1153" s="3">
        <f t="shared" si="344"/>
        <v>430.5</v>
      </c>
      <c r="K1153" s="57">
        <f t="shared" si="345"/>
        <v>1065</v>
      </c>
      <c r="L1153" s="57">
        <f t="shared" si="346"/>
        <v>172.5</v>
      </c>
      <c r="M1153" s="3">
        <f t="shared" si="347"/>
        <v>456</v>
      </c>
      <c r="N1153" s="57">
        <f t="shared" si="348"/>
        <v>1063.5</v>
      </c>
      <c r="O1153" s="5">
        <v>0</v>
      </c>
      <c r="P1153" s="3">
        <f t="shared" si="349"/>
        <v>3187.5</v>
      </c>
      <c r="Q1153" s="3">
        <f t="shared" si="350"/>
        <v>911.5</v>
      </c>
      <c r="R1153" s="3">
        <f t="shared" si="351"/>
        <v>2301</v>
      </c>
      <c r="S1153" s="3">
        <f t="shared" si="352"/>
        <v>14088.5</v>
      </c>
      <c r="T1153" s="1">
        <v>111</v>
      </c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</row>
    <row r="1154" spans="1:168" s="2" customFormat="1" x14ac:dyDescent="0.25">
      <c r="A1154" s="133">
        <v>89</v>
      </c>
      <c r="B1154" s="2" t="s">
        <v>1237</v>
      </c>
      <c r="C1154" s="1" t="s">
        <v>34</v>
      </c>
      <c r="D1154" s="95" t="s">
        <v>1094</v>
      </c>
      <c r="E1154" s="1" t="s">
        <v>1147</v>
      </c>
      <c r="F1154" s="1" t="s">
        <v>32</v>
      </c>
      <c r="G1154" s="3">
        <v>15000</v>
      </c>
      <c r="H1154" s="59">
        <v>0</v>
      </c>
      <c r="I1154" s="3">
        <v>25</v>
      </c>
      <c r="J1154" s="3">
        <f t="shared" si="344"/>
        <v>430.5</v>
      </c>
      <c r="K1154" s="57">
        <f t="shared" si="345"/>
        <v>1065</v>
      </c>
      <c r="L1154" s="57">
        <f t="shared" si="346"/>
        <v>172.5</v>
      </c>
      <c r="M1154" s="3">
        <f t="shared" si="347"/>
        <v>456</v>
      </c>
      <c r="N1154" s="57">
        <f t="shared" si="348"/>
        <v>1063.5</v>
      </c>
      <c r="O1154" s="5">
        <v>0</v>
      </c>
      <c r="P1154" s="3">
        <f t="shared" si="349"/>
        <v>3187.5</v>
      </c>
      <c r="Q1154" s="3">
        <f t="shared" si="350"/>
        <v>911.5</v>
      </c>
      <c r="R1154" s="3">
        <f t="shared" si="351"/>
        <v>2301</v>
      </c>
      <c r="S1154" s="3">
        <f t="shared" si="352"/>
        <v>14088.5</v>
      </c>
      <c r="T1154" s="1">
        <v>111</v>
      </c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</row>
    <row r="1155" spans="1:168" s="2" customFormat="1" x14ac:dyDescent="0.25">
      <c r="A1155" s="133">
        <v>90</v>
      </c>
      <c r="B1155" s="2" t="s">
        <v>1238</v>
      </c>
      <c r="C1155" s="1" t="s">
        <v>34</v>
      </c>
      <c r="D1155" s="95" t="s">
        <v>1094</v>
      </c>
      <c r="E1155" s="1" t="s">
        <v>1147</v>
      </c>
      <c r="F1155" s="1" t="s">
        <v>32</v>
      </c>
      <c r="G1155" s="3">
        <v>15000</v>
      </c>
      <c r="H1155" s="59">
        <v>0</v>
      </c>
      <c r="I1155" s="3">
        <v>25</v>
      </c>
      <c r="J1155" s="3">
        <f t="shared" si="344"/>
        <v>430.5</v>
      </c>
      <c r="K1155" s="57">
        <f t="shared" si="345"/>
        <v>1065</v>
      </c>
      <c r="L1155" s="57">
        <f t="shared" si="346"/>
        <v>172.5</v>
      </c>
      <c r="M1155" s="3">
        <f t="shared" si="347"/>
        <v>456</v>
      </c>
      <c r="N1155" s="57">
        <f t="shared" si="348"/>
        <v>1063.5</v>
      </c>
      <c r="O1155" s="5">
        <v>0</v>
      </c>
      <c r="P1155" s="3">
        <f t="shared" si="349"/>
        <v>3187.5</v>
      </c>
      <c r="Q1155" s="3">
        <f t="shared" si="350"/>
        <v>911.5</v>
      </c>
      <c r="R1155" s="3">
        <f t="shared" si="351"/>
        <v>2301</v>
      </c>
      <c r="S1155" s="3">
        <f t="shared" si="352"/>
        <v>14088.5</v>
      </c>
      <c r="T1155" s="1">
        <v>111</v>
      </c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</row>
    <row r="1156" spans="1:168" s="2" customFormat="1" x14ac:dyDescent="0.25">
      <c r="A1156" s="133">
        <v>91</v>
      </c>
      <c r="B1156" s="2" t="s">
        <v>1239</v>
      </c>
      <c r="C1156" s="1" t="s">
        <v>34</v>
      </c>
      <c r="D1156" s="95" t="s">
        <v>1094</v>
      </c>
      <c r="E1156" s="1" t="s">
        <v>1147</v>
      </c>
      <c r="F1156" s="1" t="s">
        <v>32</v>
      </c>
      <c r="G1156" s="3">
        <v>15000</v>
      </c>
      <c r="H1156" s="59">
        <v>0</v>
      </c>
      <c r="I1156" s="3">
        <v>25</v>
      </c>
      <c r="J1156" s="3">
        <f t="shared" si="344"/>
        <v>430.5</v>
      </c>
      <c r="K1156" s="57">
        <f t="shared" si="345"/>
        <v>1065</v>
      </c>
      <c r="L1156" s="57">
        <f t="shared" si="346"/>
        <v>172.5</v>
      </c>
      <c r="M1156" s="3">
        <f t="shared" si="347"/>
        <v>456</v>
      </c>
      <c r="N1156" s="57">
        <f t="shared" si="348"/>
        <v>1063.5</v>
      </c>
      <c r="O1156" s="5">
        <v>0</v>
      </c>
      <c r="P1156" s="3">
        <f t="shared" si="349"/>
        <v>3187.5</v>
      </c>
      <c r="Q1156" s="3">
        <f t="shared" si="350"/>
        <v>911.5</v>
      </c>
      <c r="R1156" s="3">
        <f t="shared" si="351"/>
        <v>2301</v>
      </c>
      <c r="S1156" s="3">
        <f t="shared" si="352"/>
        <v>14088.5</v>
      </c>
      <c r="T1156" s="1">
        <v>111</v>
      </c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</row>
    <row r="1157" spans="1:168" s="2" customFormat="1" x14ac:dyDescent="0.25">
      <c r="A1157" s="133">
        <v>92</v>
      </c>
      <c r="B1157" s="2" t="s">
        <v>1240</v>
      </c>
      <c r="C1157" s="1" t="s">
        <v>34</v>
      </c>
      <c r="D1157" s="95" t="s">
        <v>1094</v>
      </c>
      <c r="E1157" s="1" t="s">
        <v>1147</v>
      </c>
      <c r="F1157" s="1" t="s">
        <v>32</v>
      </c>
      <c r="G1157" s="3">
        <v>15000</v>
      </c>
      <c r="H1157" s="59">
        <v>0</v>
      </c>
      <c r="I1157" s="3">
        <v>25</v>
      </c>
      <c r="J1157" s="3">
        <f t="shared" si="344"/>
        <v>430.5</v>
      </c>
      <c r="K1157" s="57">
        <f t="shared" si="345"/>
        <v>1065</v>
      </c>
      <c r="L1157" s="57">
        <f t="shared" si="346"/>
        <v>172.5</v>
      </c>
      <c r="M1157" s="3">
        <f t="shared" si="347"/>
        <v>456</v>
      </c>
      <c r="N1157" s="57">
        <f t="shared" si="348"/>
        <v>1063.5</v>
      </c>
      <c r="O1157" s="5">
        <v>0</v>
      </c>
      <c r="P1157" s="3">
        <f t="shared" si="349"/>
        <v>3187.5</v>
      </c>
      <c r="Q1157" s="3">
        <f t="shared" si="350"/>
        <v>911.5</v>
      </c>
      <c r="R1157" s="3">
        <f t="shared" si="351"/>
        <v>2301</v>
      </c>
      <c r="S1157" s="3">
        <f t="shared" si="352"/>
        <v>14088.5</v>
      </c>
      <c r="T1157" s="1">
        <v>111</v>
      </c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</row>
    <row r="1158" spans="1:168" s="2" customFormat="1" x14ac:dyDescent="0.25">
      <c r="A1158" s="133">
        <v>93</v>
      </c>
      <c r="B1158" s="2" t="s">
        <v>1241</v>
      </c>
      <c r="C1158" s="1" t="s">
        <v>34</v>
      </c>
      <c r="D1158" s="95" t="s">
        <v>1094</v>
      </c>
      <c r="E1158" s="1" t="s">
        <v>1147</v>
      </c>
      <c r="F1158" s="1" t="s">
        <v>32</v>
      </c>
      <c r="G1158" s="3">
        <v>15000</v>
      </c>
      <c r="H1158" s="59">
        <v>0</v>
      </c>
      <c r="I1158" s="3">
        <v>25</v>
      </c>
      <c r="J1158" s="3">
        <f t="shared" si="344"/>
        <v>430.5</v>
      </c>
      <c r="K1158" s="57">
        <f t="shared" si="345"/>
        <v>1065</v>
      </c>
      <c r="L1158" s="57">
        <f t="shared" si="346"/>
        <v>172.5</v>
      </c>
      <c r="M1158" s="3">
        <f t="shared" si="347"/>
        <v>456</v>
      </c>
      <c r="N1158" s="57">
        <f t="shared" si="348"/>
        <v>1063.5</v>
      </c>
      <c r="O1158" s="5">
        <v>0</v>
      </c>
      <c r="P1158" s="3">
        <f t="shared" si="349"/>
        <v>3187.5</v>
      </c>
      <c r="Q1158" s="3">
        <f t="shared" si="350"/>
        <v>911.5</v>
      </c>
      <c r="R1158" s="3">
        <f t="shared" si="351"/>
        <v>2301</v>
      </c>
      <c r="S1158" s="3">
        <f t="shared" si="352"/>
        <v>14088.5</v>
      </c>
      <c r="T1158" s="1">
        <v>111</v>
      </c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</row>
    <row r="1159" spans="1:168" s="2" customFormat="1" x14ac:dyDescent="0.25">
      <c r="A1159" s="133">
        <v>94</v>
      </c>
      <c r="B1159" s="2" t="s">
        <v>1242</v>
      </c>
      <c r="C1159" s="1" t="s">
        <v>34</v>
      </c>
      <c r="D1159" s="95" t="s">
        <v>1094</v>
      </c>
      <c r="E1159" s="1" t="s">
        <v>1147</v>
      </c>
      <c r="F1159" s="1" t="s">
        <v>32</v>
      </c>
      <c r="G1159" s="3">
        <v>15000</v>
      </c>
      <c r="H1159" s="59">
        <v>0</v>
      </c>
      <c r="I1159" s="3">
        <v>25</v>
      </c>
      <c r="J1159" s="3">
        <f t="shared" si="344"/>
        <v>430.5</v>
      </c>
      <c r="K1159" s="57">
        <f t="shared" si="345"/>
        <v>1065</v>
      </c>
      <c r="L1159" s="57">
        <f t="shared" si="346"/>
        <v>172.5</v>
      </c>
      <c r="M1159" s="3">
        <f t="shared" si="347"/>
        <v>456</v>
      </c>
      <c r="N1159" s="57">
        <f t="shared" si="348"/>
        <v>1063.5</v>
      </c>
      <c r="O1159" s="5">
        <v>0</v>
      </c>
      <c r="P1159" s="3">
        <f t="shared" si="349"/>
        <v>3187.5</v>
      </c>
      <c r="Q1159" s="3">
        <f t="shared" si="350"/>
        <v>911.5</v>
      </c>
      <c r="R1159" s="3">
        <f t="shared" si="351"/>
        <v>2301</v>
      </c>
      <c r="S1159" s="3">
        <f t="shared" si="352"/>
        <v>14088.5</v>
      </c>
      <c r="T1159" s="1">
        <v>111</v>
      </c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</row>
    <row r="1160" spans="1:168" s="2" customFormat="1" x14ac:dyDescent="0.25">
      <c r="A1160" s="133">
        <v>95</v>
      </c>
      <c r="B1160" s="2" t="s">
        <v>1243</v>
      </c>
      <c r="C1160" s="1" t="s">
        <v>30</v>
      </c>
      <c r="D1160" s="95" t="s">
        <v>1094</v>
      </c>
      <c r="E1160" s="1" t="s">
        <v>1147</v>
      </c>
      <c r="F1160" s="1" t="s">
        <v>32</v>
      </c>
      <c r="G1160" s="3">
        <v>15000</v>
      </c>
      <c r="H1160" s="59">
        <v>0</v>
      </c>
      <c r="I1160" s="3">
        <v>25</v>
      </c>
      <c r="J1160" s="3">
        <f t="shared" si="344"/>
        <v>430.5</v>
      </c>
      <c r="K1160" s="57">
        <f t="shared" si="345"/>
        <v>1065</v>
      </c>
      <c r="L1160" s="57">
        <f t="shared" si="346"/>
        <v>172.5</v>
      </c>
      <c r="M1160" s="3">
        <f t="shared" si="347"/>
        <v>456</v>
      </c>
      <c r="N1160" s="57">
        <f t="shared" si="348"/>
        <v>1063.5</v>
      </c>
      <c r="O1160" s="5">
        <v>0</v>
      </c>
      <c r="P1160" s="3">
        <f t="shared" si="349"/>
        <v>3187.5</v>
      </c>
      <c r="Q1160" s="3">
        <f t="shared" si="350"/>
        <v>911.5</v>
      </c>
      <c r="R1160" s="3">
        <f t="shared" si="351"/>
        <v>2301</v>
      </c>
      <c r="S1160" s="3">
        <f t="shared" si="352"/>
        <v>14088.5</v>
      </c>
      <c r="T1160" s="1">
        <v>111</v>
      </c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</row>
    <row r="1161" spans="1:168" s="2" customFormat="1" x14ac:dyDescent="0.25">
      <c r="A1161" s="133">
        <v>96</v>
      </c>
      <c r="B1161" s="2" t="s">
        <v>1244</v>
      </c>
      <c r="C1161" s="1" t="s">
        <v>34</v>
      </c>
      <c r="D1161" s="95" t="s">
        <v>1094</v>
      </c>
      <c r="E1161" s="1" t="s">
        <v>1147</v>
      </c>
      <c r="F1161" s="1" t="s">
        <v>32</v>
      </c>
      <c r="G1161" s="3">
        <v>15000</v>
      </c>
      <c r="H1161" s="59">
        <v>0</v>
      </c>
      <c r="I1161" s="3">
        <v>25</v>
      </c>
      <c r="J1161" s="3">
        <f t="shared" si="344"/>
        <v>430.5</v>
      </c>
      <c r="K1161" s="57">
        <f t="shared" si="345"/>
        <v>1065</v>
      </c>
      <c r="L1161" s="57">
        <f t="shared" si="346"/>
        <v>172.5</v>
      </c>
      <c r="M1161" s="3">
        <f t="shared" si="347"/>
        <v>456</v>
      </c>
      <c r="N1161" s="57">
        <f t="shared" si="348"/>
        <v>1063.5</v>
      </c>
      <c r="O1161" s="5">
        <v>0</v>
      </c>
      <c r="P1161" s="3">
        <f t="shared" si="349"/>
        <v>3187.5</v>
      </c>
      <c r="Q1161" s="3">
        <f t="shared" si="350"/>
        <v>911.5</v>
      </c>
      <c r="R1161" s="3">
        <f t="shared" si="351"/>
        <v>2301</v>
      </c>
      <c r="S1161" s="3">
        <f t="shared" si="352"/>
        <v>14088.5</v>
      </c>
      <c r="T1161" s="1">
        <v>111</v>
      </c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</row>
    <row r="1162" spans="1:168" s="2" customFormat="1" x14ac:dyDescent="0.25">
      <c r="A1162" s="133">
        <v>97</v>
      </c>
      <c r="B1162" s="2" t="s">
        <v>1245</v>
      </c>
      <c r="C1162" s="1" t="s">
        <v>34</v>
      </c>
      <c r="D1162" s="95" t="s">
        <v>1094</v>
      </c>
      <c r="E1162" s="1" t="s">
        <v>1147</v>
      </c>
      <c r="F1162" s="1" t="s">
        <v>32</v>
      </c>
      <c r="G1162" s="3">
        <v>15000</v>
      </c>
      <c r="H1162" s="59">
        <v>0</v>
      </c>
      <c r="I1162" s="3">
        <v>25</v>
      </c>
      <c r="J1162" s="3">
        <f t="shared" si="344"/>
        <v>430.5</v>
      </c>
      <c r="K1162" s="57">
        <f t="shared" si="345"/>
        <v>1065</v>
      </c>
      <c r="L1162" s="57">
        <f t="shared" si="346"/>
        <v>172.5</v>
      </c>
      <c r="M1162" s="3">
        <f t="shared" si="347"/>
        <v>456</v>
      </c>
      <c r="N1162" s="57">
        <f t="shared" si="348"/>
        <v>1063.5</v>
      </c>
      <c r="O1162" s="5">
        <v>0</v>
      </c>
      <c r="P1162" s="3">
        <f t="shared" si="349"/>
        <v>3187.5</v>
      </c>
      <c r="Q1162" s="3">
        <f t="shared" si="350"/>
        <v>911.5</v>
      </c>
      <c r="R1162" s="3">
        <f t="shared" si="351"/>
        <v>2301</v>
      </c>
      <c r="S1162" s="3">
        <f t="shared" si="352"/>
        <v>14088.5</v>
      </c>
      <c r="T1162" s="1">
        <v>111</v>
      </c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</row>
    <row r="1163" spans="1:168" s="2" customFormat="1" x14ac:dyDescent="0.25">
      <c r="A1163" s="133">
        <v>98</v>
      </c>
      <c r="B1163" s="2" t="s">
        <v>1246</v>
      </c>
      <c r="C1163" s="1" t="s">
        <v>34</v>
      </c>
      <c r="D1163" s="95" t="s">
        <v>1094</v>
      </c>
      <c r="E1163" s="1" t="s">
        <v>1147</v>
      </c>
      <c r="F1163" s="1" t="s">
        <v>32</v>
      </c>
      <c r="G1163" s="3">
        <v>15000</v>
      </c>
      <c r="H1163" s="59">
        <v>0</v>
      </c>
      <c r="I1163" s="3">
        <v>25</v>
      </c>
      <c r="J1163" s="3">
        <f t="shared" si="344"/>
        <v>430.5</v>
      </c>
      <c r="K1163" s="57">
        <f t="shared" si="345"/>
        <v>1065</v>
      </c>
      <c r="L1163" s="57">
        <f t="shared" si="346"/>
        <v>172.5</v>
      </c>
      <c r="M1163" s="3">
        <f t="shared" si="347"/>
        <v>456</v>
      </c>
      <c r="N1163" s="57">
        <f t="shared" si="348"/>
        <v>1063.5</v>
      </c>
      <c r="O1163" s="5">
        <v>0</v>
      </c>
      <c r="P1163" s="3">
        <f t="shared" si="349"/>
        <v>3187.5</v>
      </c>
      <c r="Q1163" s="3">
        <f t="shared" si="350"/>
        <v>911.5</v>
      </c>
      <c r="R1163" s="3">
        <f t="shared" si="351"/>
        <v>2301</v>
      </c>
      <c r="S1163" s="3">
        <f t="shared" si="352"/>
        <v>14088.5</v>
      </c>
      <c r="T1163" s="1">
        <v>111</v>
      </c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</row>
    <row r="1164" spans="1:168" s="2" customFormat="1" x14ac:dyDescent="0.25">
      <c r="A1164" s="133">
        <v>99</v>
      </c>
      <c r="B1164" s="2" t="s">
        <v>1247</v>
      </c>
      <c r="C1164" s="1" t="s">
        <v>34</v>
      </c>
      <c r="D1164" s="95" t="s">
        <v>1094</v>
      </c>
      <c r="E1164" s="1" t="s">
        <v>1147</v>
      </c>
      <c r="F1164" s="1" t="s">
        <v>32</v>
      </c>
      <c r="G1164" s="3">
        <v>15000</v>
      </c>
      <c r="H1164" s="59">
        <v>0</v>
      </c>
      <c r="I1164" s="3">
        <v>25</v>
      </c>
      <c r="J1164" s="3">
        <f t="shared" si="344"/>
        <v>430.5</v>
      </c>
      <c r="K1164" s="57">
        <f t="shared" si="345"/>
        <v>1065</v>
      </c>
      <c r="L1164" s="57">
        <f t="shared" si="346"/>
        <v>172.5</v>
      </c>
      <c r="M1164" s="3">
        <f t="shared" si="347"/>
        <v>456</v>
      </c>
      <c r="N1164" s="57">
        <f t="shared" si="348"/>
        <v>1063.5</v>
      </c>
      <c r="O1164" s="5">
        <v>0</v>
      </c>
      <c r="P1164" s="3">
        <f t="shared" si="349"/>
        <v>3187.5</v>
      </c>
      <c r="Q1164" s="3">
        <f t="shared" si="350"/>
        <v>911.5</v>
      </c>
      <c r="R1164" s="3">
        <f t="shared" si="351"/>
        <v>2301</v>
      </c>
      <c r="S1164" s="3">
        <f t="shared" si="352"/>
        <v>14088.5</v>
      </c>
      <c r="T1164" s="1">
        <v>111</v>
      </c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</row>
    <row r="1165" spans="1:168" s="2" customFormat="1" x14ac:dyDescent="0.25">
      <c r="A1165" s="133">
        <v>100</v>
      </c>
      <c r="B1165" s="2" t="s">
        <v>1248</v>
      </c>
      <c r="C1165" s="1" t="s">
        <v>34</v>
      </c>
      <c r="D1165" s="95" t="s">
        <v>1094</v>
      </c>
      <c r="E1165" s="1" t="s">
        <v>1147</v>
      </c>
      <c r="F1165" s="1" t="s">
        <v>32</v>
      </c>
      <c r="G1165" s="3">
        <v>15000</v>
      </c>
      <c r="H1165" s="59">
        <v>0</v>
      </c>
      <c r="I1165" s="3">
        <v>25</v>
      </c>
      <c r="J1165" s="3">
        <f t="shared" si="344"/>
        <v>430.5</v>
      </c>
      <c r="K1165" s="57">
        <f t="shared" si="345"/>
        <v>1065</v>
      </c>
      <c r="L1165" s="57">
        <f t="shared" si="346"/>
        <v>172.5</v>
      </c>
      <c r="M1165" s="3">
        <f t="shared" si="347"/>
        <v>456</v>
      </c>
      <c r="N1165" s="57">
        <f t="shared" si="348"/>
        <v>1063.5</v>
      </c>
      <c r="O1165" s="5">
        <v>0</v>
      </c>
      <c r="P1165" s="3">
        <f t="shared" si="349"/>
        <v>3187.5</v>
      </c>
      <c r="Q1165" s="3">
        <f t="shared" si="350"/>
        <v>911.5</v>
      </c>
      <c r="R1165" s="3">
        <f t="shared" si="351"/>
        <v>2301</v>
      </c>
      <c r="S1165" s="3">
        <f t="shared" si="352"/>
        <v>14088.5</v>
      </c>
      <c r="T1165" s="1">
        <v>111</v>
      </c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</row>
    <row r="1166" spans="1:168" s="2" customFormat="1" x14ac:dyDescent="0.25">
      <c r="A1166" s="133">
        <v>101</v>
      </c>
      <c r="B1166" s="2" t="s">
        <v>1249</v>
      </c>
      <c r="C1166" s="1" t="s">
        <v>30</v>
      </c>
      <c r="D1166" s="95" t="s">
        <v>1094</v>
      </c>
      <c r="E1166" s="1" t="s">
        <v>1147</v>
      </c>
      <c r="F1166" s="1" t="s">
        <v>32</v>
      </c>
      <c r="G1166" s="3">
        <v>15000</v>
      </c>
      <c r="H1166" s="59">
        <v>0</v>
      </c>
      <c r="I1166" s="3">
        <v>25</v>
      </c>
      <c r="J1166" s="3">
        <f t="shared" si="344"/>
        <v>430.5</v>
      </c>
      <c r="K1166" s="57">
        <f t="shared" si="345"/>
        <v>1065</v>
      </c>
      <c r="L1166" s="57">
        <f t="shared" si="346"/>
        <v>172.5</v>
      </c>
      <c r="M1166" s="3">
        <f t="shared" si="347"/>
        <v>456</v>
      </c>
      <c r="N1166" s="57">
        <f t="shared" si="348"/>
        <v>1063.5</v>
      </c>
      <c r="O1166" s="5">
        <v>2700.24</v>
      </c>
      <c r="P1166" s="3">
        <f t="shared" si="349"/>
        <v>3187.5</v>
      </c>
      <c r="Q1166" s="3">
        <f t="shared" si="350"/>
        <v>3611.74</v>
      </c>
      <c r="R1166" s="3">
        <f t="shared" si="351"/>
        <v>2301</v>
      </c>
      <c r="S1166" s="3">
        <f t="shared" si="352"/>
        <v>11388.26</v>
      </c>
      <c r="T1166" s="1">
        <v>111</v>
      </c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</row>
    <row r="1167" spans="1:168" s="2" customFormat="1" x14ac:dyDescent="0.25">
      <c r="A1167" s="133">
        <v>102</v>
      </c>
      <c r="B1167" s="2" t="s">
        <v>1250</v>
      </c>
      <c r="C1167" s="1" t="s">
        <v>34</v>
      </c>
      <c r="D1167" s="95" t="s">
        <v>1094</v>
      </c>
      <c r="E1167" s="1" t="s">
        <v>1147</v>
      </c>
      <c r="F1167" s="1" t="s">
        <v>32</v>
      </c>
      <c r="G1167" s="3">
        <v>15000</v>
      </c>
      <c r="H1167" s="59">
        <v>0</v>
      </c>
      <c r="I1167" s="3">
        <v>25</v>
      </c>
      <c r="J1167" s="3">
        <f t="shared" si="344"/>
        <v>430.5</v>
      </c>
      <c r="K1167" s="57">
        <f t="shared" si="345"/>
        <v>1065</v>
      </c>
      <c r="L1167" s="57">
        <f t="shared" si="346"/>
        <v>172.5</v>
      </c>
      <c r="M1167" s="3">
        <f t="shared" si="347"/>
        <v>456</v>
      </c>
      <c r="N1167" s="57">
        <f t="shared" si="348"/>
        <v>1063.5</v>
      </c>
      <c r="O1167" s="5">
        <v>0</v>
      </c>
      <c r="P1167" s="3">
        <f t="shared" si="349"/>
        <v>3187.5</v>
      </c>
      <c r="Q1167" s="3">
        <f t="shared" si="350"/>
        <v>911.5</v>
      </c>
      <c r="R1167" s="3">
        <f t="shared" si="351"/>
        <v>2301</v>
      </c>
      <c r="S1167" s="3">
        <f t="shared" si="352"/>
        <v>14088.5</v>
      </c>
      <c r="T1167" s="1">
        <v>111</v>
      </c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</row>
    <row r="1168" spans="1:168" s="2" customFormat="1" x14ac:dyDescent="0.25">
      <c r="A1168" s="133">
        <v>103</v>
      </c>
      <c r="B1168" s="2" t="s">
        <v>1251</v>
      </c>
      <c r="C1168" s="1" t="s">
        <v>34</v>
      </c>
      <c r="D1168" s="95" t="s">
        <v>1094</v>
      </c>
      <c r="E1168" s="1" t="s">
        <v>1147</v>
      </c>
      <c r="F1168" s="1" t="s">
        <v>32</v>
      </c>
      <c r="G1168" s="3">
        <v>15000</v>
      </c>
      <c r="H1168" s="59">
        <v>0</v>
      </c>
      <c r="I1168" s="3">
        <v>25</v>
      </c>
      <c r="J1168" s="3">
        <f t="shared" si="344"/>
        <v>430.5</v>
      </c>
      <c r="K1168" s="57">
        <f t="shared" si="345"/>
        <v>1065</v>
      </c>
      <c r="L1168" s="57">
        <f t="shared" si="346"/>
        <v>172.5</v>
      </c>
      <c r="M1168" s="3">
        <f t="shared" si="347"/>
        <v>456</v>
      </c>
      <c r="N1168" s="57">
        <f t="shared" si="348"/>
        <v>1063.5</v>
      </c>
      <c r="O1168" s="5">
        <v>0</v>
      </c>
      <c r="P1168" s="3">
        <f t="shared" si="349"/>
        <v>3187.5</v>
      </c>
      <c r="Q1168" s="3">
        <f t="shared" si="350"/>
        <v>911.5</v>
      </c>
      <c r="R1168" s="3">
        <f t="shared" si="351"/>
        <v>2301</v>
      </c>
      <c r="S1168" s="3">
        <f t="shared" si="352"/>
        <v>14088.5</v>
      </c>
      <c r="T1168" s="1">
        <v>111</v>
      </c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</row>
    <row r="1169" spans="1:168" s="2" customFormat="1" x14ac:dyDescent="0.25">
      <c r="A1169" s="133">
        <v>104</v>
      </c>
      <c r="B1169" s="2" t="s">
        <v>1252</v>
      </c>
      <c r="C1169" s="1" t="s">
        <v>34</v>
      </c>
      <c r="D1169" s="95" t="s">
        <v>1094</v>
      </c>
      <c r="E1169" s="1" t="s">
        <v>1147</v>
      </c>
      <c r="F1169" s="1" t="s">
        <v>32</v>
      </c>
      <c r="G1169" s="3">
        <v>15000</v>
      </c>
      <c r="H1169" s="59">
        <v>0</v>
      </c>
      <c r="I1169" s="3">
        <v>25</v>
      </c>
      <c r="J1169" s="3">
        <f t="shared" si="344"/>
        <v>430.5</v>
      </c>
      <c r="K1169" s="57">
        <f t="shared" si="345"/>
        <v>1065</v>
      </c>
      <c r="L1169" s="57">
        <f t="shared" si="346"/>
        <v>172.5</v>
      </c>
      <c r="M1169" s="3">
        <f t="shared" si="347"/>
        <v>456</v>
      </c>
      <c r="N1169" s="57">
        <f t="shared" si="348"/>
        <v>1063.5</v>
      </c>
      <c r="O1169" s="5">
        <v>0</v>
      </c>
      <c r="P1169" s="3">
        <f t="shared" si="349"/>
        <v>3187.5</v>
      </c>
      <c r="Q1169" s="3">
        <f t="shared" si="350"/>
        <v>911.5</v>
      </c>
      <c r="R1169" s="3">
        <f t="shared" si="351"/>
        <v>2301</v>
      </c>
      <c r="S1169" s="3">
        <f t="shared" si="352"/>
        <v>14088.5</v>
      </c>
      <c r="T1169" s="1">
        <v>111</v>
      </c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</row>
    <row r="1170" spans="1:168" s="2" customFormat="1" x14ac:dyDescent="0.25">
      <c r="A1170" s="133">
        <v>105</v>
      </c>
      <c r="B1170" s="2" t="s">
        <v>1253</v>
      </c>
      <c r="C1170" s="1" t="s">
        <v>34</v>
      </c>
      <c r="D1170" s="95" t="s">
        <v>1094</v>
      </c>
      <c r="E1170" s="1" t="s">
        <v>1147</v>
      </c>
      <c r="F1170" s="1" t="s">
        <v>32</v>
      </c>
      <c r="G1170" s="3">
        <v>15000</v>
      </c>
      <c r="H1170" s="59">
        <v>0</v>
      </c>
      <c r="I1170" s="3">
        <v>25</v>
      </c>
      <c r="J1170" s="3">
        <f t="shared" si="344"/>
        <v>430.5</v>
      </c>
      <c r="K1170" s="57">
        <f t="shared" si="345"/>
        <v>1065</v>
      </c>
      <c r="L1170" s="57">
        <f t="shared" si="346"/>
        <v>172.5</v>
      </c>
      <c r="M1170" s="3">
        <f t="shared" si="347"/>
        <v>456</v>
      </c>
      <c r="N1170" s="57">
        <f t="shared" si="348"/>
        <v>1063.5</v>
      </c>
      <c r="O1170" s="5">
        <v>0</v>
      </c>
      <c r="P1170" s="3">
        <f t="shared" si="349"/>
        <v>3187.5</v>
      </c>
      <c r="Q1170" s="3">
        <f t="shared" si="350"/>
        <v>911.5</v>
      </c>
      <c r="R1170" s="3">
        <f t="shared" si="351"/>
        <v>2301</v>
      </c>
      <c r="S1170" s="3">
        <f t="shared" si="352"/>
        <v>14088.5</v>
      </c>
      <c r="T1170" s="1">
        <v>111</v>
      </c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</row>
    <row r="1171" spans="1:168" s="2" customFormat="1" x14ac:dyDescent="0.25">
      <c r="A1171" s="133">
        <v>106</v>
      </c>
      <c r="B1171" s="2" t="s">
        <v>1254</v>
      </c>
      <c r="C1171" s="1" t="s">
        <v>34</v>
      </c>
      <c r="D1171" s="95" t="s">
        <v>1094</v>
      </c>
      <c r="E1171" s="1" t="s">
        <v>1147</v>
      </c>
      <c r="F1171" s="1" t="s">
        <v>32</v>
      </c>
      <c r="G1171" s="3">
        <v>15000</v>
      </c>
      <c r="H1171" s="59">
        <v>0</v>
      </c>
      <c r="I1171" s="3">
        <v>25</v>
      </c>
      <c r="J1171" s="3">
        <f t="shared" si="344"/>
        <v>430.5</v>
      </c>
      <c r="K1171" s="57">
        <f t="shared" si="345"/>
        <v>1065</v>
      </c>
      <c r="L1171" s="57">
        <f t="shared" si="346"/>
        <v>172.5</v>
      </c>
      <c r="M1171" s="3">
        <f t="shared" si="347"/>
        <v>456</v>
      </c>
      <c r="N1171" s="57">
        <f t="shared" si="348"/>
        <v>1063.5</v>
      </c>
      <c r="O1171" s="5">
        <v>0</v>
      </c>
      <c r="P1171" s="3">
        <f t="shared" si="349"/>
        <v>3187.5</v>
      </c>
      <c r="Q1171" s="3">
        <f t="shared" si="350"/>
        <v>911.5</v>
      </c>
      <c r="R1171" s="3">
        <f t="shared" si="351"/>
        <v>2301</v>
      </c>
      <c r="S1171" s="3">
        <f t="shared" si="352"/>
        <v>14088.5</v>
      </c>
      <c r="T1171" s="1">
        <v>111</v>
      </c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</row>
    <row r="1172" spans="1:168" s="2" customFormat="1" x14ac:dyDescent="0.25">
      <c r="A1172" s="133">
        <v>107</v>
      </c>
      <c r="B1172" s="2" t="s">
        <v>1255</v>
      </c>
      <c r="C1172" s="1" t="s">
        <v>34</v>
      </c>
      <c r="D1172" s="95" t="s">
        <v>1094</v>
      </c>
      <c r="E1172" s="1" t="s">
        <v>1147</v>
      </c>
      <c r="F1172" s="1" t="s">
        <v>32</v>
      </c>
      <c r="G1172" s="3">
        <v>15000</v>
      </c>
      <c r="H1172" s="59">
        <v>0</v>
      </c>
      <c r="I1172" s="3">
        <v>25</v>
      </c>
      <c r="J1172" s="3">
        <f t="shared" si="344"/>
        <v>430.5</v>
      </c>
      <c r="K1172" s="57">
        <f t="shared" si="345"/>
        <v>1065</v>
      </c>
      <c r="L1172" s="57">
        <f t="shared" si="346"/>
        <v>172.5</v>
      </c>
      <c r="M1172" s="3">
        <f t="shared" si="347"/>
        <v>456</v>
      </c>
      <c r="N1172" s="57">
        <f t="shared" si="348"/>
        <v>1063.5</v>
      </c>
      <c r="O1172" s="5">
        <v>1350.12</v>
      </c>
      <c r="P1172" s="3">
        <f t="shared" si="349"/>
        <v>3187.5</v>
      </c>
      <c r="Q1172" s="3">
        <f t="shared" si="350"/>
        <v>2261.62</v>
      </c>
      <c r="R1172" s="3">
        <f t="shared" si="351"/>
        <v>2301</v>
      </c>
      <c r="S1172" s="3">
        <f t="shared" si="352"/>
        <v>12738.380000000001</v>
      </c>
      <c r="T1172" s="1">
        <v>111</v>
      </c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</row>
    <row r="1173" spans="1:168" s="2" customFormat="1" x14ac:dyDescent="0.25">
      <c r="A1173" s="133">
        <v>108</v>
      </c>
      <c r="B1173" s="2" t="s">
        <v>1256</v>
      </c>
      <c r="C1173" s="1" t="s">
        <v>34</v>
      </c>
      <c r="D1173" s="95" t="s">
        <v>1094</v>
      </c>
      <c r="E1173" s="1" t="s">
        <v>1147</v>
      </c>
      <c r="F1173" s="1" t="s">
        <v>32</v>
      </c>
      <c r="G1173" s="3">
        <v>15000</v>
      </c>
      <c r="H1173" s="59">
        <v>0</v>
      </c>
      <c r="I1173" s="3">
        <v>25</v>
      </c>
      <c r="J1173" s="3">
        <f t="shared" si="344"/>
        <v>430.5</v>
      </c>
      <c r="K1173" s="57">
        <f t="shared" si="345"/>
        <v>1065</v>
      </c>
      <c r="L1173" s="57">
        <f t="shared" si="346"/>
        <v>172.5</v>
      </c>
      <c r="M1173" s="3">
        <f t="shared" si="347"/>
        <v>456</v>
      </c>
      <c r="N1173" s="57">
        <f t="shared" si="348"/>
        <v>1063.5</v>
      </c>
      <c r="O1173" s="5">
        <v>0</v>
      </c>
      <c r="P1173" s="3">
        <f t="shared" si="349"/>
        <v>3187.5</v>
      </c>
      <c r="Q1173" s="3">
        <f t="shared" si="350"/>
        <v>911.5</v>
      </c>
      <c r="R1173" s="3">
        <f t="shared" si="351"/>
        <v>2301</v>
      </c>
      <c r="S1173" s="3">
        <f t="shared" si="352"/>
        <v>14088.5</v>
      </c>
      <c r="T1173" s="1">
        <v>111</v>
      </c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</row>
    <row r="1174" spans="1:168" s="2" customFormat="1" x14ac:dyDescent="0.25">
      <c r="A1174" s="133">
        <v>109</v>
      </c>
      <c r="B1174" s="2" t="s">
        <v>1257</v>
      </c>
      <c r="C1174" s="1" t="s">
        <v>34</v>
      </c>
      <c r="D1174" s="95" t="s">
        <v>1094</v>
      </c>
      <c r="E1174" s="1" t="s">
        <v>1147</v>
      </c>
      <c r="F1174" s="1" t="s">
        <v>32</v>
      </c>
      <c r="G1174" s="3">
        <v>15000</v>
      </c>
      <c r="H1174" s="59">
        <v>0</v>
      </c>
      <c r="I1174" s="3">
        <v>25</v>
      </c>
      <c r="J1174" s="3">
        <f t="shared" si="344"/>
        <v>430.5</v>
      </c>
      <c r="K1174" s="57">
        <f t="shared" si="345"/>
        <v>1065</v>
      </c>
      <c r="L1174" s="57">
        <f t="shared" si="346"/>
        <v>172.5</v>
      </c>
      <c r="M1174" s="3">
        <f t="shared" si="347"/>
        <v>456</v>
      </c>
      <c r="N1174" s="57">
        <f t="shared" si="348"/>
        <v>1063.5</v>
      </c>
      <c r="O1174" s="5">
        <v>0</v>
      </c>
      <c r="P1174" s="3">
        <f t="shared" si="349"/>
        <v>3187.5</v>
      </c>
      <c r="Q1174" s="3">
        <f t="shared" si="350"/>
        <v>911.5</v>
      </c>
      <c r="R1174" s="3">
        <f t="shared" si="351"/>
        <v>2301</v>
      </c>
      <c r="S1174" s="3">
        <f t="shared" si="352"/>
        <v>14088.5</v>
      </c>
      <c r="T1174" s="1">
        <v>111</v>
      </c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</row>
    <row r="1175" spans="1:168" s="2" customFormat="1" x14ac:dyDescent="0.25">
      <c r="A1175" s="133">
        <v>110</v>
      </c>
      <c r="B1175" s="2" t="s">
        <v>1258</v>
      </c>
      <c r="C1175" s="1" t="s">
        <v>34</v>
      </c>
      <c r="D1175" s="95" t="s">
        <v>1094</v>
      </c>
      <c r="E1175" s="1" t="s">
        <v>1147</v>
      </c>
      <c r="F1175" s="1" t="s">
        <v>32</v>
      </c>
      <c r="G1175" s="3">
        <v>15000</v>
      </c>
      <c r="H1175" s="59">
        <v>0</v>
      </c>
      <c r="I1175" s="3">
        <v>25</v>
      </c>
      <c r="J1175" s="3">
        <f t="shared" si="344"/>
        <v>430.5</v>
      </c>
      <c r="K1175" s="57">
        <f t="shared" si="345"/>
        <v>1065</v>
      </c>
      <c r="L1175" s="57">
        <f t="shared" si="346"/>
        <v>172.5</v>
      </c>
      <c r="M1175" s="3">
        <f t="shared" si="347"/>
        <v>456</v>
      </c>
      <c r="N1175" s="57">
        <f t="shared" si="348"/>
        <v>1063.5</v>
      </c>
      <c r="O1175" s="5">
        <v>0</v>
      </c>
      <c r="P1175" s="3">
        <f t="shared" si="349"/>
        <v>3187.5</v>
      </c>
      <c r="Q1175" s="3">
        <f t="shared" si="350"/>
        <v>911.5</v>
      </c>
      <c r="R1175" s="3">
        <f t="shared" si="351"/>
        <v>2301</v>
      </c>
      <c r="S1175" s="3">
        <f t="shared" si="352"/>
        <v>14088.5</v>
      </c>
      <c r="T1175" s="1">
        <v>111</v>
      </c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</row>
    <row r="1176" spans="1:168" s="2" customFormat="1" x14ac:dyDescent="0.25">
      <c r="A1176" s="133">
        <v>111</v>
      </c>
      <c r="B1176" s="2" t="s">
        <v>1259</v>
      </c>
      <c r="C1176" s="1" t="s">
        <v>34</v>
      </c>
      <c r="D1176" s="95" t="s">
        <v>1094</v>
      </c>
      <c r="E1176" s="1" t="s">
        <v>1147</v>
      </c>
      <c r="F1176" s="1" t="s">
        <v>32</v>
      </c>
      <c r="G1176" s="3">
        <v>15000</v>
      </c>
      <c r="H1176" s="59">
        <v>0</v>
      </c>
      <c r="I1176" s="3">
        <v>25</v>
      </c>
      <c r="J1176" s="3">
        <f t="shared" si="344"/>
        <v>430.5</v>
      </c>
      <c r="K1176" s="57">
        <f t="shared" si="345"/>
        <v>1065</v>
      </c>
      <c r="L1176" s="57">
        <f t="shared" si="346"/>
        <v>172.5</v>
      </c>
      <c r="M1176" s="3">
        <f t="shared" si="347"/>
        <v>456</v>
      </c>
      <c r="N1176" s="57">
        <f t="shared" si="348"/>
        <v>1063.5</v>
      </c>
      <c r="O1176" s="5">
        <v>0</v>
      </c>
      <c r="P1176" s="3">
        <f t="shared" si="349"/>
        <v>3187.5</v>
      </c>
      <c r="Q1176" s="3">
        <f t="shared" si="350"/>
        <v>911.5</v>
      </c>
      <c r="R1176" s="3">
        <f t="shared" si="351"/>
        <v>2301</v>
      </c>
      <c r="S1176" s="3">
        <f t="shared" si="352"/>
        <v>14088.5</v>
      </c>
      <c r="T1176" s="1">
        <v>111</v>
      </c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</row>
    <row r="1177" spans="1:168" s="2" customFormat="1" x14ac:dyDescent="0.25">
      <c r="A1177" s="133">
        <v>112</v>
      </c>
      <c r="B1177" s="2" t="s">
        <v>1260</v>
      </c>
      <c r="C1177" s="1" t="s">
        <v>34</v>
      </c>
      <c r="D1177" s="95" t="s">
        <v>1094</v>
      </c>
      <c r="E1177" s="1" t="s">
        <v>1147</v>
      </c>
      <c r="F1177" s="1" t="s">
        <v>32</v>
      </c>
      <c r="G1177" s="3">
        <v>15000</v>
      </c>
      <c r="H1177" s="59">
        <v>0</v>
      </c>
      <c r="I1177" s="3">
        <v>25</v>
      </c>
      <c r="J1177" s="3">
        <f t="shared" si="344"/>
        <v>430.5</v>
      </c>
      <c r="K1177" s="57">
        <f t="shared" si="345"/>
        <v>1065</v>
      </c>
      <c r="L1177" s="57">
        <f t="shared" si="346"/>
        <v>172.5</v>
      </c>
      <c r="M1177" s="3">
        <f t="shared" si="347"/>
        <v>456</v>
      </c>
      <c r="N1177" s="57">
        <f t="shared" si="348"/>
        <v>1063.5</v>
      </c>
      <c r="O1177" s="5">
        <v>0</v>
      </c>
      <c r="P1177" s="3">
        <f t="shared" si="349"/>
        <v>3187.5</v>
      </c>
      <c r="Q1177" s="3">
        <f t="shared" si="350"/>
        <v>911.5</v>
      </c>
      <c r="R1177" s="3">
        <f t="shared" si="351"/>
        <v>2301</v>
      </c>
      <c r="S1177" s="3">
        <f t="shared" si="352"/>
        <v>14088.5</v>
      </c>
      <c r="T1177" s="1">
        <v>111</v>
      </c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</row>
    <row r="1178" spans="1:168" s="2" customFormat="1" x14ac:dyDescent="0.25">
      <c r="A1178" s="133">
        <v>113</v>
      </c>
      <c r="B1178" s="2" t="s">
        <v>1261</v>
      </c>
      <c r="C1178" s="1" t="s">
        <v>34</v>
      </c>
      <c r="D1178" s="95" t="s">
        <v>1094</v>
      </c>
      <c r="E1178" s="1" t="s">
        <v>1147</v>
      </c>
      <c r="F1178" s="1" t="s">
        <v>32</v>
      </c>
      <c r="G1178" s="3">
        <v>15000</v>
      </c>
      <c r="H1178" s="59">
        <v>0</v>
      </c>
      <c r="I1178" s="3">
        <v>25</v>
      </c>
      <c r="J1178" s="3">
        <f t="shared" si="344"/>
        <v>430.5</v>
      </c>
      <c r="K1178" s="57">
        <f t="shared" si="345"/>
        <v>1065</v>
      </c>
      <c r="L1178" s="57">
        <f t="shared" si="346"/>
        <v>172.5</v>
      </c>
      <c r="M1178" s="3">
        <f t="shared" si="347"/>
        <v>456</v>
      </c>
      <c r="N1178" s="57">
        <f t="shared" si="348"/>
        <v>1063.5</v>
      </c>
      <c r="O1178" s="5">
        <v>0</v>
      </c>
      <c r="P1178" s="3">
        <f t="shared" si="349"/>
        <v>3187.5</v>
      </c>
      <c r="Q1178" s="3">
        <f t="shared" si="350"/>
        <v>911.5</v>
      </c>
      <c r="R1178" s="3">
        <f t="shared" si="351"/>
        <v>2301</v>
      </c>
      <c r="S1178" s="3">
        <f t="shared" si="352"/>
        <v>14088.5</v>
      </c>
      <c r="T1178" s="1">
        <v>111</v>
      </c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</row>
    <row r="1179" spans="1:168" s="2" customFormat="1" x14ac:dyDescent="0.25">
      <c r="A1179" s="133">
        <v>114</v>
      </c>
      <c r="B1179" s="2" t="s">
        <v>1262</v>
      </c>
      <c r="C1179" s="1" t="s">
        <v>34</v>
      </c>
      <c r="D1179" s="95" t="s">
        <v>1094</v>
      </c>
      <c r="E1179" s="1" t="s">
        <v>1147</v>
      </c>
      <c r="F1179" s="1" t="s">
        <v>32</v>
      </c>
      <c r="G1179" s="3">
        <v>15000</v>
      </c>
      <c r="H1179" s="59">
        <v>0</v>
      </c>
      <c r="I1179" s="3">
        <v>25</v>
      </c>
      <c r="J1179" s="3">
        <f t="shared" si="344"/>
        <v>430.5</v>
      </c>
      <c r="K1179" s="57">
        <f t="shared" si="345"/>
        <v>1065</v>
      </c>
      <c r="L1179" s="57">
        <f t="shared" si="346"/>
        <v>172.5</v>
      </c>
      <c r="M1179" s="3">
        <f t="shared" si="347"/>
        <v>456</v>
      </c>
      <c r="N1179" s="57">
        <f t="shared" si="348"/>
        <v>1063.5</v>
      </c>
      <c r="O1179" s="5">
        <v>0</v>
      </c>
      <c r="P1179" s="3">
        <f t="shared" si="349"/>
        <v>3187.5</v>
      </c>
      <c r="Q1179" s="3">
        <f t="shared" si="350"/>
        <v>911.5</v>
      </c>
      <c r="R1179" s="3">
        <f t="shared" si="351"/>
        <v>2301</v>
      </c>
      <c r="S1179" s="3">
        <f t="shared" si="352"/>
        <v>14088.5</v>
      </c>
      <c r="T1179" s="1">
        <v>111</v>
      </c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</row>
    <row r="1180" spans="1:168" s="2" customFormat="1" x14ac:dyDescent="0.25">
      <c r="A1180" s="133">
        <v>115</v>
      </c>
      <c r="B1180" s="2" t="s">
        <v>1263</v>
      </c>
      <c r="C1180" s="1" t="s">
        <v>34</v>
      </c>
      <c r="D1180" s="95" t="s">
        <v>1094</v>
      </c>
      <c r="E1180" s="1" t="s">
        <v>1147</v>
      </c>
      <c r="F1180" s="1" t="s">
        <v>32</v>
      </c>
      <c r="G1180" s="3">
        <v>15000</v>
      </c>
      <c r="H1180" s="59">
        <v>0</v>
      </c>
      <c r="I1180" s="3">
        <v>25</v>
      </c>
      <c r="J1180" s="3">
        <f t="shared" si="344"/>
        <v>430.5</v>
      </c>
      <c r="K1180" s="57">
        <f t="shared" si="345"/>
        <v>1065</v>
      </c>
      <c r="L1180" s="57">
        <f t="shared" si="346"/>
        <v>172.5</v>
      </c>
      <c r="M1180" s="3">
        <f t="shared" si="347"/>
        <v>456</v>
      </c>
      <c r="N1180" s="57">
        <f t="shared" si="348"/>
        <v>1063.5</v>
      </c>
      <c r="O1180" s="5">
        <v>0</v>
      </c>
      <c r="P1180" s="3">
        <f t="shared" si="349"/>
        <v>3187.5</v>
      </c>
      <c r="Q1180" s="3">
        <f t="shared" si="350"/>
        <v>911.5</v>
      </c>
      <c r="R1180" s="3">
        <f t="shared" si="351"/>
        <v>2301</v>
      </c>
      <c r="S1180" s="3">
        <f t="shared" si="352"/>
        <v>14088.5</v>
      </c>
      <c r="T1180" s="1">
        <v>111</v>
      </c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</row>
    <row r="1181" spans="1:168" s="2" customFormat="1" x14ac:dyDescent="0.25">
      <c r="A1181" s="133">
        <v>116</v>
      </c>
      <c r="B1181" s="2" t="s">
        <v>1264</v>
      </c>
      <c r="C1181" s="1" t="s">
        <v>34</v>
      </c>
      <c r="D1181" s="95" t="s">
        <v>1094</v>
      </c>
      <c r="E1181" s="1" t="s">
        <v>1147</v>
      </c>
      <c r="F1181" s="1" t="s">
        <v>32</v>
      </c>
      <c r="G1181" s="3">
        <v>15000</v>
      </c>
      <c r="H1181" s="59">
        <v>0</v>
      </c>
      <c r="I1181" s="3">
        <v>25</v>
      </c>
      <c r="J1181" s="3">
        <f t="shared" si="344"/>
        <v>430.5</v>
      </c>
      <c r="K1181" s="57">
        <f t="shared" si="345"/>
        <v>1065</v>
      </c>
      <c r="L1181" s="57">
        <f t="shared" si="346"/>
        <v>172.5</v>
      </c>
      <c r="M1181" s="3">
        <f t="shared" si="347"/>
        <v>456</v>
      </c>
      <c r="N1181" s="57">
        <f t="shared" si="348"/>
        <v>1063.5</v>
      </c>
      <c r="O1181" s="5">
        <v>0</v>
      </c>
      <c r="P1181" s="3">
        <f t="shared" si="349"/>
        <v>3187.5</v>
      </c>
      <c r="Q1181" s="3">
        <f t="shared" si="350"/>
        <v>911.5</v>
      </c>
      <c r="R1181" s="3">
        <f t="shared" si="351"/>
        <v>2301</v>
      </c>
      <c r="S1181" s="3">
        <f t="shared" si="352"/>
        <v>14088.5</v>
      </c>
      <c r="T1181" s="1">
        <v>111</v>
      </c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</row>
    <row r="1182" spans="1:168" s="2" customFormat="1" x14ac:dyDescent="0.25">
      <c r="A1182" s="133">
        <v>117</v>
      </c>
      <c r="B1182" s="2" t="s">
        <v>1265</v>
      </c>
      <c r="C1182" s="1" t="s">
        <v>34</v>
      </c>
      <c r="D1182" s="95" t="s">
        <v>1094</v>
      </c>
      <c r="E1182" s="1" t="s">
        <v>1147</v>
      </c>
      <c r="F1182" s="1" t="s">
        <v>32</v>
      </c>
      <c r="G1182" s="3">
        <v>15000</v>
      </c>
      <c r="H1182" s="59">
        <v>0</v>
      </c>
      <c r="I1182" s="3">
        <v>25</v>
      </c>
      <c r="J1182" s="3">
        <f t="shared" si="344"/>
        <v>430.5</v>
      </c>
      <c r="K1182" s="57">
        <f t="shared" si="345"/>
        <v>1065</v>
      </c>
      <c r="L1182" s="57">
        <f t="shared" si="346"/>
        <v>172.5</v>
      </c>
      <c r="M1182" s="3">
        <f t="shared" si="347"/>
        <v>456</v>
      </c>
      <c r="N1182" s="57">
        <f t="shared" si="348"/>
        <v>1063.5</v>
      </c>
      <c r="O1182" s="5">
        <v>0</v>
      </c>
      <c r="P1182" s="3">
        <f t="shared" si="349"/>
        <v>3187.5</v>
      </c>
      <c r="Q1182" s="3">
        <f t="shared" si="350"/>
        <v>911.5</v>
      </c>
      <c r="R1182" s="3">
        <f t="shared" si="351"/>
        <v>2301</v>
      </c>
      <c r="S1182" s="3">
        <f t="shared" si="352"/>
        <v>14088.5</v>
      </c>
      <c r="T1182" s="1">
        <v>111</v>
      </c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</row>
    <row r="1183" spans="1:168" s="2" customFormat="1" x14ac:dyDescent="0.25">
      <c r="A1183" s="133">
        <v>118</v>
      </c>
      <c r="B1183" s="2" t="s">
        <v>1266</v>
      </c>
      <c r="C1183" s="1" t="s">
        <v>34</v>
      </c>
      <c r="D1183" s="95" t="s">
        <v>1094</v>
      </c>
      <c r="E1183" s="1" t="s">
        <v>1147</v>
      </c>
      <c r="F1183" s="1" t="s">
        <v>32</v>
      </c>
      <c r="G1183" s="3">
        <v>15000</v>
      </c>
      <c r="H1183" s="59">
        <v>0</v>
      </c>
      <c r="I1183" s="3">
        <v>25</v>
      </c>
      <c r="J1183" s="3">
        <f t="shared" si="344"/>
        <v>430.5</v>
      </c>
      <c r="K1183" s="57">
        <f t="shared" si="345"/>
        <v>1065</v>
      </c>
      <c r="L1183" s="57">
        <f t="shared" si="346"/>
        <v>172.5</v>
      </c>
      <c r="M1183" s="3">
        <f t="shared" si="347"/>
        <v>456</v>
      </c>
      <c r="N1183" s="57">
        <f t="shared" si="348"/>
        <v>1063.5</v>
      </c>
      <c r="O1183" s="5">
        <v>0</v>
      </c>
      <c r="P1183" s="3">
        <f t="shared" si="349"/>
        <v>3187.5</v>
      </c>
      <c r="Q1183" s="3">
        <f t="shared" si="350"/>
        <v>911.5</v>
      </c>
      <c r="R1183" s="3">
        <f t="shared" si="351"/>
        <v>2301</v>
      </c>
      <c r="S1183" s="3">
        <f t="shared" si="352"/>
        <v>14088.5</v>
      </c>
      <c r="T1183" s="1">
        <v>111</v>
      </c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</row>
    <row r="1184" spans="1:168" s="2" customFormat="1" x14ac:dyDescent="0.25">
      <c r="A1184" s="133">
        <v>119</v>
      </c>
      <c r="B1184" s="2" t="s">
        <v>1267</v>
      </c>
      <c r="C1184" s="1" t="s">
        <v>34</v>
      </c>
      <c r="D1184" s="95" t="s">
        <v>1094</v>
      </c>
      <c r="E1184" s="1" t="s">
        <v>1147</v>
      </c>
      <c r="F1184" s="1" t="s">
        <v>32</v>
      </c>
      <c r="G1184" s="3">
        <v>15000</v>
      </c>
      <c r="H1184" s="59">
        <v>0</v>
      </c>
      <c r="I1184" s="3">
        <v>25</v>
      </c>
      <c r="J1184" s="3">
        <f t="shared" si="344"/>
        <v>430.5</v>
      </c>
      <c r="K1184" s="57">
        <f t="shared" si="345"/>
        <v>1065</v>
      </c>
      <c r="L1184" s="57">
        <f t="shared" si="346"/>
        <v>172.5</v>
      </c>
      <c r="M1184" s="3">
        <f t="shared" si="347"/>
        <v>456</v>
      </c>
      <c r="N1184" s="57">
        <f t="shared" si="348"/>
        <v>1063.5</v>
      </c>
      <c r="O1184" s="5">
        <v>0</v>
      </c>
      <c r="P1184" s="3">
        <f t="shared" si="349"/>
        <v>3187.5</v>
      </c>
      <c r="Q1184" s="3">
        <f t="shared" si="350"/>
        <v>911.5</v>
      </c>
      <c r="R1184" s="3">
        <f t="shared" si="351"/>
        <v>2301</v>
      </c>
      <c r="S1184" s="3">
        <f t="shared" si="352"/>
        <v>14088.5</v>
      </c>
      <c r="T1184" s="1">
        <v>111</v>
      </c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</row>
    <row r="1185" spans="1:168" s="2" customFormat="1" x14ac:dyDescent="0.25">
      <c r="A1185" s="133">
        <v>120</v>
      </c>
      <c r="B1185" s="2" t="s">
        <v>1268</v>
      </c>
      <c r="C1185" s="1" t="s">
        <v>34</v>
      </c>
      <c r="D1185" s="95" t="s">
        <v>1094</v>
      </c>
      <c r="E1185" s="1" t="s">
        <v>1147</v>
      </c>
      <c r="F1185" s="1" t="s">
        <v>32</v>
      </c>
      <c r="G1185" s="3">
        <v>15000</v>
      </c>
      <c r="H1185" s="59">
        <v>0</v>
      </c>
      <c r="I1185" s="3">
        <v>25</v>
      </c>
      <c r="J1185" s="3">
        <f t="shared" si="344"/>
        <v>430.5</v>
      </c>
      <c r="K1185" s="57">
        <f t="shared" si="345"/>
        <v>1065</v>
      </c>
      <c r="L1185" s="57">
        <f t="shared" si="346"/>
        <v>172.5</v>
      </c>
      <c r="M1185" s="3">
        <f t="shared" si="347"/>
        <v>456</v>
      </c>
      <c r="N1185" s="57">
        <f t="shared" si="348"/>
        <v>1063.5</v>
      </c>
      <c r="O1185" s="5">
        <v>0</v>
      </c>
      <c r="P1185" s="3">
        <f t="shared" si="349"/>
        <v>3187.5</v>
      </c>
      <c r="Q1185" s="3">
        <f t="shared" si="350"/>
        <v>911.5</v>
      </c>
      <c r="R1185" s="3">
        <f t="shared" si="351"/>
        <v>2301</v>
      </c>
      <c r="S1185" s="3">
        <f t="shared" si="352"/>
        <v>14088.5</v>
      </c>
      <c r="T1185" s="1">
        <v>111</v>
      </c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</row>
    <row r="1186" spans="1:168" s="2" customFormat="1" x14ac:dyDescent="0.25">
      <c r="A1186" s="133">
        <v>121</v>
      </c>
      <c r="B1186" s="2" t="s">
        <v>1269</v>
      </c>
      <c r="C1186" s="1" t="s">
        <v>34</v>
      </c>
      <c r="D1186" s="95" t="s">
        <v>1094</v>
      </c>
      <c r="E1186" s="1" t="s">
        <v>1147</v>
      </c>
      <c r="F1186" s="1" t="s">
        <v>32</v>
      </c>
      <c r="G1186" s="3">
        <v>15000</v>
      </c>
      <c r="H1186" s="59">
        <v>0</v>
      </c>
      <c r="I1186" s="3">
        <v>25</v>
      </c>
      <c r="J1186" s="3">
        <f t="shared" si="344"/>
        <v>430.5</v>
      </c>
      <c r="K1186" s="57">
        <f t="shared" si="345"/>
        <v>1065</v>
      </c>
      <c r="L1186" s="57">
        <f t="shared" si="346"/>
        <v>172.5</v>
      </c>
      <c r="M1186" s="3">
        <f t="shared" si="347"/>
        <v>456</v>
      </c>
      <c r="N1186" s="57">
        <f t="shared" si="348"/>
        <v>1063.5</v>
      </c>
      <c r="O1186" s="5">
        <v>0</v>
      </c>
      <c r="P1186" s="3">
        <f t="shared" si="349"/>
        <v>3187.5</v>
      </c>
      <c r="Q1186" s="3">
        <f t="shared" si="350"/>
        <v>911.5</v>
      </c>
      <c r="R1186" s="3">
        <f t="shared" si="351"/>
        <v>2301</v>
      </c>
      <c r="S1186" s="3">
        <f t="shared" si="352"/>
        <v>14088.5</v>
      </c>
      <c r="T1186" s="1">
        <v>111</v>
      </c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</row>
    <row r="1187" spans="1:168" s="2" customFormat="1" x14ac:dyDescent="0.25">
      <c r="A1187" s="133">
        <v>122</v>
      </c>
      <c r="B1187" s="2" t="s">
        <v>1270</v>
      </c>
      <c r="C1187" s="1" t="s">
        <v>34</v>
      </c>
      <c r="D1187" s="95" t="s">
        <v>1094</v>
      </c>
      <c r="E1187" s="1" t="s">
        <v>1147</v>
      </c>
      <c r="F1187" s="1" t="s">
        <v>32</v>
      </c>
      <c r="G1187" s="3">
        <v>15000</v>
      </c>
      <c r="H1187" s="59">
        <v>0</v>
      </c>
      <c r="I1187" s="3">
        <v>25</v>
      </c>
      <c r="J1187" s="3">
        <f t="shared" si="344"/>
        <v>430.5</v>
      </c>
      <c r="K1187" s="57">
        <f t="shared" si="345"/>
        <v>1065</v>
      </c>
      <c r="L1187" s="57">
        <f t="shared" si="346"/>
        <v>172.5</v>
      </c>
      <c r="M1187" s="3">
        <f t="shared" si="347"/>
        <v>456</v>
      </c>
      <c r="N1187" s="57">
        <f t="shared" si="348"/>
        <v>1063.5</v>
      </c>
      <c r="O1187" s="5">
        <v>0</v>
      </c>
      <c r="P1187" s="3">
        <f t="shared" si="349"/>
        <v>3187.5</v>
      </c>
      <c r="Q1187" s="3">
        <f t="shared" si="350"/>
        <v>911.5</v>
      </c>
      <c r="R1187" s="3">
        <f t="shared" si="351"/>
        <v>2301</v>
      </c>
      <c r="S1187" s="3">
        <f t="shared" si="352"/>
        <v>14088.5</v>
      </c>
      <c r="T1187" s="1">
        <v>111</v>
      </c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</row>
    <row r="1188" spans="1:168" s="2" customFormat="1" x14ac:dyDescent="0.25">
      <c r="A1188" s="133">
        <v>123</v>
      </c>
      <c r="B1188" s="2" t="s">
        <v>1271</v>
      </c>
      <c r="C1188" s="1" t="s">
        <v>34</v>
      </c>
      <c r="D1188" s="95" t="s">
        <v>1094</v>
      </c>
      <c r="E1188" s="1" t="s">
        <v>1147</v>
      </c>
      <c r="F1188" s="1" t="s">
        <v>32</v>
      </c>
      <c r="G1188" s="3">
        <v>15000</v>
      </c>
      <c r="H1188" s="59">
        <v>0</v>
      </c>
      <c r="I1188" s="3">
        <v>25</v>
      </c>
      <c r="J1188" s="3">
        <f t="shared" si="344"/>
        <v>430.5</v>
      </c>
      <c r="K1188" s="57">
        <f t="shared" si="345"/>
        <v>1065</v>
      </c>
      <c r="L1188" s="57">
        <f t="shared" si="346"/>
        <v>172.5</v>
      </c>
      <c r="M1188" s="3">
        <f t="shared" si="347"/>
        <v>456</v>
      </c>
      <c r="N1188" s="57">
        <f t="shared" si="348"/>
        <v>1063.5</v>
      </c>
      <c r="O1188" s="5">
        <v>0</v>
      </c>
      <c r="P1188" s="3">
        <f t="shared" si="349"/>
        <v>3187.5</v>
      </c>
      <c r="Q1188" s="3">
        <f t="shared" si="350"/>
        <v>911.5</v>
      </c>
      <c r="R1188" s="3">
        <f t="shared" si="351"/>
        <v>2301</v>
      </c>
      <c r="S1188" s="3">
        <f t="shared" si="352"/>
        <v>14088.5</v>
      </c>
      <c r="T1188" s="1">
        <v>111</v>
      </c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</row>
    <row r="1189" spans="1:168" s="2" customFormat="1" x14ac:dyDescent="0.25">
      <c r="A1189" s="133">
        <v>124</v>
      </c>
      <c r="B1189" s="2" t="s">
        <v>1272</v>
      </c>
      <c r="C1189" s="1" t="s">
        <v>34</v>
      </c>
      <c r="D1189" s="95" t="s">
        <v>1094</v>
      </c>
      <c r="E1189" s="1" t="s">
        <v>1147</v>
      </c>
      <c r="F1189" s="1" t="s">
        <v>32</v>
      </c>
      <c r="G1189" s="3">
        <v>15000</v>
      </c>
      <c r="H1189" s="59">
        <v>0</v>
      </c>
      <c r="I1189" s="3">
        <v>25</v>
      </c>
      <c r="J1189" s="3">
        <f t="shared" si="344"/>
        <v>430.5</v>
      </c>
      <c r="K1189" s="57">
        <f t="shared" si="345"/>
        <v>1065</v>
      </c>
      <c r="L1189" s="57">
        <f t="shared" si="346"/>
        <v>172.5</v>
      </c>
      <c r="M1189" s="3">
        <f t="shared" si="347"/>
        <v>456</v>
      </c>
      <c r="N1189" s="57">
        <f t="shared" si="348"/>
        <v>1063.5</v>
      </c>
      <c r="O1189" s="5">
        <v>0</v>
      </c>
      <c r="P1189" s="3">
        <f t="shared" si="349"/>
        <v>3187.5</v>
      </c>
      <c r="Q1189" s="3">
        <f t="shared" si="350"/>
        <v>911.5</v>
      </c>
      <c r="R1189" s="3">
        <f t="shared" si="351"/>
        <v>2301</v>
      </c>
      <c r="S1189" s="3">
        <f t="shared" si="352"/>
        <v>14088.5</v>
      </c>
      <c r="T1189" s="1">
        <v>111</v>
      </c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</row>
    <row r="1190" spans="1:168" s="2" customFormat="1" x14ac:dyDescent="0.25">
      <c r="A1190" s="133">
        <v>125</v>
      </c>
      <c r="B1190" s="2" t="s">
        <v>1273</v>
      </c>
      <c r="C1190" s="1" t="s">
        <v>34</v>
      </c>
      <c r="D1190" s="95" t="s">
        <v>1094</v>
      </c>
      <c r="E1190" s="1" t="s">
        <v>1147</v>
      </c>
      <c r="F1190" s="1" t="s">
        <v>32</v>
      </c>
      <c r="G1190" s="3">
        <v>15000</v>
      </c>
      <c r="H1190" s="59">
        <v>0</v>
      </c>
      <c r="I1190" s="3">
        <v>25</v>
      </c>
      <c r="J1190" s="3">
        <f t="shared" si="344"/>
        <v>430.5</v>
      </c>
      <c r="K1190" s="57">
        <f t="shared" si="345"/>
        <v>1065</v>
      </c>
      <c r="L1190" s="57">
        <f t="shared" si="346"/>
        <v>172.5</v>
      </c>
      <c r="M1190" s="3">
        <f t="shared" si="347"/>
        <v>456</v>
      </c>
      <c r="N1190" s="57">
        <f t="shared" si="348"/>
        <v>1063.5</v>
      </c>
      <c r="O1190" s="5">
        <v>0</v>
      </c>
      <c r="P1190" s="3">
        <f t="shared" si="349"/>
        <v>3187.5</v>
      </c>
      <c r="Q1190" s="3">
        <f t="shared" si="350"/>
        <v>911.5</v>
      </c>
      <c r="R1190" s="3">
        <f t="shared" si="351"/>
        <v>2301</v>
      </c>
      <c r="S1190" s="3">
        <f t="shared" si="352"/>
        <v>14088.5</v>
      </c>
      <c r="T1190" s="1">
        <v>111</v>
      </c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</row>
    <row r="1191" spans="1:168" s="2" customFormat="1" x14ac:dyDescent="0.25">
      <c r="A1191" s="133">
        <v>126</v>
      </c>
      <c r="B1191" s="2" t="s">
        <v>1274</v>
      </c>
      <c r="C1191" s="1" t="s">
        <v>34</v>
      </c>
      <c r="D1191" s="95" t="s">
        <v>1094</v>
      </c>
      <c r="E1191" s="1" t="s">
        <v>1147</v>
      </c>
      <c r="F1191" s="1" t="s">
        <v>32</v>
      </c>
      <c r="G1191" s="3">
        <v>15000</v>
      </c>
      <c r="H1191" s="59">
        <v>0</v>
      </c>
      <c r="I1191" s="3">
        <v>25</v>
      </c>
      <c r="J1191" s="3">
        <f t="shared" si="344"/>
        <v>430.5</v>
      </c>
      <c r="K1191" s="57">
        <f t="shared" si="345"/>
        <v>1065</v>
      </c>
      <c r="L1191" s="57">
        <f t="shared" si="346"/>
        <v>172.5</v>
      </c>
      <c r="M1191" s="3">
        <f t="shared" si="347"/>
        <v>456</v>
      </c>
      <c r="N1191" s="57">
        <f t="shared" si="348"/>
        <v>1063.5</v>
      </c>
      <c r="O1191" s="5">
        <v>0</v>
      </c>
      <c r="P1191" s="3">
        <f t="shared" si="349"/>
        <v>3187.5</v>
      </c>
      <c r="Q1191" s="3">
        <f t="shared" si="350"/>
        <v>911.5</v>
      </c>
      <c r="R1191" s="3">
        <f t="shared" si="351"/>
        <v>2301</v>
      </c>
      <c r="S1191" s="3">
        <f t="shared" si="352"/>
        <v>14088.5</v>
      </c>
      <c r="T1191" s="1">
        <v>111</v>
      </c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</row>
    <row r="1192" spans="1:168" s="2" customFormat="1" x14ac:dyDescent="0.25">
      <c r="A1192" s="133">
        <v>127</v>
      </c>
      <c r="B1192" s="2" t="s">
        <v>1275</v>
      </c>
      <c r="C1192" s="1" t="s">
        <v>34</v>
      </c>
      <c r="D1192" s="95" t="s">
        <v>1094</v>
      </c>
      <c r="E1192" s="1" t="s">
        <v>1147</v>
      </c>
      <c r="F1192" s="1" t="s">
        <v>32</v>
      </c>
      <c r="G1192" s="3">
        <v>15000</v>
      </c>
      <c r="H1192" s="59">
        <v>0</v>
      </c>
      <c r="I1192" s="3">
        <v>25</v>
      </c>
      <c r="J1192" s="3">
        <f t="shared" si="344"/>
        <v>430.5</v>
      </c>
      <c r="K1192" s="57">
        <f t="shared" si="345"/>
        <v>1065</v>
      </c>
      <c r="L1192" s="57">
        <f t="shared" si="346"/>
        <v>172.5</v>
      </c>
      <c r="M1192" s="3">
        <f t="shared" si="347"/>
        <v>456</v>
      </c>
      <c r="N1192" s="57">
        <f t="shared" si="348"/>
        <v>1063.5</v>
      </c>
      <c r="O1192" s="5">
        <v>0</v>
      </c>
      <c r="P1192" s="3">
        <f t="shared" si="349"/>
        <v>3187.5</v>
      </c>
      <c r="Q1192" s="3">
        <f t="shared" si="350"/>
        <v>911.5</v>
      </c>
      <c r="R1192" s="3">
        <f t="shared" si="351"/>
        <v>2301</v>
      </c>
      <c r="S1192" s="3">
        <f t="shared" si="352"/>
        <v>14088.5</v>
      </c>
      <c r="T1192" s="1">
        <v>111</v>
      </c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</row>
    <row r="1193" spans="1:168" s="2" customFormat="1" x14ac:dyDescent="0.25">
      <c r="A1193" s="133">
        <v>128</v>
      </c>
      <c r="B1193" s="2" t="s">
        <v>1276</v>
      </c>
      <c r="C1193" s="1" t="s">
        <v>34</v>
      </c>
      <c r="D1193" s="95" t="s">
        <v>1094</v>
      </c>
      <c r="E1193" s="1" t="s">
        <v>1147</v>
      </c>
      <c r="F1193" s="1" t="s">
        <v>32</v>
      </c>
      <c r="G1193" s="3">
        <v>15000</v>
      </c>
      <c r="H1193" s="59">
        <v>0</v>
      </c>
      <c r="I1193" s="3">
        <v>25</v>
      </c>
      <c r="J1193" s="3">
        <f t="shared" si="344"/>
        <v>430.5</v>
      </c>
      <c r="K1193" s="57">
        <f t="shared" si="345"/>
        <v>1065</v>
      </c>
      <c r="L1193" s="57">
        <f t="shared" si="346"/>
        <v>172.5</v>
      </c>
      <c r="M1193" s="3">
        <f t="shared" si="347"/>
        <v>456</v>
      </c>
      <c r="N1193" s="57">
        <f t="shared" si="348"/>
        <v>1063.5</v>
      </c>
      <c r="O1193" s="5">
        <v>0</v>
      </c>
      <c r="P1193" s="3">
        <f t="shared" si="349"/>
        <v>3187.5</v>
      </c>
      <c r="Q1193" s="3">
        <f t="shared" si="350"/>
        <v>911.5</v>
      </c>
      <c r="R1193" s="3">
        <f t="shared" si="351"/>
        <v>2301</v>
      </c>
      <c r="S1193" s="3">
        <f t="shared" si="352"/>
        <v>14088.5</v>
      </c>
      <c r="T1193" s="1">
        <v>111</v>
      </c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</row>
    <row r="1194" spans="1:168" s="2" customFormat="1" x14ac:dyDescent="0.25">
      <c r="A1194" s="133">
        <v>129</v>
      </c>
      <c r="B1194" s="2" t="s">
        <v>1277</v>
      </c>
      <c r="C1194" s="1" t="s">
        <v>34</v>
      </c>
      <c r="D1194" s="95" t="s">
        <v>1094</v>
      </c>
      <c r="E1194" s="1" t="s">
        <v>1147</v>
      </c>
      <c r="F1194" s="1" t="s">
        <v>32</v>
      </c>
      <c r="G1194" s="3">
        <v>15000</v>
      </c>
      <c r="H1194" s="59">
        <v>0</v>
      </c>
      <c r="I1194" s="3">
        <v>25</v>
      </c>
      <c r="J1194" s="3">
        <f t="shared" ref="J1194:J1257" si="353">+G1194*2.87%</f>
        <v>430.5</v>
      </c>
      <c r="K1194" s="57">
        <f t="shared" ref="K1194:K1257" si="354">+G1194*7.1%</f>
        <v>1065</v>
      </c>
      <c r="L1194" s="57">
        <f t="shared" ref="L1194:L1257" si="355">+G1194*1.15%</f>
        <v>172.5</v>
      </c>
      <c r="M1194" s="3">
        <f t="shared" ref="M1194:M1257" si="356">+G1194*3.04%</f>
        <v>456</v>
      </c>
      <c r="N1194" s="57">
        <f t="shared" ref="N1194:N1257" si="357">+G1194*7.09%</f>
        <v>1063.5</v>
      </c>
      <c r="O1194" s="5">
        <v>0</v>
      </c>
      <c r="P1194" s="3">
        <f t="shared" ref="P1194:P1257" si="358">SUM(J1194:N1194)</f>
        <v>3187.5</v>
      </c>
      <c r="Q1194" s="3">
        <f t="shared" ref="Q1194:Q1257" si="359">H1194+I1194+J1194+M1194+O1194</f>
        <v>911.5</v>
      </c>
      <c r="R1194" s="3">
        <f t="shared" ref="R1194:R1257" si="360">+K1194+L1194+N1194</f>
        <v>2301</v>
      </c>
      <c r="S1194" s="3">
        <f t="shared" ref="S1194:S1257" si="361">+G1194-Q1194</f>
        <v>14088.5</v>
      </c>
      <c r="T1194" s="1">
        <v>111</v>
      </c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</row>
    <row r="1195" spans="1:168" s="2" customFormat="1" x14ac:dyDescent="0.25">
      <c r="A1195" s="133">
        <v>130</v>
      </c>
      <c r="B1195" s="2" t="s">
        <v>1278</v>
      </c>
      <c r="C1195" s="1" t="s">
        <v>34</v>
      </c>
      <c r="D1195" s="95" t="s">
        <v>1094</v>
      </c>
      <c r="E1195" s="1" t="s">
        <v>1147</v>
      </c>
      <c r="F1195" s="1" t="s">
        <v>32</v>
      </c>
      <c r="G1195" s="3">
        <v>15000</v>
      </c>
      <c r="H1195" s="59">
        <v>0</v>
      </c>
      <c r="I1195" s="3">
        <v>25</v>
      </c>
      <c r="J1195" s="3">
        <f t="shared" si="353"/>
        <v>430.5</v>
      </c>
      <c r="K1195" s="57">
        <f t="shared" si="354"/>
        <v>1065</v>
      </c>
      <c r="L1195" s="57">
        <f t="shared" si="355"/>
        <v>172.5</v>
      </c>
      <c r="M1195" s="3">
        <f t="shared" si="356"/>
        <v>456</v>
      </c>
      <c r="N1195" s="57">
        <f t="shared" si="357"/>
        <v>1063.5</v>
      </c>
      <c r="O1195" s="5">
        <v>0</v>
      </c>
      <c r="P1195" s="3">
        <f t="shared" si="358"/>
        <v>3187.5</v>
      </c>
      <c r="Q1195" s="3">
        <f t="shared" si="359"/>
        <v>911.5</v>
      </c>
      <c r="R1195" s="3">
        <f t="shared" si="360"/>
        <v>2301</v>
      </c>
      <c r="S1195" s="3">
        <f t="shared" si="361"/>
        <v>14088.5</v>
      </c>
      <c r="T1195" s="1">
        <v>111</v>
      </c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</row>
    <row r="1196" spans="1:168" s="2" customFormat="1" x14ac:dyDescent="0.25">
      <c r="A1196" s="133">
        <v>131</v>
      </c>
      <c r="B1196" s="2" t="s">
        <v>1279</v>
      </c>
      <c r="C1196" s="1" t="s">
        <v>34</v>
      </c>
      <c r="D1196" s="95" t="s">
        <v>1094</v>
      </c>
      <c r="E1196" s="1" t="s">
        <v>1147</v>
      </c>
      <c r="F1196" s="1" t="s">
        <v>32</v>
      </c>
      <c r="G1196" s="3">
        <v>15000</v>
      </c>
      <c r="H1196" s="59">
        <v>0</v>
      </c>
      <c r="I1196" s="3">
        <v>25</v>
      </c>
      <c r="J1196" s="3">
        <f t="shared" si="353"/>
        <v>430.5</v>
      </c>
      <c r="K1196" s="57">
        <f t="shared" si="354"/>
        <v>1065</v>
      </c>
      <c r="L1196" s="57">
        <f t="shared" si="355"/>
        <v>172.5</v>
      </c>
      <c r="M1196" s="3">
        <f t="shared" si="356"/>
        <v>456</v>
      </c>
      <c r="N1196" s="57">
        <f t="shared" si="357"/>
        <v>1063.5</v>
      </c>
      <c r="O1196" s="5">
        <v>0</v>
      </c>
      <c r="P1196" s="3">
        <f t="shared" si="358"/>
        <v>3187.5</v>
      </c>
      <c r="Q1196" s="3">
        <f t="shared" si="359"/>
        <v>911.5</v>
      </c>
      <c r="R1196" s="3">
        <f t="shared" si="360"/>
        <v>2301</v>
      </c>
      <c r="S1196" s="3">
        <f t="shared" si="361"/>
        <v>14088.5</v>
      </c>
      <c r="T1196" s="1">
        <v>111</v>
      </c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</row>
    <row r="1197" spans="1:168" s="2" customFormat="1" x14ac:dyDescent="0.25">
      <c r="A1197" s="133">
        <v>132</v>
      </c>
      <c r="B1197" s="2" t="s">
        <v>1280</v>
      </c>
      <c r="C1197" s="1" t="s">
        <v>30</v>
      </c>
      <c r="D1197" s="95" t="s">
        <v>1094</v>
      </c>
      <c r="E1197" s="1" t="s">
        <v>1147</v>
      </c>
      <c r="F1197" s="1" t="s">
        <v>32</v>
      </c>
      <c r="G1197" s="3">
        <v>15000</v>
      </c>
      <c r="H1197" s="59">
        <v>0</v>
      </c>
      <c r="I1197" s="3">
        <v>25</v>
      </c>
      <c r="J1197" s="3">
        <f t="shared" si="353"/>
        <v>430.5</v>
      </c>
      <c r="K1197" s="57">
        <f t="shared" si="354"/>
        <v>1065</v>
      </c>
      <c r="L1197" s="57">
        <f t="shared" si="355"/>
        <v>172.5</v>
      </c>
      <c r="M1197" s="3">
        <f t="shared" si="356"/>
        <v>456</v>
      </c>
      <c r="N1197" s="57">
        <f t="shared" si="357"/>
        <v>1063.5</v>
      </c>
      <c r="O1197" s="5">
        <v>0</v>
      </c>
      <c r="P1197" s="3">
        <f t="shared" si="358"/>
        <v>3187.5</v>
      </c>
      <c r="Q1197" s="3">
        <f t="shared" si="359"/>
        <v>911.5</v>
      </c>
      <c r="R1197" s="3">
        <f t="shared" si="360"/>
        <v>2301</v>
      </c>
      <c r="S1197" s="3">
        <f t="shared" si="361"/>
        <v>14088.5</v>
      </c>
      <c r="T1197" s="1">
        <v>111</v>
      </c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</row>
    <row r="1198" spans="1:168" s="2" customFormat="1" x14ac:dyDescent="0.25">
      <c r="A1198" s="133">
        <v>133</v>
      </c>
      <c r="B1198" s="2" t="s">
        <v>1281</v>
      </c>
      <c r="C1198" s="1" t="s">
        <v>34</v>
      </c>
      <c r="D1198" s="95" t="s">
        <v>1094</v>
      </c>
      <c r="E1198" s="1" t="s">
        <v>1147</v>
      </c>
      <c r="F1198" s="1" t="s">
        <v>32</v>
      </c>
      <c r="G1198" s="3">
        <v>15000</v>
      </c>
      <c r="H1198" s="59">
        <v>0</v>
      </c>
      <c r="I1198" s="3">
        <v>25</v>
      </c>
      <c r="J1198" s="3">
        <f t="shared" si="353"/>
        <v>430.5</v>
      </c>
      <c r="K1198" s="57">
        <f t="shared" si="354"/>
        <v>1065</v>
      </c>
      <c r="L1198" s="57">
        <f t="shared" si="355"/>
        <v>172.5</v>
      </c>
      <c r="M1198" s="3">
        <f t="shared" si="356"/>
        <v>456</v>
      </c>
      <c r="N1198" s="57">
        <f t="shared" si="357"/>
        <v>1063.5</v>
      </c>
      <c r="O1198" s="5">
        <v>0</v>
      </c>
      <c r="P1198" s="3">
        <f t="shared" si="358"/>
        <v>3187.5</v>
      </c>
      <c r="Q1198" s="3">
        <f t="shared" si="359"/>
        <v>911.5</v>
      </c>
      <c r="R1198" s="3">
        <f t="shared" si="360"/>
        <v>2301</v>
      </c>
      <c r="S1198" s="3">
        <f t="shared" si="361"/>
        <v>14088.5</v>
      </c>
      <c r="T1198" s="1">
        <v>111</v>
      </c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</row>
    <row r="1199" spans="1:168" s="2" customFormat="1" x14ac:dyDescent="0.25">
      <c r="A1199" s="133">
        <v>134</v>
      </c>
      <c r="B1199" s="2" t="s">
        <v>1282</v>
      </c>
      <c r="C1199" s="1" t="s">
        <v>34</v>
      </c>
      <c r="D1199" s="95" t="s">
        <v>1094</v>
      </c>
      <c r="E1199" s="1" t="s">
        <v>1147</v>
      </c>
      <c r="F1199" s="1" t="s">
        <v>32</v>
      </c>
      <c r="G1199" s="3">
        <v>15000</v>
      </c>
      <c r="H1199" s="59">
        <v>0</v>
      </c>
      <c r="I1199" s="3">
        <v>25</v>
      </c>
      <c r="J1199" s="3">
        <f t="shared" si="353"/>
        <v>430.5</v>
      </c>
      <c r="K1199" s="57">
        <f t="shared" si="354"/>
        <v>1065</v>
      </c>
      <c r="L1199" s="57">
        <f t="shared" si="355"/>
        <v>172.5</v>
      </c>
      <c r="M1199" s="3">
        <f t="shared" si="356"/>
        <v>456</v>
      </c>
      <c r="N1199" s="57">
        <f t="shared" si="357"/>
        <v>1063.5</v>
      </c>
      <c r="O1199" s="5">
        <v>0</v>
      </c>
      <c r="P1199" s="3">
        <f t="shared" si="358"/>
        <v>3187.5</v>
      </c>
      <c r="Q1199" s="3">
        <f t="shared" si="359"/>
        <v>911.5</v>
      </c>
      <c r="R1199" s="3">
        <f t="shared" si="360"/>
        <v>2301</v>
      </c>
      <c r="S1199" s="3">
        <f t="shared" si="361"/>
        <v>14088.5</v>
      </c>
      <c r="T1199" s="1">
        <v>111</v>
      </c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</row>
    <row r="1200" spans="1:168" s="2" customFormat="1" x14ac:dyDescent="0.25">
      <c r="A1200" s="133">
        <v>135</v>
      </c>
      <c r="B1200" s="2" t="s">
        <v>1283</v>
      </c>
      <c r="C1200" s="1" t="s">
        <v>34</v>
      </c>
      <c r="D1200" s="95" t="s">
        <v>1094</v>
      </c>
      <c r="E1200" s="1" t="s">
        <v>1147</v>
      </c>
      <c r="F1200" s="1" t="s">
        <v>32</v>
      </c>
      <c r="G1200" s="3">
        <v>15000</v>
      </c>
      <c r="H1200" s="59">
        <v>0</v>
      </c>
      <c r="I1200" s="3">
        <v>25</v>
      </c>
      <c r="J1200" s="3">
        <f t="shared" si="353"/>
        <v>430.5</v>
      </c>
      <c r="K1200" s="57">
        <f t="shared" si="354"/>
        <v>1065</v>
      </c>
      <c r="L1200" s="57">
        <f t="shared" si="355"/>
        <v>172.5</v>
      </c>
      <c r="M1200" s="3">
        <f t="shared" si="356"/>
        <v>456</v>
      </c>
      <c r="N1200" s="57">
        <f t="shared" si="357"/>
        <v>1063.5</v>
      </c>
      <c r="O1200" s="5">
        <v>0</v>
      </c>
      <c r="P1200" s="3">
        <f t="shared" si="358"/>
        <v>3187.5</v>
      </c>
      <c r="Q1200" s="3">
        <f t="shared" si="359"/>
        <v>911.5</v>
      </c>
      <c r="R1200" s="3">
        <f t="shared" si="360"/>
        <v>2301</v>
      </c>
      <c r="S1200" s="3">
        <f t="shared" si="361"/>
        <v>14088.5</v>
      </c>
      <c r="T1200" s="1">
        <v>111</v>
      </c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</row>
    <row r="1201" spans="1:168" s="2" customFormat="1" x14ac:dyDescent="0.25">
      <c r="A1201" s="133">
        <v>136</v>
      </c>
      <c r="B1201" s="2" t="s">
        <v>1284</v>
      </c>
      <c r="C1201" s="1" t="s">
        <v>34</v>
      </c>
      <c r="D1201" s="95" t="s">
        <v>1094</v>
      </c>
      <c r="E1201" s="1" t="s">
        <v>1147</v>
      </c>
      <c r="F1201" s="1" t="s">
        <v>32</v>
      </c>
      <c r="G1201" s="3">
        <v>15000</v>
      </c>
      <c r="H1201" s="59">
        <v>0</v>
      </c>
      <c r="I1201" s="3">
        <v>25</v>
      </c>
      <c r="J1201" s="3">
        <f t="shared" si="353"/>
        <v>430.5</v>
      </c>
      <c r="K1201" s="57">
        <f t="shared" si="354"/>
        <v>1065</v>
      </c>
      <c r="L1201" s="57">
        <f t="shared" si="355"/>
        <v>172.5</v>
      </c>
      <c r="M1201" s="3">
        <f t="shared" si="356"/>
        <v>456</v>
      </c>
      <c r="N1201" s="57">
        <f t="shared" si="357"/>
        <v>1063.5</v>
      </c>
      <c r="O1201" s="5">
        <v>0</v>
      </c>
      <c r="P1201" s="3">
        <f t="shared" si="358"/>
        <v>3187.5</v>
      </c>
      <c r="Q1201" s="3">
        <f t="shared" si="359"/>
        <v>911.5</v>
      </c>
      <c r="R1201" s="3">
        <f t="shared" si="360"/>
        <v>2301</v>
      </c>
      <c r="S1201" s="3">
        <f t="shared" si="361"/>
        <v>14088.5</v>
      </c>
      <c r="T1201" s="1">
        <v>111</v>
      </c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</row>
    <row r="1202" spans="1:168" s="2" customFormat="1" x14ac:dyDescent="0.25">
      <c r="A1202" s="133">
        <v>137</v>
      </c>
      <c r="B1202" s="2" t="s">
        <v>1285</v>
      </c>
      <c r="C1202" s="1" t="s">
        <v>34</v>
      </c>
      <c r="D1202" s="95" t="s">
        <v>1094</v>
      </c>
      <c r="E1202" s="1" t="s">
        <v>1147</v>
      </c>
      <c r="F1202" s="1" t="s">
        <v>32</v>
      </c>
      <c r="G1202" s="3">
        <v>15000</v>
      </c>
      <c r="H1202" s="59">
        <v>0</v>
      </c>
      <c r="I1202" s="3">
        <v>25</v>
      </c>
      <c r="J1202" s="3">
        <f t="shared" si="353"/>
        <v>430.5</v>
      </c>
      <c r="K1202" s="57">
        <f t="shared" si="354"/>
        <v>1065</v>
      </c>
      <c r="L1202" s="57">
        <f t="shared" si="355"/>
        <v>172.5</v>
      </c>
      <c r="M1202" s="3">
        <f t="shared" si="356"/>
        <v>456</v>
      </c>
      <c r="N1202" s="57">
        <f t="shared" si="357"/>
        <v>1063.5</v>
      </c>
      <c r="O1202" s="5">
        <v>0</v>
      </c>
      <c r="P1202" s="3">
        <f t="shared" si="358"/>
        <v>3187.5</v>
      </c>
      <c r="Q1202" s="3">
        <f t="shared" si="359"/>
        <v>911.5</v>
      </c>
      <c r="R1202" s="3">
        <f t="shared" si="360"/>
        <v>2301</v>
      </c>
      <c r="S1202" s="3">
        <f t="shared" si="361"/>
        <v>14088.5</v>
      </c>
      <c r="T1202" s="1">
        <v>111</v>
      </c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</row>
    <row r="1203" spans="1:168" s="2" customFormat="1" x14ac:dyDescent="0.25">
      <c r="A1203" s="133">
        <v>138</v>
      </c>
      <c r="B1203" s="2" t="s">
        <v>1286</v>
      </c>
      <c r="C1203" s="1" t="s">
        <v>34</v>
      </c>
      <c r="D1203" s="95" t="s">
        <v>1094</v>
      </c>
      <c r="E1203" s="1" t="s">
        <v>1147</v>
      </c>
      <c r="F1203" s="1" t="s">
        <v>32</v>
      </c>
      <c r="G1203" s="3">
        <v>15000</v>
      </c>
      <c r="H1203" s="59">
        <v>0</v>
      </c>
      <c r="I1203" s="3">
        <v>25</v>
      </c>
      <c r="J1203" s="3">
        <f t="shared" si="353"/>
        <v>430.5</v>
      </c>
      <c r="K1203" s="57">
        <f t="shared" si="354"/>
        <v>1065</v>
      </c>
      <c r="L1203" s="57">
        <f t="shared" si="355"/>
        <v>172.5</v>
      </c>
      <c r="M1203" s="3">
        <f t="shared" si="356"/>
        <v>456</v>
      </c>
      <c r="N1203" s="57">
        <f t="shared" si="357"/>
        <v>1063.5</v>
      </c>
      <c r="O1203" s="5">
        <v>0</v>
      </c>
      <c r="P1203" s="3">
        <f t="shared" si="358"/>
        <v>3187.5</v>
      </c>
      <c r="Q1203" s="3">
        <f t="shared" si="359"/>
        <v>911.5</v>
      </c>
      <c r="R1203" s="3">
        <f t="shared" si="360"/>
        <v>2301</v>
      </c>
      <c r="S1203" s="3">
        <f t="shared" si="361"/>
        <v>14088.5</v>
      </c>
      <c r="T1203" s="1">
        <v>111</v>
      </c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</row>
    <row r="1204" spans="1:168" s="2" customFormat="1" x14ac:dyDescent="0.25">
      <c r="A1204" s="133">
        <v>139</v>
      </c>
      <c r="B1204" s="2" t="s">
        <v>1287</v>
      </c>
      <c r="C1204" s="1" t="s">
        <v>34</v>
      </c>
      <c r="D1204" s="95" t="s">
        <v>1094</v>
      </c>
      <c r="E1204" s="1" t="s">
        <v>1147</v>
      </c>
      <c r="F1204" s="1" t="s">
        <v>32</v>
      </c>
      <c r="G1204" s="3">
        <v>15000</v>
      </c>
      <c r="H1204" s="59">
        <v>0</v>
      </c>
      <c r="I1204" s="3">
        <v>25</v>
      </c>
      <c r="J1204" s="3">
        <f t="shared" si="353"/>
        <v>430.5</v>
      </c>
      <c r="K1204" s="57">
        <f t="shared" si="354"/>
        <v>1065</v>
      </c>
      <c r="L1204" s="57">
        <f t="shared" si="355"/>
        <v>172.5</v>
      </c>
      <c r="M1204" s="3">
        <f t="shared" si="356"/>
        <v>456</v>
      </c>
      <c r="N1204" s="57">
        <f t="shared" si="357"/>
        <v>1063.5</v>
      </c>
      <c r="O1204" s="5">
        <v>0</v>
      </c>
      <c r="P1204" s="3">
        <f t="shared" si="358"/>
        <v>3187.5</v>
      </c>
      <c r="Q1204" s="3">
        <f t="shared" si="359"/>
        <v>911.5</v>
      </c>
      <c r="R1204" s="3">
        <f t="shared" si="360"/>
        <v>2301</v>
      </c>
      <c r="S1204" s="3">
        <f t="shared" si="361"/>
        <v>14088.5</v>
      </c>
      <c r="T1204" s="1">
        <v>111</v>
      </c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</row>
    <row r="1205" spans="1:168" s="2" customFormat="1" x14ac:dyDescent="0.25">
      <c r="A1205" s="133">
        <v>140</v>
      </c>
      <c r="B1205" s="2" t="s">
        <v>1288</v>
      </c>
      <c r="C1205" s="1" t="s">
        <v>34</v>
      </c>
      <c r="D1205" s="95" t="s">
        <v>1094</v>
      </c>
      <c r="E1205" s="1" t="s">
        <v>1147</v>
      </c>
      <c r="F1205" s="1" t="s">
        <v>32</v>
      </c>
      <c r="G1205" s="3">
        <v>15000</v>
      </c>
      <c r="H1205" s="59">
        <v>0</v>
      </c>
      <c r="I1205" s="3">
        <v>25</v>
      </c>
      <c r="J1205" s="3">
        <f t="shared" si="353"/>
        <v>430.5</v>
      </c>
      <c r="K1205" s="57">
        <f t="shared" si="354"/>
        <v>1065</v>
      </c>
      <c r="L1205" s="57">
        <f t="shared" si="355"/>
        <v>172.5</v>
      </c>
      <c r="M1205" s="3">
        <f t="shared" si="356"/>
        <v>456</v>
      </c>
      <c r="N1205" s="57">
        <f t="shared" si="357"/>
        <v>1063.5</v>
      </c>
      <c r="O1205" s="5">
        <v>0</v>
      </c>
      <c r="P1205" s="3">
        <f t="shared" si="358"/>
        <v>3187.5</v>
      </c>
      <c r="Q1205" s="3">
        <f t="shared" si="359"/>
        <v>911.5</v>
      </c>
      <c r="R1205" s="3">
        <f t="shared" si="360"/>
        <v>2301</v>
      </c>
      <c r="S1205" s="3">
        <f t="shared" si="361"/>
        <v>14088.5</v>
      </c>
      <c r="T1205" s="1">
        <v>111</v>
      </c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</row>
    <row r="1206" spans="1:168" s="2" customFormat="1" x14ac:dyDescent="0.25">
      <c r="A1206" s="133">
        <v>141</v>
      </c>
      <c r="B1206" s="2" t="s">
        <v>1289</v>
      </c>
      <c r="C1206" s="1" t="s">
        <v>34</v>
      </c>
      <c r="D1206" s="95" t="s">
        <v>1094</v>
      </c>
      <c r="E1206" s="1" t="s">
        <v>1147</v>
      </c>
      <c r="F1206" s="1" t="s">
        <v>32</v>
      </c>
      <c r="G1206" s="3">
        <v>15000</v>
      </c>
      <c r="H1206" s="59">
        <v>0</v>
      </c>
      <c r="I1206" s="3">
        <v>25</v>
      </c>
      <c r="J1206" s="3">
        <f t="shared" si="353"/>
        <v>430.5</v>
      </c>
      <c r="K1206" s="57">
        <f t="shared" si="354"/>
        <v>1065</v>
      </c>
      <c r="L1206" s="57">
        <f t="shared" si="355"/>
        <v>172.5</v>
      </c>
      <c r="M1206" s="3">
        <f t="shared" si="356"/>
        <v>456</v>
      </c>
      <c r="N1206" s="57">
        <f t="shared" si="357"/>
        <v>1063.5</v>
      </c>
      <c r="O1206" s="5">
        <v>0</v>
      </c>
      <c r="P1206" s="3">
        <f t="shared" si="358"/>
        <v>3187.5</v>
      </c>
      <c r="Q1206" s="3">
        <f t="shared" si="359"/>
        <v>911.5</v>
      </c>
      <c r="R1206" s="3">
        <f t="shared" si="360"/>
        <v>2301</v>
      </c>
      <c r="S1206" s="3">
        <f t="shared" si="361"/>
        <v>14088.5</v>
      </c>
      <c r="T1206" s="1">
        <v>111</v>
      </c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</row>
    <row r="1207" spans="1:168" s="2" customFormat="1" x14ac:dyDescent="0.25">
      <c r="A1207" s="133">
        <v>142</v>
      </c>
      <c r="B1207" s="2" t="s">
        <v>1290</v>
      </c>
      <c r="C1207" s="1" t="s">
        <v>34</v>
      </c>
      <c r="D1207" s="95" t="s">
        <v>1094</v>
      </c>
      <c r="E1207" s="1" t="s">
        <v>1147</v>
      </c>
      <c r="F1207" s="1" t="s">
        <v>32</v>
      </c>
      <c r="G1207" s="3">
        <v>15000</v>
      </c>
      <c r="H1207" s="59">
        <v>0</v>
      </c>
      <c r="I1207" s="3">
        <v>25</v>
      </c>
      <c r="J1207" s="3">
        <f t="shared" si="353"/>
        <v>430.5</v>
      </c>
      <c r="K1207" s="57">
        <f t="shared" si="354"/>
        <v>1065</v>
      </c>
      <c r="L1207" s="57">
        <f t="shared" si="355"/>
        <v>172.5</v>
      </c>
      <c r="M1207" s="3">
        <f t="shared" si="356"/>
        <v>456</v>
      </c>
      <c r="N1207" s="57">
        <f t="shared" si="357"/>
        <v>1063.5</v>
      </c>
      <c r="O1207" s="5">
        <v>0</v>
      </c>
      <c r="P1207" s="3">
        <f t="shared" si="358"/>
        <v>3187.5</v>
      </c>
      <c r="Q1207" s="3">
        <f t="shared" si="359"/>
        <v>911.5</v>
      </c>
      <c r="R1207" s="3">
        <f t="shared" si="360"/>
        <v>2301</v>
      </c>
      <c r="S1207" s="3">
        <f t="shared" si="361"/>
        <v>14088.5</v>
      </c>
      <c r="T1207" s="1">
        <v>111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</row>
    <row r="1208" spans="1:168" s="2" customFormat="1" x14ac:dyDescent="0.25">
      <c r="A1208" s="133">
        <v>143</v>
      </c>
      <c r="B1208" s="2" t="s">
        <v>1291</v>
      </c>
      <c r="C1208" s="1" t="s">
        <v>34</v>
      </c>
      <c r="D1208" s="95" t="s">
        <v>1094</v>
      </c>
      <c r="E1208" s="1" t="s">
        <v>1147</v>
      </c>
      <c r="F1208" s="1" t="s">
        <v>32</v>
      </c>
      <c r="G1208" s="3">
        <v>15000</v>
      </c>
      <c r="H1208" s="59">
        <v>0</v>
      </c>
      <c r="I1208" s="3">
        <v>25</v>
      </c>
      <c r="J1208" s="3">
        <f t="shared" si="353"/>
        <v>430.5</v>
      </c>
      <c r="K1208" s="57">
        <f t="shared" si="354"/>
        <v>1065</v>
      </c>
      <c r="L1208" s="57">
        <f t="shared" si="355"/>
        <v>172.5</v>
      </c>
      <c r="M1208" s="3">
        <f t="shared" si="356"/>
        <v>456</v>
      </c>
      <c r="N1208" s="57">
        <f t="shared" si="357"/>
        <v>1063.5</v>
      </c>
      <c r="O1208" s="5">
        <v>0</v>
      </c>
      <c r="P1208" s="3">
        <f t="shared" si="358"/>
        <v>3187.5</v>
      </c>
      <c r="Q1208" s="3">
        <f t="shared" si="359"/>
        <v>911.5</v>
      </c>
      <c r="R1208" s="3">
        <f t="shared" si="360"/>
        <v>2301</v>
      </c>
      <c r="S1208" s="3">
        <f t="shared" si="361"/>
        <v>14088.5</v>
      </c>
      <c r="T1208" s="1">
        <v>111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</row>
    <row r="1209" spans="1:168" s="2" customFormat="1" x14ac:dyDescent="0.25">
      <c r="A1209" s="133">
        <v>144</v>
      </c>
      <c r="B1209" s="2" t="s">
        <v>1292</v>
      </c>
      <c r="C1209" s="1" t="s">
        <v>34</v>
      </c>
      <c r="D1209" s="95" t="s">
        <v>1094</v>
      </c>
      <c r="E1209" s="1" t="s">
        <v>1147</v>
      </c>
      <c r="F1209" s="1" t="s">
        <v>32</v>
      </c>
      <c r="G1209" s="3">
        <v>15000</v>
      </c>
      <c r="H1209" s="59">
        <v>0</v>
      </c>
      <c r="I1209" s="3">
        <v>25</v>
      </c>
      <c r="J1209" s="3">
        <f t="shared" si="353"/>
        <v>430.5</v>
      </c>
      <c r="K1209" s="57">
        <f t="shared" si="354"/>
        <v>1065</v>
      </c>
      <c r="L1209" s="57">
        <f t="shared" si="355"/>
        <v>172.5</v>
      </c>
      <c r="M1209" s="3">
        <f t="shared" si="356"/>
        <v>456</v>
      </c>
      <c r="N1209" s="57">
        <f t="shared" si="357"/>
        <v>1063.5</v>
      </c>
      <c r="O1209" s="5">
        <v>0</v>
      </c>
      <c r="P1209" s="3">
        <f t="shared" si="358"/>
        <v>3187.5</v>
      </c>
      <c r="Q1209" s="3">
        <f t="shared" si="359"/>
        <v>911.5</v>
      </c>
      <c r="R1209" s="3">
        <f t="shared" si="360"/>
        <v>2301</v>
      </c>
      <c r="S1209" s="3">
        <f t="shared" si="361"/>
        <v>14088.5</v>
      </c>
      <c r="T1209" s="1">
        <v>111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</row>
    <row r="1210" spans="1:168" s="2" customFormat="1" x14ac:dyDescent="0.25">
      <c r="A1210" s="133">
        <v>145</v>
      </c>
      <c r="B1210" s="2" t="s">
        <v>1293</v>
      </c>
      <c r="C1210" s="1" t="s">
        <v>30</v>
      </c>
      <c r="D1210" s="95" t="s">
        <v>1094</v>
      </c>
      <c r="E1210" s="1" t="s">
        <v>1147</v>
      </c>
      <c r="F1210" s="1" t="s">
        <v>32</v>
      </c>
      <c r="G1210" s="3">
        <v>15000</v>
      </c>
      <c r="H1210" s="59">
        <v>0</v>
      </c>
      <c r="I1210" s="3">
        <v>25</v>
      </c>
      <c r="J1210" s="3">
        <f t="shared" si="353"/>
        <v>430.5</v>
      </c>
      <c r="K1210" s="57">
        <f t="shared" si="354"/>
        <v>1065</v>
      </c>
      <c r="L1210" s="57">
        <f t="shared" si="355"/>
        <v>172.5</v>
      </c>
      <c r="M1210" s="3">
        <f t="shared" si="356"/>
        <v>456</v>
      </c>
      <c r="N1210" s="57">
        <f t="shared" si="357"/>
        <v>1063.5</v>
      </c>
      <c r="O1210" s="5">
        <v>0</v>
      </c>
      <c r="P1210" s="3">
        <f t="shared" si="358"/>
        <v>3187.5</v>
      </c>
      <c r="Q1210" s="3">
        <f t="shared" si="359"/>
        <v>911.5</v>
      </c>
      <c r="R1210" s="3">
        <f t="shared" si="360"/>
        <v>2301</v>
      </c>
      <c r="S1210" s="3">
        <f t="shared" si="361"/>
        <v>14088.5</v>
      </c>
      <c r="T1210" s="1">
        <v>111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</row>
    <row r="1211" spans="1:168" s="2" customFormat="1" x14ac:dyDescent="0.25">
      <c r="A1211" s="133">
        <v>146</v>
      </c>
      <c r="B1211" s="2" t="s">
        <v>1294</v>
      </c>
      <c r="C1211" s="1" t="s">
        <v>34</v>
      </c>
      <c r="D1211" s="95" t="s">
        <v>1094</v>
      </c>
      <c r="E1211" s="1" t="s">
        <v>1147</v>
      </c>
      <c r="F1211" s="1" t="s">
        <v>32</v>
      </c>
      <c r="G1211" s="3">
        <v>15000</v>
      </c>
      <c r="H1211" s="59">
        <v>0</v>
      </c>
      <c r="I1211" s="3">
        <v>25</v>
      </c>
      <c r="J1211" s="3">
        <f t="shared" si="353"/>
        <v>430.5</v>
      </c>
      <c r="K1211" s="57">
        <f t="shared" si="354"/>
        <v>1065</v>
      </c>
      <c r="L1211" s="57">
        <f t="shared" si="355"/>
        <v>172.5</v>
      </c>
      <c r="M1211" s="3">
        <f t="shared" si="356"/>
        <v>456</v>
      </c>
      <c r="N1211" s="57">
        <f t="shared" si="357"/>
        <v>1063.5</v>
      </c>
      <c r="O1211" s="5">
        <v>0</v>
      </c>
      <c r="P1211" s="3">
        <f t="shared" si="358"/>
        <v>3187.5</v>
      </c>
      <c r="Q1211" s="3">
        <f t="shared" si="359"/>
        <v>911.5</v>
      </c>
      <c r="R1211" s="3">
        <f t="shared" si="360"/>
        <v>2301</v>
      </c>
      <c r="S1211" s="3">
        <f t="shared" si="361"/>
        <v>14088.5</v>
      </c>
      <c r="T1211" s="1">
        <v>111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</row>
    <row r="1212" spans="1:168" s="2" customFormat="1" x14ac:dyDescent="0.25">
      <c r="A1212" s="133">
        <v>147</v>
      </c>
      <c r="B1212" s="2" t="s">
        <v>1295</v>
      </c>
      <c r="C1212" s="1" t="s">
        <v>34</v>
      </c>
      <c r="D1212" s="95" t="s">
        <v>1094</v>
      </c>
      <c r="E1212" s="1" t="s">
        <v>1147</v>
      </c>
      <c r="F1212" s="1" t="s">
        <v>32</v>
      </c>
      <c r="G1212" s="3">
        <v>15000</v>
      </c>
      <c r="H1212" s="59">
        <v>0</v>
      </c>
      <c r="I1212" s="3">
        <v>25</v>
      </c>
      <c r="J1212" s="3">
        <f t="shared" si="353"/>
        <v>430.5</v>
      </c>
      <c r="K1212" s="57">
        <f t="shared" si="354"/>
        <v>1065</v>
      </c>
      <c r="L1212" s="57">
        <f t="shared" si="355"/>
        <v>172.5</v>
      </c>
      <c r="M1212" s="3">
        <f t="shared" si="356"/>
        <v>456</v>
      </c>
      <c r="N1212" s="57">
        <f t="shared" si="357"/>
        <v>1063.5</v>
      </c>
      <c r="O1212" s="5">
        <v>0</v>
      </c>
      <c r="P1212" s="3">
        <f t="shared" si="358"/>
        <v>3187.5</v>
      </c>
      <c r="Q1212" s="3">
        <f t="shared" si="359"/>
        <v>911.5</v>
      </c>
      <c r="R1212" s="3">
        <f t="shared" si="360"/>
        <v>2301</v>
      </c>
      <c r="S1212" s="3">
        <f t="shared" si="361"/>
        <v>14088.5</v>
      </c>
      <c r="T1212" s="1">
        <v>111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</row>
    <row r="1213" spans="1:168" s="2" customFormat="1" x14ac:dyDescent="0.25">
      <c r="A1213" s="133">
        <v>148</v>
      </c>
      <c r="B1213" s="2" t="s">
        <v>1296</v>
      </c>
      <c r="C1213" s="1" t="s">
        <v>34</v>
      </c>
      <c r="D1213" s="95" t="s">
        <v>1094</v>
      </c>
      <c r="E1213" s="1" t="s">
        <v>1147</v>
      </c>
      <c r="F1213" s="1" t="s">
        <v>32</v>
      </c>
      <c r="G1213" s="3">
        <v>15000</v>
      </c>
      <c r="H1213" s="59">
        <v>0</v>
      </c>
      <c r="I1213" s="3">
        <v>25</v>
      </c>
      <c r="J1213" s="3">
        <f t="shared" si="353"/>
        <v>430.5</v>
      </c>
      <c r="K1213" s="57">
        <f t="shared" si="354"/>
        <v>1065</v>
      </c>
      <c r="L1213" s="57">
        <f t="shared" si="355"/>
        <v>172.5</v>
      </c>
      <c r="M1213" s="3">
        <f t="shared" si="356"/>
        <v>456</v>
      </c>
      <c r="N1213" s="57">
        <f t="shared" si="357"/>
        <v>1063.5</v>
      </c>
      <c r="O1213" s="5">
        <v>0</v>
      </c>
      <c r="P1213" s="3">
        <f t="shared" si="358"/>
        <v>3187.5</v>
      </c>
      <c r="Q1213" s="3">
        <f t="shared" si="359"/>
        <v>911.5</v>
      </c>
      <c r="R1213" s="3">
        <f t="shared" si="360"/>
        <v>2301</v>
      </c>
      <c r="S1213" s="3">
        <f t="shared" si="361"/>
        <v>14088.5</v>
      </c>
      <c r="T1213" s="1">
        <v>111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</row>
    <row r="1214" spans="1:168" s="2" customFormat="1" x14ac:dyDescent="0.25">
      <c r="A1214" s="133">
        <v>149</v>
      </c>
      <c r="B1214" s="2" t="s">
        <v>1297</v>
      </c>
      <c r="C1214" s="1" t="s">
        <v>34</v>
      </c>
      <c r="D1214" s="95" t="s">
        <v>1094</v>
      </c>
      <c r="E1214" s="1" t="s">
        <v>1147</v>
      </c>
      <c r="F1214" s="1" t="s">
        <v>32</v>
      </c>
      <c r="G1214" s="3">
        <v>15000</v>
      </c>
      <c r="H1214" s="59">
        <v>0</v>
      </c>
      <c r="I1214" s="3">
        <v>25</v>
      </c>
      <c r="J1214" s="3">
        <f t="shared" si="353"/>
        <v>430.5</v>
      </c>
      <c r="K1214" s="57">
        <f t="shared" si="354"/>
        <v>1065</v>
      </c>
      <c r="L1214" s="57">
        <f t="shared" si="355"/>
        <v>172.5</v>
      </c>
      <c r="M1214" s="3">
        <f t="shared" si="356"/>
        <v>456</v>
      </c>
      <c r="N1214" s="57">
        <f t="shared" si="357"/>
        <v>1063.5</v>
      </c>
      <c r="O1214" s="5">
        <v>0</v>
      </c>
      <c r="P1214" s="3">
        <f t="shared" si="358"/>
        <v>3187.5</v>
      </c>
      <c r="Q1214" s="3">
        <f t="shared" si="359"/>
        <v>911.5</v>
      </c>
      <c r="R1214" s="3">
        <f t="shared" si="360"/>
        <v>2301</v>
      </c>
      <c r="S1214" s="3">
        <f t="shared" si="361"/>
        <v>14088.5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x14ac:dyDescent="0.25">
      <c r="A1215" s="133">
        <v>150</v>
      </c>
      <c r="B1215" s="2" t="s">
        <v>1298</v>
      </c>
      <c r="C1215" s="1" t="s">
        <v>34</v>
      </c>
      <c r="D1215" s="95" t="s">
        <v>1094</v>
      </c>
      <c r="E1215" s="1" t="s">
        <v>1147</v>
      </c>
      <c r="F1215" s="1" t="s">
        <v>32</v>
      </c>
      <c r="G1215" s="3">
        <v>15000</v>
      </c>
      <c r="H1215" s="59">
        <v>0</v>
      </c>
      <c r="I1215" s="3">
        <v>25</v>
      </c>
      <c r="J1215" s="3">
        <f t="shared" si="353"/>
        <v>430.5</v>
      </c>
      <c r="K1215" s="57">
        <f t="shared" si="354"/>
        <v>1065</v>
      </c>
      <c r="L1215" s="57">
        <f t="shared" si="355"/>
        <v>172.5</v>
      </c>
      <c r="M1215" s="3">
        <f t="shared" si="356"/>
        <v>456</v>
      </c>
      <c r="N1215" s="57">
        <f t="shared" si="357"/>
        <v>1063.5</v>
      </c>
      <c r="O1215" s="5">
        <v>0</v>
      </c>
      <c r="P1215" s="3">
        <f t="shared" si="358"/>
        <v>3187.5</v>
      </c>
      <c r="Q1215" s="3">
        <f t="shared" si="359"/>
        <v>911.5</v>
      </c>
      <c r="R1215" s="3">
        <f t="shared" si="360"/>
        <v>2301</v>
      </c>
      <c r="S1215" s="3">
        <f t="shared" si="361"/>
        <v>14088.5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x14ac:dyDescent="0.25">
      <c r="A1216" s="133">
        <v>151</v>
      </c>
      <c r="B1216" s="2" t="s">
        <v>1299</v>
      </c>
      <c r="C1216" s="1" t="s">
        <v>34</v>
      </c>
      <c r="D1216" s="95" t="s">
        <v>1094</v>
      </c>
      <c r="E1216" s="1" t="s">
        <v>1147</v>
      </c>
      <c r="F1216" s="1" t="s">
        <v>32</v>
      </c>
      <c r="G1216" s="3">
        <v>15000</v>
      </c>
      <c r="H1216" s="59">
        <v>0</v>
      </c>
      <c r="I1216" s="3">
        <v>25</v>
      </c>
      <c r="J1216" s="3">
        <f t="shared" si="353"/>
        <v>430.5</v>
      </c>
      <c r="K1216" s="57">
        <f t="shared" si="354"/>
        <v>1065</v>
      </c>
      <c r="L1216" s="57">
        <f t="shared" si="355"/>
        <v>172.5</v>
      </c>
      <c r="M1216" s="3">
        <f t="shared" si="356"/>
        <v>456</v>
      </c>
      <c r="N1216" s="57">
        <f t="shared" si="357"/>
        <v>1063.5</v>
      </c>
      <c r="O1216" s="5">
        <v>0</v>
      </c>
      <c r="P1216" s="3">
        <f t="shared" si="358"/>
        <v>3187.5</v>
      </c>
      <c r="Q1216" s="3">
        <f t="shared" si="359"/>
        <v>911.5</v>
      </c>
      <c r="R1216" s="3">
        <f t="shared" si="360"/>
        <v>2301</v>
      </c>
      <c r="S1216" s="3">
        <f t="shared" si="361"/>
        <v>14088.5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x14ac:dyDescent="0.25">
      <c r="A1217" s="133">
        <v>152</v>
      </c>
      <c r="B1217" s="2" t="s">
        <v>1300</v>
      </c>
      <c r="C1217" s="1" t="s">
        <v>34</v>
      </c>
      <c r="D1217" s="95" t="s">
        <v>1094</v>
      </c>
      <c r="E1217" s="1" t="s">
        <v>1147</v>
      </c>
      <c r="F1217" s="1" t="s">
        <v>32</v>
      </c>
      <c r="G1217" s="3">
        <v>15000</v>
      </c>
      <c r="H1217" s="59">
        <v>0</v>
      </c>
      <c r="I1217" s="3">
        <v>25</v>
      </c>
      <c r="J1217" s="3">
        <f t="shared" si="353"/>
        <v>430.5</v>
      </c>
      <c r="K1217" s="57">
        <f t="shared" si="354"/>
        <v>1065</v>
      </c>
      <c r="L1217" s="57">
        <f t="shared" si="355"/>
        <v>172.5</v>
      </c>
      <c r="M1217" s="3">
        <f t="shared" si="356"/>
        <v>456</v>
      </c>
      <c r="N1217" s="57">
        <f t="shared" si="357"/>
        <v>1063.5</v>
      </c>
      <c r="O1217" s="5">
        <v>0</v>
      </c>
      <c r="P1217" s="3">
        <f t="shared" si="358"/>
        <v>3187.5</v>
      </c>
      <c r="Q1217" s="3">
        <f t="shared" si="359"/>
        <v>911.5</v>
      </c>
      <c r="R1217" s="3">
        <f t="shared" si="360"/>
        <v>2301</v>
      </c>
      <c r="S1217" s="3">
        <f t="shared" si="361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x14ac:dyDescent="0.25">
      <c r="A1218" s="133">
        <v>153</v>
      </c>
      <c r="B1218" s="2" t="s">
        <v>1301</v>
      </c>
      <c r="C1218" s="1" t="s">
        <v>34</v>
      </c>
      <c r="D1218" s="95" t="s">
        <v>1094</v>
      </c>
      <c r="E1218" s="1" t="s">
        <v>1147</v>
      </c>
      <c r="F1218" s="1" t="s">
        <v>32</v>
      </c>
      <c r="G1218" s="3">
        <v>15000</v>
      </c>
      <c r="H1218" s="59">
        <v>0</v>
      </c>
      <c r="I1218" s="3">
        <v>25</v>
      </c>
      <c r="J1218" s="3">
        <f t="shared" si="353"/>
        <v>430.5</v>
      </c>
      <c r="K1218" s="57">
        <f t="shared" si="354"/>
        <v>1065</v>
      </c>
      <c r="L1218" s="57">
        <f t="shared" si="355"/>
        <v>172.5</v>
      </c>
      <c r="M1218" s="3">
        <f t="shared" si="356"/>
        <v>456</v>
      </c>
      <c r="N1218" s="57">
        <f t="shared" si="357"/>
        <v>1063.5</v>
      </c>
      <c r="O1218" s="5">
        <v>0</v>
      </c>
      <c r="P1218" s="3">
        <f t="shared" si="358"/>
        <v>3187.5</v>
      </c>
      <c r="Q1218" s="3">
        <f t="shared" si="359"/>
        <v>911.5</v>
      </c>
      <c r="R1218" s="3">
        <f t="shared" si="360"/>
        <v>2301</v>
      </c>
      <c r="S1218" s="3">
        <f t="shared" si="361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x14ac:dyDescent="0.25">
      <c r="A1219" s="133">
        <v>154</v>
      </c>
      <c r="B1219" s="2" t="s">
        <v>1302</v>
      </c>
      <c r="C1219" s="1" t="s">
        <v>34</v>
      </c>
      <c r="D1219" s="95" t="s">
        <v>1094</v>
      </c>
      <c r="E1219" s="1" t="s">
        <v>1147</v>
      </c>
      <c r="F1219" s="1" t="s">
        <v>32</v>
      </c>
      <c r="G1219" s="3">
        <v>15000</v>
      </c>
      <c r="H1219" s="59">
        <v>0</v>
      </c>
      <c r="I1219" s="3">
        <v>25</v>
      </c>
      <c r="J1219" s="3">
        <f t="shared" si="353"/>
        <v>430.5</v>
      </c>
      <c r="K1219" s="57">
        <f t="shared" si="354"/>
        <v>1065</v>
      </c>
      <c r="L1219" s="57">
        <f t="shared" si="355"/>
        <v>172.5</v>
      </c>
      <c r="M1219" s="3">
        <f t="shared" si="356"/>
        <v>456</v>
      </c>
      <c r="N1219" s="57">
        <f t="shared" si="357"/>
        <v>1063.5</v>
      </c>
      <c r="O1219" s="5">
        <v>0</v>
      </c>
      <c r="P1219" s="3">
        <f t="shared" si="358"/>
        <v>3187.5</v>
      </c>
      <c r="Q1219" s="3">
        <f t="shared" si="359"/>
        <v>911.5</v>
      </c>
      <c r="R1219" s="3">
        <f t="shared" si="360"/>
        <v>2301</v>
      </c>
      <c r="S1219" s="3">
        <f t="shared" si="361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x14ac:dyDescent="0.25">
      <c r="A1220" s="133">
        <v>155</v>
      </c>
      <c r="B1220" s="2" t="s">
        <v>1303</v>
      </c>
      <c r="C1220" s="1" t="s">
        <v>34</v>
      </c>
      <c r="D1220" s="95" t="s">
        <v>1094</v>
      </c>
      <c r="E1220" s="1" t="s">
        <v>1147</v>
      </c>
      <c r="F1220" s="1" t="s">
        <v>32</v>
      </c>
      <c r="G1220" s="3">
        <v>15000</v>
      </c>
      <c r="H1220" s="59">
        <v>0</v>
      </c>
      <c r="I1220" s="3">
        <v>25</v>
      </c>
      <c r="J1220" s="3">
        <f t="shared" si="353"/>
        <v>430.5</v>
      </c>
      <c r="K1220" s="57">
        <f t="shared" si="354"/>
        <v>1065</v>
      </c>
      <c r="L1220" s="57">
        <f t="shared" si="355"/>
        <v>172.5</v>
      </c>
      <c r="M1220" s="3">
        <f t="shared" si="356"/>
        <v>456</v>
      </c>
      <c r="N1220" s="57">
        <f t="shared" si="357"/>
        <v>1063.5</v>
      </c>
      <c r="O1220" s="5">
        <v>0</v>
      </c>
      <c r="P1220" s="3">
        <f t="shared" si="358"/>
        <v>3187.5</v>
      </c>
      <c r="Q1220" s="3">
        <f t="shared" si="359"/>
        <v>911.5</v>
      </c>
      <c r="R1220" s="3">
        <f t="shared" si="360"/>
        <v>2301</v>
      </c>
      <c r="S1220" s="3">
        <f t="shared" si="361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x14ac:dyDescent="0.25">
      <c r="A1221" s="133">
        <v>156</v>
      </c>
      <c r="B1221" s="2" t="s">
        <v>1304</v>
      </c>
      <c r="C1221" s="1" t="s">
        <v>34</v>
      </c>
      <c r="D1221" s="95" t="s">
        <v>1094</v>
      </c>
      <c r="E1221" s="1" t="s">
        <v>1147</v>
      </c>
      <c r="F1221" s="1" t="s">
        <v>32</v>
      </c>
      <c r="G1221" s="3">
        <v>15000</v>
      </c>
      <c r="H1221" s="59">
        <v>0</v>
      </c>
      <c r="I1221" s="3">
        <v>25</v>
      </c>
      <c r="J1221" s="3">
        <f t="shared" si="353"/>
        <v>430.5</v>
      </c>
      <c r="K1221" s="57">
        <f t="shared" si="354"/>
        <v>1065</v>
      </c>
      <c r="L1221" s="57">
        <f t="shared" si="355"/>
        <v>172.5</v>
      </c>
      <c r="M1221" s="3">
        <f t="shared" si="356"/>
        <v>456</v>
      </c>
      <c r="N1221" s="57">
        <f t="shared" si="357"/>
        <v>1063.5</v>
      </c>
      <c r="O1221" s="5">
        <v>0</v>
      </c>
      <c r="P1221" s="3">
        <f t="shared" si="358"/>
        <v>3187.5</v>
      </c>
      <c r="Q1221" s="3">
        <f t="shared" si="359"/>
        <v>911.5</v>
      </c>
      <c r="R1221" s="3">
        <f t="shared" si="360"/>
        <v>2301</v>
      </c>
      <c r="S1221" s="3">
        <f t="shared" si="361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x14ac:dyDescent="0.25">
      <c r="A1222" s="133">
        <v>157</v>
      </c>
      <c r="B1222" s="2" t="s">
        <v>1305</v>
      </c>
      <c r="C1222" s="1" t="s">
        <v>34</v>
      </c>
      <c r="D1222" s="95" t="s">
        <v>1094</v>
      </c>
      <c r="E1222" s="1" t="s">
        <v>1147</v>
      </c>
      <c r="F1222" s="1" t="s">
        <v>32</v>
      </c>
      <c r="G1222" s="3">
        <v>15000</v>
      </c>
      <c r="H1222" s="59">
        <v>0</v>
      </c>
      <c r="I1222" s="3">
        <v>25</v>
      </c>
      <c r="J1222" s="3">
        <f t="shared" si="353"/>
        <v>430.5</v>
      </c>
      <c r="K1222" s="57">
        <f t="shared" si="354"/>
        <v>1065</v>
      </c>
      <c r="L1222" s="57">
        <f t="shared" si="355"/>
        <v>172.5</v>
      </c>
      <c r="M1222" s="3">
        <f t="shared" si="356"/>
        <v>456</v>
      </c>
      <c r="N1222" s="57">
        <f t="shared" si="357"/>
        <v>1063.5</v>
      </c>
      <c r="O1222" s="5">
        <v>0</v>
      </c>
      <c r="P1222" s="3">
        <f t="shared" si="358"/>
        <v>3187.5</v>
      </c>
      <c r="Q1222" s="3">
        <f t="shared" si="359"/>
        <v>911.5</v>
      </c>
      <c r="R1222" s="3">
        <f t="shared" si="360"/>
        <v>2301</v>
      </c>
      <c r="S1222" s="3">
        <f t="shared" si="361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x14ac:dyDescent="0.25">
      <c r="A1223" s="133">
        <v>158</v>
      </c>
      <c r="B1223" s="2" t="s">
        <v>1306</v>
      </c>
      <c r="C1223" s="1" t="s">
        <v>34</v>
      </c>
      <c r="D1223" s="95" t="s">
        <v>1094</v>
      </c>
      <c r="E1223" s="1" t="s">
        <v>1147</v>
      </c>
      <c r="F1223" s="1" t="s">
        <v>32</v>
      </c>
      <c r="G1223" s="3">
        <v>15000</v>
      </c>
      <c r="H1223" s="59">
        <v>0</v>
      </c>
      <c r="I1223" s="3">
        <v>25</v>
      </c>
      <c r="J1223" s="3">
        <f t="shared" si="353"/>
        <v>430.5</v>
      </c>
      <c r="K1223" s="57">
        <f t="shared" si="354"/>
        <v>1065</v>
      </c>
      <c r="L1223" s="57">
        <f t="shared" si="355"/>
        <v>172.5</v>
      </c>
      <c r="M1223" s="3">
        <f t="shared" si="356"/>
        <v>456</v>
      </c>
      <c r="N1223" s="57">
        <f t="shared" si="357"/>
        <v>1063.5</v>
      </c>
      <c r="O1223" s="5">
        <v>0</v>
      </c>
      <c r="P1223" s="3">
        <f t="shared" si="358"/>
        <v>3187.5</v>
      </c>
      <c r="Q1223" s="3">
        <f t="shared" si="359"/>
        <v>911.5</v>
      </c>
      <c r="R1223" s="3">
        <f t="shared" si="360"/>
        <v>2301</v>
      </c>
      <c r="S1223" s="3">
        <f t="shared" si="361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x14ac:dyDescent="0.25">
      <c r="A1224" s="133">
        <v>159</v>
      </c>
      <c r="B1224" s="2" t="s">
        <v>1307</v>
      </c>
      <c r="C1224" s="1" t="s">
        <v>34</v>
      </c>
      <c r="D1224" s="95" t="s">
        <v>1094</v>
      </c>
      <c r="E1224" s="1" t="s">
        <v>1147</v>
      </c>
      <c r="F1224" s="1" t="s">
        <v>32</v>
      </c>
      <c r="G1224" s="3">
        <v>15000</v>
      </c>
      <c r="H1224" s="59">
        <v>0</v>
      </c>
      <c r="I1224" s="3">
        <v>25</v>
      </c>
      <c r="J1224" s="3">
        <f t="shared" si="353"/>
        <v>430.5</v>
      </c>
      <c r="K1224" s="57">
        <f t="shared" si="354"/>
        <v>1065</v>
      </c>
      <c r="L1224" s="57">
        <f t="shared" si="355"/>
        <v>172.5</v>
      </c>
      <c r="M1224" s="3">
        <f t="shared" si="356"/>
        <v>456</v>
      </c>
      <c r="N1224" s="57">
        <f t="shared" si="357"/>
        <v>1063.5</v>
      </c>
      <c r="O1224" s="5">
        <v>0</v>
      </c>
      <c r="P1224" s="3">
        <f t="shared" si="358"/>
        <v>3187.5</v>
      </c>
      <c r="Q1224" s="3">
        <f t="shared" si="359"/>
        <v>911.5</v>
      </c>
      <c r="R1224" s="3">
        <f t="shared" si="360"/>
        <v>2301</v>
      </c>
      <c r="S1224" s="3">
        <f t="shared" si="361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x14ac:dyDescent="0.25">
      <c r="A1225" s="133">
        <v>160</v>
      </c>
      <c r="B1225" s="2" t="s">
        <v>1308</v>
      </c>
      <c r="C1225" s="1" t="s">
        <v>34</v>
      </c>
      <c r="D1225" s="95" t="s">
        <v>1094</v>
      </c>
      <c r="E1225" s="1" t="s">
        <v>1147</v>
      </c>
      <c r="F1225" s="1" t="s">
        <v>32</v>
      </c>
      <c r="G1225" s="3">
        <v>15000</v>
      </c>
      <c r="H1225" s="59">
        <v>0</v>
      </c>
      <c r="I1225" s="3">
        <v>25</v>
      </c>
      <c r="J1225" s="3">
        <f t="shared" si="353"/>
        <v>430.5</v>
      </c>
      <c r="K1225" s="57">
        <f t="shared" si="354"/>
        <v>1065</v>
      </c>
      <c r="L1225" s="57">
        <f t="shared" si="355"/>
        <v>172.5</v>
      </c>
      <c r="M1225" s="3">
        <f t="shared" si="356"/>
        <v>456</v>
      </c>
      <c r="N1225" s="57">
        <f t="shared" si="357"/>
        <v>1063.5</v>
      </c>
      <c r="O1225" s="5">
        <v>0</v>
      </c>
      <c r="P1225" s="3">
        <f t="shared" si="358"/>
        <v>3187.5</v>
      </c>
      <c r="Q1225" s="3">
        <f t="shared" si="359"/>
        <v>911.5</v>
      </c>
      <c r="R1225" s="3">
        <f t="shared" si="360"/>
        <v>2301</v>
      </c>
      <c r="S1225" s="3">
        <f t="shared" si="361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x14ac:dyDescent="0.25">
      <c r="A1226" s="133">
        <v>161</v>
      </c>
      <c r="B1226" s="2" t="s">
        <v>1309</v>
      </c>
      <c r="C1226" s="1" t="s">
        <v>34</v>
      </c>
      <c r="D1226" s="95" t="s">
        <v>1094</v>
      </c>
      <c r="E1226" s="1" t="s">
        <v>1147</v>
      </c>
      <c r="F1226" s="1" t="s">
        <v>32</v>
      </c>
      <c r="G1226" s="3">
        <v>15000</v>
      </c>
      <c r="H1226" s="59">
        <v>0</v>
      </c>
      <c r="I1226" s="3">
        <v>25</v>
      </c>
      <c r="J1226" s="3">
        <f t="shared" si="353"/>
        <v>430.5</v>
      </c>
      <c r="K1226" s="57">
        <f t="shared" si="354"/>
        <v>1065</v>
      </c>
      <c r="L1226" s="57">
        <f t="shared" si="355"/>
        <v>172.5</v>
      </c>
      <c r="M1226" s="3">
        <f t="shared" si="356"/>
        <v>456</v>
      </c>
      <c r="N1226" s="57">
        <f t="shared" si="357"/>
        <v>1063.5</v>
      </c>
      <c r="O1226" s="5">
        <v>0</v>
      </c>
      <c r="P1226" s="3">
        <f t="shared" si="358"/>
        <v>3187.5</v>
      </c>
      <c r="Q1226" s="3">
        <f t="shared" si="359"/>
        <v>911.5</v>
      </c>
      <c r="R1226" s="3">
        <f t="shared" si="360"/>
        <v>2301</v>
      </c>
      <c r="S1226" s="3">
        <f t="shared" si="361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x14ac:dyDescent="0.25">
      <c r="A1227" s="133">
        <v>162</v>
      </c>
      <c r="B1227" s="2" t="s">
        <v>1310</v>
      </c>
      <c r="C1227" s="1" t="s">
        <v>34</v>
      </c>
      <c r="D1227" s="95" t="s">
        <v>1094</v>
      </c>
      <c r="E1227" s="1" t="s">
        <v>1147</v>
      </c>
      <c r="F1227" s="1" t="s">
        <v>32</v>
      </c>
      <c r="G1227" s="3">
        <v>15000</v>
      </c>
      <c r="H1227" s="59">
        <v>0</v>
      </c>
      <c r="I1227" s="3">
        <v>25</v>
      </c>
      <c r="J1227" s="3">
        <f t="shared" si="353"/>
        <v>430.5</v>
      </c>
      <c r="K1227" s="57">
        <f t="shared" si="354"/>
        <v>1065</v>
      </c>
      <c r="L1227" s="57">
        <f t="shared" si="355"/>
        <v>172.5</v>
      </c>
      <c r="M1227" s="3">
        <f t="shared" si="356"/>
        <v>456</v>
      </c>
      <c r="N1227" s="57">
        <f t="shared" si="357"/>
        <v>1063.5</v>
      </c>
      <c r="O1227" s="5">
        <v>0</v>
      </c>
      <c r="P1227" s="3">
        <f t="shared" si="358"/>
        <v>3187.5</v>
      </c>
      <c r="Q1227" s="3">
        <f t="shared" si="359"/>
        <v>911.5</v>
      </c>
      <c r="R1227" s="3">
        <f t="shared" si="360"/>
        <v>2301</v>
      </c>
      <c r="S1227" s="3">
        <f t="shared" si="361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x14ac:dyDescent="0.25">
      <c r="A1228" s="133">
        <v>163</v>
      </c>
      <c r="B1228" s="2" t="s">
        <v>1311</v>
      </c>
      <c r="C1228" s="1" t="s">
        <v>34</v>
      </c>
      <c r="D1228" s="95" t="s">
        <v>1094</v>
      </c>
      <c r="E1228" s="1" t="s">
        <v>1147</v>
      </c>
      <c r="F1228" s="1" t="s">
        <v>32</v>
      </c>
      <c r="G1228" s="3">
        <v>15000</v>
      </c>
      <c r="H1228" s="59">
        <v>0</v>
      </c>
      <c r="I1228" s="3">
        <v>25</v>
      </c>
      <c r="J1228" s="3">
        <f t="shared" si="353"/>
        <v>430.5</v>
      </c>
      <c r="K1228" s="57">
        <f t="shared" si="354"/>
        <v>1065</v>
      </c>
      <c r="L1228" s="57">
        <f t="shared" si="355"/>
        <v>172.5</v>
      </c>
      <c r="M1228" s="3">
        <f t="shared" si="356"/>
        <v>456</v>
      </c>
      <c r="N1228" s="57">
        <f t="shared" si="357"/>
        <v>1063.5</v>
      </c>
      <c r="O1228" s="5">
        <v>0</v>
      </c>
      <c r="P1228" s="3">
        <f t="shared" si="358"/>
        <v>3187.5</v>
      </c>
      <c r="Q1228" s="3">
        <f t="shared" si="359"/>
        <v>911.5</v>
      </c>
      <c r="R1228" s="3">
        <f t="shared" si="360"/>
        <v>2301</v>
      </c>
      <c r="S1228" s="3">
        <f t="shared" si="361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x14ac:dyDescent="0.25">
      <c r="A1229" s="133">
        <v>164</v>
      </c>
      <c r="B1229" s="2" t="s">
        <v>1312</v>
      </c>
      <c r="C1229" s="1" t="s">
        <v>34</v>
      </c>
      <c r="D1229" s="95" t="s">
        <v>1094</v>
      </c>
      <c r="E1229" s="1" t="s">
        <v>1147</v>
      </c>
      <c r="F1229" s="1" t="s">
        <v>32</v>
      </c>
      <c r="G1229" s="3">
        <v>15000</v>
      </c>
      <c r="H1229" s="59">
        <v>0</v>
      </c>
      <c r="I1229" s="3">
        <v>25</v>
      </c>
      <c r="J1229" s="3">
        <f t="shared" si="353"/>
        <v>430.5</v>
      </c>
      <c r="K1229" s="57">
        <f t="shared" si="354"/>
        <v>1065</v>
      </c>
      <c r="L1229" s="57">
        <f t="shared" si="355"/>
        <v>172.5</v>
      </c>
      <c r="M1229" s="3">
        <f t="shared" si="356"/>
        <v>456</v>
      </c>
      <c r="N1229" s="57">
        <f t="shared" si="357"/>
        <v>1063.5</v>
      </c>
      <c r="O1229" s="5">
        <v>0</v>
      </c>
      <c r="P1229" s="3">
        <f t="shared" si="358"/>
        <v>3187.5</v>
      </c>
      <c r="Q1229" s="3">
        <f t="shared" si="359"/>
        <v>911.5</v>
      </c>
      <c r="R1229" s="3">
        <f t="shared" si="360"/>
        <v>2301</v>
      </c>
      <c r="S1229" s="3">
        <f t="shared" si="361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x14ac:dyDescent="0.25">
      <c r="A1230" s="133">
        <v>165</v>
      </c>
      <c r="B1230" s="2" t="s">
        <v>1313</v>
      </c>
      <c r="C1230" s="1" t="s">
        <v>34</v>
      </c>
      <c r="D1230" s="95" t="s">
        <v>1094</v>
      </c>
      <c r="E1230" s="1" t="s">
        <v>1147</v>
      </c>
      <c r="F1230" s="1" t="s">
        <v>32</v>
      </c>
      <c r="G1230" s="3">
        <v>15000</v>
      </c>
      <c r="H1230" s="59">
        <v>0</v>
      </c>
      <c r="I1230" s="3">
        <v>25</v>
      </c>
      <c r="J1230" s="3">
        <f t="shared" si="353"/>
        <v>430.5</v>
      </c>
      <c r="K1230" s="57">
        <f t="shared" si="354"/>
        <v>1065</v>
      </c>
      <c r="L1230" s="57">
        <f t="shared" si="355"/>
        <v>172.5</v>
      </c>
      <c r="M1230" s="3">
        <f t="shared" si="356"/>
        <v>456</v>
      </c>
      <c r="N1230" s="57">
        <f t="shared" si="357"/>
        <v>1063.5</v>
      </c>
      <c r="O1230" s="5">
        <v>0</v>
      </c>
      <c r="P1230" s="3">
        <f t="shared" si="358"/>
        <v>3187.5</v>
      </c>
      <c r="Q1230" s="3">
        <f t="shared" si="359"/>
        <v>911.5</v>
      </c>
      <c r="R1230" s="3">
        <f t="shared" si="360"/>
        <v>2301</v>
      </c>
      <c r="S1230" s="3">
        <f t="shared" si="361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x14ac:dyDescent="0.25">
      <c r="A1231" s="133">
        <v>166</v>
      </c>
      <c r="B1231" s="2" t="s">
        <v>1314</v>
      </c>
      <c r="C1231" s="1" t="s">
        <v>34</v>
      </c>
      <c r="D1231" s="95" t="s">
        <v>1094</v>
      </c>
      <c r="E1231" s="1" t="s">
        <v>1147</v>
      </c>
      <c r="F1231" s="1" t="s">
        <v>32</v>
      </c>
      <c r="G1231" s="3">
        <v>15000</v>
      </c>
      <c r="H1231" s="59">
        <v>0</v>
      </c>
      <c r="I1231" s="3">
        <v>25</v>
      </c>
      <c r="J1231" s="3">
        <f t="shared" si="353"/>
        <v>430.5</v>
      </c>
      <c r="K1231" s="57">
        <f t="shared" si="354"/>
        <v>1065</v>
      </c>
      <c r="L1231" s="57">
        <f t="shared" si="355"/>
        <v>172.5</v>
      </c>
      <c r="M1231" s="3">
        <f t="shared" si="356"/>
        <v>456</v>
      </c>
      <c r="N1231" s="57">
        <f t="shared" si="357"/>
        <v>1063.5</v>
      </c>
      <c r="O1231" s="5">
        <v>0</v>
      </c>
      <c r="P1231" s="3">
        <f t="shared" si="358"/>
        <v>3187.5</v>
      </c>
      <c r="Q1231" s="3">
        <f t="shared" si="359"/>
        <v>911.5</v>
      </c>
      <c r="R1231" s="3">
        <f t="shared" si="360"/>
        <v>2301</v>
      </c>
      <c r="S1231" s="3">
        <f t="shared" si="361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x14ac:dyDescent="0.25">
      <c r="A1232" s="133">
        <v>167</v>
      </c>
      <c r="B1232" s="2" t="s">
        <v>1315</v>
      </c>
      <c r="C1232" s="1" t="s">
        <v>34</v>
      </c>
      <c r="D1232" s="95" t="s">
        <v>1094</v>
      </c>
      <c r="E1232" s="1" t="s">
        <v>1147</v>
      </c>
      <c r="F1232" s="1" t="s">
        <v>32</v>
      </c>
      <c r="G1232" s="3">
        <v>15000</v>
      </c>
      <c r="H1232" s="59">
        <v>0</v>
      </c>
      <c r="I1232" s="3">
        <v>25</v>
      </c>
      <c r="J1232" s="3">
        <f t="shared" si="353"/>
        <v>430.5</v>
      </c>
      <c r="K1232" s="57">
        <f t="shared" si="354"/>
        <v>1065</v>
      </c>
      <c r="L1232" s="57">
        <f t="shared" si="355"/>
        <v>172.5</v>
      </c>
      <c r="M1232" s="3">
        <f t="shared" si="356"/>
        <v>456</v>
      </c>
      <c r="N1232" s="57">
        <f t="shared" si="357"/>
        <v>1063.5</v>
      </c>
      <c r="O1232" s="5">
        <v>0</v>
      </c>
      <c r="P1232" s="3">
        <f t="shared" si="358"/>
        <v>3187.5</v>
      </c>
      <c r="Q1232" s="3">
        <f t="shared" si="359"/>
        <v>911.5</v>
      </c>
      <c r="R1232" s="3">
        <f t="shared" si="360"/>
        <v>2301</v>
      </c>
      <c r="S1232" s="3">
        <f t="shared" si="361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x14ac:dyDescent="0.25">
      <c r="A1233" s="133">
        <v>168</v>
      </c>
      <c r="B1233" s="2" t="s">
        <v>1316</v>
      </c>
      <c r="C1233" s="1" t="s">
        <v>34</v>
      </c>
      <c r="D1233" s="95" t="s">
        <v>1094</v>
      </c>
      <c r="E1233" s="1" t="s">
        <v>1147</v>
      </c>
      <c r="F1233" s="1" t="s">
        <v>32</v>
      </c>
      <c r="G1233" s="3">
        <v>15000</v>
      </c>
      <c r="H1233" s="59">
        <v>0</v>
      </c>
      <c r="I1233" s="3">
        <v>25</v>
      </c>
      <c r="J1233" s="3">
        <f t="shared" si="353"/>
        <v>430.5</v>
      </c>
      <c r="K1233" s="57">
        <f t="shared" si="354"/>
        <v>1065</v>
      </c>
      <c r="L1233" s="57">
        <f t="shared" si="355"/>
        <v>172.5</v>
      </c>
      <c r="M1233" s="3">
        <f t="shared" si="356"/>
        <v>456</v>
      </c>
      <c r="N1233" s="57">
        <f t="shared" si="357"/>
        <v>1063.5</v>
      </c>
      <c r="O1233" s="5">
        <v>0</v>
      </c>
      <c r="P1233" s="3">
        <f t="shared" si="358"/>
        <v>3187.5</v>
      </c>
      <c r="Q1233" s="3">
        <f t="shared" si="359"/>
        <v>911.5</v>
      </c>
      <c r="R1233" s="3">
        <f t="shared" si="360"/>
        <v>2301</v>
      </c>
      <c r="S1233" s="3">
        <f t="shared" si="361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x14ac:dyDescent="0.25">
      <c r="A1234" s="133">
        <v>169</v>
      </c>
      <c r="B1234" s="2" t="s">
        <v>1317</v>
      </c>
      <c r="C1234" s="1" t="s">
        <v>34</v>
      </c>
      <c r="D1234" s="95" t="s">
        <v>1094</v>
      </c>
      <c r="E1234" s="1" t="s">
        <v>1147</v>
      </c>
      <c r="F1234" s="1" t="s">
        <v>32</v>
      </c>
      <c r="G1234" s="3">
        <v>15000</v>
      </c>
      <c r="H1234" s="59">
        <v>0</v>
      </c>
      <c r="I1234" s="3">
        <v>25</v>
      </c>
      <c r="J1234" s="3">
        <f t="shared" si="353"/>
        <v>430.5</v>
      </c>
      <c r="K1234" s="57">
        <f t="shared" si="354"/>
        <v>1065</v>
      </c>
      <c r="L1234" s="57">
        <f t="shared" si="355"/>
        <v>172.5</v>
      </c>
      <c r="M1234" s="3">
        <f t="shared" si="356"/>
        <v>456</v>
      </c>
      <c r="N1234" s="57">
        <f t="shared" si="357"/>
        <v>1063.5</v>
      </c>
      <c r="O1234" s="5">
        <v>0</v>
      </c>
      <c r="P1234" s="3">
        <f t="shared" si="358"/>
        <v>3187.5</v>
      </c>
      <c r="Q1234" s="3">
        <f t="shared" si="359"/>
        <v>911.5</v>
      </c>
      <c r="R1234" s="3">
        <f t="shared" si="360"/>
        <v>2301</v>
      </c>
      <c r="S1234" s="3">
        <f t="shared" si="361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x14ac:dyDescent="0.25">
      <c r="A1235" s="133">
        <v>170</v>
      </c>
      <c r="B1235" s="2" t="s">
        <v>1318</v>
      </c>
      <c r="C1235" s="1" t="s">
        <v>34</v>
      </c>
      <c r="D1235" s="95" t="s">
        <v>1094</v>
      </c>
      <c r="E1235" s="1" t="s">
        <v>1147</v>
      </c>
      <c r="F1235" s="1" t="s">
        <v>32</v>
      </c>
      <c r="G1235" s="3">
        <v>15000</v>
      </c>
      <c r="H1235" s="59">
        <v>0</v>
      </c>
      <c r="I1235" s="3">
        <v>25</v>
      </c>
      <c r="J1235" s="3">
        <f t="shared" si="353"/>
        <v>430.5</v>
      </c>
      <c r="K1235" s="57">
        <f t="shared" si="354"/>
        <v>1065</v>
      </c>
      <c r="L1235" s="57">
        <f t="shared" si="355"/>
        <v>172.5</v>
      </c>
      <c r="M1235" s="3">
        <f t="shared" si="356"/>
        <v>456</v>
      </c>
      <c r="N1235" s="57">
        <f t="shared" si="357"/>
        <v>1063.5</v>
      </c>
      <c r="O1235" s="5">
        <v>0</v>
      </c>
      <c r="P1235" s="3">
        <f t="shared" si="358"/>
        <v>3187.5</v>
      </c>
      <c r="Q1235" s="3">
        <f t="shared" si="359"/>
        <v>911.5</v>
      </c>
      <c r="R1235" s="3">
        <f t="shared" si="360"/>
        <v>2301</v>
      </c>
      <c r="S1235" s="3">
        <f t="shared" si="361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x14ac:dyDescent="0.25">
      <c r="A1236" s="133">
        <v>171</v>
      </c>
      <c r="B1236" s="2" t="s">
        <v>1319</v>
      </c>
      <c r="C1236" s="1" t="s">
        <v>34</v>
      </c>
      <c r="D1236" s="95" t="s">
        <v>1094</v>
      </c>
      <c r="E1236" s="1" t="s">
        <v>1147</v>
      </c>
      <c r="F1236" s="1" t="s">
        <v>32</v>
      </c>
      <c r="G1236" s="3">
        <v>15000</v>
      </c>
      <c r="H1236" s="59">
        <v>0</v>
      </c>
      <c r="I1236" s="3">
        <v>25</v>
      </c>
      <c r="J1236" s="3">
        <f t="shared" si="353"/>
        <v>430.5</v>
      </c>
      <c r="K1236" s="57">
        <f t="shared" si="354"/>
        <v>1065</v>
      </c>
      <c r="L1236" s="57">
        <f t="shared" si="355"/>
        <v>172.5</v>
      </c>
      <c r="M1236" s="3">
        <f t="shared" si="356"/>
        <v>456</v>
      </c>
      <c r="N1236" s="57">
        <f t="shared" si="357"/>
        <v>1063.5</v>
      </c>
      <c r="O1236" s="5">
        <v>0</v>
      </c>
      <c r="P1236" s="3">
        <f t="shared" si="358"/>
        <v>3187.5</v>
      </c>
      <c r="Q1236" s="3">
        <f t="shared" si="359"/>
        <v>911.5</v>
      </c>
      <c r="R1236" s="3">
        <f t="shared" si="360"/>
        <v>2301</v>
      </c>
      <c r="S1236" s="3">
        <f t="shared" si="361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x14ac:dyDescent="0.25">
      <c r="A1237" s="133">
        <v>172</v>
      </c>
      <c r="B1237" s="2" t="s">
        <v>1320</v>
      </c>
      <c r="C1237" s="1" t="s">
        <v>34</v>
      </c>
      <c r="D1237" s="95" t="s">
        <v>1094</v>
      </c>
      <c r="E1237" s="1" t="s">
        <v>1147</v>
      </c>
      <c r="F1237" s="1" t="s">
        <v>32</v>
      </c>
      <c r="G1237" s="3">
        <v>15000</v>
      </c>
      <c r="H1237" s="59">
        <v>0</v>
      </c>
      <c r="I1237" s="3">
        <v>25</v>
      </c>
      <c r="J1237" s="3">
        <f t="shared" si="353"/>
        <v>430.5</v>
      </c>
      <c r="K1237" s="57">
        <f t="shared" si="354"/>
        <v>1065</v>
      </c>
      <c r="L1237" s="57">
        <f t="shared" si="355"/>
        <v>172.5</v>
      </c>
      <c r="M1237" s="3">
        <f t="shared" si="356"/>
        <v>456</v>
      </c>
      <c r="N1237" s="57">
        <f t="shared" si="357"/>
        <v>1063.5</v>
      </c>
      <c r="O1237" s="5">
        <v>0</v>
      </c>
      <c r="P1237" s="3">
        <f t="shared" si="358"/>
        <v>3187.5</v>
      </c>
      <c r="Q1237" s="3">
        <f t="shared" si="359"/>
        <v>911.5</v>
      </c>
      <c r="R1237" s="3">
        <f t="shared" si="360"/>
        <v>2301</v>
      </c>
      <c r="S1237" s="3">
        <f t="shared" si="361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x14ac:dyDescent="0.25">
      <c r="A1238" s="133">
        <v>173</v>
      </c>
      <c r="B1238" s="2" t="s">
        <v>1321</v>
      </c>
      <c r="C1238" s="1" t="s">
        <v>34</v>
      </c>
      <c r="D1238" s="95" t="s">
        <v>1094</v>
      </c>
      <c r="E1238" s="1" t="s">
        <v>1147</v>
      </c>
      <c r="F1238" s="1" t="s">
        <v>32</v>
      </c>
      <c r="G1238" s="3">
        <v>15000</v>
      </c>
      <c r="H1238" s="59">
        <v>0</v>
      </c>
      <c r="I1238" s="3">
        <v>25</v>
      </c>
      <c r="J1238" s="3">
        <f t="shared" si="353"/>
        <v>430.5</v>
      </c>
      <c r="K1238" s="57">
        <f t="shared" si="354"/>
        <v>1065</v>
      </c>
      <c r="L1238" s="57">
        <f t="shared" si="355"/>
        <v>172.5</v>
      </c>
      <c r="M1238" s="3">
        <f t="shared" si="356"/>
        <v>456</v>
      </c>
      <c r="N1238" s="57">
        <f t="shared" si="357"/>
        <v>1063.5</v>
      </c>
      <c r="O1238" s="5">
        <v>0</v>
      </c>
      <c r="P1238" s="3">
        <f t="shared" si="358"/>
        <v>3187.5</v>
      </c>
      <c r="Q1238" s="3">
        <f t="shared" si="359"/>
        <v>911.5</v>
      </c>
      <c r="R1238" s="3">
        <f t="shared" si="360"/>
        <v>2301</v>
      </c>
      <c r="S1238" s="3">
        <f t="shared" si="361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x14ac:dyDescent="0.25">
      <c r="A1239" s="133">
        <v>174</v>
      </c>
      <c r="B1239" s="2" t="s">
        <v>1322</v>
      </c>
      <c r="C1239" s="1" t="s">
        <v>34</v>
      </c>
      <c r="D1239" s="95" t="s">
        <v>1094</v>
      </c>
      <c r="E1239" s="1" t="s">
        <v>1147</v>
      </c>
      <c r="F1239" s="1" t="s">
        <v>32</v>
      </c>
      <c r="G1239" s="3">
        <v>15000</v>
      </c>
      <c r="H1239" s="59">
        <v>0</v>
      </c>
      <c r="I1239" s="3">
        <v>25</v>
      </c>
      <c r="J1239" s="3">
        <f t="shared" si="353"/>
        <v>430.5</v>
      </c>
      <c r="K1239" s="57">
        <f t="shared" si="354"/>
        <v>1065</v>
      </c>
      <c r="L1239" s="57">
        <f t="shared" si="355"/>
        <v>172.5</v>
      </c>
      <c r="M1239" s="3">
        <f t="shared" si="356"/>
        <v>456</v>
      </c>
      <c r="N1239" s="57">
        <f t="shared" si="357"/>
        <v>1063.5</v>
      </c>
      <c r="O1239" s="5">
        <v>0</v>
      </c>
      <c r="P1239" s="3">
        <f t="shared" si="358"/>
        <v>3187.5</v>
      </c>
      <c r="Q1239" s="3">
        <f t="shared" si="359"/>
        <v>911.5</v>
      </c>
      <c r="R1239" s="3">
        <f t="shared" si="360"/>
        <v>2301</v>
      </c>
      <c r="S1239" s="3">
        <f t="shared" si="361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x14ac:dyDescent="0.25">
      <c r="A1240" s="133">
        <v>175</v>
      </c>
      <c r="B1240" s="2" t="s">
        <v>1323</v>
      </c>
      <c r="C1240" s="1" t="s">
        <v>34</v>
      </c>
      <c r="D1240" s="95" t="s">
        <v>1094</v>
      </c>
      <c r="E1240" s="1" t="s">
        <v>1147</v>
      </c>
      <c r="F1240" s="1" t="s">
        <v>32</v>
      </c>
      <c r="G1240" s="3">
        <v>15000</v>
      </c>
      <c r="H1240" s="59">
        <v>0</v>
      </c>
      <c r="I1240" s="3">
        <v>25</v>
      </c>
      <c r="J1240" s="3">
        <f t="shared" si="353"/>
        <v>430.5</v>
      </c>
      <c r="K1240" s="57">
        <f t="shared" si="354"/>
        <v>1065</v>
      </c>
      <c r="L1240" s="57">
        <f t="shared" si="355"/>
        <v>172.5</v>
      </c>
      <c r="M1240" s="3">
        <f t="shared" si="356"/>
        <v>456</v>
      </c>
      <c r="N1240" s="57">
        <f t="shared" si="357"/>
        <v>1063.5</v>
      </c>
      <c r="O1240" s="5">
        <v>0</v>
      </c>
      <c r="P1240" s="3">
        <f t="shared" si="358"/>
        <v>3187.5</v>
      </c>
      <c r="Q1240" s="3">
        <f t="shared" si="359"/>
        <v>911.5</v>
      </c>
      <c r="R1240" s="3">
        <f t="shared" si="360"/>
        <v>2301</v>
      </c>
      <c r="S1240" s="3">
        <f t="shared" si="361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x14ac:dyDescent="0.25">
      <c r="A1241" s="133">
        <v>176</v>
      </c>
      <c r="B1241" s="2" t="s">
        <v>1324</v>
      </c>
      <c r="C1241" s="1" t="s">
        <v>34</v>
      </c>
      <c r="D1241" s="95" t="s">
        <v>1094</v>
      </c>
      <c r="E1241" s="1" t="s">
        <v>1147</v>
      </c>
      <c r="F1241" s="1" t="s">
        <v>32</v>
      </c>
      <c r="G1241" s="3">
        <v>15000</v>
      </c>
      <c r="H1241" s="59">
        <v>0</v>
      </c>
      <c r="I1241" s="3">
        <v>25</v>
      </c>
      <c r="J1241" s="3">
        <f t="shared" si="353"/>
        <v>430.5</v>
      </c>
      <c r="K1241" s="57">
        <f t="shared" si="354"/>
        <v>1065</v>
      </c>
      <c r="L1241" s="57">
        <f t="shared" si="355"/>
        <v>172.5</v>
      </c>
      <c r="M1241" s="3">
        <f t="shared" si="356"/>
        <v>456</v>
      </c>
      <c r="N1241" s="57">
        <f t="shared" si="357"/>
        <v>1063.5</v>
      </c>
      <c r="O1241" s="5">
        <v>0</v>
      </c>
      <c r="P1241" s="3">
        <f t="shared" si="358"/>
        <v>3187.5</v>
      </c>
      <c r="Q1241" s="3">
        <f t="shared" si="359"/>
        <v>911.5</v>
      </c>
      <c r="R1241" s="3">
        <f t="shared" si="360"/>
        <v>2301</v>
      </c>
      <c r="S1241" s="3">
        <f t="shared" si="361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x14ac:dyDescent="0.25">
      <c r="A1242" s="133">
        <v>177</v>
      </c>
      <c r="B1242" s="2" t="s">
        <v>1325</v>
      </c>
      <c r="C1242" s="1" t="s">
        <v>34</v>
      </c>
      <c r="D1242" s="95" t="s">
        <v>1094</v>
      </c>
      <c r="E1242" s="1" t="s">
        <v>1147</v>
      </c>
      <c r="F1242" s="1" t="s">
        <v>32</v>
      </c>
      <c r="G1242" s="3">
        <v>15000</v>
      </c>
      <c r="H1242" s="59">
        <v>0</v>
      </c>
      <c r="I1242" s="3">
        <v>25</v>
      </c>
      <c r="J1242" s="3">
        <f t="shared" si="353"/>
        <v>430.5</v>
      </c>
      <c r="K1242" s="57">
        <f t="shared" si="354"/>
        <v>1065</v>
      </c>
      <c r="L1242" s="57">
        <f t="shared" si="355"/>
        <v>172.5</v>
      </c>
      <c r="M1242" s="3">
        <f t="shared" si="356"/>
        <v>456</v>
      </c>
      <c r="N1242" s="57">
        <f t="shared" si="357"/>
        <v>1063.5</v>
      </c>
      <c r="O1242" s="5">
        <v>0</v>
      </c>
      <c r="P1242" s="3">
        <f t="shared" si="358"/>
        <v>3187.5</v>
      </c>
      <c r="Q1242" s="3">
        <f t="shared" si="359"/>
        <v>911.5</v>
      </c>
      <c r="R1242" s="3">
        <f t="shared" si="360"/>
        <v>2301</v>
      </c>
      <c r="S1242" s="3">
        <f t="shared" si="361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x14ac:dyDescent="0.25">
      <c r="A1243" s="133">
        <v>178</v>
      </c>
      <c r="B1243" s="2" t="s">
        <v>1326</v>
      </c>
      <c r="C1243" s="1" t="s">
        <v>34</v>
      </c>
      <c r="D1243" s="95" t="s">
        <v>1094</v>
      </c>
      <c r="E1243" s="1" t="s">
        <v>1147</v>
      </c>
      <c r="F1243" s="1" t="s">
        <v>32</v>
      </c>
      <c r="G1243" s="3">
        <v>15000</v>
      </c>
      <c r="H1243" s="59">
        <v>0</v>
      </c>
      <c r="I1243" s="3">
        <v>25</v>
      </c>
      <c r="J1243" s="3">
        <f t="shared" si="353"/>
        <v>430.5</v>
      </c>
      <c r="K1243" s="57">
        <f t="shared" si="354"/>
        <v>1065</v>
      </c>
      <c r="L1243" s="57">
        <f t="shared" si="355"/>
        <v>172.5</v>
      </c>
      <c r="M1243" s="3">
        <f t="shared" si="356"/>
        <v>456</v>
      </c>
      <c r="N1243" s="57">
        <f t="shared" si="357"/>
        <v>1063.5</v>
      </c>
      <c r="O1243" s="5">
        <v>0</v>
      </c>
      <c r="P1243" s="3">
        <f t="shared" si="358"/>
        <v>3187.5</v>
      </c>
      <c r="Q1243" s="3">
        <f t="shared" si="359"/>
        <v>911.5</v>
      </c>
      <c r="R1243" s="3">
        <f t="shared" si="360"/>
        <v>2301</v>
      </c>
      <c r="S1243" s="3">
        <f t="shared" si="361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x14ac:dyDescent="0.25">
      <c r="A1244" s="133">
        <v>179</v>
      </c>
      <c r="B1244" s="2" t="s">
        <v>1327</v>
      </c>
      <c r="C1244" s="1" t="s">
        <v>34</v>
      </c>
      <c r="D1244" s="95" t="s">
        <v>1094</v>
      </c>
      <c r="E1244" s="1" t="s">
        <v>1147</v>
      </c>
      <c r="F1244" s="1" t="s">
        <v>32</v>
      </c>
      <c r="G1244" s="3">
        <v>15000</v>
      </c>
      <c r="H1244" s="59">
        <v>0</v>
      </c>
      <c r="I1244" s="3">
        <v>25</v>
      </c>
      <c r="J1244" s="3">
        <f t="shared" si="353"/>
        <v>430.5</v>
      </c>
      <c r="K1244" s="57">
        <f t="shared" si="354"/>
        <v>1065</v>
      </c>
      <c r="L1244" s="57">
        <f t="shared" si="355"/>
        <v>172.5</v>
      </c>
      <c r="M1244" s="3">
        <f t="shared" si="356"/>
        <v>456</v>
      </c>
      <c r="N1244" s="57">
        <f t="shared" si="357"/>
        <v>1063.5</v>
      </c>
      <c r="O1244" s="5">
        <v>0</v>
      </c>
      <c r="P1244" s="3">
        <f t="shared" si="358"/>
        <v>3187.5</v>
      </c>
      <c r="Q1244" s="3">
        <f t="shared" si="359"/>
        <v>911.5</v>
      </c>
      <c r="R1244" s="3">
        <f t="shared" si="360"/>
        <v>2301</v>
      </c>
      <c r="S1244" s="3">
        <f t="shared" si="361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x14ac:dyDescent="0.25">
      <c r="A1245" s="133">
        <v>180</v>
      </c>
      <c r="B1245" s="2" t="s">
        <v>1328</v>
      </c>
      <c r="C1245" s="1" t="s">
        <v>34</v>
      </c>
      <c r="D1245" s="95" t="s">
        <v>1094</v>
      </c>
      <c r="E1245" s="1" t="s">
        <v>1147</v>
      </c>
      <c r="F1245" s="1" t="s">
        <v>32</v>
      </c>
      <c r="G1245" s="3">
        <v>15000</v>
      </c>
      <c r="H1245" s="59">
        <v>0</v>
      </c>
      <c r="I1245" s="3">
        <v>25</v>
      </c>
      <c r="J1245" s="3">
        <f t="shared" si="353"/>
        <v>430.5</v>
      </c>
      <c r="K1245" s="57">
        <f t="shared" si="354"/>
        <v>1065</v>
      </c>
      <c r="L1245" s="57">
        <f t="shared" si="355"/>
        <v>172.5</v>
      </c>
      <c r="M1245" s="3">
        <f t="shared" si="356"/>
        <v>456</v>
      </c>
      <c r="N1245" s="57">
        <f t="shared" si="357"/>
        <v>1063.5</v>
      </c>
      <c r="O1245" s="5">
        <v>0</v>
      </c>
      <c r="P1245" s="3">
        <f t="shared" si="358"/>
        <v>3187.5</v>
      </c>
      <c r="Q1245" s="3">
        <f t="shared" si="359"/>
        <v>911.5</v>
      </c>
      <c r="R1245" s="3">
        <f t="shared" si="360"/>
        <v>2301</v>
      </c>
      <c r="S1245" s="3">
        <f t="shared" si="361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x14ac:dyDescent="0.25">
      <c r="A1246" s="133">
        <v>181</v>
      </c>
      <c r="B1246" s="2" t="s">
        <v>1329</v>
      </c>
      <c r="C1246" s="1" t="s">
        <v>34</v>
      </c>
      <c r="D1246" s="95" t="s">
        <v>1094</v>
      </c>
      <c r="E1246" s="1" t="s">
        <v>1147</v>
      </c>
      <c r="F1246" s="1" t="s">
        <v>32</v>
      </c>
      <c r="G1246" s="3">
        <v>15000</v>
      </c>
      <c r="H1246" s="59">
        <v>0</v>
      </c>
      <c r="I1246" s="3">
        <v>25</v>
      </c>
      <c r="J1246" s="3">
        <f t="shared" si="353"/>
        <v>430.5</v>
      </c>
      <c r="K1246" s="57">
        <f t="shared" si="354"/>
        <v>1065</v>
      </c>
      <c r="L1246" s="57">
        <f t="shared" si="355"/>
        <v>172.5</v>
      </c>
      <c r="M1246" s="3">
        <f t="shared" si="356"/>
        <v>456</v>
      </c>
      <c r="N1246" s="57">
        <f t="shared" si="357"/>
        <v>1063.5</v>
      </c>
      <c r="O1246" s="5">
        <v>0</v>
      </c>
      <c r="P1246" s="3">
        <f t="shared" si="358"/>
        <v>3187.5</v>
      </c>
      <c r="Q1246" s="3">
        <f t="shared" si="359"/>
        <v>911.5</v>
      </c>
      <c r="R1246" s="3">
        <f t="shared" si="360"/>
        <v>2301</v>
      </c>
      <c r="S1246" s="3">
        <f t="shared" si="361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x14ac:dyDescent="0.25">
      <c r="A1247" s="133">
        <v>182</v>
      </c>
      <c r="B1247" s="2" t="s">
        <v>1330</v>
      </c>
      <c r="C1247" s="1" t="s">
        <v>34</v>
      </c>
      <c r="D1247" s="95" t="s">
        <v>1094</v>
      </c>
      <c r="E1247" s="1" t="s">
        <v>1147</v>
      </c>
      <c r="F1247" s="1" t="s">
        <v>32</v>
      </c>
      <c r="G1247" s="3">
        <v>15000</v>
      </c>
      <c r="H1247" s="59">
        <v>0</v>
      </c>
      <c r="I1247" s="3">
        <v>25</v>
      </c>
      <c r="J1247" s="3">
        <f t="shared" si="353"/>
        <v>430.5</v>
      </c>
      <c r="K1247" s="57">
        <f t="shared" si="354"/>
        <v>1065</v>
      </c>
      <c r="L1247" s="57">
        <f t="shared" si="355"/>
        <v>172.5</v>
      </c>
      <c r="M1247" s="3">
        <f t="shared" si="356"/>
        <v>456</v>
      </c>
      <c r="N1247" s="57">
        <f t="shared" si="357"/>
        <v>1063.5</v>
      </c>
      <c r="O1247" s="5">
        <v>0</v>
      </c>
      <c r="P1247" s="3">
        <f t="shared" si="358"/>
        <v>3187.5</v>
      </c>
      <c r="Q1247" s="3">
        <f t="shared" si="359"/>
        <v>911.5</v>
      </c>
      <c r="R1247" s="3">
        <f t="shared" si="360"/>
        <v>2301</v>
      </c>
      <c r="S1247" s="3">
        <f t="shared" si="361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x14ac:dyDescent="0.25">
      <c r="A1248" s="133">
        <v>183</v>
      </c>
      <c r="B1248" s="2" t="s">
        <v>1331</v>
      </c>
      <c r="C1248" s="1" t="s">
        <v>34</v>
      </c>
      <c r="D1248" s="95" t="s">
        <v>1094</v>
      </c>
      <c r="E1248" s="1" t="s">
        <v>1147</v>
      </c>
      <c r="F1248" s="1" t="s">
        <v>32</v>
      </c>
      <c r="G1248" s="3">
        <v>15000</v>
      </c>
      <c r="H1248" s="59">
        <v>0</v>
      </c>
      <c r="I1248" s="3">
        <v>25</v>
      </c>
      <c r="J1248" s="3">
        <f t="shared" si="353"/>
        <v>430.5</v>
      </c>
      <c r="K1248" s="57">
        <f t="shared" si="354"/>
        <v>1065</v>
      </c>
      <c r="L1248" s="57">
        <f t="shared" si="355"/>
        <v>172.5</v>
      </c>
      <c r="M1248" s="3">
        <f t="shared" si="356"/>
        <v>456</v>
      </c>
      <c r="N1248" s="57">
        <f t="shared" si="357"/>
        <v>1063.5</v>
      </c>
      <c r="O1248" s="5">
        <v>0</v>
      </c>
      <c r="P1248" s="3">
        <f t="shared" si="358"/>
        <v>3187.5</v>
      </c>
      <c r="Q1248" s="3">
        <f t="shared" si="359"/>
        <v>911.5</v>
      </c>
      <c r="R1248" s="3">
        <f t="shared" si="360"/>
        <v>2301</v>
      </c>
      <c r="S1248" s="3">
        <f t="shared" si="361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x14ac:dyDescent="0.25">
      <c r="A1249" s="133">
        <v>184</v>
      </c>
      <c r="B1249" s="2" t="s">
        <v>1332</v>
      </c>
      <c r="C1249" s="1" t="s">
        <v>34</v>
      </c>
      <c r="D1249" s="95" t="s">
        <v>1094</v>
      </c>
      <c r="E1249" s="1" t="s">
        <v>1147</v>
      </c>
      <c r="F1249" s="1" t="s">
        <v>32</v>
      </c>
      <c r="G1249" s="3">
        <v>15000</v>
      </c>
      <c r="H1249" s="59">
        <v>0</v>
      </c>
      <c r="I1249" s="3">
        <v>25</v>
      </c>
      <c r="J1249" s="3">
        <f t="shared" si="353"/>
        <v>430.5</v>
      </c>
      <c r="K1249" s="57">
        <f t="shared" si="354"/>
        <v>1065</v>
      </c>
      <c r="L1249" s="57">
        <f t="shared" si="355"/>
        <v>172.5</v>
      </c>
      <c r="M1249" s="3">
        <f t="shared" si="356"/>
        <v>456</v>
      </c>
      <c r="N1249" s="57">
        <f t="shared" si="357"/>
        <v>1063.5</v>
      </c>
      <c r="O1249" s="5">
        <v>0</v>
      </c>
      <c r="P1249" s="3">
        <f t="shared" si="358"/>
        <v>3187.5</v>
      </c>
      <c r="Q1249" s="3">
        <f t="shared" si="359"/>
        <v>911.5</v>
      </c>
      <c r="R1249" s="3">
        <f t="shared" si="360"/>
        <v>2301</v>
      </c>
      <c r="S1249" s="3">
        <f t="shared" si="361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x14ac:dyDescent="0.25">
      <c r="A1250" s="133">
        <v>185</v>
      </c>
      <c r="B1250" s="2" t="s">
        <v>1333</v>
      </c>
      <c r="C1250" s="1" t="s">
        <v>34</v>
      </c>
      <c r="D1250" s="95" t="s">
        <v>1094</v>
      </c>
      <c r="E1250" s="1" t="s">
        <v>1147</v>
      </c>
      <c r="F1250" s="1" t="s">
        <v>32</v>
      </c>
      <c r="G1250" s="3">
        <v>15000</v>
      </c>
      <c r="H1250" s="59">
        <v>0</v>
      </c>
      <c r="I1250" s="3">
        <v>25</v>
      </c>
      <c r="J1250" s="3">
        <f t="shared" si="353"/>
        <v>430.5</v>
      </c>
      <c r="K1250" s="57">
        <f t="shared" si="354"/>
        <v>1065</v>
      </c>
      <c r="L1250" s="57">
        <f t="shared" si="355"/>
        <v>172.5</v>
      </c>
      <c r="M1250" s="3">
        <f t="shared" si="356"/>
        <v>456</v>
      </c>
      <c r="N1250" s="57">
        <f t="shared" si="357"/>
        <v>1063.5</v>
      </c>
      <c r="O1250" s="5">
        <v>0</v>
      </c>
      <c r="P1250" s="3">
        <f t="shared" si="358"/>
        <v>3187.5</v>
      </c>
      <c r="Q1250" s="3">
        <f t="shared" si="359"/>
        <v>911.5</v>
      </c>
      <c r="R1250" s="3">
        <f t="shared" si="360"/>
        <v>2301</v>
      </c>
      <c r="S1250" s="3">
        <f t="shared" si="361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x14ac:dyDescent="0.25">
      <c r="A1251" s="133">
        <v>186</v>
      </c>
      <c r="B1251" s="2" t="s">
        <v>1334</v>
      </c>
      <c r="C1251" s="1" t="s">
        <v>34</v>
      </c>
      <c r="D1251" s="95" t="s">
        <v>1094</v>
      </c>
      <c r="E1251" s="1" t="s">
        <v>1147</v>
      </c>
      <c r="F1251" s="1" t="s">
        <v>32</v>
      </c>
      <c r="G1251" s="3">
        <v>15000</v>
      </c>
      <c r="H1251" s="59">
        <v>0</v>
      </c>
      <c r="I1251" s="3">
        <v>25</v>
      </c>
      <c r="J1251" s="3">
        <f t="shared" si="353"/>
        <v>430.5</v>
      </c>
      <c r="K1251" s="57">
        <f t="shared" si="354"/>
        <v>1065</v>
      </c>
      <c r="L1251" s="57">
        <f t="shared" si="355"/>
        <v>172.5</v>
      </c>
      <c r="M1251" s="3">
        <f t="shared" si="356"/>
        <v>456</v>
      </c>
      <c r="N1251" s="57">
        <f t="shared" si="357"/>
        <v>1063.5</v>
      </c>
      <c r="O1251" s="5">
        <v>0</v>
      </c>
      <c r="P1251" s="3">
        <f t="shared" si="358"/>
        <v>3187.5</v>
      </c>
      <c r="Q1251" s="3">
        <f t="shared" si="359"/>
        <v>911.5</v>
      </c>
      <c r="R1251" s="3">
        <f t="shared" si="360"/>
        <v>2301</v>
      </c>
      <c r="S1251" s="3">
        <f t="shared" si="361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x14ac:dyDescent="0.25">
      <c r="A1252" s="133">
        <v>187</v>
      </c>
      <c r="B1252" s="2" t="s">
        <v>1335</v>
      </c>
      <c r="C1252" s="1" t="s">
        <v>34</v>
      </c>
      <c r="D1252" s="95" t="s">
        <v>1094</v>
      </c>
      <c r="E1252" s="1" t="s">
        <v>1147</v>
      </c>
      <c r="F1252" s="1" t="s">
        <v>32</v>
      </c>
      <c r="G1252" s="3">
        <v>15000</v>
      </c>
      <c r="H1252" s="59">
        <v>0</v>
      </c>
      <c r="I1252" s="3">
        <v>25</v>
      </c>
      <c r="J1252" s="3">
        <f t="shared" si="353"/>
        <v>430.5</v>
      </c>
      <c r="K1252" s="57">
        <f t="shared" si="354"/>
        <v>1065</v>
      </c>
      <c r="L1252" s="57">
        <f t="shared" si="355"/>
        <v>172.5</v>
      </c>
      <c r="M1252" s="3">
        <f t="shared" si="356"/>
        <v>456</v>
      </c>
      <c r="N1252" s="57">
        <f t="shared" si="357"/>
        <v>1063.5</v>
      </c>
      <c r="O1252" s="5">
        <v>0</v>
      </c>
      <c r="P1252" s="3">
        <f t="shared" si="358"/>
        <v>3187.5</v>
      </c>
      <c r="Q1252" s="3">
        <f t="shared" si="359"/>
        <v>911.5</v>
      </c>
      <c r="R1252" s="3">
        <f t="shared" si="360"/>
        <v>2301</v>
      </c>
      <c r="S1252" s="3">
        <f t="shared" si="361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x14ac:dyDescent="0.25">
      <c r="A1253" s="133">
        <v>188</v>
      </c>
      <c r="B1253" s="2" t="s">
        <v>1336</v>
      </c>
      <c r="C1253" s="1" t="s">
        <v>34</v>
      </c>
      <c r="D1253" s="95" t="s">
        <v>1094</v>
      </c>
      <c r="E1253" s="1" t="s">
        <v>1147</v>
      </c>
      <c r="F1253" s="1" t="s">
        <v>32</v>
      </c>
      <c r="G1253" s="3">
        <v>15000</v>
      </c>
      <c r="H1253" s="59">
        <v>0</v>
      </c>
      <c r="I1253" s="3">
        <v>25</v>
      </c>
      <c r="J1253" s="3">
        <f t="shared" si="353"/>
        <v>430.5</v>
      </c>
      <c r="K1253" s="57">
        <f t="shared" si="354"/>
        <v>1065</v>
      </c>
      <c r="L1253" s="57">
        <f t="shared" si="355"/>
        <v>172.5</v>
      </c>
      <c r="M1253" s="3">
        <f t="shared" si="356"/>
        <v>456</v>
      </c>
      <c r="N1253" s="57">
        <f t="shared" si="357"/>
        <v>1063.5</v>
      </c>
      <c r="O1253" s="5">
        <v>1350.12</v>
      </c>
      <c r="P1253" s="3">
        <f t="shared" si="358"/>
        <v>3187.5</v>
      </c>
      <c r="Q1253" s="3">
        <f t="shared" si="359"/>
        <v>2261.62</v>
      </c>
      <c r="R1253" s="3">
        <f t="shared" si="360"/>
        <v>2301</v>
      </c>
      <c r="S1253" s="3">
        <f t="shared" si="361"/>
        <v>12738.380000000001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x14ac:dyDescent="0.25">
      <c r="A1254" s="133">
        <v>189</v>
      </c>
      <c r="B1254" s="2" t="s">
        <v>1337</v>
      </c>
      <c r="C1254" s="1" t="s">
        <v>34</v>
      </c>
      <c r="D1254" s="95" t="s">
        <v>1094</v>
      </c>
      <c r="E1254" s="1" t="s">
        <v>1147</v>
      </c>
      <c r="F1254" s="1" t="s">
        <v>32</v>
      </c>
      <c r="G1254" s="3">
        <v>15000</v>
      </c>
      <c r="H1254" s="59">
        <v>0</v>
      </c>
      <c r="I1254" s="3">
        <v>25</v>
      </c>
      <c r="J1254" s="3">
        <f t="shared" si="353"/>
        <v>430.5</v>
      </c>
      <c r="K1254" s="57">
        <f t="shared" si="354"/>
        <v>1065</v>
      </c>
      <c r="L1254" s="57">
        <f t="shared" si="355"/>
        <v>172.5</v>
      </c>
      <c r="M1254" s="3">
        <f t="shared" si="356"/>
        <v>456</v>
      </c>
      <c r="N1254" s="57">
        <f t="shared" si="357"/>
        <v>1063.5</v>
      </c>
      <c r="O1254" s="5">
        <v>0</v>
      </c>
      <c r="P1254" s="3">
        <f t="shared" si="358"/>
        <v>3187.5</v>
      </c>
      <c r="Q1254" s="3">
        <f t="shared" si="359"/>
        <v>911.5</v>
      </c>
      <c r="R1254" s="3">
        <f t="shared" si="360"/>
        <v>2301</v>
      </c>
      <c r="S1254" s="3">
        <f t="shared" si="361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x14ac:dyDescent="0.25">
      <c r="A1255" s="133">
        <v>190</v>
      </c>
      <c r="B1255" s="2" t="s">
        <v>1338</v>
      </c>
      <c r="C1255" s="1" t="s">
        <v>34</v>
      </c>
      <c r="D1255" s="95" t="s">
        <v>1094</v>
      </c>
      <c r="E1255" s="1" t="s">
        <v>1147</v>
      </c>
      <c r="F1255" s="1" t="s">
        <v>32</v>
      </c>
      <c r="G1255" s="3">
        <v>15000</v>
      </c>
      <c r="H1255" s="59">
        <v>0</v>
      </c>
      <c r="I1255" s="3">
        <v>25</v>
      </c>
      <c r="J1255" s="3">
        <f t="shared" si="353"/>
        <v>430.5</v>
      </c>
      <c r="K1255" s="57">
        <f t="shared" si="354"/>
        <v>1065</v>
      </c>
      <c r="L1255" s="57">
        <f t="shared" si="355"/>
        <v>172.5</v>
      </c>
      <c r="M1255" s="3">
        <f t="shared" si="356"/>
        <v>456</v>
      </c>
      <c r="N1255" s="57">
        <f t="shared" si="357"/>
        <v>1063.5</v>
      </c>
      <c r="O1255" s="5">
        <v>0</v>
      </c>
      <c r="P1255" s="3">
        <f t="shared" si="358"/>
        <v>3187.5</v>
      </c>
      <c r="Q1255" s="3">
        <f t="shared" si="359"/>
        <v>911.5</v>
      </c>
      <c r="R1255" s="3">
        <f t="shared" si="360"/>
        <v>2301</v>
      </c>
      <c r="S1255" s="3">
        <f t="shared" si="361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x14ac:dyDescent="0.25">
      <c r="A1256" s="133">
        <v>191</v>
      </c>
      <c r="B1256" s="2" t="s">
        <v>1339</v>
      </c>
      <c r="C1256" s="1" t="s">
        <v>34</v>
      </c>
      <c r="D1256" s="95" t="s">
        <v>1094</v>
      </c>
      <c r="E1256" s="1" t="s">
        <v>1147</v>
      </c>
      <c r="F1256" s="1" t="s">
        <v>32</v>
      </c>
      <c r="G1256" s="3">
        <v>15000</v>
      </c>
      <c r="H1256" s="59">
        <v>0</v>
      </c>
      <c r="I1256" s="3">
        <v>25</v>
      </c>
      <c r="J1256" s="3">
        <f t="shared" si="353"/>
        <v>430.5</v>
      </c>
      <c r="K1256" s="57">
        <f t="shared" si="354"/>
        <v>1065</v>
      </c>
      <c r="L1256" s="57">
        <f t="shared" si="355"/>
        <v>172.5</v>
      </c>
      <c r="M1256" s="3">
        <f t="shared" si="356"/>
        <v>456</v>
      </c>
      <c r="N1256" s="57">
        <f t="shared" si="357"/>
        <v>1063.5</v>
      </c>
      <c r="O1256" s="5">
        <v>0</v>
      </c>
      <c r="P1256" s="3">
        <f t="shared" si="358"/>
        <v>3187.5</v>
      </c>
      <c r="Q1256" s="3">
        <f t="shared" si="359"/>
        <v>911.5</v>
      </c>
      <c r="R1256" s="3">
        <f t="shared" si="360"/>
        <v>2301</v>
      </c>
      <c r="S1256" s="3">
        <f t="shared" si="361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x14ac:dyDescent="0.25">
      <c r="A1257" s="133">
        <v>192</v>
      </c>
      <c r="B1257" s="2" t="s">
        <v>1340</v>
      </c>
      <c r="C1257" s="1" t="s">
        <v>34</v>
      </c>
      <c r="D1257" s="95" t="s">
        <v>1094</v>
      </c>
      <c r="E1257" s="1" t="s">
        <v>1147</v>
      </c>
      <c r="F1257" s="1" t="s">
        <v>32</v>
      </c>
      <c r="G1257" s="3">
        <v>15000</v>
      </c>
      <c r="H1257" s="59">
        <v>0</v>
      </c>
      <c r="I1257" s="3">
        <v>25</v>
      </c>
      <c r="J1257" s="3">
        <f t="shared" si="353"/>
        <v>430.5</v>
      </c>
      <c r="K1257" s="57">
        <f t="shared" si="354"/>
        <v>1065</v>
      </c>
      <c r="L1257" s="57">
        <f t="shared" si="355"/>
        <v>172.5</v>
      </c>
      <c r="M1257" s="3">
        <f t="shared" si="356"/>
        <v>456</v>
      </c>
      <c r="N1257" s="57">
        <f t="shared" si="357"/>
        <v>1063.5</v>
      </c>
      <c r="O1257" s="5">
        <v>0</v>
      </c>
      <c r="P1257" s="3">
        <f t="shared" si="358"/>
        <v>3187.5</v>
      </c>
      <c r="Q1257" s="3">
        <f t="shared" si="359"/>
        <v>911.5</v>
      </c>
      <c r="R1257" s="3">
        <f t="shared" si="360"/>
        <v>2301</v>
      </c>
      <c r="S1257" s="3">
        <f t="shared" si="361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x14ac:dyDescent="0.25">
      <c r="A1258" s="133">
        <v>193</v>
      </c>
      <c r="B1258" s="2" t="s">
        <v>1341</v>
      </c>
      <c r="C1258" s="1" t="s">
        <v>34</v>
      </c>
      <c r="D1258" s="95" t="s">
        <v>1094</v>
      </c>
      <c r="E1258" s="1" t="s">
        <v>1147</v>
      </c>
      <c r="F1258" s="1" t="s">
        <v>32</v>
      </c>
      <c r="G1258" s="3">
        <v>15000</v>
      </c>
      <c r="H1258" s="59">
        <v>0</v>
      </c>
      <c r="I1258" s="3">
        <v>25</v>
      </c>
      <c r="J1258" s="3">
        <f t="shared" ref="J1258:J1321" si="362">+G1258*2.87%</f>
        <v>430.5</v>
      </c>
      <c r="K1258" s="57">
        <f t="shared" ref="K1258:K1321" si="363">+G1258*7.1%</f>
        <v>1065</v>
      </c>
      <c r="L1258" s="57">
        <f t="shared" ref="L1258:L1321" si="364">+G1258*1.15%</f>
        <v>172.5</v>
      </c>
      <c r="M1258" s="3">
        <f t="shared" ref="M1258:M1321" si="365">+G1258*3.04%</f>
        <v>456</v>
      </c>
      <c r="N1258" s="57">
        <f t="shared" ref="N1258:N1321" si="366">+G1258*7.09%</f>
        <v>1063.5</v>
      </c>
      <c r="O1258" s="5">
        <v>0</v>
      </c>
      <c r="P1258" s="3">
        <f t="shared" ref="P1258:P1321" si="367">SUM(J1258:N1258)</f>
        <v>3187.5</v>
      </c>
      <c r="Q1258" s="3">
        <f t="shared" ref="Q1258:Q1321" si="368">H1258+I1258+J1258+M1258+O1258</f>
        <v>911.5</v>
      </c>
      <c r="R1258" s="3">
        <f t="shared" ref="R1258:R1321" si="369">+K1258+L1258+N1258</f>
        <v>2301</v>
      </c>
      <c r="S1258" s="3">
        <f t="shared" ref="S1258:S1321" si="370">+G1258-Q1258</f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x14ac:dyDescent="0.25">
      <c r="A1259" s="133">
        <v>194</v>
      </c>
      <c r="B1259" s="2" t="s">
        <v>1342</v>
      </c>
      <c r="C1259" s="1" t="s">
        <v>34</v>
      </c>
      <c r="D1259" s="95" t="s">
        <v>1094</v>
      </c>
      <c r="E1259" s="1" t="s">
        <v>1147</v>
      </c>
      <c r="F1259" s="1" t="s">
        <v>32</v>
      </c>
      <c r="G1259" s="3">
        <v>15000</v>
      </c>
      <c r="H1259" s="59">
        <v>0</v>
      </c>
      <c r="I1259" s="3">
        <v>25</v>
      </c>
      <c r="J1259" s="3">
        <f t="shared" si="362"/>
        <v>430.5</v>
      </c>
      <c r="K1259" s="57">
        <f t="shared" si="363"/>
        <v>1065</v>
      </c>
      <c r="L1259" s="57">
        <f t="shared" si="364"/>
        <v>172.5</v>
      </c>
      <c r="M1259" s="3">
        <f t="shared" si="365"/>
        <v>456</v>
      </c>
      <c r="N1259" s="57">
        <f t="shared" si="366"/>
        <v>1063.5</v>
      </c>
      <c r="O1259" s="5">
        <v>1350.12</v>
      </c>
      <c r="P1259" s="3">
        <f t="shared" si="367"/>
        <v>3187.5</v>
      </c>
      <c r="Q1259" s="3">
        <f t="shared" si="368"/>
        <v>2261.62</v>
      </c>
      <c r="R1259" s="3">
        <f t="shared" si="369"/>
        <v>2301</v>
      </c>
      <c r="S1259" s="3">
        <f t="shared" si="370"/>
        <v>12738.380000000001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x14ac:dyDescent="0.25">
      <c r="A1260" s="133">
        <v>195</v>
      </c>
      <c r="B1260" s="2" t="s">
        <v>1343</v>
      </c>
      <c r="C1260" s="1" t="s">
        <v>34</v>
      </c>
      <c r="D1260" s="95" t="s">
        <v>1094</v>
      </c>
      <c r="E1260" s="1" t="s">
        <v>1147</v>
      </c>
      <c r="F1260" s="1" t="s">
        <v>32</v>
      </c>
      <c r="G1260" s="3">
        <v>15000</v>
      </c>
      <c r="H1260" s="59">
        <v>0</v>
      </c>
      <c r="I1260" s="3">
        <v>25</v>
      </c>
      <c r="J1260" s="3">
        <f t="shared" si="362"/>
        <v>430.5</v>
      </c>
      <c r="K1260" s="57">
        <f t="shared" si="363"/>
        <v>1065</v>
      </c>
      <c r="L1260" s="57">
        <f t="shared" si="364"/>
        <v>172.5</v>
      </c>
      <c r="M1260" s="3">
        <f t="shared" si="365"/>
        <v>456</v>
      </c>
      <c r="N1260" s="57">
        <f t="shared" si="366"/>
        <v>1063.5</v>
      </c>
      <c r="O1260" s="5">
        <v>0</v>
      </c>
      <c r="P1260" s="3">
        <f t="shared" si="367"/>
        <v>3187.5</v>
      </c>
      <c r="Q1260" s="3">
        <f t="shared" si="368"/>
        <v>911.5</v>
      </c>
      <c r="R1260" s="3">
        <f t="shared" si="369"/>
        <v>2301</v>
      </c>
      <c r="S1260" s="3">
        <f t="shared" si="370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x14ac:dyDescent="0.25">
      <c r="A1261" s="133">
        <v>196</v>
      </c>
      <c r="B1261" s="2" t="s">
        <v>1344</v>
      </c>
      <c r="C1261" s="1" t="s">
        <v>34</v>
      </c>
      <c r="D1261" s="95" t="s">
        <v>1094</v>
      </c>
      <c r="E1261" s="1" t="s">
        <v>1147</v>
      </c>
      <c r="F1261" s="1" t="s">
        <v>32</v>
      </c>
      <c r="G1261" s="3">
        <v>15000</v>
      </c>
      <c r="H1261" s="59">
        <v>0</v>
      </c>
      <c r="I1261" s="3">
        <v>25</v>
      </c>
      <c r="J1261" s="3">
        <f t="shared" si="362"/>
        <v>430.5</v>
      </c>
      <c r="K1261" s="57">
        <f t="shared" si="363"/>
        <v>1065</v>
      </c>
      <c r="L1261" s="57">
        <f t="shared" si="364"/>
        <v>172.5</v>
      </c>
      <c r="M1261" s="3">
        <f t="shared" si="365"/>
        <v>456</v>
      </c>
      <c r="N1261" s="57">
        <f t="shared" si="366"/>
        <v>1063.5</v>
      </c>
      <c r="O1261" s="5">
        <v>0</v>
      </c>
      <c r="P1261" s="3">
        <f t="shared" si="367"/>
        <v>3187.5</v>
      </c>
      <c r="Q1261" s="3">
        <f t="shared" si="368"/>
        <v>911.5</v>
      </c>
      <c r="R1261" s="3">
        <f t="shared" si="369"/>
        <v>2301</v>
      </c>
      <c r="S1261" s="3">
        <f t="shared" si="370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x14ac:dyDescent="0.25">
      <c r="A1262" s="133">
        <v>197</v>
      </c>
      <c r="B1262" s="2" t="s">
        <v>1345</v>
      </c>
      <c r="C1262" s="1" t="s">
        <v>34</v>
      </c>
      <c r="D1262" s="95" t="s">
        <v>1094</v>
      </c>
      <c r="E1262" s="1" t="s">
        <v>1147</v>
      </c>
      <c r="F1262" s="1" t="s">
        <v>32</v>
      </c>
      <c r="G1262" s="3">
        <v>15000</v>
      </c>
      <c r="H1262" s="59">
        <v>0</v>
      </c>
      <c r="I1262" s="3">
        <v>25</v>
      </c>
      <c r="J1262" s="3">
        <f t="shared" si="362"/>
        <v>430.5</v>
      </c>
      <c r="K1262" s="57">
        <f t="shared" si="363"/>
        <v>1065</v>
      </c>
      <c r="L1262" s="57">
        <f t="shared" si="364"/>
        <v>172.5</v>
      </c>
      <c r="M1262" s="3">
        <f t="shared" si="365"/>
        <v>456</v>
      </c>
      <c r="N1262" s="57">
        <f t="shared" si="366"/>
        <v>1063.5</v>
      </c>
      <c r="O1262" s="5">
        <v>0</v>
      </c>
      <c r="P1262" s="3">
        <f t="shared" si="367"/>
        <v>3187.5</v>
      </c>
      <c r="Q1262" s="3">
        <f t="shared" si="368"/>
        <v>911.5</v>
      </c>
      <c r="R1262" s="3">
        <f t="shared" si="369"/>
        <v>2301</v>
      </c>
      <c r="S1262" s="3">
        <f t="shared" si="370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x14ac:dyDescent="0.25">
      <c r="A1263" s="133">
        <v>198</v>
      </c>
      <c r="B1263" s="2" t="s">
        <v>1346</v>
      </c>
      <c r="C1263" s="1" t="s">
        <v>34</v>
      </c>
      <c r="D1263" s="95" t="s">
        <v>1094</v>
      </c>
      <c r="E1263" s="1" t="s">
        <v>1147</v>
      </c>
      <c r="F1263" s="1" t="s">
        <v>32</v>
      </c>
      <c r="G1263" s="3">
        <v>15000</v>
      </c>
      <c r="H1263" s="59">
        <v>0</v>
      </c>
      <c r="I1263" s="3">
        <v>25</v>
      </c>
      <c r="J1263" s="3">
        <f t="shared" si="362"/>
        <v>430.5</v>
      </c>
      <c r="K1263" s="57">
        <f t="shared" si="363"/>
        <v>1065</v>
      </c>
      <c r="L1263" s="57">
        <f t="shared" si="364"/>
        <v>172.5</v>
      </c>
      <c r="M1263" s="3">
        <f t="shared" si="365"/>
        <v>456</v>
      </c>
      <c r="N1263" s="57">
        <f t="shared" si="366"/>
        <v>1063.5</v>
      </c>
      <c r="O1263" s="5">
        <v>0</v>
      </c>
      <c r="P1263" s="3">
        <f t="shared" si="367"/>
        <v>3187.5</v>
      </c>
      <c r="Q1263" s="3">
        <f t="shared" si="368"/>
        <v>911.5</v>
      </c>
      <c r="R1263" s="3">
        <f t="shared" si="369"/>
        <v>2301</v>
      </c>
      <c r="S1263" s="3">
        <f t="shared" si="370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x14ac:dyDescent="0.25">
      <c r="A1264" s="133">
        <v>199</v>
      </c>
      <c r="B1264" s="2" t="s">
        <v>1347</v>
      </c>
      <c r="C1264" s="1" t="s">
        <v>34</v>
      </c>
      <c r="D1264" s="95" t="s">
        <v>1094</v>
      </c>
      <c r="E1264" s="1" t="s">
        <v>1147</v>
      </c>
      <c r="F1264" s="1" t="s">
        <v>32</v>
      </c>
      <c r="G1264" s="3">
        <v>15000</v>
      </c>
      <c r="H1264" s="59">
        <v>0</v>
      </c>
      <c r="I1264" s="3">
        <v>25</v>
      </c>
      <c r="J1264" s="3">
        <f t="shared" si="362"/>
        <v>430.5</v>
      </c>
      <c r="K1264" s="57">
        <f t="shared" si="363"/>
        <v>1065</v>
      </c>
      <c r="L1264" s="57">
        <f t="shared" si="364"/>
        <v>172.5</v>
      </c>
      <c r="M1264" s="3">
        <f t="shared" si="365"/>
        <v>456</v>
      </c>
      <c r="N1264" s="57">
        <f t="shared" si="366"/>
        <v>1063.5</v>
      </c>
      <c r="O1264" s="5">
        <v>0</v>
      </c>
      <c r="P1264" s="3">
        <f t="shared" si="367"/>
        <v>3187.5</v>
      </c>
      <c r="Q1264" s="3">
        <f t="shared" si="368"/>
        <v>911.5</v>
      </c>
      <c r="R1264" s="3">
        <f t="shared" si="369"/>
        <v>2301</v>
      </c>
      <c r="S1264" s="3">
        <f t="shared" si="370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x14ac:dyDescent="0.25">
      <c r="A1265" s="133">
        <v>200</v>
      </c>
      <c r="B1265" s="2" t="s">
        <v>1348</v>
      </c>
      <c r="C1265" s="1" t="s">
        <v>34</v>
      </c>
      <c r="D1265" s="95" t="s">
        <v>1094</v>
      </c>
      <c r="E1265" s="1" t="s">
        <v>1147</v>
      </c>
      <c r="F1265" s="1" t="s">
        <v>32</v>
      </c>
      <c r="G1265" s="3">
        <v>15000</v>
      </c>
      <c r="H1265" s="59">
        <v>0</v>
      </c>
      <c r="I1265" s="3">
        <v>25</v>
      </c>
      <c r="J1265" s="3">
        <f t="shared" si="362"/>
        <v>430.5</v>
      </c>
      <c r="K1265" s="57">
        <f t="shared" si="363"/>
        <v>1065</v>
      </c>
      <c r="L1265" s="57">
        <f t="shared" si="364"/>
        <v>172.5</v>
      </c>
      <c r="M1265" s="3">
        <f t="shared" si="365"/>
        <v>456</v>
      </c>
      <c r="N1265" s="57">
        <f t="shared" si="366"/>
        <v>1063.5</v>
      </c>
      <c r="O1265" s="5">
        <v>0</v>
      </c>
      <c r="P1265" s="3">
        <f t="shared" si="367"/>
        <v>3187.5</v>
      </c>
      <c r="Q1265" s="3">
        <f t="shared" si="368"/>
        <v>911.5</v>
      </c>
      <c r="R1265" s="3">
        <f t="shared" si="369"/>
        <v>2301</v>
      </c>
      <c r="S1265" s="3">
        <f t="shared" si="370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x14ac:dyDescent="0.25">
      <c r="A1266" s="133">
        <v>201</v>
      </c>
      <c r="B1266" s="2" t="s">
        <v>1349</v>
      </c>
      <c r="C1266" s="1" t="s">
        <v>34</v>
      </c>
      <c r="D1266" s="95" t="s">
        <v>1094</v>
      </c>
      <c r="E1266" s="1" t="s">
        <v>1147</v>
      </c>
      <c r="F1266" s="1" t="s">
        <v>32</v>
      </c>
      <c r="G1266" s="3">
        <v>15000</v>
      </c>
      <c r="H1266" s="59">
        <v>0</v>
      </c>
      <c r="I1266" s="3">
        <v>25</v>
      </c>
      <c r="J1266" s="3">
        <f t="shared" si="362"/>
        <v>430.5</v>
      </c>
      <c r="K1266" s="57">
        <f t="shared" si="363"/>
        <v>1065</v>
      </c>
      <c r="L1266" s="57">
        <f t="shared" si="364"/>
        <v>172.5</v>
      </c>
      <c r="M1266" s="3">
        <f t="shared" si="365"/>
        <v>456</v>
      </c>
      <c r="N1266" s="57">
        <f t="shared" si="366"/>
        <v>1063.5</v>
      </c>
      <c r="O1266" s="5">
        <v>0</v>
      </c>
      <c r="P1266" s="3">
        <f t="shared" si="367"/>
        <v>3187.5</v>
      </c>
      <c r="Q1266" s="3">
        <f t="shared" si="368"/>
        <v>911.5</v>
      </c>
      <c r="R1266" s="3">
        <f t="shared" si="369"/>
        <v>2301</v>
      </c>
      <c r="S1266" s="3">
        <f t="shared" si="370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x14ac:dyDescent="0.25">
      <c r="A1267" s="133">
        <v>202</v>
      </c>
      <c r="B1267" s="2" t="s">
        <v>1350</v>
      </c>
      <c r="C1267" s="1" t="s">
        <v>30</v>
      </c>
      <c r="D1267" s="95" t="s">
        <v>1094</v>
      </c>
      <c r="E1267" s="1" t="s">
        <v>1147</v>
      </c>
      <c r="F1267" s="1" t="s">
        <v>32</v>
      </c>
      <c r="G1267" s="3">
        <v>15000</v>
      </c>
      <c r="H1267" s="59">
        <v>0</v>
      </c>
      <c r="I1267" s="3">
        <v>25</v>
      </c>
      <c r="J1267" s="3">
        <f t="shared" si="362"/>
        <v>430.5</v>
      </c>
      <c r="K1267" s="57">
        <f t="shared" si="363"/>
        <v>1065</v>
      </c>
      <c r="L1267" s="57">
        <f t="shared" si="364"/>
        <v>172.5</v>
      </c>
      <c r="M1267" s="3">
        <f t="shared" si="365"/>
        <v>456</v>
      </c>
      <c r="N1267" s="57">
        <f t="shared" si="366"/>
        <v>1063.5</v>
      </c>
      <c r="O1267" s="5">
        <v>0</v>
      </c>
      <c r="P1267" s="3">
        <f t="shared" si="367"/>
        <v>3187.5</v>
      </c>
      <c r="Q1267" s="3">
        <f t="shared" si="368"/>
        <v>911.5</v>
      </c>
      <c r="R1267" s="3">
        <f t="shared" si="369"/>
        <v>2301</v>
      </c>
      <c r="S1267" s="3">
        <f t="shared" si="370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x14ac:dyDescent="0.25">
      <c r="A1268" s="133">
        <v>203</v>
      </c>
      <c r="B1268" s="2" t="s">
        <v>1351</v>
      </c>
      <c r="C1268" s="1" t="s">
        <v>34</v>
      </c>
      <c r="D1268" s="95" t="s">
        <v>1094</v>
      </c>
      <c r="E1268" s="1" t="s">
        <v>1147</v>
      </c>
      <c r="F1268" s="1" t="s">
        <v>32</v>
      </c>
      <c r="G1268" s="3">
        <v>15000</v>
      </c>
      <c r="H1268" s="59">
        <v>0</v>
      </c>
      <c r="I1268" s="3">
        <v>25</v>
      </c>
      <c r="J1268" s="3">
        <f t="shared" si="362"/>
        <v>430.5</v>
      </c>
      <c r="K1268" s="57">
        <f t="shared" si="363"/>
        <v>1065</v>
      </c>
      <c r="L1268" s="57">
        <f t="shared" si="364"/>
        <v>172.5</v>
      </c>
      <c r="M1268" s="3">
        <f t="shared" si="365"/>
        <v>456</v>
      </c>
      <c r="N1268" s="57">
        <f t="shared" si="366"/>
        <v>1063.5</v>
      </c>
      <c r="O1268" s="5">
        <v>0</v>
      </c>
      <c r="P1268" s="3">
        <f t="shared" si="367"/>
        <v>3187.5</v>
      </c>
      <c r="Q1268" s="3">
        <f t="shared" si="368"/>
        <v>911.5</v>
      </c>
      <c r="R1268" s="3">
        <f t="shared" si="369"/>
        <v>2301</v>
      </c>
      <c r="S1268" s="3">
        <f t="shared" si="370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x14ac:dyDescent="0.25">
      <c r="A1269" s="133">
        <v>204</v>
      </c>
      <c r="B1269" s="2" t="s">
        <v>1352</v>
      </c>
      <c r="C1269" s="1" t="s">
        <v>34</v>
      </c>
      <c r="D1269" s="95" t="s">
        <v>1094</v>
      </c>
      <c r="E1269" s="1" t="s">
        <v>1147</v>
      </c>
      <c r="F1269" s="1" t="s">
        <v>32</v>
      </c>
      <c r="G1269" s="3">
        <v>15000</v>
      </c>
      <c r="H1269" s="59">
        <v>0</v>
      </c>
      <c r="I1269" s="3">
        <v>25</v>
      </c>
      <c r="J1269" s="3">
        <f t="shared" si="362"/>
        <v>430.5</v>
      </c>
      <c r="K1269" s="57">
        <f t="shared" si="363"/>
        <v>1065</v>
      </c>
      <c r="L1269" s="57">
        <f t="shared" si="364"/>
        <v>172.5</v>
      </c>
      <c r="M1269" s="3">
        <f t="shared" si="365"/>
        <v>456</v>
      </c>
      <c r="N1269" s="57">
        <f t="shared" si="366"/>
        <v>1063.5</v>
      </c>
      <c r="O1269" s="5">
        <v>0</v>
      </c>
      <c r="P1269" s="3">
        <f t="shared" si="367"/>
        <v>3187.5</v>
      </c>
      <c r="Q1269" s="3">
        <f t="shared" si="368"/>
        <v>911.5</v>
      </c>
      <c r="R1269" s="3">
        <f t="shared" si="369"/>
        <v>2301</v>
      </c>
      <c r="S1269" s="3">
        <f t="shared" si="370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x14ac:dyDescent="0.25">
      <c r="A1270" s="133">
        <v>205</v>
      </c>
      <c r="B1270" s="2" t="s">
        <v>1353</v>
      </c>
      <c r="C1270" s="1" t="s">
        <v>34</v>
      </c>
      <c r="D1270" s="95" t="s">
        <v>1094</v>
      </c>
      <c r="E1270" s="1" t="s">
        <v>1147</v>
      </c>
      <c r="F1270" s="1" t="s">
        <v>32</v>
      </c>
      <c r="G1270" s="3">
        <v>15000</v>
      </c>
      <c r="H1270" s="59">
        <v>0</v>
      </c>
      <c r="I1270" s="3">
        <v>25</v>
      </c>
      <c r="J1270" s="3">
        <f t="shared" si="362"/>
        <v>430.5</v>
      </c>
      <c r="K1270" s="57">
        <f t="shared" si="363"/>
        <v>1065</v>
      </c>
      <c r="L1270" s="57">
        <f t="shared" si="364"/>
        <v>172.5</v>
      </c>
      <c r="M1270" s="3">
        <f t="shared" si="365"/>
        <v>456</v>
      </c>
      <c r="N1270" s="57">
        <f t="shared" si="366"/>
        <v>1063.5</v>
      </c>
      <c r="O1270" s="5">
        <v>0</v>
      </c>
      <c r="P1270" s="3">
        <f t="shared" si="367"/>
        <v>3187.5</v>
      </c>
      <c r="Q1270" s="3">
        <f t="shared" si="368"/>
        <v>911.5</v>
      </c>
      <c r="R1270" s="3">
        <f t="shared" si="369"/>
        <v>2301</v>
      </c>
      <c r="S1270" s="3">
        <f t="shared" si="370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x14ac:dyDescent="0.25">
      <c r="A1271" s="133">
        <v>206</v>
      </c>
      <c r="B1271" s="2" t="s">
        <v>1354</v>
      </c>
      <c r="C1271" s="1" t="s">
        <v>34</v>
      </c>
      <c r="D1271" s="95" t="s">
        <v>1094</v>
      </c>
      <c r="E1271" s="1" t="s">
        <v>1147</v>
      </c>
      <c r="F1271" s="1" t="s">
        <v>32</v>
      </c>
      <c r="G1271" s="3">
        <v>15000</v>
      </c>
      <c r="H1271" s="59">
        <v>0</v>
      </c>
      <c r="I1271" s="3">
        <v>25</v>
      </c>
      <c r="J1271" s="3">
        <f t="shared" si="362"/>
        <v>430.5</v>
      </c>
      <c r="K1271" s="57">
        <f t="shared" si="363"/>
        <v>1065</v>
      </c>
      <c r="L1271" s="57">
        <f t="shared" si="364"/>
        <v>172.5</v>
      </c>
      <c r="M1271" s="3">
        <f t="shared" si="365"/>
        <v>456</v>
      </c>
      <c r="N1271" s="57">
        <f t="shared" si="366"/>
        <v>1063.5</v>
      </c>
      <c r="O1271" s="5">
        <v>0</v>
      </c>
      <c r="P1271" s="3">
        <f t="shared" si="367"/>
        <v>3187.5</v>
      </c>
      <c r="Q1271" s="3">
        <f t="shared" si="368"/>
        <v>911.5</v>
      </c>
      <c r="R1271" s="3">
        <f t="shared" si="369"/>
        <v>2301</v>
      </c>
      <c r="S1271" s="3">
        <f t="shared" si="370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x14ac:dyDescent="0.25">
      <c r="A1272" s="133">
        <v>207</v>
      </c>
      <c r="B1272" s="2" t="s">
        <v>1355</v>
      </c>
      <c r="C1272" s="1" t="s">
        <v>34</v>
      </c>
      <c r="D1272" s="95" t="s">
        <v>1094</v>
      </c>
      <c r="E1272" s="1" t="s">
        <v>1147</v>
      </c>
      <c r="F1272" s="1" t="s">
        <v>32</v>
      </c>
      <c r="G1272" s="3">
        <v>15000</v>
      </c>
      <c r="H1272" s="59">
        <v>0</v>
      </c>
      <c r="I1272" s="3">
        <v>25</v>
      </c>
      <c r="J1272" s="3">
        <f t="shared" si="362"/>
        <v>430.5</v>
      </c>
      <c r="K1272" s="57">
        <f t="shared" si="363"/>
        <v>1065</v>
      </c>
      <c r="L1272" s="57">
        <f t="shared" si="364"/>
        <v>172.5</v>
      </c>
      <c r="M1272" s="3">
        <f t="shared" si="365"/>
        <v>456</v>
      </c>
      <c r="N1272" s="57">
        <f t="shared" si="366"/>
        <v>1063.5</v>
      </c>
      <c r="O1272" s="5">
        <v>0</v>
      </c>
      <c r="P1272" s="3">
        <f t="shared" si="367"/>
        <v>3187.5</v>
      </c>
      <c r="Q1272" s="3">
        <f t="shared" si="368"/>
        <v>911.5</v>
      </c>
      <c r="R1272" s="3">
        <f t="shared" si="369"/>
        <v>2301</v>
      </c>
      <c r="S1272" s="3">
        <f t="shared" si="370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x14ac:dyDescent="0.25">
      <c r="A1273" s="133">
        <v>208</v>
      </c>
      <c r="B1273" s="2" t="s">
        <v>1356</v>
      </c>
      <c r="C1273" s="1" t="s">
        <v>34</v>
      </c>
      <c r="D1273" s="95" t="s">
        <v>1094</v>
      </c>
      <c r="E1273" s="1" t="s">
        <v>1147</v>
      </c>
      <c r="F1273" s="1" t="s">
        <v>32</v>
      </c>
      <c r="G1273" s="3">
        <v>15000</v>
      </c>
      <c r="H1273" s="59">
        <v>0</v>
      </c>
      <c r="I1273" s="3">
        <v>25</v>
      </c>
      <c r="J1273" s="3">
        <f t="shared" si="362"/>
        <v>430.5</v>
      </c>
      <c r="K1273" s="57">
        <f t="shared" si="363"/>
        <v>1065</v>
      </c>
      <c r="L1273" s="57">
        <f t="shared" si="364"/>
        <v>172.5</v>
      </c>
      <c r="M1273" s="3">
        <f t="shared" si="365"/>
        <v>456</v>
      </c>
      <c r="N1273" s="57">
        <f t="shared" si="366"/>
        <v>1063.5</v>
      </c>
      <c r="O1273" s="5">
        <v>0</v>
      </c>
      <c r="P1273" s="3">
        <f t="shared" si="367"/>
        <v>3187.5</v>
      </c>
      <c r="Q1273" s="3">
        <f t="shared" si="368"/>
        <v>911.5</v>
      </c>
      <c r="R1273" s="3">
        <f t="shared" si="369"/>
        <v>2301</v>
      </c>
      <c r="S1273" s="3">
        <f t="shared" si="370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x14ac:dyDescent="0.25">
      <c r="A1274" s="133">
        <v>209</v>
      </c>
      <c r="B1274" s="2" t="s">
        <v>1357</v>
      </c>
      <c r="C1274" s="1" t="s">
        <v>30</v>
      </c>
      <c r="D1274" s="95" t="s">
        <v>1094</v>
      </c>
      <c r="E1274" s="1" t="s">
        <v>1147</v>
      </c>
      <c r="F1274" s="1" t="s">
        <v>32</v>
      </c>
      <c r="G1274" s="3">
        <v>15000</v>
      </c>
      <c r="H1274" s="59">
        <v>0</v>
      </c>
      <c r="I1274" s="3">
        <v>25</v>
      </c>
      <c r="J1274" s="3">
        <f t="shared" si="362"/>
        <v>430.5</v>
      </c>
      <c r="K1274" s="57">
        <f t="shared" si="363"/>
        <v>1065</v>
      </c>
      <c r="L1274" s="57">
        <f t="shared" si="364"/>
        <v>172.5</v>
      </c>
      <c r="M1274" s="3">
        <f t="shared" si="365"/>
        <v>456</v>
      </c>
      <c r="N1274" s="57">
        <f t="shared" si="366"/>
        <v>1063.5</v>
      </c>
      <c r="O1274" s="5">
        <v>0</v>
      </c>
      <c r="P1274" s="3">
        <f t="shared" si="367"/>
        <v>3187.5</v>
      </c>
      <c r="Q1274" s="3">
        <f t="shared" si="368"/>
        <v>911.5</v>
      </c>
      <c r="R1274" s="3">
        <f t="shared" si="369"/>
        <v>2301</v>
      </c>
      <c r="S1274" s="3">
        <f t="shared" si="370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x14ac:dyDescent="0.25">
      <c r="A1275" s="133">
        <v>210</v>
      </c>
      <c r="B1275" s="2" t="s">
        <v>1358</v>
      </c>
      <c r="C1275" s="1" t="s">
        <v>34</v>
      </c>
      <c r="D1275" s="95" t="s">
        <v>1094</v>
      </c>
      <c r="E1275" s="1" t="s">
        <v>1147</v>
      </c>
      <c r="F1275" s="1" t="s">
        <v>32</v>
      </c>
      <c r="G1275" s="3">
        <v>15097.5</v>
      </c>
      <c r="H1275" s="59">
        <v>0</v>
      </c>
      <c r="I1275" s="3">
        <v>25</v>
      </c>
      <c r="J1275" s="3">
        <f t="shared" si="362"/>
        <v>433.29825</v>
      </c>
      <c r="K1275" s="57">
        <f t="shared" si="363"/>
        <v>1071.9224999999999</v>
      </c>
      <c r="L1275" s="57">
        <f t="shared" si="364"/>
        <v>173.62125</v>
      </c>
      <c r="M1275" s="3">
        <f t="shared" si="365"/>
        <v>458.964</v>
      </c>
      <c r="N1275" s="57">
        <f t="shared" si="366"/>
        <v>1070.41275</v>
      </c>
      <c r="O1275" s="5">
        <v>0</v>
      </c>
      <c r="P1275" s="3">
        <f t="shared" si="367"/>
        <v>3208.21875</v>
      </c>
      <c r="Q1275" s="3">
        <f t="shared" si="368"/>
        <v>917.26224999999999</v>
      </c>
      <c r="R1275" s="3">
        <f t="shared" si="369"/>
        <v>2315.9564999999998</v>
      </c>
      <c r="S1275" s="3">
        <f t="shared" si="370"/>
        <v>14180.23775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x14ac:dyDescent="0.25">
      <c r="A1276" s="133">
        <v>211</v>
      </c>
      <c r="B1276" s="2" t="s">
        <v>1359</v>
      </c>
      <c r="C1276" s="1" t="s">
        <v>34</v>
      </c>
      <c r="D1276" s="95" t="s">
        <v>1094</v>
      </c>
      <c r="E1276" s="1" t="s">
        <v>1147</v>
      </c>
      <c r="F1276" s="1" t="s">
        <v>32</v>
      </c>
      <c r="G1276" s="3">
        <v>15000</v>
      </c>
      <c r="H1276" s="59">
        <v>0</v>
      </c>
      <c r="I1276" s="3">
        <v>25</v>
      </c>
      <c r="J1276" s="3">
        <f t="shared" si="362"/>
        <v>430.5</v>
      </c>
      <c r="K1276" s="57">
        <f t="shared" si="363"/>
        <v>1065</v>
      </c>
      <c r="L1276" s="57">
        <f t="shared" si="364"/>
        <v>172.5</v>
      </c>
      <c r="M1276" s="3">
        <f t="shared" si="365"/>
        <v>456</v>
      </c>
      <c r="N1276" s="57">
        <f t="shared" si="366"/>
        <v>1063.5</v>
      </c>
      <c r="O1276" s="5">
        <v>0</v>
      </c>
      <c r="P1276" s="3">
        <f t="shared" si="367"/>
        <v>3187.5</v>
      </c>
      <c r="Q1276" s="3">
        <f t="shared" si="368"/>
        <v>911.5</v>
      </c>
      <c r="R1276" s="3">
        <f t="shared" si="369"/>
        <v>2301</v>
      </c>
      <c r="S1276" s="3">
        <f t="shared" si="370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x14ac:dyDescent="0.25">
      <c r="A1277" s="133">
        <v>212</v>
      </c>
      <c r="B1277" s="2" t="s">
        <v>1360</v>
      </c>
      <c r="C1277" s="1" t="s">
        <v>34</v>
      </c>
      <c r="D1277" s="95" t="s">
        <v>1094</v>
      </c>
      <c r="E1277" s="1" t="s">
        <v>1147</v>
      </c>
      <c r="F1277" s="1" t="s">
        <v>32</v>
      </c>
      <c r="G1277" s="3">
        <v>15000</v>
      </c>
      <c r="H1277" s="59">
        <v>0</v>
      </c>
      <c r="I1277" s="3">
        <v>25</v>
      </c>
      <c r="J1277" s="3">
        <f t="shared" si="362"/>
        <v>430.5</v>
      </c>
      <c r="K1277" s="57">
        <f t="shared" si="363"/>
        <v>1065</v>
      </c>
      <c r="L1277" s="57">
        <f t="shared" si="364"/>
        <v>172.5</v>
      </c>
      <c r="M1277" s="3">
        <f t="shared" si="365"/>
        <v>456</v>
      </c>
      <c r="N1277" s="57">
        <f t="shared" si="366"/>
        <v>1063.5</v>
      </c>
      <c r="O1277" s="5">
        <v>0</v>
      </c>
      <c r="P1277" s="3">
        <f t="shared" si="367"/>
        <v>3187.5</v>
      </c>
      <c r="Q1277" s="3">
        <f t="shared" si="368"/>
        <v>911.5</v>
      </c>
      <c r="R1277" s="3">
        <f t="shared" si="369"/>
        <v>2301</v>
      </c>
      <c r="S1277" s="3">
        <f t="shared" si="370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x14ac:dyDescent="0.25">
      <c r="A1278" s="133">
        <v>213</v>
      </c>
      <c r="B1278" s="2" t="s">
        <v>1361</v>
      </c>
      <c r="C1278" s="1" t="s">
        <v>34</v>
      </c>
      <c r="D1278" s="95" t="s">
        <v>1094</v>
      </c>
      <c r="E1278" s="1" t="s">
        <v>1147</v>
      </c>
      <c r="F1278" s="1" t="s">
        <v>32</v>
      </c>
      <c r="G1278" s="3">
        <v>15000</v>
      </c>
      <c r="H1278" s="59">
        <v>0</v>
      </c>
      <c r="I1278" s="3">
        <v>25</v>
      </c>
      <c r="J1278" s="3">
        <f t="shared" si="362"/>
        <v>430.5</v>
      </c>
      <c r="K1278" s="57">
        <f t="shared" si="363"/>
        <v>1065</v>
      </c>
      <c r="L1278" s="57">
        <f t="shared" si="364"/>
        <v>172.5</v>
      </c>
      <c r="M1278" s="3">
        <f t="shared" si="365"/>
        <v>456</v>
      </c>
      <c r="N1278" s="57">
        <f t="shared" si="366"/>
        <v>1063.5</v>
      </c>
      <c r="O1278" s="5">
        <v>0</v>
      </c>
      <c r="P1278" s="3">
        <f t="shared" si="367"/>
        <v>3187.5</v>
      </c>
      <c r="Q1278" s="3">
        <f t="shared" si="368"/>
        <v>911.5</v>
      </c>
      <c r="R1278" s="3">
        <f t="shared" si="369"/>
        <v>2301</v>
      </c>
      <c r="S1278" s="3">
        <f t="shared" si="370"/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x14ac:dyDescent="0.25">
      <c r="A1279" s="133">
        <v>214</v>
      </c>
      <c r="B1279" s="2" t="s">
        <v>1362</v>
      </c>
      <c r="C1279" s="1" t="s">
        <v>34</v>
      </c>
      <c r="D1279" s="95" t="s">
        <v>1094</v>
      </c>
      <c r="E1279" s="1" t="s">
        <v>1147</v>
      </c>
      <c r="F1279" s="1" t="s">
        <v>32</v>
      </c>
      <c r="G1279" s="3">
        <v>15000</v>
      </c>
      <c r="H1279" s="59">
        <v>0</v>
      </c>
      <c r="I1279" s="3">
        <v>25</v>
      </c>
      <c r="J1279" s="3">
        <f t="shared" si="362"/>
        <v>430.5</v>
      </c>
      <c r="K1279" s="57">
        <f t="shared" si="363"/>
        <v>1065</v>
      </c>
      <c r="L1279" s="57">
        <f t="shared" si="364"/>
        <v>172.5</v>
      </c>
      <c r="M1279" s="3">
        <f t="shared" si="365"/>
        <v>456</v>
      </c>
      <c r="N1279" s="57">
        <f t="shared" si="366"/>
        <v>1063.5</v>
      </c>
      <c r="O1279" s="5">
        <v>1350.12</v>
      </c>
      <c r="P1279" s="3">
        <f t="shared" si="367"/>
        <v>3187.5</v>
      </c>
      <c r="Q1279" s="3">
        <f t="shared" si="368"/>
        <v>2261.62</v>
      </c>
      <c r="R1279" s="3">
        <f t="shared" si="369"/>
        <v>2301</v>
      </c>
      <c r="S1279" s="3">
        <f t="shared" si="370"/>
        <v>12738.380000000001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x14ac:dyDescent="0.25">
      <c r="A1280" s="133">
        <v>215</v>
      </c>
      <c r="B1280" s="2" t="s">
        <v>1363</v>
      </c>
      <c r="C1280" s="1" t="s">
        <v>34</v>
      </c>
      <c r="D1280" s="95" t="s">
        <v>1094</v>
      </c>
      <c r="E1280" s="1" t="s">
        <v>1147</v>
      </c>
      <c r="F1280" s="1" t="s">
        <v>32</v>
      </c>
      <c r="G1280" s="3">
        <v>15000</v>
      </c>
      <c r="H1280" s="59">
        <v>0</v>
      </c>
      <c r="I1280" s="3">
        <v>25</v>
      </c>
      <c r="J1280" s="3">
        <f t="shared" si="362"/>
        <v>430.5</v>
      </c>
      <c r="K1280" s="57">
        <f t="shared" si="363"/>
        <v>1065</v>
      </c>
      <c r="L1280" s="57">
        <f t="shared" si="364"/>
        <v>172.5</v>
      </c>
      <c r="M1280" s="3">
        <f t="shared" si="365"/>
        <v>456</v>
      </c>
      <c r="N1280" s="57">
        <f t="shared" si="366"/>
        <v>1063.5</v>
      </c>
      <c r="O1280" s="5">
        <v>0</v>
      </c>
      <c r="P1280" s="3">
        <f t="shared" si="367"/>
        <v>3187.5</v>
      </c>
      <c r="Q1280" s="3">
        <f t="shared" si="368"/>
        <v>911.5</v>
      </c>
      <c r="R1280" s="3">
        <f t="shared" si="369"/>
        <v>2301</v>
      </c>
      <c r="S1280" s="3">
        <f t="shared" si="370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x14ac:dyDescent="0.25">
      <c r="A1281" s="133">
        <v>216</v>
      </c>
      <c r="B1281" s="2" t="s">
        <v>1364</v>
      </c>
      <c r="C1281" s="1" t="s">
        <v>34</v>
      </c>
      <c r="D1281" s="95" t="s">
        <v>1094</v>
      </c>
      <c r="E1281" s="1" t="s">
        <v>1147</v>
      </c>
      <c r="F1281" s="1" t="s">
        <v>32</v>
      </c>
      <c r="G1281" s="3">
        <v>15000</v>
      </c>
      <c r="H1281" s="59">
        <v>0</v>
      </c>
      <c r="I1281" s="3">
        <v>25</v>
      </c>
      <c r="J1281" s="3">
        <f t="shared" si="362"/>
        <v>430.5</v>
      </c>
      <c r="K1281" s="57">
        <f t="shared" si="363"/>
        <v>1065</v>
      </c>
      <c r="L1281" s="57">
        <f t="shared" si="364"/>
        <v>172.5</v>
      </c>
      <c r="M1281" s="3">
        <f t="shared" si="365"/>
        <v>456</v>
      </c>
      <c r="N1281" s="57">
        <f t="shared" si="366"/>
        <v>1063.5</v>
      </c>
      <c r="O1281" s="5">
        <v>0</v>
      </c>
      <c r="P1281" s="3">
        <f t="shared" si="367"/>
        <v>3187.5</v>
      </c>
      <c r="Q1281" s="3">
        <f t="shared" si="368"/>
        <v>911.5</v>
      </c>
      <c r="R1281" s="3">
        <f t="shared" si="369"/>
        <v>2301</v>
      </c>
      <c r="S1281" s="3">
        <f t="shared" si="370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x14ac:dyDescent="0.25">
      <c r="A1282" s="133">
        <v>217</v>
      </c>
      <c r="B1282" s="2" t="s">
        <v>1365</v>
      </c>
      <c r="C1282" s="1" t="s">
        <v>34</v>
      </c>
      <c r="D1282" s="95" t="s">
        <v>1094</v>
      </c>
      <c r="E1282" s="1" t="s">
        <v>1147</v>
      </c>
      <c r="F1282" s="1" t="s">
        <v>32</v>
      </c>
      <c r="G1282" s="3">
        <v>15000</v>
      </c>
      <c r="H1282" s="59">
        <v>0</v>
      </c>
      <c r="I1282" s="3">
        <v>25</v>
      </c>
      <c r="J1282" s="3">
        <f t="shared" si="362"/>
        <v>430.5</v>
      </c>
      <c r="K1282" s="57">
        <f t="shared" si="363"/>
        <v>1065</v>
      </c>
      <c r="L1282" s="57">
        <f t="shared" si="364"/>
        <v>172.5</v>
      </c>
      <c r="M1282" s="3">
        <f t="shared" si="365"/>
        <v>456</v>
      </c>
      <c r="N1282" s="57">
        <f t="shared" si="366"/>
        <v>1063.5</v>
      </c>
      <c r="O1282" s="5">
        <v>0</v>
      </c>
      <c r="P1282" s="3">
        <f t="shared" si="367"/>
        <v>3187.5</v>
      </c>
      <c r="Q1282" s="3">
        <f t="shared" si="368"/>
        <v>911.5</v>
      </c>
      <c r="R1282" s="3">
        <f t="shared" si="369"/>
        <v>2301</v>
      </c>
      <c r="S1282" s="3">
        <f t="shared" si="370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x14ac:dyDescent="0.25">
      <c r="A1283" s="133">
        <v>218</v>
      </c>
      <c r="B1283" s="2" t="s">
        <v>1366</v>
      </c>
      <c r="C1283" s="1" t="s">
        <v>34</v>
      </c>
      <c r="D1283" s="95" t="s">
        <v>1094</v>
      </c>
      <c r="E1283" s="1" t="s">
        <v>1147</v>
      </c>
      <c r="F1283" s="1" t="s">
        <v>32</v>
      </c>
      <c r="G1283" s="3">
        <v>15000</v>
      </c>
      <c r="H1283" s="59">
        <v>0</v>
      </c>
      <c r="I1283" s="3">
        <v>25</v>
      </c>
      <c r="J1283" s="3">
        <f t="shared" si="362"/>
        <v>430.5</v>
      </c>
      <c r="K1283" s="57">
        <f t="shared" si="363"/>
        <v>1065</v>
      </c>
      <c r="L1283" s="57">
        <f t="shared" si="364"/>
        <v>172.5</v>
      </c>
      <c r="M1283" s="3">
        <f t="shared" si="365"/>
        <v>456</v>
      </c>
      <c r="N1283" s="57">
        <f t="shared" si="366"/>
        <v>1063.5</v>
      </c>
      <c r="O1283" s="5">
        <v>1350.12</v>
      </c>
      <c r="P1283" s="3">
        <f t="shared" si="367"/>
        <v>3187.5</v>
      </c>
      <c r="Q1283" s="3">
        <f t="shared" si="368"/>
        <v>2261.62</v>
      </c>
      <c r="R1283" s="3">
        <f t="shared" si="369"/>
        <v>2301</v>
      </c>
      <c r="S1283" s="3">
        <f t="shared" si="370"/>
        <v>12738.380000000001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x14ac:dyDescent="0.25">
      <c r="A1284" s="133">
        <v>219</v>
      </c>
      <c r="B1284" s="2" t="s">
        <v>1367</v>
      </c>
      <c r="C1284" s="1" t="s">
        <v>34</v>
      </c>
      <c r="D1284" s="95" t="s">
        <v>1094</v>
      </c>
      <c r="E1284" s="1" t="s">
        <v>1147</v>
      </c>
      <c r="F1284" s="1" t="s">
        <v>32</v>
      </c>
      <c r="G1284" s="3">
        <v>15097.5</v>
      </c>
      <c r="H1284" s="59">
        <v>0</v>
      </c>
      <c r="I1284" s="3">
        <v>25</v>
      </c>
      <c r="J1284" s="3">
        <f t="shared" si="362"/>
        <v>433.29825</v>
      </c>
      <c r="K1284" s="57">
        <f t="shared" si="363"/>
        <v>1071.9224999999999</v>
      </c>
      <c r="L1284" s="57">
        <f t="shared" si="364"/>
        <v>173.62125</v>
      </c>
      <c r="M1284" s="3">
        <f t="shared" si="365"/>
        <v>458.964</v>
      </c>
      <c r="N1284" s="57">
        <f t="shared" si="366"/>
        <v>1070.41275</v>
      </c>
      <c r="O1284" s="5">
        <v>0</v>
      </c>
      <c r="P1284" s="3">
        <f t="shared" si="367"/>
        <v>3208.21875</v>
      </c>
      <c r="Q1284" s="3">
        <f t="shared" si="368"/>
        <v>917.26224999999999</v>
      </c>
      <c r="R1284" s="3">
        <f t="shared" si="369"/>
        <v>2315.9564999999998</v>
      </c>
      <c r="S1284" s="3">
        <f t="shared" si="370"/>
        <v>14180.23775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x14ac:dyDescent="0.25">
      <c r="A1285" s="133">
        <v>220</v>
      </c>
      <c r="B1285" s="2" t="s">
        <v>1368</v>
      </c>
      <c r="C1285" s="1" t="s">
        <v>34</v>
      </c>
      <c r="D1285" s="95" t="s">
        <v>1094</v>
      </c>
      <c r="E1285" s="1" t="s">
        <v>1147</v>
      </c>
      <c r="F1285" s="1" t="s">
        <v>32</v>
      </c>
      <c r="G1285" s="3">
        <v>15000</v>
      </c>
      <c r="H1285" s="59">
        <v>0</v>
      </c>
      <c r="I1285" s="3">
        <v>25</v>
      </c>
      <c r="J1285" s="3">
        <f t="shared" si="362"/>
        <v>430.5</v>
      </c>
      <c r="K1285" s="57">
        <f t="shared" si="363"/>
        <v>1065</v>
      </c>
      <c r="L1285" s="57">
        <f t="shared" si="364"/>
        <v>172.5</v>
      </c>
      <c r="M1285" s="3">
        <f t="shared" si="365"/>
        <v>456</v>
      </c>
      <c r="N1285" s="57">
        <f t="shared" si="366"/>
        <v>1063.5</v>
      </c>
      <c r="O1285" s="5">
        <v>0</v>
      </c>
      <c r="P1285" s="3">
        <f t="shared" si="367"/>
        <v>3187.5</v>
      </c>
      <c r="Q1285" s="3">
        <f t="shared" si="368"/>
        <v>911.5</v>
      </c>
      <c r="R1285" s="3">
        <f t="shared" si="369"/>
        <v>2301</v>
      </c>
      <c r="S1285" s="3">
        <f t="shared" si="370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x14ac:dyDescent="0.25">
      <c r="A1286" s="133">
        <v>221</v>
      </c>
      <c r="B1286" s="2" t="s">
        <v>1369</v>
      </c>
      <c r="C1286" s="1" t="s">
        <v>30</v>
      </c>
      <c r="D1286" s="95" t="s">
        <v>1094</v>
      </c>
      <c r="E1286" s="1" t="s">
        <v>1147</v>
      </c>
      <c r="F1286" s="1" t="s">
        <v>32</v>
      </c>
      <c r="G1286" s="3">
        <v>15000</v>
      </c>
      <c r="H1286" s="59">
        <v>0</v>
      </c>
      <c r="I1286" s="3">
        <v>25</v>
      </c>
      <c r="J1286" s="3">
        <f t="shared" si="362"/>
        <v>430.5</v>
      </c>
      <c r="K1286" s="57">
        <f t="shared" si="363"/>
        <v>1065</v>
      </c>
      <c r="L1286" s="57">
        <f t="shared" si="364"/>
        <v>172.5</v>
      </c>
      <c r="M1286" s="3">
        <f t="shared" si="365"/>
        <v>456</v>
      </c>
      <c r="N1286" s="57">
        <f t="shared" si="366"/>
        <v>1063.5</v>
      </c>
      <c r="O1286" s="5">
        <v>1350.12</v>
      </c>
      <c r="P1286" s="3">
        <f t="shared" si="367"/>
        <v>3187.5</v>
      </c>
      <c r="Q1286" s="3">
        <f t="shared" si="368"/>
        <v>2261.62</v>
      </c>
      <c r="R1286" s="3">
        <f t="shared" si="369"/>
        <v>2301</v>
      </c>
      <c r="S1286" s="3">
        <f t="shared" si="370"/>
        <v>12738.380000000001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x14ac:dyDescent="0.25">
      <c r="A1287" s="133">
        <v>222</v>
      </c>
      <c r="B1287" s="2" t="s">
        <v>1370</v>
      </c>
      <c r="C1287" s="1" t="s">
        <v>30</v>
      </c>
      <c r="D1287" s="95" t="s">
        <v>1094</v>
      </c>
      <c r="E1287" s="1" t="s">
        <v>1147</v>
      </c>
      <c r="F1287" s="1" t="s">
        <v>32</v>
      </c>
      <c r="G1287" s="3">
        <v>15000</v>
      </c>
      <c r="H1287" s="59">
        <v>0</v>
      </c>
      <c r="I1287" s="3">
        <v>25</v>
      </c>
      <c r="J1287" s="3">
        <f t="shared" si="362"/>
        <v>430.5</v>
      </c>
      <c r="K1287" s="57">
        <f t="shared" si="363"/>
        <v>1065</v>
      </c>
      <c r="L1287" s="57">
        <f t="shared" si="364"/>
        <v>172.5</v>
      </c>
      <c r="M1287" s="3">
        <f t="shared" si="365"/>
        <v>456</v>
      </c>
      <c r="N1287" s="57">
        <f t="shared" si="366"/>
        <v>1063.5</v>
      </c>
      <c r="O1287" s="5">
        <v>0</v>
      </c>
      <c r="P1287" s="3">
        <f t="shared" si="367"/>
        <v>3187.5</v>
      </c>
      <c r="Q1287" s="3">
        <f t="shared" si="368"/>
        <v>911.5</v>
      </c>
      <c r="R1287" s="3">
        <f t="shared" si="369"/>
        <v>2301</v>
      </c>
      <c r="S1287" s="3">
        <f t="shared" si="370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x14ac:dyDescent="0.25">
      <c r="A1288" s="133">
        <v>223</v>
      </c>
      <c r="B1288" s="2" t="s">
        <v>1371</v>
      </c>
      <c r="C1288" s="1" t="s">
        <v>34</v>
      </c>
      <c r="D1288" s="95" t="s">
        <v>1094</v>
      </c>
      <c r="E1288" s="1" t="s">
        <v>1147</v>
      </c>
      <c r="F1288" s="1" t="s">
        <v>32</v>
      </c>
      <c r="G1288" s="3">
        <v>15000</v>
      </c>
      <c r="H1288" s="59">
        <v>0</v>
      </c>
      <c r="I1288" s="3">
        <v>25</v>
      </c>
      <c r="J1288" s="3">
        <f t="shared" si="362"/>
        <v>430.5</v>
      </c>
      <c r="K1288" s="57">
        <f t="shared" si="363"/>
        <v>1065</v>
      </c>
      <c r="L1288" s="57">
        <f t="shared" si="364"/>
        <v>172.5</v>
      </c>
      <c r="M1288" s="3">
        <f t="shared" si="365"/>
        <v>456</v>
      </c>
      <c r="N1288" s="57">
        <f t="shared" si="366"/>
        <v>1063.5</v>
      </c>
      <c r="O1288" s="5">
        <v>0</v>
      </c>
      <c r="P1288" s="3">
        <f t="shared" si="367"/>
        <v>3187.5</v>
      </c>
      <c r="Q1288" s="3">
        <f t="shared" si="368"/>
        <v>911.5</v>
      </c>
      <c r="R1288" s="3">
        <f t="shared" si="369"/>
        <v>2301</v>
      </c>
      <c r="S1288" s="3">
        <f t="shared" si="370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x14ac:dyDescent="0.25">
      <c r="A1289" s="133">
        <v>224</v>
      </c>
      <c r="B1289" s="2" t="s">
        <v>1372</v>
      </c>
      <c r="C1289" s="1" t="s">
        <v>34</v>
      </c>
      <c r="D1289" s="95" t="s">
        <v>1094</v>
      </c>
      <c r="E1289" s="1" t="s">
        <v>1147</v>
      </c>
      <c r="F1289" s="1" t="s">
        <v>32</v>
      </c>
      <c r="G1289" s="3">
        <v>15000</v>
      </c>
      <c r="H1289" s="59">
        <v>0</v>
      </c>
      <c r="I1289" s="3">
        <v>25</v>
      </c>
      <c r="J1289" s="3">
        <f t="shared" si="362"/>
        <v>430.5</v>
      </c>
      <c r="K1289" s="57">
        <f t="shared" si="363"/>
        <v>1065</v>
      </c>
      <c r="L1289" s="57">
        <f t="shared" si="364"/>
        <v>172.5</v>
      </c>
      <c r="M1289" s="3">
        <f t="shared" si="365"/>
        <v>456</v>
      </c>
      <c r="N1289" s="57">
        <f t="shared" si="366"/>
        <v>1063.5</v>
      </c>
      <c r="O1289" s="5">
        <v>0</v>
      </c>
      <c r="P1289" s="3">
        <f t="shared" si="367"/>
        <v>3187.5</v>
      </c>
      <c r="Q1289" s="3">
        <f t="shared" si="368"/>
        <v>911.5</v>
      </c>
      <c r="R1289" s="3">
        <f t="shared" si="369"/>
        <v>2301</v>
      </c>
      <c r="S1289" s="3">
        <f t="shared" si="370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x14ac:dyDescent="0.25">
      <c r="A1290" s="133">
        <v>225</v>
      </c>
      <c r="B1290" s="2" t="s">
        <v>1373</v>
      </c>
      <c r="C1290" s="1" t="s">
        <v>34</v>
      </c>
      <c r="D1290" s="95" t="s">
        <v>1094</v>
      </c>
      <c r="E1290" s="1" t="s">
        <v>1147</v>
      </c>
      <c r="F1290" s="1" t="s">
        <v>32</v>
      </c>
      <c r="G1290" s="3">
        <v>15000</v>
      </c>
      <c r="H1290" s="59">
        <v>0</v>
      </c>
      <c r="I1290" s="3">
        <v>25</v>
      </c>
      <c r="J1290" s="3">
        <f t="shared" si="362"/>
        <v>430.5</v>
      </c>
      <c r="K1290" s="57">
        <f t="shared" si="363"/>
        <v>1065</v>
      </c>
      <c r="L1290" s="57">
        <f t="shared" si="364"/>
        <v>172.5</v>
      </c>
      <c r="M1290" s="3">
        <f t="shared" si="365"/>
        <v>456</v>
      </c>
      <c r="N1290" s="57">
        <f t="shared" si="366"/>
        <v>1063.5</v>
      </c>
      <c r="O1290" s="5">
        <v>0</v>
      </c>
      <c r="P1290" s="3">
        <f t="shared" si="367"/>
        <v>3187.5</v>
      </c>
      <c r="Q1290" s="3">
        <f t="shared" si="368"/>
        <v>911.5</v>
      </c>
      <c r="R1290" s="3">
        <f t="shared" si="369"/>
        <v>2301</v>
      </c>
      <c r="S1290" s="3">
        <f t="shared" si="370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x14ac:dyDescent="0.25">
      <c r="A1291" s="133">
        <v>226</v>
      </c>
      <c r="B1291" s="2" t="s">
        <v>1374</v>
      </c>
      <c r="C1291" s="1" t="s">
        <v>34</v>
      </c>
      <c r="D1291" s="95" t="s">
        <v>1094</v>
      </c>
      <c r="E1291" s="1" t="s">
        <v>1200</v>
      </c>
      <c r="F1291" s="1" t="s">
        <v>32</v>
      </c>
      <c r="G1291" s="3">
        <v>10000</v>
      </c>
      <c r="H1291" s="59">
        <v>0</v>
      </c>
      <c r="I1291" s="3">
        <v>25</v>
      </c>
      <c r="J1291" s="3">
        <f t="shared" si="362"/>
        <v>287</v>
      </c>
      <c r="K1291" s="57">
        <f t="shared" si="363"/>
        <v>709.99999999999989</v>
      </c>
      <c r="L1291" s="57">
        <f t="shared" si="364"/>
        <v>115</v>
      </c>
      <c r="M1291" s="3">
        <f t="shared" si="365"/>
        <v>304</v>
      </c>
      <c r="N1291" s="57">
        <f t="shared" si="366"/>
        <v>709</v>
      </c>
      <c r="O1291" s="5">
        <v>0</v>
      </c>
      <c r="P1291" s="3">
        <f t="shared" si="367"/>
        <v>2125</v>
      </c>
      <c r="Q1291" s="3">
        <f t="shared" si="368"/>
        <v>616</v>
      </c>
      <c r="R1291" s="3">
        <f t="shared" si="369"/>
        <v>1534</v>
      </c>
      <c r="S1291" s="3">
        <f t="shared" si="370"/>
        <v>9384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x14ac:dyDescent="0.25">
      <c r="A1292" s="133">
        <v>227</v>
      </c>
      <c r="B1292" s="2" t="s">
        <v>1375</v>
      </c>
      <c r="C1292" s="1" t="s">
        <v>34</v>
      </c>
      <c r="D1292" s="95" t="s">
        <v>1094</v>
      </c>
      <c r="E1292" s="1" t="s">
        <v>1147</v>
      </c>
      <c r="F1292" s="1" t="s">
        <v>32</v>
      </c>
      <c r="G1292" s="3">
        <v>15000</v>
      </c>
      <c r="H1292" s="59">
        <v>0</v>
      </c>
      <c r="I1292" s="3">
        <v>25</v>
      </c>
      <c r="J1292" s="3">
        <f t="shared" si="362"/>
        <v>430.5</v>
      </c>
      <c r="K1292" s="57">
        <f t="shared" si="363"/>
        <v>1065</v>
      </c>
      <c r="L1292" s="57">
        <f t="shared" si="364"/>
        <v>172.5</v>
      </c>
      <c r="M1292" s="3">
        <f t="shared" si="365"/>
        <v>456</v>
      </c>
      <c r="N1292" s="57">
        <f t="shared" si="366"/>
        <v>1063.5</v>
      </c>
      <c r="O1292" s="5">
        <v>0</v>
      </c>
      <c r="P1292" s="3">
        <f t="shared" si="367"/>
        <v>3187.5</v>
      </c>
      <c r="Q1292" s="3">
        <f t="shared" si="368"/>
        <v>911.5</v>
      </c>
      <c r="R1292" s="3">
        <f t="shared" si="369"/>
        <v>2301</v>
      </c>
      <c r="S1292" s="3">
        <f t="shared" si="370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x14ac:dyDescent="0.25">
      <c r="A1293" s="133">
        <v>228</v>
      </c>
      <c r="B1293" s="2" t="s">
        <v>1376</v>
      </c>
      <c r="C1293" s="1" t="s">
        <v>34</v>
      </c>
      <c r="D1293" s="95" t="s">
        <v>1094</v>
      </c>
      <c r="E1293" s="1" t="s">
        <v>1147</v>
      </c>
      <c r="F1293" s="1" t="s">
        <v>32</v>
      </c>
      <c r="G1293" s="3">
        <v>15000</v>
      </c>
      <c r="H1293" s="59">
        <v>0</v>
      </c>
      <c r="I1293" s="3">
        <v>25</v>
      </c>
      <c r="J1293" s="3">
        <f t="shared" si="362"/>
        <v>430.5</v>
      </c>
      <c r="K1293" s="57">
        <f t="shared" si="363"/>
        <v>1065</v>
      </c>
      <c r="L1293" s="57">
        <f t="shared" si="364"/>
        <v>172.5</v>
      </c>
      <c r="M1293" s="3">
        <f t="shared" si="365"/>
        <v>456</v>
      </c>
      <c r="N1293" s="57">
        <f t="shared" si="366"/>
        <v>1063.5</v>
      </c>
      <c r="O1293" s="5">
        <v>0</v>
      </c>
      <c r="P1293" s="3">
        <f t="shared" si="367"/>
        <v>3187.5</v>
      </c>
      <c r="Q1293" s="3">
        <f t="shared" si="368"/>
        <v>911.5</v>
      </c>
      <c r="R1293" s="3">
        <f t="shared" si="369"/>
        <v>2301</v>
      </c>
      <c r="S1293" s="3">
        <f t="shared" si="370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x14ac:dyDescent="0.25">
      <c r="A1294" s="133">
        <v>229</v>
      </c>
      <c r="B1294" s="2" t="s">
        <v>1377</v>
      </c>
      <c r="C1294" s="1" t="s">
        <v>34</v>
      </c>
      <c r="D1294" s="95" t="s">
        <v>1094</v>
      </c>
      <c r="E1294" s="1" t="s">
        <v>1147</v>
      </c>
      <c r="F1294" s="1" t="s">
        <v>32</v>
      </c>
      <c r="G1294" s="3">
        <v>15000</v>
      </c>
      <c r="H1294" s="59">
        <v>0</v>
      </c>
      <c r="I1294" s="3">
        <v>25</v>
      </c>
      <c r="J1294" s="3">
        <f t="shared" si="362"/>
        <v>430.5</v>
      </c>
      <c r="K1294" s="57">
        <f t="shared" si="363"/>
        <v>1065</v>
      </c>
      <c r="L1294" s="57">
        <f t="shared" si="364"/>
        <v>172.5</v>
      </c>
      <c r="M1294" s="3">
        <f t="shared" si="365"/>
        <v>456</v>
      </c>
      <c r="N1294" s="57">
        <f t="shared" si="366"/>
        <v>1063.5</v>
      </c>
      <c r="O1294" s="5">
        <v>0</v>
      </c>
      <c r="P1294" s="3">
        <f t="shared" si="367"/>
        <v>3187.5</v>
      </c>
      <c r="Q1294" s="3">
        <f t="shared" si="368"/>
        <v>911.5</v>
      </c>
      <c r="R1294" s="3">
        <f t="shared" si="369"/>
        <v>2301</v>
      </c>
      <c r="S1294" s="3">
        <f t="shared" si="370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x14ac:dyDescent="0.25">
      <c r="A1295" s="133">
        <v>230</v>
      </c>
      <c r="B1295" s="2" t="s">
        <v>1378</v>
      </c>
      <c r="C1295" s="1" t="s">
        <v>34</v>
      </c>
      <c r="D1295" s="95" t="s">
        <v>1094</v>
      </c>
      <c r="E1295" s="1" t="s">
        <v>1147</v>
      </c>
      <c r="F1295" s="1" t="s">
        <v>32</v>
      </c>
      <c r="G1295" s="3">
        <v>15000</v>
      </c>
      <c r="H1295" s="59">
        <v>0</v>
      </c>
      <c r="I1295" s="3">
        <v>25</v>
      </c>
      <c r="J1295" s="3">
        <f t="shared" si="362"/>
        <v>430.5</v>
      </c>
      <c r="K1295" s="57">
        <f t="shared" si="363"/>
        <v>1065</v>
      </c>
      <c r="L1295" s="57">
        <f t="shared" si="364"/>
        <v>172.5</v>
      </c>
      <c r="M1295" s="3">
        <f t="shared" si="365"/>
        <v>456</v>
      </c>
      <c r="N1295" s="57">
        <f t="shared" si="366"/>
        <v>1063.5</v>
      </c>
      <c r="O1295" s="5">
        <v>0</v>
      </c>
      <c r="P1295" s="3">
        <f t="shared" si="367"/>
        <v>3187.5</v>
      </c>
      <c r="Q1295" s="3">
        <f t="shared" si="368"/>
        <v>911.5</v>
      </c>
      <c r="R1295" s="3">
        <f t="shared" si="369"/>
        <v>2301</v>
      </c>
      <c r="S1295" s="3">
        <f t="shared" si="370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x14ac:dyDescent="0.25">
      <c r="A1296" s="133">
        <v>231</v>
      </c>
      <c r="B1296" s="2" t="s">
        <v>1379</v>
      </c>
      <c r="C1296" s="1" t="s">
        <v>34</v>
      </c>
      <c r="D1296" s="95" t="s">
        <v>1094</v>
      </c>
      <c r="E1296" s="1" t="s">
        <v>1147</v>
      </c>
      <c r="F1296" s="1" t="s">
        <v>32</v>
      </c>
      <c r="G1296" s="3">
        <v>15000</v>
      </c>
      <c r="H1296" s="59">
        <v>0</v>
      </c>
      <c r="I1296" s="3">
        <v>25</v>
      </c>
      <c r="J1296" s="3">
        <f t="shared" si="362"/>
        <v>430.5</v>
      </c>
      <c r="K1296" s="57">
        <f t="shared" si="363"/>
        <v>1065</v>
      </c>
      <c r="L1296" s="57">
        <f t="shared" si="364"/>
        <v>172.5</v>
      </c>
      <c r="M1296" s="3">
        <f t="shared" si="365"/>
        <v>456</v>
      </c>
      <c r="N1296" s="57">
        <f t="shared" si="366"/>
        <v>1063.5</v>
      </c>
      <c r="O1296" s="5">
        <v>0</v>
      </c>
      <c r="P1296" s="3">
        <f t="shared" si="367"/>
        <v>3187.5</v>
      </c>
      <c r="Q1296" s="3">
        <f t="shared" si="368"/>
        <v>911.5</v>
      </c>
      <c r="R1296" s="3">
        <f t="shared" si="369"/>
        <v>2301</v>
      </c>
      <c r="S1296" s="3">
        <f t="shared" si="370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x14ac:dyDescent="0.25">
      <c r="A1297" s="133">
        <v>232</v>
      </c>
      <c r="B1297" s="2" t="s">
        <v>1380</v>
      </c>
      <c r="C1297" s="1" t="s">
        <v>34</v>
      </c>
      <c r="D1297" s="95" t="s">
        <v>1094</v>
      </c>
      <c r="E1297" s="1" t="s">
        <v>1147</v>
      </c>
      <c r="F1297" s="1" t="s">
        <v>32</v>
      </c>
      <c r="G1297" s="3">
        <v>15000</v>
      </c>
      <c r="H1297" s="59">
        <v>0</v>
      </c>
      <c r="I1297" s="3">
        <v>25</v>
      </c>
      <c r="J1297" s="3">
        <f t="shared" si="362"/>
        <v>430.5</v>
      </c>
      <c r="K1297" s="57">
        <f t="shared" si="363"/>
        <v>1065</v>
      </c>
      <c r="L1297" s="57">
        <f t="shared" si="364"/>
        <v>172.5</v>
      </c>
      <c r="M1297" s="3">
        <f t="shared" si="365"/>
        <v>456</v>
      </c>
      <c r="N1297" s="57">
        <f t="shared" si="366"/>
        <v>1063.5</v>
      </c>
      <c r="O1297" s="5">
        <v>0</v>
      </c>
      <c r="P1297" s="3">
        <f t="shared" si="367"/>
        <v>3187.5</v>
      </c>
      <c r="Q1297" s="3">
        <f t="shared" si="368"/>
        <v>911.5</v>
      </c>
      <c r="R1297" s="3">
        <f t="shared" si="369"/>
        <v>2301</v>
      </c>
      <c r="S1297" s="3">
        <f t="shared" si="370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x14ac:dyDescent="0.25">
      <c r="A1298" s="133">
        <v>233</v>
      </c>
      <c r="B1298" s="2" t="s">
        <v>1381</v>
      </c>
      <c r="C1298" s="1" t="s">
        <v>34</v>
      </c>
      <c r="D1298" s="95" t="s">
        <v>1094</v>
      </c>
      <c r="E1298" s="1" t="s">
        <v>1147</v>
      </c>
      <c r="F1298" s="1" t="s">
        <v>32</v>
      </c>
      <c r="G1298" s="3">
        <v>15000</v>
      </c>
      <c r="H1298" s="59">
        <v>0</v>
      </c>
      <c r="I1298" s="3">
        <v>25</v>
      </c>
      <c r="J1298" s="3">
        <f t="shared" si="362"/>
        <v>430.5</v>
      </c>
      <c r="K1298" s="57">
        <f t="shared" si="363"/>
        <v>1065</v>
      </c>
      <c r="L1298" s="57">
        <f t="shared" si="364"/>
        <v>172.5</v>
      </c>
      <c r="M1298" s="3">
        <f t="shared" si="365"/>
        <v>456</v>
      </c>
      <c r="N1298" s="57">
        <f t="shared" si="366"/>
        <v>1063.5</v>
      </c>
      <c r="O1298" s="5">
        <v>0</v>
      </c>
      <c r="P1298" s="3">
        <f t="shared" si="367"/>
        <v>3187.5</v>
      </c>
      <c r="Q1298" s="3">
        <f t="shared" si="368"/>
        <v>911.5</v>
      </c>
      <c r="R1298" s="3">
        <f t="shared" si="369"/>
        <v>2301</v>
      </c>
      <c r="S1298" s="3">
        <f t="shared" si="370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x14ac:dyDescent="0.25">
      <c r="A1299" s="133">
        <v>234</v>
      </c>
      <c r="B1299" s="2" t="s">
        <v>1382</v>
      </c>
      <c r="C1299" s="1" t="s">
        <v>34</v>
      </c>
      <c r="D1299" s="95" t="s">
        <v>1094</v>
      </c>
      <c r="E1299" s="1" t="s">
        <v>1147</v>
      </c>
      <c r="F1299" s="1" t="s">
        <v>32</v>
      </c>
      <c r="G1299" s="3">
        <v>15000</v>
      </c>
      <c r="H1299" s="59">
        <v>0</v>
      </c>
      <c r="I1299" s="3">
        <v>25</v>
      </c>
      <c r="J1299" s="3">
        <f t="shared" si="362"/>
        <v>430.5</v>
      </c>
      <c r="K1299" s="57">
        <f t="shared" si="363"/>
        <v>1065</v>
      </c>
      <c r="L1299" s="57">
        <f t="shared" si="364"/>
        <v>172.5</v>
      </c>
      <c r="M1299" s="3">
        <f t="shared" si="365"/>
        <v>456</v>
      </c>
      <c r="N1299" s="57">
        <f t="shared" si="366"/>
        <v>1063.5</v>
      </c>
      <c r="O1299" s="5">
        <v>1350.12</v>
      </c>
      <c r="P1299" s="3">
        <f t="shared" si="367"/>
        <v>3187.5</v>
      </c>
      <c r="Q1299" s="3">
        <f t="shared" si="368"/>
        <v>2261.62</v>
      </c>
      <c r="R1299" s="3">
        <f t="shared" si="369"/>
        <v>2301</v>
      </c>
      <c r="S1299" s="3">
        <f t="shared" si="370"/>
        <v>12738.380000000001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x14ac:dyDescent="0.25">
      <c r="A1300" s="133">
        <v>235</v>
      </c>
      <c r="B1300" s="2" t="s">
        <v>1383</v>
      </c>
      <c r="C1300" s="1" t="s">
        <v>34</v>
      </c>
      <c r="D1300" s="95" t="s">
        <v>1094</v>
      </c>
      <c r="E1300" s="1" t="s">
        <v>1147</v>
      </c>
      <c r="F1300" s="1" t="s">
        <v>32</v>
      </c>
      <c r="G1300" s="3">
        <v>15000</v>
      </c>
      <c r="H1300" s="59">
        <v>0</v>
      </c>
      <c r="I1300" s="3">
        <v>25</v>
      </c>
      <c r="J1300" s="3">
        <f t="shared" si="362"/>
        <v>430.5</v>
      </c>
      <c r="K1300" s="57">
        <f t="shared" si="363"/>
        <v>1065</v>
      </c>
      <c r="L1300" s="57">
        <f t="shared" si="364"/>
        <v>172.5</v>
      </c>
      <c r="M1300" s="3">
        <f t="shared" si="365"/>
        <v>456</v>
      </c>
      <c r="N1300" s="57">
        <f t="shared" si="366"/>
        <v>1063.5</v>
      </c>
      <c r="O1300" s="5">
        <v>0</v>
      </c>
      <c r="P1300" s="3">
        <f t="shared" si="367"/>
        <v>3187.5</v>
      </c>
      <c r="Q1300" s="3">
        <f t="shared" si="368"/>
        <v>911.5</v>
      </c>
      <c r="R1300" s="3">
        <f t="shared" si="369"/>
        <v>2301</v>
      </c>
      <c r="S1300" s="3">
        <f t="shared" si="370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x14ac:dyDescent="0.25">
      <c r="A1301" s="133">
        <v>236</v>
      </c>
      <c r="B1301" s="2" t="s">
        <v>1384</v>
      </c>
      <c r="C1301" s="1" t="s">
        <v>34</v>
      </c>
      <c r="D1301" s="95" t="s">
        <v>1094</v>
      </c>
      <c r="E1301" s="1" t="s">
        <v>1147</v>
      </c>
      <c r="F1301" s="1" t="s">
        <v>32</v>
      </c>
      <c r="G1301" s="3">
        <v>15000</v>
      </c>
      <c r="H1301" s="59">
        <v>0</v>
      </c>
      <c r="I1301" s="3">
        <v>25</v>
      </c>
      <c r="J1301" s="3">
        <f t="shared" si="362"/>
        <v>430.5</v>
      </c>
      <c r="K1301" s="57">
        <f t="shared" si="363"/>
        <v>1065</v>
      </c>
      <c r="L1301" s="57">
        <f t="shared" si="364"/>
        <v>172.5</v>
      </c>
      <c r="M1301" s="3">
        <f t="shared" si="365"/>
        <v>456</v>
      </c>
      <c r="N1301" s="57">
        <f t="shared" si="366"/>
        <v>1063.5</v>
      </c>
      <c r="O1301" s="5">
        <v>0</v>
      </c>
      <c r="P1301" s="3">
        <f t="shared" si="367"/>
        <v>3187.5</v>
      </c>
      <c r="Q1301" s="3">
        <f t="shared" si="368"/>
        <v>911.5</v>
      </c>
      <c r="R1301" s="3">
        <f t="shared" si="369"/>
        <v>2301</v>
      </c>
      <c r="S1301" s="3">
        <f t="shared" si="370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x14ac:dyDescent="0.25">
      <c r="A1302" s="133">
        <v>237</v>
      </c>
      <c r="B1302" s="2" t="s">
        <v>1385</v>
      </c>
      <c r="C1302" s="1" t="s">
        <v>34</v>
      </c>
      <c r="D1302" s="95" t="s">
        <v>1094</v>
      </c>
      <c r="E1302" s="1" t="s">
        <v>1147</v>
      </c>
      <c r="F1302" s="1" t="s">
        <v>32</v>
      </c>
      <c r="G1302" s="3">
        <v>15000</v>
      </c>
      <c r="H1302" s="59">
        <v>0</v>
      </c>
      <c r="I1302" s="3">
        <v>25</v>
      </c>
      <c r="J1302" s="3">
        <f t="shared" si="362"/>
        <v>430.5</v>
      </c>
      <c r="K1302" s="57">
        <f t="shared" si="363"/>
        <v>1065</v>
      </c>
      <c r="L1302" s="57">
        <f t="shared" si="364"/>
        <v>172.5</v>
      </c>
      <c r="M1302" s="3">
        <f t="shared" si="365"/>
        <v>456</v>
      </c>
      <c r="N1302" s="57">
        <f t="shared" si="366"/>
        <v>1063.5</v>
      </c>
      <c r="O1302" s="5">
        <v>0</v>
      </c>
      <c r="P1302" s="3">
        <f t="shared" si="367"/>
        <v>3187.5</v>
      </c>
      <c r="Q1302" s="3">
        <f t="shared" si="368"/>
        <v>911.5</v>
      </c>
      <c r="R1302" s="3">
        <f t="shared" si="369"/>
        <v>2301</v>
      </c>
      <c r="S1302" s="3">
        <f t="shared" si="370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x14ac:dyDescent="0.25">
      <c r="A1303" s="133">
        <v>238</v>
      </c>
      <c r="B1303" s="2" t="s">
        <v>1386</v>
      </c>
      <c r="C1303" s="1" t="s">
        <v>34</v>
      </c>
      <c r="D1303" s="95" t="s">
        <v>1094</v>
      </c>
      <c r="E1303" s="1" t="s">
        <v>1147</v>
      </c>
      <c r="F1303" s="1" t="s">
        <v>32</v>
      </c>
      <c r="G1303" s="3">
        <v>15000</v>
      </c>
      <c r="H1303" s="59">
        <v>0</v>
      </c>
      <c r="I1303" s="3">
        <v>25</v>
      </c>
      <c r="J1303" s="3">
        <f t="shared" si="362"/>
        <v>430.5</v>
      </c>
      <c r="K1303" s="57">
        <f t="shared" si="363"/>
        <v>1065</v>
      </c>
      <c r="L1303" s="57">
        <f t="shared" si="364"/>
        <v>172.5</v>
      </c>
      <c r="M1303" s="3">
        <f t="shared" si="365"/>
        <v>456</v>
      </c>
      <c r="N1303" s="57">
        <f t="shared" si="366"/>
        <v>1063.5</v>
      </c>
      <c r="O1303" s="5">
        <v>0</v>
      </c>
      <c r="P1303" s="3">
        <f t="shared" si="367"/>
        <v>3187.5</v>
      </c>
      <c r="Q1303" s="3">
        <f t="shared" si="368"/>
        <v>911.5</v>
      </c>
      <c r="R1303" s="3">
        <f t="shared" si="369"/>
        <v>2301</v>
      </c>
      <c r="S1303" s="3">
        <f t="shared" si="370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x14ac:dyDescent="0.25">
      <c r="A1304" s="133">
        <v>239</v>
      </c>
      <c r="B1304" s="2" t="s">
        <v>1387</v>
      </c>
      <c r="C1304" s="1" t="s">
        <v>34</v>
      </c>
      <c r="D1304" s="95" t="s">
        <v>1094</v>
      </c>
      <c r="E1304" s="1" t="s">
        <v>1147</v>
      </c>
      <c r="F1304" s="1" t="s">
        <v>32</v>
      </c>
      <c r="G1304" s="3">
        <v>15000</v>
      </c>
      <c r="H1304" s="59">
        <v>0</v>
      </c>
      <c r="I1304" s="3">
        <v>25</v>
      </c>
      <c r="J1304" s="3">
        <f t="shared" si="362"/>
        <v>430.5</v>
      </c>
      <c r="K1304" s="57">
        <f t="shared" si="363"/>
        <v>1065</v>
      </c>
      <c r="L1304" s="57">
        <f t="shared" si="364"/>
        <v>172.5</v>
      </c>
      <c r="M1304" s="3">
        <f t="shared" si="365"/>
        <v>456</v>
      </c>
      <c r="N1304" s="57">
        <f t="shared" si="366"/>
        <v>1063.5</v>
      </c>
      <c r="O1304" s="5">
        <v>0</v>
      </c>
      <c r="P1304" s="3">
        <f t="shared" si="367"/>
        <v>3187.5</v>
      </c>
      <c r="Q1304" s="3">
        <f t="shared" si="368"/>
        <v>911.5</v>
      </c>
      <c r="R1304" s="3">
        <f t="shared" si="369"/>
        <v>2301</v>
      </c>
      <c r="S1304" s="3">
        <f t="shared" si="370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x14ac:dyDescent="0.25">
      <c r="A1305" s="133">
        <v>240</v>
      </c>
      <c r="B1305" s="2" t="s">
        <v>1388</v>
      </c>
      <c r="C1305" s="1" t="s">
        <v>34</v>
      </c>
      <c r="D1305" s="95" t="s">
        <v>1094</v>
      </c>
      <c r="E1305" s="1" t="s">
        <v>1147</v>
      </c>
      <c r="F1305" s="1" t="s">
        <v>32</v>
      </c>
      <c r="G1305" s="3">
        <v>15000</v>
      </c>
      <c r="H1305" s="59">
        <v>0</v>
      </c>
      <c r="I1305" s="3">
        <v>25</v>
      </c>
      <c r="J1305" s="3">
        <f t="shared" si="362"/>
        <v>430.5</v>
      </c>
      <c r="K1305" s="57">
        <f t="shared" si="363"/>
        <v>1065</v>
      </c>
      <c r="L1305" s="57">
        <f t="shared" si="364"/>
        <v>172.5</v>
      </c>
      <c r="M1305" s="3">
        <f t="shared" si="365"/>
        <v>456</v>
      </c>
      <c r="N1305" s="57">
        <f t="shared" si="366"/>
        <v>1063.5</v>
      </c>
      <c r="O1305" s="5">
        <v>0</v>
      </c>
      <c r="P1305" s="3">
        <f t="shared" si="367"/>
        <v>3187.5</v>
      </c>
      <c r="Q1305" s="3">
        <f t="shared" si="368"/>
        <v>911.5</v>
      </c>
      <c r="R1305" s="3">
        <f t="shared" si="369"/>
        <v>2301</v>
      </c>
      <c r="S1305" s="3">
        <f t="shared" si="370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x14ac:dyDescent="0.25">
      <c r="A1306" s="133">
        <v>241</v>
      </c>
      <c r="B1306" s="2" t="s">
        <v>1389</v>
      </c>
      <c r="C1306" s="1" t="s">
        <v>34</v>
      </c>
      <c r="D1306" s="95" t="s">
        <v>1094</v>
      </c>
      <c r="E1306" s="1" t="s">
        <v>1147</v>
      </c>
      <c r="F1306" s="1" t="s">
        <v>32</v>
      </c>
      <c r="G1306" s="3">
        <v>15000</v>
      </c>
      <c r="H1306" s="59">
        <v>0</v>
      </c>
      <c r="I1306" s="3">
        <v>25</v>
      </c>
      <c r="J1306" s="3">
        <f t="shared" si="362"/>
        <v>430.5</v>
      </c>
      <c r="K1306" s="57">
        <f t="shared" si="363"/>
        <v>1065</v>
      </c>
      <c r="L1306" s="57">
        <f t="shared" si="364"/>
        <v>172.5</v>
      </c>
      <c r="M1306" s="3">
        <f t="shared" si="365"/>
        <v>456</v>
      </c>
      <c r="N1306" s="57">
        <f t="shared" si="366"/>
        <v>1063.5</v>
      </c>
      <c r="O1306" s="5">
        <v>1350.12</v>
      </c>
      <c r="P1306" s="3">
        <f t="shared" si="367"/>
        <v>3187.5</v>
      </c>
      <c r="Q1306" s="3">
        <f t="shared" si="368"/>
        <v>2261.62</v>
      </c>
      <c r="R1306" s="3">
        <f t="shared" si="369"/>
        <v>2301</v>
      </c>
      <c r="S1306" s="3">
        <f t="shared" si="370"/>
        <v>12738.380000000001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x14ac:dyDescent="0.25">
      <c r="A1307" s="133">
        <v>242</v>
      </c>
      <c r="B1307" s="2" t="s">
        <v>1390</v>
      </c>
      <c r="C1307" s="1" t="s">
        <v>34</v>
      </c>
      <c r="D1307" s="95" t="s">
        <v>1094</v>
      </c>
      <c r="E1307" s="1" t="s">
        <v>1147</v>
      </c>
      <c r="F1307" s="1" t="s">
        <v>32</v>
      </c>
      <c r="G1307" s="3">
        <v>15000</v>
      </c>
      <c r="H1307" s="59">
        <v>0</v>
      </c>
      <c r="I1307" s="3">
        <v>25</v>
      </c>
      <c r="J1307" s="3">
        <f t="shared" si="362"/>
        <v>430.5</v>
      </c>
      <c r="K1307" s="57">
        <f t="shared" si="363"/>
        <v>1065</v>
      </c>
      <c r="L1307" s="57">
        <f t="shared" si="364"/>
        <v>172.5</v>
      </c>
      <c r="M1307" s="3">
        <f t="shared" si="365"/>
        <v>456</v>
      </c>
      <c r="N1307" s="57">
        <f t="shared" si="366"/>
        <v>1063.5</v>
      </c>
      <c r="O1307" s="5">
        <v>0</v>
      </c>
      <c r="P1307" s="3">
        <f t="shared" si="367"/>
        <v>3187.5</v>
      </c>
      <c r="Q1307" s="3">
        <f t="shared" si="368"/>
        <v>911.5</v>
      </c>
      <c r="R1307" s="3">
        <f t="shared" si="369"/>
        <v>2301</v>
      </c>
      <c r="S1307" s="3">
        <f t="shared" si="370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x14ac:dyDescent="0.25">
      <c r="A1308" s="133">
        <v>243</v>
      </c>
      <c r="B1308" s="2" t="s">
        <v>1391</v>
      </c>
      <c r="C1308" s="1" t="s">
        <v>34</v>
      </c>
      <c r="D1308" s="95" t="s">
        <v>1094</v>
      </c>
      <c r="E1308" s="1" t="s">
        <v>1147</v>
      </c>
      <c r="F1308" s="1" t="s">
        <v>32</v>
      </c>
      <c r="G1308" s="3">
        <v>15000</v>
      </c>
      <c r="H1308" s="59">
        <v>0</v>
      </c>
      <c r="I1308" s="3">
        <v>25</v>
      </c>
      <c r="J1308" s="3">
        <f t="shared" si="362"/>
        <v>430.5</v>
      </c>
      <c r="K1308" s="57">
        <f t="shared" si="363"/>
        <v>1065</v>
      </c>
      <c r="L1308" s="57">
        <f t="shared" si="364"/>
        <v>172.5</v>
      </c>
      <c r="M1308" s="3">
        <f t="shared" si="365"/>
        <v>456</v>
      </c>
      <c r="N1308" s="57">
        <f t="shared" si="366"/>
        <v>1063.5</v>
      </c>
      <c r="O1308" s="5">
        <v>0</v>
      </c>
      <c r="P1308" s="3">
        <f t="shared" si="367"/>
        <v>3187.5</v>
      </c>
      <c r="Q1308" s="3">
        <f t="shared" si="368"/>
        <v>911.5</v>
      </c>
      <c r="R1308" s="3">
        <f t="shared" si="369"/>
        <v>2301</v>
      </c>
      <c r="S1308" s="3">
        <f t="shared" si="370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x14ac:dyDescent="0.25">
      <c r="A1309" s="133">
        <v>244</v>
      </c>
      <c r="B1309" s="2" t="s">
        <v>1392</v>
      </c>
      <c r="C1309" s="1" t="s">
        <v>34</v>
      </c>
      <c r="D1309" s="95" t="s">
        <v>1094</v>
      </c>
      <c r="E1309" s="1" t="s">
        <v>1147</v>
      </c>
      <c r="F1309" s="1" t="s">
        <v>32</v>
      </c>
      <c r="G1309" s="3">
        <v>15000</v>
      </c>
      <c r="H1309" s="59">
        <v>0</v>
      </c>
      <c r="I1309" s="3">
        <v>25</v>
      </c>
      <c r="J1309" s="3">
        <f t="shared" si="362"/>
        <v>430.5</v>
      </c>
      <c r="K1309" s="57">
        <f t="shared" si="363"/>
        <v>1065</v>
      </c>
      <c r="L1309" s="57">
        <f t="shared" si="364"/>
        <v>172.5</v>
      </c>
      <c r="M1309" s="3">
        <f t="shared" si="365"/>
        <v>456</v>
      </c>
      <c r="N1309" s="57">
        <f t="shared" si="366"/>
        <v>1063.5</v>
      </c>
      <c r="O1309" s="5">
        <v>0</v>
      </c>
      <c r="P1309" s="3">
        <f t="shared" si="367"/>
        <v>3187.5</v>
      </c>
      <c r="Q1309" s="3">
        <f t="shared" si="368"/>
        <v>911.5</v>
      </c>
      <c r="R1309" s="3">
        <f t="shared" si="369"/>
        <v>2301</v>
      </c>
      <c r="S1309" s="3">
        <f t="shared" si="370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x14ac:dyDescent="0.25">
      <c r="A1310" s="133">
        <v>245</v>
      </c>
      <c r="B1310" s="2" t="s">
        <v>1393</v>
      </c>
      <c r="C1310" s="1" t="s">
        <v>34</v>
      </c>
      <c r="D1310" s="95" t="s">
        <v>1094</v>
      </c>
      <c r="E1310" s="1" t="s">
        <v>1147</v>
      </c>
      <c r="F1310" s="1" t="s">
        <v>32</v>
      </c>
      <c r="G1310" s="3">
        <v>15000</v>
      </c>
      <c r="H1310" s="59">
        <v>0</v>
      </c>
      <c r="I1310" s="3">
        <v>25</v>
      </c>
      <c r="J1310" s="3">
        <f t="shared" si="362"/>
        <v>430.5</v>
      </c>
      <c r="K1310" s="57">
        <f t="shared" si="363"/>
        <v>1065</v>
      </c>
      <c r="L1310" s="57">
        <f t="shared" si="364"/>
        <v>172.5</v>
      </c>
      <c r="M1310" s="3">
        <f t="shared" si="365"/>
        <v>456</v>
      </c>
      <c r="N1310" s="57">
        <f t="shared" si="366"/>
        <v>1063.5</v>
      </c>
      <c r="O1310" s="5">
        <v>0</v>
      </c>
      <c r="P1310" s="3">
        <f t="shared" si="367"/>
        <v>3187.5</v>
      </c>
      <c r="Q1310" s="3">
        <f t="shared" si="368"/>
        <v>911.5</v>
      </c>
      <c r="R1310" s="3">
        <f t="shared" si="369"/>
        <v>2301</v>
      </c>
      <c r="S1310" s="3">
        <f t="shared" si="370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x14ac:dyDescent="0.25">
      <c r="A1311" s="133">
        <v>246</v>
      </c>
      <c r="B1311" s="2" t="s">
        <v>1394</v>
      </c>
      <c r="C1311" s="1" t="s">
        <v>34</v>
      </c>
      <c r="D1311" s="95" t="s">
        <v>1094</v>
      </c>
      <c r="E1311" s="1" t="s">
        <v>1147</v>
      </c>
      <c r="F1311" s="1" t="s">
        <v>32</v>
      </c>
      <c r="G1311" s="3">
        <v>15000</v>
      </c>
      <c r="H1311" s="59">
        <v>0</v>
      </c>
      <c r="I1311" s="3">
        <v>25</v>
      </c>
      <c r="J1311" s="3">
        <f t="shared" si="362"/>
        <v>430.5</v>
      </c>
      <c r="K1311" s="57">
        <f t="shared" si="363"/>
        <v>1065</v>
      </c>
      <c r="L1311" s="57">
        <f t="shared" si="364"/>
        <v>172.5</v>
      </c>
      <c r="M1311" s="3">
        <f t="shared" si="365"/>
        <v>456</v>
      </c>
      <c r="N1311" s="57">
        <f t="shared" si="366"/>
        <v>1063.5</v>
      </c>
      <c r="O1311" s="5">
        <v>0</v>
      </c>
      <c r="P1311" s="3">
        <f t="shared" si="367"/>
        <v>3187.5</v>
      </c>
      <c r="Q1311" s="3">
        <f t="shared" si="368"/>
        <v>911.5</v>
      </c>
      <c r="R1311" s="3">
        <f t="shared" si="369"/>
        <v>2301</v>
      </c>
      <c r="S1311" s="3">
        <f t="shared" si="370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x14ac:dyDescent="0.25">
      <c r="A1312" s="133">
        <v>247</v>
      </c>
      <c r="B1312" s="2" t="s">
        <v>1395</v>
      </c>
      <c r="C1312" s="1" t="s">
        <v>34</v>
      </c>
      <c r="D1312" s="95" t="s">
        <v>1094</v>
      </c>
      <c r="E1312" s="1" t="s">
        <v>1147</v>
      </c>
      <c r="F1312" s="1" t="s">
        <v>32</v>
      </c>
      <c r="G1312" s="3">
        <v>15000</v>
      </c>
      <c r="H1312" s="59">
        <v>0</v>
      </c>
      <c r="I1312" s="3">
        <v>25</v>
      </c>
      <c r="J1312" s="3">
        <f t="shared" si="362"/>
        <v>430.5</v>
      </c>
      <c r="K1312" s="57">
        <f t="shared" si="363"/>
        <v>1065</v>
      </c>
      <c r="L1312" s="57">
        <f t="shared" si="364"/>
        <v>172.5</v>
      </c>
      <c r="M1312" s="3">
        <f t="shared" si="365"/>
        <v>456</v>
      </c>
      <c r="N1312" s="57">
        <f t="shared" si="366"/>
        <v>1063.5</v>
      </c>
      <c r="O1312" s="5">
        <v>0</v>
      </c>
      <c r="P1312" s="3">
        <f t="shared" si="367"/>
        <v>3187.5</v>
      </c>
      <c r="Q1312" s="3">
        <f t="shared" si="368"/>
        <v>911.5</v>
      </c>
      <c r="R1312" s="3">
        <f t="shared" si="369"/>
        <v>2301</v>
      </c>
      <c r="S1312" s="3">
        <f t="shared" si="370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x14ac:dyDescent="0.25">
      <c r="A1313" s="133">
        <v>248</v>
      </c>
      <c r="B1313" s="2" t="s">
        <v>1396</v>
      </c>
      <c r="C1313" s="1" t="s">
        <v>30</v>
      </c>
      <c r="D1313" s="95" t="s">
        <v>1094</v>
      </c>
      <c r="E1313" s="1" t="s">
        <v>1147</v>
      </c>
      <c r="F1313" s="1" t="s">
        <v>32</v>
      </c>
      <c r="G1313" s="3">
        <v>15000</v>
      </c>
      <c r="H1313" s="59">
        <v>0</v>
      </c>
      <c r="I1313" s="3">
        <v>25</v>
      </c>
      <c r="J1313" s="3">
        <f t="shared" si="362"/>
        <v>430.5</v>
      </c>
      <c r="K1313" s="57">
        <f t="shared" si="363"/>
        <v>1065</v>
      </c>
      <c r="L1313" s="57">
        <f t="shared" si="364"/>
        <v>172.5</v>
      </c>
      <c r="M1313" s="3">
        <f t="shared" si="365"/>
        <v>456</v>
      </c>
      <c r="N1313" s="57">
        <f t="shared" si="366"/>
        <v>1063.5</v>
      </c>
      <c r="O1313" s="5">
        <v>0</v>
      </c>
      <c r="P1313" s="3">
        <f t="shared" si="367"/>
        <v>3187.5</v>
      </c>
      <c r="Q1313" s="3">
        <f t="shared" si="368"/>
        <v>911.5</v>
      </c>
      <c r="R1313" s="3">
        <f t="shared" si="369"/>
        <v>2301</v>
      </c>
      <c r="S1313" s="3">
        <f t="shared" si="370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x14ac:dyDescent="0.25">
      <c r="A1314" s="133">
        <v>249</v>
      </c>
      <c r="B1314" s="2" t="s">
        <v>1397</v>
      </c>
      <c r="C1314" s="1" t="s">
        <v>30</v>
      </c>
      <c r="D1314" s="95" t="s">
        <v>1094</v>
      </c>
      <c r="E1314" s="1" t="s">
        <v>1147</v>
      </c>
      <c r="F1314" s="1" t="s">
        <v>32</v>
      </c>
      <c r="G1314" s="3">
        <v>15000</v>
      </c>
      <c r="H1314" s="59">
        <v>0</v>
      </c>
      <c r="I1314" s="3">
        <v>25</v>
      </c>
      <c r="J1314" s="3">
        <f t="shared" si="362"/>
        <v>430.5</v>
      </c>
      <c r="K1314" s="57">
        <f t="shared" si="363"/>
        <v>1065</v>
      </c>
      <c r="L1314" s="57">
        <f t="shared" si="364"/>
        <v>172.5</v>
      </c>
      <c r="M1314" s="3">
        <f t="shared" si="365"/>
        <v>456</v>
      </c>
      <c r="N1314" s="57">
        <f t="shared" si="366"/>
        <v>1063.5</v>
      </c>
      <c r="O1314" s="5">
        <v>0</v>
      </c>
      <c r="P1314" s="3">
        <f t="shared" si="367"/>
        <v>3187.5</v>
      </c>
      <c r="Q1314" s="3">
        <f t="shared" si="368"/>
        <v>911.5</v>
      </c>
      <c r="R1314" s="3">
        <f t="shared" si="369"/>
        <v>2301</v>
      </c>
      <c r="S1314" s="3">
        <f t="shared" si="370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x14ac:dyDescent="0.25">
      <c r="A1315" s="133">
        <v>250</v>
      </c>
      <c r="B1315" s="2" t="s">
        <v>1398</v>
      </c>
      <c r="C1315" s="1" t="s">
        <v>34</v>
      </c>
      <c r="D1315" s="95" t="s">
        <v>1094</v>
      </c>
      <c r="E1315" s="1" t="s">
        <v>1147</v>
      </c>
      <c r="F1315" s="1" t="s">
        <v>32</v>
      </c>
      <c r="G1315" s="3">
        <v>15000</v>
      </c>
      <c r="H1315" s="59">
        <v>0</v>
      </c>
      <c r="I1315" s="3">
        <v>25</v>
      </c>
      <c r="J1315" s="3">
        <f t="shared" si="362"/>
        <v>430.5</v>
      </c>
      <c r="K1315" s="57">
        <f t="shared" si="363"/>
        <v>1065</v>
      </c>
      <c r="L1315" s="57">
        <f t="shared" si="364"/>
        <v>172.5</v>
      </c>
      <c r="M1315" s="3">
        <f t="shared" si="365"/>
        <v>456</v>
      </c>
      <c r="N1315" s="57">
        <f t="shared" si="366"/>
        <v>1063.5</v>
      </c>
      <c r="O1315" s="5">
        <v>0</v>
      </c>
      <c r="P1315" s="3">
        <f t="shared" si="367"/>
        <v>3187.5</v>
      </c>
      <c r="Q1315" s="3">
        <f t="shared" si="368"/>
        <v>911.5</v>
      </c>
      <c r="R1315" s="3">
        <f t="shared" si="369"/>
        <v>2301</v>
      </c>
      <c r="S1315" s="3">
        <f t="shared" si="370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x14ac:dyDescent="0.25">
      <c r="A1316" s="133">
        <v>251</v>
      </c>
      <c r="B1316" s="2" t="s">
        <v>1399</v>
      </c>
      <c r="C1316" s="1" t="s">
        <v>34</v>
      </c>
      <c r="D1316" s="95" t="s">
        <v>1094</v>
      </c>
      <c r="E1316" s="1" t="s">
        <v>1147</v>
      </c>
      <c r="F1316" s="1" t="s">
        <v>32</v>
      </c>
      <c r="G1316" s="3">
        <v>15000</v>
      </c>
      <c r="H1316" s="59">
        <v>0</v>
      </c>
      <c r="I1316" s="3">
        <v>25</v>
      </c>
      <c r="J1316" s="3">
        <f t="shared" si="362"/>
        <v>430.5</v>
      </c>
      <c r="K1316" s="57">
        <f t="shared" si="363"/>
        <v>1065</v>
      </c>
      <c r="L1316" s="57">
        <f t="shared" si="364"/>
        <v>172.5</v>
      </c>
      <c r="M1316" s="3">
        <f t="shared" si="365"/>
        <v>456</v>
      </c>
      <c r="N1316" s="57">
        <f t="shared" si="366"/>
        <v>1063.5</v>
      </c>
      <c r="O1316" s="5">
        <v>0</v>
      </c>
      <c r="P1316" s="3">
        <f t="shared" si="367"/>
        <v>3187.5</v>
      </c>
      <c r="Q1316" s="3">
        <f t="shared" si="368"/>
        <v>911.5</v>
      </c>
      <c r="R1316" s="3">
        <f t="shared" si="369"/>
        <v>2301</v>
      </c>
      <c r="S1316" s="3">
        <f t="shared" si="370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x14ac:dyDescent="0.25">
      <c r="A1317" s="133">
        <v>252</v>
      </c>
      <c r="B1317" s="2" t="s">
        <v>1400</v>
      </c>
      <c r="C1317" s="1" t="s">
        <v>34</v>
      </c>
      <c r="D1317" s="95" t="s">
        <v>1094</v>
      </c>
      <c r="E1317" s="1" t="s">
        <v>1147</v>
      </c>
      <c r="F1317" s="1" t="s">
        <v>32</v>
      </c>
      <c r="G1317" s="3">
        <v>15000</v>
      </c>
      <c r="H1317" s="59">
        <v>0</v>
      </c>
      <c r="I1317" s="3">
        <v>25</v>
      </c>
      <c r="J1317" s="3">
        <f t="shared" si="362"/>
        <v>430.5</v>
      </c>
      <c r="K1317" s="57">
        <f t="shared" si="363"/>
        <v>1065</v>
      </c>
      <c r="L1317" s="57">
        <f t="shared" si="364"/>
        <v>172.5</v>
      </c>
      <c r="M1317" s="3">
        <f t="shared" si="365"/>
        <v>456</v>
      </c>
      <c r="N1317" s="57">
        <f t="shared" si="366"/>
        <v>1063.5</v>
      </c>
      <c r="O1317" s="5">
        <v>0</v>
      </c>
      <c r="P1317" s="3">
        <f t="shared" si="367"/>
        <v>3187.5</v>
      </c>
      <c r="Q1317" s="3">
        <f t="shared" si="368"/>
        <v>911.5</v>
      </c>
      <c r="R1317" s="3">
        <f t="shared" si="369"/>
        <v>2301</v>
      </c>
      <c r="S1317" s="3">
        <f t="shared" si="370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x14ac:dyDescent="0.25">
      <c r="A1318" s="133">
        <v>253</v>
      </c>
      <c r="B1318" s="2" t="s">
        <v>1401</v>
      </c>
      <c r="C1318" s="1" t="s">
        <v>34</v>
      </c>
      <c r="D1318" s="95" t="s">
        <v>1094</v>
      </c>
      <c r="E1318" s="1" t="s">
        <v>1147</v>
      </c>
      <c r="F1318" s="1" t="s">
        <v>32</v>
      </c>
      <c r="G1318" s="3">
        <v>15000</v>
      </c>
      <c r="H1318" s="59">
        <v>0</v>
      </c>
      <c r="I1318" s="3">
        <v>25</v>
      </c>
      <c r="J1318" s="3">
        <f t="shared" si="362"/>
        <v>430.5</v>
      </c>
      <c r="K1318" s="57">
        <f t="shared" si="363"/>
        <v>1065</v>
      </c>
      <c r="L1318" s="57">
        <f t="shared" si="364"/>
        <v>172.5</v>
      </c>
      <c r="M1318" s="3">
        <f t="shared" si="365"/>
        <v>456</v>
      </c>
      <c r="N1318" s="57">
        <f t="shared" si="366"/>
        <v>1063.5</v>
      </c>
      <c r="O1318" s="5">
        <v>0</v>
      </c>
      <c r="P1318" s="3">
        <f t="shared" si="367"/>
        <v>3187.5</v>
      </c>
      <c r="Q1318" s="3">
        <f t="shared" si="368"/>
        <v>911.5</v>
      </c>
      <c r="R1318" s="3">
        <f t="shared" si="369"/>
        <v>2301</v>
      </c>
      <c r="S1318" s="3">
        <f t="shared" si="370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x14ac:dyDescent="0.25">
      <c r="A1319" s="133">
        <v>254</v>
      </c>
      <c r="B1319" s="2" t="s">
        <v>1402</v>
      </c>
      <c r="C1319" s="1" t="s">
        <v>34</v>
      </c>
      <c r="D1319" s="95" t="s">
        <v>1094</v>
      </c>
      <c r="E1319" s="1" t="s">
        <v>1147</v>
      </c>
      <c r="F1319" s="1" t="s">
        <v>32</v>
      </c>
      <c r="G1319" s="3">
        <v>15097.5</v>
      </c>
      <c r="H1319" s="59">
        <v>0</v>
      </c>
      <c r="I1319" s="3">
        <v>25</v>
      </c>
      <c r="J1319" s="3">
        <f t="shared" si="362"/>
        <v>433.29825</v>
      </c>
      <c r="K1319" s="57">
        <f t="shared" si="363"/>
        <v>1071.9224999999999</v>
      </c>
      <c r="L1319" s="57">
        <f t="shared" si="364"/>
        <v>173.62125</v>
      </c>
      <c r="M1319" s="3">
        <f t="shared" si="365"/>
        <v>458.964</v>
      </c>
      <c r="N1319" s="57">
        <f t="shared" si="366"/>
        <v>1070.41275</v>
      </c>
      <c r="O1319" s="5">
        <v>0</v>
      </c>
      <c r="P1319" s="3">
        <f t="shared" si="367"/>
        <v>3208.21875</v>
      </c>
      <c r="Q1319" s="3">
        <f t="shared" si="368"/>
        <v>917.26224999999999</v>
      </c>
      <c r="R1319" s="3">
        <f t="shared" si="369"/>
        <v>2315.9564999999998</v>
      </c>
      <c r="S1319" s="3">
        <f t="shared" si="370"/>
        <v>14180.23775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x14ac:dyDescent="0.25">
      <c r="A1320" s="133">
        <v>255</v>
      </c>
      <c r="B1320" s="2" t="s">
        <v>1403</v>
      </c>
      <c r="C1320" s="1" t="s">
        <v>34</v>
      </c>
      <c r="D1320" s="95" t="s">
        <v>1094</v>
      </c>
      <c r="E1320" s="1" t="s">
        <v>1147</v>
      </c>
      <c r="F1320" s="1" t="s">
        <v>32</v>
      </c>
      <c r="G1320" s="3">
        <v>15000</v>
      </c>
      <c r="H1320" s="59">
        <v>0</v>
      </c>
      <c r="I1320" s="3">
        <v>25</v>
      </c>
      <c r="J1320" s="3">
        <f t="shared" si="362"/>
        <v>430.5</v>
      </c>
      <c r="K1320" s="57">
        <f t="shared" si="363"/>
        <v>1065</v>
      </c>
      <c r="L1320" s="57">
        <f t="shared" si="364"/>
        <v>172.5</v>
      </c>
      <c r="M1320" s="3">
        <f t="shared" si="365"/>
        <v>456</v>
      </c>
      <c r="N1320" s="57">
        <f t="shared" si="366"/>
        <v>1063.5</v>
      </c>
      <c r="O1320" s="5">
        <v>0</v>
      </c>
      <c r="P1320" s="3">
        <f t="shared" si="367"/>
        <v>3187.5</v>
      </c>
      <c r="Q1320" s="3">
        <f t="shared" si="368"/>
        <v>911.5</v>
      </c>
      <c r="R1320" s="3">
        <f t="shared" si="369"/>
        <v>2301</v>
      </c>
      <c r="S1320" s="3">
        <f t="shared" si="370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x14ac:dyDescent="0.25">
      <c r="A1321" s="133">
        <v>256</v>
      </c>
      <c r="B1321" s="2" t="s">
        <v>1404</v>
      </c>
      <c r="C1321" s="1" t="s">
        <v>34</v>
      </c>
      <c r="D1321" s="95" t="s">
        <v>1094</v>
      </c>
      <c r="E1321" s="1" t="s">
        <v>1147</v>
      </c>
      <c r="F1321" s="1" t="s">
        <v>32</v>
      </c>
      <c r="G1321" s="3">
        <v>15000</v>
      </c>
      <c r="H1321" s="59">
        <v>0</v>
      </c>
      <c r="I1321" s="3">
        <v>25</v>
      </c>
      <c r="J1321" s="3">
        <f t="shared" si="362"/>
        <v>430.5</v>
      </c>
      <c r="K1321" s="57">
        <f t="shared" si="363"/>
        <v>1065</v>
      </c>
      <c r="L1321" s="57">
        <f t="shared" si="364"/>
        <v>172.5</v>
      </c>
      <c r="M1321" s="3">
        <f t="shared" si="365"/>
        <v>456</v>
      </c>
      <c r="N1321" s="57">
        <f t="shared" si="366"/>
        <v>1063.5</v>
      </c>
      <c r="O1321" s="5">
        <v>1350.12</v>
      </c>
      <c r="P1321" s="3">
        <f t="shared" si="367"/>
        <v>3187.5</v>
      </c>
      <c r="Q1321" s="3">
        <f t="shared" si="368"/>
        <v>2261.62</v>
      </c>
      <c r="R1321" s="3">
        <f t="shared" si="369"/>
        <v>2301</v>
      </c>
      <c r="S1321" s="3">
        <f t="shared" si="370"/>
        <v>12738.380000000001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x14ac:dyDescent="0.25">
      <c r="A1322" s="133">
        <v>257</v>
      </c>
      <c r="B1322" s="2" t="s">
        <v>1405</v>
      </c>
      <c r="C1322" s="1" t="s">
        <v>34</v>
      </c>
      <c r="D1322" s="95" t="s">
        <v>1094</v>
      </c>
      <c r="E1322" s="1" t="s">
        <v>1147</v>
      </c>
      <c r="F1322" s="1" t="s">
        <v>32</v>
      </c>
      <c r="G1322" s="3">
        <v>15000</v>
      </c>
      <c r="H1322" s="59">
        <v>0</v>
      </c>
      <c r="I1322" s="3">
        <v>25</v>
      </c>
      <c r="J1322" s="3">
        <f t="shared" ref="J1322:J1385" si="371">+G1322*2.87%</f>
        <v>430.5</v>
      </c>
      <c r="K1322" s="57">
        <f t="shared" ref="K1322:K1385" si="372">+G1322*7.1%</f>
        <v>1065</v>
      </c>
      <c r="L1322" s="57">
        <f t="shared" ref="L1322:L1385" si="373">+G1322*1.15%</f>
        <v>172.5</v>
      </c>
      <c r="M1322" s="3">
        <f t="shared" ref="M1322:M1385" si="374">+G1322*3.04%</f>
        <v>456</v>
      </c>
      <c r="N1322" s="57">
        <f t="shared" ref="N1322:N1385" si="375">+G1322*7.09%</f>
        <v>1063.5</v>
      </c>
      <c r="O1322" s="5">
        <v>0</v>
      </c>
      <c r="P1322" s="3">
        <f t="shared" ref="P1322:P1385" si="376">SUM(J1322:N1322)</f>
        <v>3187.5</v>
      </c>
      <c r="Q1322" s="3">
        <f t="shared" ref="Q1322:Q1385" si="377">H1322+I1322+J1322+M1322+O1322</f>
        <v>911.5</v>
      </c>
      <c r="R1322" s="3">
        <f t="shared" ref="R1322:R1385" si="378">+K1322+L1322+N1322</f>
        <v>2301</v>
      </c>
      <c r="S1322" s="3">
        <f t="shared" ref="S1322:S1385" si="379">+G1322-Q1322</f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x14ac:dyDescent="0.25">
      <c r="A1323" s="133">
        <v>258</v>
      </c>
      <c r="B1323" s="2" t="s">
        <v>1406</v>
      </c>
      <c r="C1323" s="1" t="s">
        <v>34</v>
      </c>
      <c r="D1323" s="95" t="s">
        <v>1094</v>
      </c>
      <c r="E1323" s="1" t="s">
        <v>1147</v>
      </c>
      <c r="F1323" s="1" t="s">
        <v>32</v>
      </c>
      <c r="G1323" s="3">
        <v>15000</v>
      </c>
      <c r="H1323" s="59">
        <v>0</v>
      </c>
      <c r="I1323" s="3">
        <v>25</v>
      </c>
      <c r="J1323" s="3">
        <f t="shared" si="371"/>
        <v>430.5</v>
      </c>
      <c r="K1323" s="57">
        <f t="shared" si="372"/>
        <v>1065</v>
      </c>
      <c r="L1323" s="57">
        <f t="shared" si="373"/>
        <v>172.5</v>
      </c>
      <c r="M1323" s="3">
        <f t="shared" si="374"/>
        <v>456</v>
      </c>
      <c r="N1323" s="57">
        <f t="shared" si="375"/>
        <v>1063.5</v>
      </c>
      <c r="O1323" s="5">
        <v>1350.12</v>
      </c>
      <c r="P1323" s="3">
        <f t="shared" si="376"/>
        <v>3187.5</v>
      </c>
      <c r="Q1323" s="3">
        <f t="shared" si="377"/>
        <v>2261.62</v>
      </c>
      <c r="R1323" s="3">
        <f t="shared" si="378"/>
        <v>2301</v>
      </c>
      <c r="S1323" s="3">
        <f t="shared" si="379"/>
        <v>12738.380000000001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x14ac:dyDescent="0.25">
      <c r="A1324" s="133">
        <v>259</v>
      </c>
      <c r="B1324" s="2" t="s">
        <v>1407</v>
      </c>
      <c r="C1324" s="1" t="s">
        <v>34</v>
      </c>
      <c r="D1324" s="95" t="s">
        <v>1094</v>
      </c>
      <c r="E1324" s="1" t="s">
        <v>1147</v>
      </c>
      <c r="F1324" s="1" t="s">
        <v>32</v>
      </c>
      <c r="G1324" s="3">
        <v>15000</v>
      </c>
      <c r="H1324" s="59">
        <v>0</v>
      </c>
      <c r="I1324" s="3">
        <v>25</v>
      </c>
      <c r="J1324" s="3">
        <f t="shared" si="371"/>
        <v>430.5</v>
      </c>
      <c r="K1324" s="57">
        <f t="shared" si="372"/>
        <v>1065</v>
      </c>
      <c r="L1324" s="57">
        <f t="shared" si="373"/>
        <v>172.5</v>
      </c>
      <c r="M1324" s="3">
        <f t="shared" si="374"/>
        <v>456</v>
      </c>
      <c r="N1324" s="57">
        <f t="shared" si="375"/>
        <v>1063.5</v>
      </c>
      <c r="O1324" s="5">
        <v>0</v>
      </c>
      <c r="P1324" s="3">
        <f t="shared" si="376"/>
        <v>3187.5</v>
      </c>
      <c r="Q1324" s="3">
        <f t="shared" si="377"/>
        <v>911.5</v>
      </c>
      <c r="R1324" s="3">
        <f t="shared" si="378"/>
        <v>2301</v>
      </c>
      <c r="S1324" s="3">
        <f t="shared" si="379"/>
        <v>14088.5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x14ac:dyDescent="0.25">
      <c r="A1325" s="133">
        <v>260</v>
      </c>
      <c r="B1325" s="2" t="s">
        <v>1408</v>
      </c>
      <c r="C1325" s="1" t="s">
        <v>34</v>
      </c>
      <c r="D1325" s="95" t="s">
        <v>1094</v>
      </c>
      <c r="E1325" s="1" t="s">
        <v>1147</v>
      </c>
      <c r="F1325" s="1" t="s">
        <v>32</v>
      </c>
      <c r="G1325" s="3">
        <v>15000</v>
      </c>
      <c r="H1325" s="59">
        <v>0</v>
      </c>
      <c r="I1325" s="3">
        <v>25</v>
      </c>
      <c r="J1325" s="3">
        <f t="shared" si="371"/>
        <v>430.5</v>
      </c>
      <c r="K1325" s="57">
        <f t="shared" si="372"/>
        <v>1065</v>
      </c>
      <c r="L1325" s="57">
        <f t="shared" si="373"/>
        <v>172.5</v>
      </c>
      <c r="M1325" s="3">
        <f t="shared" si="374"/>
        <v>456</v>
      </c>
      <c r="N1325" s="57">
        <f t="shared" si="375"/>
        <v>1063.5</v>
      </c>
      <c r="O1325" s="5">
        <v>0</v>
      </c>
      <c r="P1325" s="3">
        <f t="shared" si="376"/>
        <v>3187.5</v>
      </c>
      <c r="Q1325" s="3">
        <f t="shared" si="377"/>
        <v>911.5</v>
      </c>
      <c r="R1325" s="3">
        <f t="shared" si="378"/>
        <v>2301</v>
      </c>
      <c r="S1325" s="3">
        <f t="shared" si="379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x14ac:dyDescent="0.25">
      <c r="A1326" s="133">
        <v>261</v>
      </c>
      <c r="B1326" s="2" t="s">
        <v>1409</v>
      </c>
      <c r="C1326" s="1" t="s">
        <v>34</v>
      </c>
      <c r="D1326" s="95" t="s">
        <v>1094</v>
      </c>
      <c r="E1326" s="1" t="s">
        <v>1147</v>
      </c>
      <c r="F1326" s="1" t="s">
        <v>32</v>
      </c>
      <c r="G1326" s="3">
        <v>15000</v>
      </c>
      <c r="H1326" s="59">
        <v>0</v>
      </c>
      <c r="I1326" s="3">
        <v>25</v>
      </c>
      <c r="J1326" s="3">
        <f t="shared" si="371"/>
        <v>430.5</v>
      </c>
      <c r="K1326" s="57">
        <f t="shared" si="372"/>
        <v>1065</v>
      </c>
      <c r="L1326" s="57">
        <f t="shared" si="373"/>
        <v>172.5</v>
      </c>
      <c r="M1326" s="3">
        <f t="shared" si="374"/>
        <v>456</v>
      </c>
      <c r="N1326" s="57">
        <f t="shared" si="375"/>
        <v>1063.5</v>
      </c>
      <c r="O1326" s="5">
        <v>1350.12</v>
      </c>
      <c r="P1326" s="3">
        <f t="shared" si="376"/>
        <v>3187.5</v>
      </c>
      <c r="Q1326" s="3">
        <f t="shared" si="377"/>
        <v>2261.62</v>
      </c>
      <c r="R1326" s="3">
        <f t="shared" si="378"/>
        <v>2301</v>
      </c>
      <c r="S1326" s="3">
        <f t="shared" si="379"/>
        <v>12738.380000000001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x14ac:dyDescent="0.25">
      <c r="A1327" s="133">
        <v>262</v>
      </c>
      <c r="B1327" s="2" t="s">
        <v>1410</v>
      </c>
      <c r="C1327" s="1" t="s">
        <v>34</v>
      </c>
      <c r="D1327" s="95" t="s">
        <v>1094</v>
      </c>
      <c r="E1327" s="1" t="s">
        <v>1147</v>
      </c>
      <c r="F1327" s="1" t="s">
        <v>32</v>
      </c>
      <c r="G1327" s="3">
        <v>15000</v>
      </c>
      <c r="H1327" s="59">
        <v>0</v>
      </c>
      <c r="I1327" s="3">
        <v>25</v>
      </c>
      <c r="J1327" s="3">
        <f t="shared" si="371"/>
        <v>430.5</v>
      </c>
      <c r="K1327" s="57">
        <f t="shared" si="372"/>
        <v>1065</v>
      </c>
      <c r="L1327" s="57">
        <f t="shared" si="373"/>
        <v>172.5</v>
      </c>
      <c r="M1327" s="3">
        <f t="shared" si="374"/>
        <v>456</v>
      </c>
      <c r="N1327" s="57">
        <f t="shared" si="375"/>
        <v>1063.5</v>
      </c>
      <c r="O1327" s="5">
        <v>0</v>
      </c>
      <c r="P1327" s="3">
        <f t="shared" si="376"/>
        <v>3187.5</v>
      </c>
      <c r="Q1327" s="3">
        <f t="shared" si="377"/>
        <v>911.5</v>
      </c>
      <c r="R1327" s="3">
        <f t="shared" si="378"/>
        <v>2301</v>
      </c>
      <c r="S1327" s="3">
        <f t="shared" si="379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x14ac:dyDescent="0.25">
      <c r="A1328" s="133">
        <v>263</v>
      </c>
      <c r="B1328" s="2" t="s">
        <v>1411</v>
      </c>
      <c r="C1328" s="1" t="s">
        <v>34</v>
      </c>
      <c r="D1328" s="95" t="s">
        <v>1094</v>
      </c>
      <c r="E1328" s="1" t="s">
        <v>1147</v>
      </c>
      <c r="F1328" s="1" t="s">
        <v>32</v>
      </c>
      <c r="G1328" s="3">
        <v>15000</v>
      </c>
      <c r="H1328" s="59">
        <v>0</v>
      </c>
      <c r="I1328" s="3">
        <v>25</v>
      </c>
      <c r="J1328" s="3">
        <f t="shared" si="371"/>
        <v>430.5</v>
      </c>
      <c r="K1328" s="57">
        <f t="shared" si="372"/>
        <v>1065</v>
      </c>
      <c r="L1328" s="57">
        <f t="shared" si="373"/>
        <v>172.5</v>
      </c>
      <c r="M1328" s="3">
        <f t="shared" si="374"/>
        <v>456</v>
      </c>
      <c r="N1328" s="57">
        <f t="shared" si="375"/>
        <v>1063.5</v>
      </c>
      <c r="O1328" s="5">
        <v>0</v>
      </c>
      <c r="P1328" s="3">
        <f t="shared" si="376"/>
        <v>3187.5</v>
      </c>
      <c r="Q1328" s="3">
        <f t="shared" si="377"/>
        <v>911.5</v>
      </c>
      <c r="R1328" s="3">
        <f t="shared" si="378"/>
        <v>2301</v>
      </c>
      <c r="S1328" s="3">
        <f t="shared" si="379"/>
        <v>14088.5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x14ac:dyDescent="0.25">
      <c r="A1329" s="133">
        <v>264</v>
      </c>
      <c r="B1329" s="2" t="s">
        <v>1412</v>
      </c>
      <c r="C1329" s="1" t="s">
        <v>34</v>
      </c>
      <c r="D1329" s="95" t="s">
        <v>1094</v>
      </c>
      <c r="E1329" s="1" t="s">
        <v>1147</v>
      </c>
      <c r="F1329" s="1" t="s">
        <v>32</v>
      </c>
      <c r="G1329" s="3">
        <v>15000</v>
      </c>
      <c r="H1329" s="59">
        <v>0</v>
      </c>
      <c r="I1329" s="3">
        <v>25</v>
      </c>
      <c r="J1329" s="3">
        <f t="shared" si="371"/>
        <v>430.5</v>
      </c>
      <c r="K1329" s="57">
        <f t="shared" si="372"/>
        <v>1065</v>
      </c>
      <c r="L1329" s="57">
        <f t="shared" si="373"/>
        <v>172.5</v>
      </c>
      <c r="M1329" s="3">
        <f t="shared" si="374"/>
        <v>456</v>
      </c>
      <c r="N1329" s="57">
        <f t="shared" si="375"/>
        <v>1063.5</v>
      </c>
      <c r="O1329" s="5">
        <v>0</v>
      </c>
      <c r="P1329" s="3">
        <f t="shared" si="376"/>
        <v>3187.5</v>
      </c>
      <c r="Q1329" s="3">
        <f t="shared" si="377"/>
        <v>911.5</v>
      </c>
      <c r="R1329" s="3">
        <f t="shared" si="378"/>
        <v>2301</v>
      </c>
      <c r="S1329" s="3">
        <f t="shared" si="379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x14ac:dyDescent="0.25">
      <c r="A1330" s="133">
        <v>265</v>
      </c>
      <c r="B1330" s="2" t="s">
        <v>1413</v>
      </c>
      <c r="C1330" s="1" t="s">
        <v>34</v>
      </c>
      <c r="D1330" s="95" t="s">
        <v>1094</v>
      </c>
      <c r="E1330" s="1" t="s">
        <v>1147</v>
      </c>
      <c r="F1330" s="1" t="s">
        <v>32</v>
      </c>
      <c r="G1330" s="3">
        <v>15000</v>
      </c>
      <c r="H1330" s="59">
        <v>0</v>
      </c>
      <c r="I1330" s="3">
        <v>25</v>
      </c>
      <c r="J1330" s="3">
        <f t="shared" si="371"/>
        <v>430.5</v>
      </c>
      <c r="K1330" s="57">
        <f t="shared" si="372"/>
        <v>1065</v>
      </c>
      <c r="L1330" s="57">
        <f t="shared" si="373"/>
        <v>172.5</v>
      </c>
      <c r="M1330" s="3">
        <f t="shared" si="374"/>
        <v>456</v>
      </c>
      <c r="N1330" s="57">
        <f t="shared" si="375"/>
        <v>1063.5</v>
      </c>
      <c r="O1330" s="5">
        <v>0</v>
      </c>
      <c r="P1330" s="3">
        <f t="shared" si="376"/>
        <v>3187.5</v>
      </c>
      <c r="Q1330" s="3">
        <f t="shared" si="377"/>
        <v>911.5</v>
      </c>
      <c r="R1330" s="3">
        <f t="shared" si="378"/>
        <v>2301</v>
      </c>
      <c r="S1330" s="3">
        <f t="shared" si="379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x14ac:dyDescent="0.25">
      <c r="A1331" s="133">
        <v>266</v>
      </c>
      <c r="B1331" s="2" t="s">
        <v>1414</v>
      </c>
      <c r="C1331" s="1" t="s">
        <v>34</v>
      </c>
      <c r="D1331" s="95" t="s">
        <v>1094</v>
      </c>
      <c r="E1331" s="1" t="s">
        <v>1147</v>
      </c>
      <c r="F1331" s="1" t="s">
        <v>32</v>
      </c>
      <c r="G1331" s="3">
        <v>15000</v>
      </c>
      <c r="H1331" s="59">
        <v>0</v>
      </c>
      <c r="I1331" s="3">
        <v>25</v>
      </c>
      <c r="J1331" s="3">
        <f t="shared" si="371"/>
        <v>430.5</v>
      </c>
      <c r="K1331" s="57">
        <f t="shared" si="372"/>
        <v>1065</v>
      </c>
      <c r="L1331" s="57">
        <f t="shared" si="373"/>
        <v>172.5</v>
      </c>
      <c r="M1331" s="3">
        <f t="shared" si="374"/>
        <v>456</v>
      </c>
      <c r="N1331" s="57">
        <f t="shared" si="375"/>
        <v>1063.5</v>
      </c>
      <c r="O1331" s="5">
        <v>1350.12</v>
      </c>
      <c r="P1331" s="3">
        <f t="shared" si="376"/>
        <v>3187.5</v>
      </c>
      <c r="Q1331" s="3">
        <f t="shared" si="377"/>
        <v>2261.62</v>
      </c>
      <c r="R1331" s="3">
        <f t="shared" si="378"/>
        <v>2301</v>
      </c>
      <c r="S1331" s="3">
        <f t="shared" si="379"/>
        <v>12738.380000000001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x14ac:dyDescent="0.25">
      <c r="A1332" s="133">
        <v>267</v>
      </c>
      <c r="B1332" s="2" t="s">
        <v>1415</v>
      </c>
      <c r="C1332" s="1" t="s">
        <v>30</v>
      </c>
      <c r="D1332" s="95" t="s">
        <v>1094</v>
      </c>
      <c r="E1332" s="1" t="s">
        <v>1147</v>
      </c>
      <c r="F1332" s="1" t="s">
        <v>32</v>
      </c>
      <c r="G1332" s="3">
        <v>15000</v>
      </c>
      <c r="H1332" s="59">
        <v>0</v>
      </c>
      <c r="I1332" s="3">
        <v>25</v>
      </c>
      <c r="J1332" s="3">
        <f t="shared" si="371"/>
        <v>430.5</v>
      </c>
      <c r="K1332" s="57">
        <f t="shared" si="372"/>
        <v>1065</v>
      </c>
      <c r="L1332" s="57">
        <f t="shared" si="373"/>
        <v>172.5</v>
      </c>
      <c r="M1332" s="3">
        <f t="shared" si="374"/>
        <v>456</v>
      </c>
      <c r="N1332" s="57">
        <f t="shared" si="375"/>
        <v>1063.5</v>
      </c>
      <c r="O1332" s="5">
        <v>0</v>
      </c>
      <c r="P1332" s="3">
        <f t="shared" si="376"/>
        <v>3187.5</v>
      </c>
      <c r="Q1332" s="3">
        <f t="shared" si="377"/>
        <v>911.5</v>
      </c>
      <c r="R1332" s="3">
        <f t="shared" si="378"/>
        <v>2301</v>
      </c>
      <c r="S1332" s="3">
        <f t="shared" si="379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x14ac:dyDescent="0.25">
      <c r="A1333" s="133">
        <v>268</v>
      </c>
      <c r="B1333" s="2" t="s">
        <v>1416</v>
      </c>
      <c r="C1333" s="1" t="s">
        <v>34</v>
      </c>
      <c r="D1333" s="95" t="s">
        <v>1094</v>
      </c>
      <c r="E1333" s="1" t="s">
        <v>1147</v>
      </c>
      <c r="F1333" s="1" t="s">
        <v>32</v>
      </c>
      <c r="G1333" s="3">
        <v>15000</v>
      </c>
      <c r="H1333" s="59">
        <v>0</v>
      </c>
      <c r="I1333" s="3">
        <v>25</v>
      </c>
      <c r="J1333" s="3">
        <f t="shared" si="371"/>
        <v>430.5</v>
      </c>
      <c r="K1333" s="57">
        <f t="shared" si="372"/>
        <v>1065</v>
      </c>
      <c r="L1333" s="57">
        <f t="shared" si="373"/>
        <v>172.5</v>
      </c>
      <c r="M1333" s="3">
        <f t="shared" si="374"/>
        <v>456</v>
      </c>
      <c r="N1333" s="57">
        <f t="shared" si="375"/>
        <v>1063.5</v>
      </c>
      <c r="O1333" s="5">
        <v>0</v>
      </c>
      <c r="P1333" s="3">
        <f t="shared" si="376"/>
        <v>3187.5</v>
      </c>
      <c r="Q1333" s="3">
        <f t="shared" si="377"/>
        <v>911.5</v>
      </c>
      <c r="R1333" s="3">
        <f t="shared" si="378"/>
        <v>2301</v>
      </c>
      <c r="S1333" s="3">
        <f t="shared" si="379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x14ac:dyDescent="0.25">
      <c r="A1334" s="133">
        <v>269</v>
      </c>
      <c r="B1334" s="2" t="s">
        <v>1417</v>
      </c>
      <c r="C1334" s="1" t="s">
        <v>34</v>
      </c>
      <c r="D1334" s="95" t="s">
        <v>1094</v>
      </c>
      <c r="E1334" s="1" t="s">
        <v>1147</v>
      </c>
      <c r="F1334" s="1" t="s">
        <v>32</v>
      </c>
      <c r="G1334" s="3">
        <v>15000</v>
      </c>
      <c r="H1334" s="59">
        <v>0</v>
      </c>
      <c r="I1334" s="3">
        <v>25</v>
      </c>
      <c r="J1334" s="3">
        <f t="shared" si="371"/>
        <v>430.5</v>
      </c>
      <c r="K1334" s="57">
        <f t="shared" si="372"/>
        <v>1065</v>
      </c>
      <c r="L1334" s="57">
        <f t="shared" si="373"/>
        <v>172.5</v>
      </c>
      <c r="M1334" s="3">
        <f t="shared" si="374"/>
        <v>456</v>
      </c>
      <c r="N1334" s="57">
        <f t="shared" si="375"/>
        <v>1063.5</v>
      </c>
      <c r="O1334" s="5">
        <v>0</v>
      </c>
      <c r="P1334" s="3">
        <f t="shared" si="376"/>
        <v>3187.5</v>
      </c>
      <c r="Q1334" s="3">
        <f t="shared" si="377"/>
        <v>911.5</v>
      </c>
      <c r="R1334" s="3">
        <f t="shared" si="378"/>
        <v>2301</v>
      </c>
      <c r="S1334" s="3">
        <f t="shared" si="379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x14ac:dyDescent="0.25">
      <c r="A1335" s="133">
        <v>270</v>
      </c>
      <c r="B1335" s="2" t="s">
        <v>1418</v>
      </c>
      <c r="C1335" s="1" t="s">
        <v>34</v>
      </c>
      <c r="D1335" s="95" t="s">
        <v>1094</v>
      </c>
      <c r="E1335" s="1" t="s">
        <v>1147</v>
      </c>
      <c r="F1335" s="1" t="s">
        <v>32</v>
      </c>
      <c r="G1335" s="3">
        <v>15000</v>
      </c>
      <c r="H1335" s="59">
        <v>0</v>
      </c>
      <c r="I1335" s="3">
        <v>25</v>
      </c>
      <c r="J1335" s="3">
        <f t="shared" si="371"/>
        <v>430.5</v>
      </c>
      <c r="K1335" s="57">
        <f t="shared" si="372"/>
        <v>1065</v>
      </c>
      <c r="L1335" s="57">
        <f t="shared" si="373"/>
        <v>172.5</v>
      </c>
      <c r="M1335" s="3">
        <f t="shared" si="374"/>
        <v>456</v>
      </c>
      <c r="N1335" s="57">
        <f t="shared" si="375"/>
        <v>1063.5</v>
      </c>
      <c r="O1335" s="5">
        <v>0</v>
      </c>
      <c r="P1335" s="3">
        <f t="shared" si="376"/>
        <v>3187.5</v>
      </c>
      <c r="Q1335" s="3">
        <f t="shared" si="377"/>
        <v>911.5</v>
      </c>
      <c r="R1335" s="3">
        <f t="shared" si="378"/>
        <v>2301</v>
      </c>
      <c r="S1335" s="3">
        <f t="shared" si="379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x14ac:dyDescent="0.25">
      <c r="A1336" s="133">
        <v>271</v>
      </c>
      <c r="B1336" s="2" t="s">
        <v>1419</v>
      </c>
      <c r="C1336" s="1" t="s">
        <v>34</v>
      </c>
      <c r="D1336" s="95" t="s">
        <v>1094</v>
      </c>
      <c r="E1336" s="1" t="s">
        <v>1147</v>
      </c>
      <c r="F1336" s="1" t="s">
        <v>32</v>
      </c>
      <c r="G1336" s="3">
        <v>15000</v>
      </c>
      <c r="H1336" s="59">
        <v>0</v>
      </c>
      <c r="I1336" s="3">
        <v>25</v>
      </c>
      <c r="J1336" s="3">
        <f t="shared" si="371"/>
        <v>430.5</v>
      </c>
      <c r="K1336" s="57">
        <f t="shared" si="372"/>
        <v>1065</v>
      </c>
      <c r="L1336" s="57">
        <f t="shared" si="373"/>
        <v>172.5</v>
      </c>
      <c r="M1336" s="3">
        <f t="shared" si="374"/>
        <v>456</v>
      </c>
      <c r="N1336" s="57">
        <f t="shared" si="375"/>
        <v>1063.5</v>
      </c>
      <c r="O1336" s="5">
        <v>1350.12</v>
      </c>
      <c r="P1336" s="3">
        <f t="shared" si="376"/>
        <v>3187.5</v>
      </c>
      <c r="Q1336" s="3">
        <f t="shared" si="377"/>
        <v>2261.62</v>
      </c>
      <c r="R1336" s="3">
        <f t="shared" si="378"/>
        <v>2301</v>
      </c>
      <c r="S1336" s="3">
        <f t="shared" si="379"/>
        <v>12738.380000000001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x14ac:dyDescent="0.25">
      <c r="A1337" s="133">
        <v>272</v>
      </c>
      <c r="B1337" s="2" t="s">
        <v>1420</v>
      </c>
      <c r="C1337" s="1" t="s">
        <v>34</v>
      </c>
      <c r="D1337" s="95" t="s">
        <v>1094</v>
      </c>
      <c r="E1337" s="1" t="s">
        <v>1147</v>
      </c>
      <c r="F1337" s="1" t="s">
        <v>32</v>
      </c>
      <c r="G1337" s="3">
        <v>15000</v>
      </c>
      <c r="H1337" s="59">
        <v>0</v>
      </c>
      <c r="I1337" s="3">
        <v>25</v>
      </c>
      <c r="J1337" s="3">
        <f t="shared" si="371"/>
        <v>430.5</v>
      </c>
      <c r="K1337" s="57">
        <f t="shared" si="372"/>
        <v>1065</v>
      </c>
      <c r="L1337" s="57">
        <f t="shared" si="373"/>
        <v>172.5</v>
      </c>
      <c r="M1337" s="3">
        <f t="shared" si="374"/>
        <v>456</v>
      </c>
      <c r="N1337" s="57">
        <f t="shared" si="375"/>
        <v>1063.5</v>
      </c>
      <c r="O1337" s="5">
        <v>0</v>
      </c>
      <c r="P1337" s="3">
        <f t="shared" si="376"/>
        <v>3187.5</v>
      </c>
      <c r="Q1337" s="3">
        <f t="shared" si="377"/>
        <v>911.5</v>
      </c>
      <c r="R1337" s="3">
        <f t="shared" si="378"/>
        <v>2301</v>
      </c>
      <c r="S1337" s="3">
        <f t="shared" si="379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x14ac:dyDescent="0.25">
      <c r="A1338" s="133">
        <v>273</v>
      </c>
      <c r="B1338" s="2" t="s">
        <v>1421</v>
      </c>
      <c r="C1338" s="1" t="s">
        <v>34</v>
      </c>
      <c r="D1338" s="95" t="s">
        <v>1094</v>
      </c>
      <c r="E1338" s="1" t="s">
        <v>1147</v>
      </c>
      <c r="F1338" s="1" t="s">
        <v>32</v>
      </c>
      <c r="G1338" s="3">
        <v>15000</v>
      </c>
      <c r="H1338" s="59">
        <v>0</v>
      </c>
      <c r="I1338" s="3">
        <v>25</v>
      </c>
      <c r="J1338" s="3">
        <f t="shared" si="371"/>
        <v>430.5</v>
      </c>
      <c r="K1338" s="57">
        <f t="shared" si="372"/>
        <v>1065</v>
      </c>
      <c r="L1338" s="57">
        <f t="shared" si="373"/>
        <v>172.5</v>
      </c>
      <c r="M1338" s="3">
        <f t="shared" si="374"/>
        <v>456</v>
      </c>
      <c r="N1338" s="57">
        <f t="shared" si="375"/>
        <v>1063.5</v>
      </c>
      <c r="O1338" s="5">
        <v>0</v>
      </c>
      <c r="P1338" s="3">
        <f t="shared" si="376"/>
        <v>3187.5</v>
      </c>
      <c r="Q1338" s="3">
        <f t="shared" si="377"/>
        <v>911.5</v>
      </c>
      <c r="R1338" s="3">
        <f t="shared" si="378"/>
        <v>2301</v>
      </c>
      <c r="S1338" s="3">
        <f t="shared" si="379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x14ac:dyDescent="0.25">
      <c r="A1339" s="133">
        <v>274</v>
      </c>
      <c r="B1339" s="2" t="s">
        <v>1422</v>
      </c>
      <c r="C1339" s="1" t="s">
        <v>34</v>
      </c>
      <c r="D1339" s="95" t="s">
        <v>1094</v>
      </c>
      <c r="E1339" s="1" t="s">
        <v>1147</v>
      </c>
      <c r="F1339" s="1" t="s">
        <v>32</v>
      </c>
      <c r="G1339" s="3">
        <v>15000</v>
      </c>
      <c r="H1339" s="59">
        <v>0</v>
      </c>
      <c r="I1339" s="3">
        <v>25</v>
      </c>
      <c r="J1339" s="3">
        <f t="shared" si="371"/>
        <v>430.5</v>
      </c>
      <c r="K1339" s="57">
        <f t="shared" si="372"/>
        <v>1065</v>
      </c>
      <c r="L1339" s="57">
        <f t="shared" si="373"/>
        <v>172.5</v>
      </c>
      <c r="M1339" s="3">
        <f t="shared" si="374"/>
        <v>456</v>
      </c>
      <c r="N1339" s="57">
        <f t="shared" si="375"/>
        <v>1063.5</v>
      </c>
      <c r="O1339" s="5">
        <v>0</v>
      </c>
      <c r="P1339" s="3">
        <f t="shared" si="376"/>
        <v>3187.5</v>
      </c>
      <c r="Q1339" s="3">
        <f t="shared" si="377"/>
        <v>911.5</v>
      </c>
      <c r="R1339" s="3">
        <f t="shared" si="378"/>
        <v>2301</v>
      </c>
      <c r="S1339" s="3">
        <f t="shared" si="379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x14ac:dyDescent="0.25">
      <c r="A1340" s="133">
        <v>275</v>
      </c>
      <c r="B1340" s="2" t="s">
        <v>1423</v>
      </c>
      <c r="C1340" s="1" t="s">
        <v>34</v>
      </c>
      <c r="D1340" s="95" t="s">
        <v>1094</v>
      </c>
      <c r="E1340" s="1" t="s">
        <v>1147</v>
      </c>
      <c r="F1340" s="1" t="s">
        <v>32</v>
      </c>
      <c r="G1340" s="3">
        <v>15000</v>
      </c>
      <c r="H1340" s="59">
        <v>0</v>
      </c>
      <c r="I1340" s="3">
        <v>25</v>
      </c>
      <c r="J1340" s="3">
        <f t="shared" si="371"/>
        <v>430.5</v>
      </c>
      <c r="K1340" s="57">
        <f t="shared" si="372"/>
        <v>1065</v>
      </c>
      <c r="L1340" s="57">
        <f t="shared" si="373"/>
        <v>172.5</v>
      </c>
      <c r="M1340" s="3">
        <f t="shared" si="374"/>
        <v>456</v>
      </c>
      <c r="N1340" s="57">
        <f t="shared" si="375"/>
        <v>1063.5</v>
      </c>
      <c r="O1340" s="5">
        <v>0</v>
      </c>
      <c r="P1340" s="3">
        <f t="shared" si="376"/>
        <v>3187.5</v>
      </c>
      <c r="Q1340" s="3">
        <f t="shared" si="377"/>
        <v>911.5</v>
      </c>
      <c r="R1340" s="3">
        <f t="shared" si="378"/>
        <v>2301</v>
      </c>
      <c r="S1340" s="3">
        <f t="shared" si="379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x14ac:dyDescent="0.25">
      <c r="A1341" s="133">
        <v>276</v>
      </c>
      <c r="B1341" s="2" t="s">
        <v>1424</v>
      </c>
      <c r="C1341" s="1" t="s">
        <v>34</v>
      </c>
      <c r="D1341" s="95" t="s">
        <v>1094</v>
      </c>
      <c r="E1341" s="1" t="s">
        <v>1147</v>
      </c>
      <c r="F1341" s="1" t="s">
        <v>32</v>
      </c>
      <c r="G1341" s="3">
        <v>15000</v>
      </c>
      <c r="H1341" s="59">
        <v>0</v>
      </c>
      <c r="I1341" s="3">
        <v>25</v>
      </c>
      <c r="J1341" s="3">
        <f t="shared" si="371"/>
        <v>430.5</v>
      </c>
      <c r="K1341" s="57">
        <f t="shared" si="372"/>
        <v>1065</v>
      </c>
      <c r="L1341" s="57">
        <f t="shared" si="373"/>
        <v>172.5</v>
      </c>
      <c r="M1341" s="3">
        <f t="shared" si="374"/>
        <v>456</v>
      </c>
      <c r="N1341" s="57">
        <f t="shared" si="375"/>
        <v>1063.5</v>
      </c>
      <c r="O1341" s="5">
        <v>1350.12</v>
      </c>
      <c r="P1341" s="3">
        <f t="shared" si="376"/>
        <v>3187.5</v>
      </c>
      <c r="Q1341" s="3">
        <f t="shared" si="377"/>
        <v>2261.62</v>
      </c>
      <c r="R1341" s="3">
        <f t="shared" si="378"/>
        <v>2301</v>
      </c>
      <c r="S1341" s="3">
        <f t="shared" si="379"/>
        <v>12738.380000000001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x14ac:dyDescent="0.25">
      <c r="A1342" s="133">
        <v>277</v>
      </c>
      <c r="B1342" s="2" t="s">
        <v>1425</v>
      </c>
      <c r="C1342" s="1" t="s">
        <v>34</v>
      </c>
      <c r="D1342" s="95" t="s">
        <v>1094</v>
      </c>
      <c r="E1342" s="1" t="s">
        <v>1147</v>
      </c>
      <c r="F1342" s="1" t="s">
        <v>32</v>
      </c>
      <c r="G1342" s="3">
        <v>15000</v>
      </c>
      <c r="H1342" s="59">
        <v>0</v>
      </c>
      <c r="I1342" s="3">
        <v>25</v>
      </c>
      <c r="J1342" s="3">
        <f t="shared" si="371"/>
        <v>430.5</v>
      </c>
      <c r="K1342" s="57">
        <f t="shared" si="372"/>
        <v>1065</v>
      </c>
      <c r="L1342" s="57">
        <f t="shared" si="373"/>
        <v>172.5</v>
      </c>
      <c r="M1342" s="3">
        <f t="shared" si="374"/>
        <v>456</v>
      </c>
      <c r="N1342" s="57">
        <f t="shared" si="375"/>
        <v>1063.5</v>
      </c>
      <c r="O1342" s="5">
        <v>1350.12</v>
      </c>
      <c r="P1342" s="3">
        <f t="shared" si="376"/>
        <v>3187.5</v>
      </c>
      <c r="Q1342" s="3">
        <f t="shared" si="377"/>
        <v>2261.62</v>
      </c>
      <c r="R1342" s="3">
        <f t="shared" si="378"/>
        <v>2301</v>
      </c>
      <c r="S1342" s="3">
        <f t="shared" si="379"/>
        <v>12738.380000000001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x14ac:dyDescent="0.25">
      <c r="A1343" s="133">
        <v>278</v>
      </c>
      <c r="B1343" s="2" t="s">
        <v>1426</v>
      </c>
      <c r="C1343" s="1" t="s">
        <v>34</v>
      </c>
      <c r="D1343" s="95" t="s">
        <v>1094</v>
      </c>
      <c r="E1343" s="1" t="s">
        <v>1147</v>
      </c>
      <c r="F1343" s="1" t="s">
        <v>32</v>
      </c>
      <c r="G1343" s="3">
        <v>15000</v>
      </c>
      <c r="H1343" s="59">
        <v>0</v>
      </c>
      <c r="I1343" s="3">
        <v>25</v>
      </c>
      <c r="J1343" s="3">
        <f t="shared" si="371"/>
        <v>430.5</v>
      </c>
      <c r="K1343" s="57">
        <f t="shared" si="372"/>
        <v>1065</v>
      </c>
      <c r="L1343" s="57">
        <f t="shared" si="373"/>
        <v>172.5</v>
      </c>
      <c r="M1343" s="3">
        <f t="shared" si="374"/>
        <v>456</v>
      </c>
      <c r="N1343" s="57">
        <f t="shared" si="375"/>
        <v>1063.5</v>
      </c>
      <c r="O1343" s="5">
        <v>0</v>
      </c>
      <c r="P1343" s="3">
        <f t="shared" si="376"/>
        <v>3187.5</v>
      </c>
      <c r="Q1343" s="3">
        <f t="shared" si="377"/>
        <v>911.5</v>
      </c>
      <c r="R1343" s="3">
        <f t="shared" si="378"/>
        <v>2301</v>
      </c>
      <c r="S1343" s="3">
        <f t="shared" si="379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x14ac:dyDescent="0.25">
      <c r="A1344" s="133">
        <v>279</v>
      </c>
      <c r="B1344" s="2" t="s">
        <v>1427</v>
      </c>
      <c r="C1344" s="1" t="s">
        <v>34</v>
      </c>
      <c r="D1344" s="95" t="s">
        <v>1094</v>
      </c>
      <c r="E1344" s="1" t="s">
        <v>1147</v>
      </c>
      <c r="F1344" s="1" t="s">
        <v>32</v>
      </c>
      <c r="G1344" s="3">
        <v>15000</v>
      </c>
      <c r="H1344" s="59">
        <v>0</v>
      </c>
      <c r="I1344" s="3">
        <v>25</v>
      </c>
      <c r="J1344" s="3">
        <f t="shared" si="371"/>
        <v>430.5</v>
      </c>
      <c r="K1344" s="57">
        <f t="shared" si="372"/>
        <v>1065</v>
      </c>
      <c r="L1344" s="57">
        <f t="shared" si="373"/>
        <v>172.5</v>
      </c>
      <c r="M1344" s="3">
        <f t="shared" si="374"/>
        <v>456</v>
      </c>
      <c r="N1344" s="57">
        <f t="shared" si="375"/>
        <v>1063.5</v>
      </c>
      <c r="O1344" s="5">
        <v>1350.12</v>
      </c>
      <c r="P1344" s="3">
        <f t="shared" si="376"/>
        <v>3187.5</v>
      </c>
      <c r="Q1344" s="3">
        <f t="shared" si="377"/>
        <v>2261.62</v>
      </c>
      <c r="R1344" s="3">
        <f t="shared" si="378"/>
        <v>2301</v>
      </c>
      <c r="S1344" s="3">
        <f t="shared" si="379"/>
        <v>12738.380000000001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x14ac:dyDescent="0.25">
      <c r="A1345" s="133">
        <v>280</v>
      </c>
      <c r="B1345" s="2" t="s">
        <v>1428</v>
      </c>
      <c r="C1345" s="1" t="s">
        <v>34</v>
      </c>
      <c r="D1345" s="95" t="s">
        <v>1094</v>
      </c>
      <c r="E1345" s="1" t="s">
        <v>1147</v>
      </c>
      <c r="F1345" s="1" t="s">
        <v>32</v>
      </c>
      <c r="G1345" s="3">
        <v>15000</v>
      </c>
      <c r="H1345" s="59">
        <v>0</v>
      </c>
      <c r="I1345" s="3">
        <v>25</v>
      </c>
      <c r="J1345" s="3">
        <f t="shared" si="371"/>
        <v>430.5</v>
      </c>
      <c r="K1345" s="57">
        <f t="shared" si="372"/>
        <v>1065</v>
      </c>
      <c r="L1345" s="57">
        <f t="shared" si="373"/>
        <v>172.5</v>
      </c>
      <c r="M1345" s="3">
        <f t="shared" si="374"/>
        <v>456</v>
      </c>
      <c r="N1345" s="57">
        <f t="shared" si="375"/>
        <v>1063.5</v>
      </c>
      <c r="O1345" s="5">
        <v>0</v>
      </c>
      <c r="P1345" s="3">
        <f t="shared" si="376"/>
        <v>3187.5</v>
      </c>
      <c r="Q1345" s="3">
        <f t="shared" si="377"/>
        <v>911.5</v>
      </c>
      <c r="R1345" s="3">
        <f t="shared" si="378"/>
        <v>2301</v>
      </c>
      <c r="S1345" s="3">
        <f t="shared" si="379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x14ac:dyDescent="0.25">
      <c r="A1346" s="133">
        <v>281</v>
      </c>
      <c r="B1346" s="2" t="s">
        <v>1429</v>
      </c>
      <c r="C1346" s="1" t="s">
        <v>34</v>
      </c>
      <c r="D1346" s="95" t="s">
        <v>1094</v>
      </c>
      <c r="E1346" s="1" t="s">
        <v>1147</v>
      </c>
      <c r="F1346" s="1" t="s">
        <v>32</v>
      </c>
      <c r="G1346" s="3">
        <v>15000</v>
      </c>
      <c r="H1346" s="59">
        <v>0</v>
      </c>
      <c r="I1346" s="3">
        <v>25</v>
      </c>
      <c r="J1346" s="3">
        <f t="shared" si="371"/>
        <v>430.5</v>
      </c>
      <c r="K1346" s="57">
        <f t="shared" si="372"/>
        <v>1065</v>
      </c>
      <c r="L1346" s="57">
        <f t="shared" si="373"/>
        <v>172.5</v>
      </c>
      <c r="M1346" s="3">
        <f t="shared" si="374"/>
        <v>456</v>
      </c>
      <c r="N1346" s="57">
        <f t="shared" si="375"/>
        <v>1063.5</v>
      </c>
      <c r="O1346" s="5">
        <v>0</v>
      </c>
      <c r="P1346" s="3">
        <f t="shared" si="376"/>
        <v>3187.5</v>
      </c>
      <c r="Q1346" s="3">
        <f t="shared" si="377"/>
        <v>911.5</v>
      </c>
      <c r="R1346" s="3">
        <f t="shared" si="378"/>
        <v>2301</v>
      </c>
      <c r="S1346" s="3">
        <f t="shared" si="379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x14ac:dyDescent="0.25">
      <c r="A1347" s="133">
        <v>282</v>
      </c>
      <c r="B1347" s="2" t="s">
        <v>1430</v>
      </c>
      <c r="C1347" s="1" t="s">
        <v>30</v>
      </c>
      <c r="D1347" s="95" t="s">
        <v>1094</v>
      </c>
      <c r="E1347" s="1" t="s">
        <v>1147</v>
      </c>
      <c r="F1347" s="1" t="s">
        <v>32</v>
      </c>
      <c r="G1347" s="3">
        <v>15000</v>
      </c>
      <c r="H1347" s="59">
        <v>0</v>
      </c>
      <c r="I1347" s="3">
        <v>25</v>
      </c>
      <c r="J1347" s="3">
        <f t="shared" si="371"/>
        <v>430.5</v>
      </c>
      <c r="K1347" s="57">
        <f t="shared" si="372"/>
        <v>1065</v>
      </c>
      <c r="L1347" s="57">
        <f t="shared" si="373"/>
        <v>172.5</v>
      </c>
      <c r="M1347" s="3">
        <f t="shared" si="374"/>
        <v>456</v>
      </c>
      <c r="N1347" s="57">
        <f t="shared" si="375"/>
        <v>1063.5</v>
      </c>
      <c r="O1347" s="5">
        <v>0</v>
      </c>
      <c r="P1347" s="3">
        <f t="shared" si="376"/>
        <v>3187.5</v>
      </c>
      <c r="Q1347" s="3">
        <f t="shared" si="377"/>
        <v>911.5</v>
      </c>
      <c r="R1347" s="3">
        <f t="shared" si="378"/>
        <v>2301</v>
      </c>
      <c r="S1347" s="3">
        <f t="shared" si="379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x14ac:dyDescent="0.25">
      <c r="A1348" s="133">
        <v>283</v>
      </c>
      <c r="B1348" s="2" t="s">
        <v>1431</v>
      </c>
      <c r="C1348" s="1" t="s">
        <v>34</v>
      </c>
      <c r="D1348" s="95" t="s">
        <v>1094</v>
      </c>
      <c r="E1348" s="1" t="s">
        <v>1147</v>
      </c>
      <c r="F1348" s="1" t="s">
        <v>32</v>
      </c>
      <c r="G1348" s="3">
        <v>15000</v>
      </c>
      <c r="H1348" s="59">
        <v>0</v>
      </c>
      <c r="I1348" s="3">
        <v>25</v>
      </c>
      <c r="J1348" s="3">
        <f t="shared" si="371"/>
        <v>430.5</v>
      </c>
      <c r="K1348" s="57">
        <f t="shared" si="372"/>
        <v>1065</v>
      </c>
      <c r="L1348" s="57">
        <f t="shared" si="373"/>
        <v>172.5</v>
      </c>
      <c r="M1348" s="3">
        <f t="shared" si="374"/>
        <v>456</v>
      </c>
      <c r="N1348" s="57">
        <f t="shared" si="375"/>
        <v>1063.5</v>
      </c>
      <c r="O1348" s="5">
        <v>0</v>
      </c>
      <c r="P1348" s="3">
        <f t="shared" si="376"/>
        <v>3187.5</v>
      </c>
      <c r="Q1348" s="3">
        <f t="shared" si="377"/>
        <v>911.5</v>
      </c>
      <c r="R1348" s="3">
        <f t="shared" si="378"/>
        <v>2301</v>
      </c>
      <c r="S1348" s="3">
        <f t="shared" si="379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x14ac:dyDescent="0.25">
      <c r="A1349" s="133">
        <v>284</v>
      </c>
      <c r="B1349" s="2" t="s">
        <v>1432</v>
      </c>
      <c r="C1349" s="1" t="s">
        <v>34</v>
      </c>
      <c r="D1349" s="95" t="s">
        <v>1094</v>
      </c>
      <c r="E1349" s="1" t="s">
        <v>1147</v>
      </c>
      <c r="F1349" s="1" t="s">
        <v>32</v>
      </c>
      <c r="G1349" s="3">
        <v>15000</v>
      </c>
      <c r="H1349" s="59">
        <v>0</v>
      </c>
      <c r="I1349" s="3">
        <v>25</v>
      </c>
      <c r="J1349" s="3">
        <f t="shared" si="371"/>
        <v>430.5</v>
      </c>
      <c r="K1349" s="57">
        <f t="shared" si="372"/>
        <v>1065</v>
      </c>
      <c r="L1349" s="57">
        <f t="shared" si="373"/>
        <v>172.5</v>
      </c>
      <c r="M1349" s="3">
        <f t="shared" si="374"/>
        <v>456</v>
      </c>
      <c r="N1349" s="57">
        <f t="shared" si="375"/>
        <v>1063.5</v>
      </c>
      <c r="O1349" s="5">
        <v>0</v>
      </c>
      <c r="P1349" s="3">
        <f t="shared" si="376"/>
        <v>3187.5</v>
      </c>
      <c r="Q1349" s="3">
        <f t="shared" si="377"/>
        <v>911.5</v>
      </c>
      <c r="R1349" s="3">
        <f t="shared" si="378"/>
        <v>2301</v>
      </c>
      <c r="S1349" s="3">
        <f t="shared" si="379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x14ac:dyDescent="0.25">
      <c r="A1350" s="133">
        <v>285</v>
      </c>
      <c r="B1350" s="2" t="s">
        <v>1433</v>
      </c>
      <c r="C1350" s="1" t="s">
        <v>30</v>
      </c>
      <c r="D1350" s="95" t="s">
        <v>1094</v>
      </c>
      <c r="E1350" s="1" t="s">
        <v>1147</v>
      </c>
      <c r="F1350" s="1" t="s">
        <v>32</v>
      </c>
      <c r="G1350" s="3">
        <v>15000</v>
      </c>
      <c r="H1350" s="59">
        <v>0</v>
      </c>
      <c r="I1350" s="3">
        <v>25</v>
      </c>
      <c r="J1350" s="3">
        <f t="shared" si="371"/>
        <v>430.5</v>
      </c>
      <c r="K1350" s="57">
        <f t="shared" si="372"/>
        <v>1065</v>
      </c>
      <c r="L1350" s="57">
        <f t="shared" si="373"/>
        <v>172.5</v>
      </c>
      <c r="M1350" s="3">
        <f t="shared" si="374"/>
        <v>456</v>
      </c>
      <c r="N1350" s="57">
        <f t="shared" si="375"/>
        <v>1063.5</v>
      </c>
      <c r="O1350" s="5">
        <v>0</v>
      </c>
      <c r="P1350" s="3">
        <f t="shared" si="376"/>
        <v>3187.5</v>
      </c>
      <c r="Q1350" s="3">
        <f t="shared" si="377"/>
        <v>911.5</v>
      </c>
      <c r="R1350" s="3">
        <f t="shared" si="378"/>
        <v>2301</v>
      </c>
      <c r="S1350" s="3">
        <f t="shared" si="379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x14ac:dyDescent="0.25">
      <c r="A1351" s="133">
        <v>286</v>
      </c>
      <c r="B1351" s="2" t="s">
        <v>1434</v>
      </c>
      <c r="C1351" s="1" t="s">
        <v>34</v>
      </c>
      <c r="D1351" s="95" t="s">
        <v>1094</v>
      </c>
      <c r="E1351" s="1" t="s">
        <v>1147</v>
      </c>
      <c r="F1351" s="1" t="s">
        <v>32</v>
      </c>
      <c r="G1351" s="3">
        <v>15000</v>
      </c>
      <c r="H1351" s="59">
        <v>0</v>
      </c>
      <c r="I1351" s="3">
        <v>25</v>
      </c>
      <c r="J1351" s="3">
        <f t="shared" si="371"/>
        <v>430.5</v>
      </c>
      <c r="K1351" s="57">
        <f t="shared" si="372"/>
        <v>1065</v>
      </c>
      <c r="L1351" s="57">
        <f t="shared" si="373"/>
        <v>172.5</v>
      </c>
      <c r="M1351" s="3">
        <f t="shared" si="374"/>
        <v>456</v>
      </c>
      <c r="N1351" s="57">
        <f t="shared" si="375"/>
        <v>1063.5</v>
      </c>
      <c r="O1351" s="5">
        <v>0</v>
      </c>
      <c r="P1351" s="3">
        <f t="shared" si="376"/>
        <v>3187.5</v>
      </c>
      <c r="Q1351" s="3">
        <f t="shared" si="377"/>
        <v>911.5</v>
      </c>
      <c r="R1351" s="3">
        <f t="shared" si="378"/>
        <v>2301</v>
      </c>
      <c r="S1351" s="3">
        <f t="shared" si="379"/>
        <v>14088.5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x14ac:dyDescent="0.25">
      <c r="A1352" s="133">
        <v>287</v>
      </c>
      <c r="B1352" s="2" t="s">
        <v>1435</v>
      </c>
      <c r="C1352" s="1" t="s">
        <v>34</v>
      </c>
      <c r="D1352" s="95" t="s">
        <v>1094</v>
      </c>
      <c r="E1352" s="1" t="s">
        <v>1147</v>
      </c>
      <c r="F1352" s="1" t="s">
        <v>32</v>
      </c>
      <c r="G1352" s="3">
        <v>15000</v>
      </c>
      <c r="H1352" s="59">
        <v>0</v>
      </c>
      <c r="I1352" s="3">
        <v>25</v>
      </c>
      <c r="J1352" s="3">
        <f t="shared" si="371"/>
        <v>430.5</v>
      </c>
      <c r="K1352" s="57">
        <f t="shared" si="372"/>
        <v>1065</v>
      </c>
      <c r="L1352" s="57">
        <f t="shared" si="373"/>
        <v>172.5</v>
      </c>
      <c r="M1352" s="3">
        <f t="shared" si="374"/>
        <v>456</v>
      </c>
      <c r="N1352" s="57">
        <f t="shared" si="375"/>
        <v>1063.5</v>
      </c>
      <c r="O1352" s="5">
        <v>0</v>
      </c>
      <c r="P1352" s="3">
        <f t="shared" si="376"/>
        <v>3187.5</v>
      </c>
      <c r="Q1352" s="3">
        <f t="shared" si="377"/>
        <v>911.5</v>
      </c>
      <c r="R1352" s="3">
        <f t="shared" si="378"/>
        <v>2301</v>
      </c>
      <c r="S1352" s="3">
        <f t="shared" si="379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x14ac:dyDescent="0.25">
      <c r="A1353" s="133">
        <v>288</v>
      </c>
      <c r="B1353" s="2" t="s">
        <v>1436</v>
      </c>
      <c r="C1353" s="1" t="s">
        <v>34</v>
      </c>
      <c r="D1353" s="95" t="s">
        <v>1094</v>
      </c>
      <c r="E1353" s="1" t="s">
        <v>1147</v>
      </c>
      <c r="F1353" s="1" t="s">
        <v>32</v>
      </c>
      <c r="G1353" s="3">
        <v>15000</v>
      </c>
      <c r="H1353" s="59">
        <v>0</v>
      </c>
      <c r="I1353" s="3">
        <v>25</v>
      </c>
      <c r="J1353" s="3">
        <f t="shared" si="371"/>
        <v>430.5</v>
      </c>
      <c r="K1353" s="57">
        <f t="shared" si="372"/>
        <v>1065</v>
      </c>
      <c r="L1353" s="57">
        <f t="shared" si="373"/>
        <v>172.5</v>
      </c>
      <c r="M1353" s="3">
        <f t="shared" si="374"/>
        <v>456</v>
      </c>
      <c r="N1353" s="57">
        <f t="shared" si="375"/>
        <v>1063.5</v>
      </c>
      <c r="O1353" s="5">
        <v>0</v>
      </c>
      <c r="P1353" s="3">
        <f t="shared" si="376"/>
        <v>3187.5</v>
      </c>
      <c r="Q1353" s="3">
        <f t="shared" si="377"/>
        <v>911.5</v>
      </c>
      <c r="R1353" s="3">
        <f t="shared" si="378"/>
        <v>2301</v>
      </c>
      <c r="S1353" s="3">
        <f t="shared" si="379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x14ac:dyDescent="0.25">
      <c r="A1354" s="133">
        <v>289</v>
      </c>
      <c r="B1354" s="2" t="s">
        <v>1437</v>
      </c>
      <c r="C1354" s="1" t="s">
        <v>34</v>
      </c>
      <c r="D1354" s="95" t="s">
        <v>1094</v>
      </c>
      <c r="E1354" s="1" t="s">
        <v>1147</v>
      </c>
      <c r="F1354" s="1" t="s">
        <v>32</v>
      </c>
      <c r="G1354" s="3">
        <v>15000</v>
      </c>
      <c r="H1354" s="59">
        <v>0</v>
      </c>
      <c r="I1354" s="3">
        <v>25</v>
      </c>
      <c r="J1354" s="3">
        <f t="shared" si="371"/>
        <v>430.5</v>
      </c>
      <c r="K1354" s="57">
        <f t="shared" si="372"/>
        <v>1065</v>
      </c>
      <c r="L1354" s="57">
        <f t="shared" si="373"/>
        <v>172.5</v>
      </c>
      <c r="M1354" s="3">
        <f t="shared" si="374"/>
        <v>456</v>
      </c>
      <c r="N1354" s="57">
        <f t="shared" si="375"/>
        <v>1063.5</v>
      </c>
      <c r="O1354" s="5">
        <v>0</v>
      </c>
      <c r="P1354" s="3">
        <f t="shared" si="376"/>
        <v>3187.5</v>
      </c>
      <c r="Q1354" s="3">
        <f t="shared" si="377"/>
        <v>911.5</v>
      </c>
      <c r="R1354" s="3">
        <f t="shared" si="378"/>
        <v>2301</v>
      </c>
      <c r="S1354" s="3">
        <f t="shared" si="379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x14ac:dyDescent="0.25">
      <c r="A1355" s="133">
        <v>290</v>
      </c>
      <c r="B1355" s="2" t="s">
        <v>1438</v>
      </c>
      <c r="C1355" s="1" t="s">
        <v>34</v>
      </c>
      <c r="D1355" s="95" t="s">
        <v>1094</v>
      </c>
      <c r="E1355" s="1" t="s">
        <v>1147</v>
      </c>
      <c r="F1355" s="1" t="s">
        <v>32</v>
      </c>
      <c r="G1355" s="3">
        <v>15000</v>
      </c>
      <c r="H1355" s="59">
        <v>0</v>
      </c>
      <c r="I1355" s="3">
        <v>25</v>
      </c>
      <c r="J1355" s="3">
        <f t="shared" si="371"/>
        <v>430.5</v>
      </c>
      <c r="K1355" s="57">
        <f t="shared" si="372"/>
        <v>1065</v>
      </c>
      <c r="L1355" s="57">
        <f t="shared" si="373"/>
        <v>172.5</v>
      </c>
      <c r="M1355" s="3">
        <f t="shared" si="374"/>
        <v>456</v>
      </c>
      <c r="N1355" s="57">
        <f t="shared" si="375"/>
        <v>1063.5</v>
      </c>
      <c r="O1355" s="5">
        <v>0</v>
      </c>
      <c r="P1355" s="3">
        <f t="shared" si="376"/>
        <v>3187.5</v>
      </c>
      <c r="Q1355" s="3">
        <f t="shared" si="377"/>
        <v>911.5</v>
      </c>
      <c r="R1355" s="3">
        <f t="shared" si="378"/>
        <v>2301</v>
      </c>
      <c r="S1355" s="3">
        <f t="shared" si="379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x14ac:dyDescent="0.25">
      <c r="A1356" s="133">
        <v>291</v>
      </c>
      <c r="B1356" s="2" t="s">
        <v>1439</v>
      </c>
      <c r="C1356" s="1" t="s">
        <v>34</v>
      </c>
      <c r="D1356" s="95" t="s">
        <v>1094</v>
      </c>
      <c r="E1356" s="1" t="s">
        <v>1147</v>
      </c>
      <c r="F1356" s="1" t="s">
        <v>32</v>
      </c>
      <c r="G1356" s="3">
        <v>15000</v>
      </c>
      <c r="H1356" s="59">
        <v>0</v>
      </c>
      <c r="I1356" s="3">
        <v>25</v>
      </c>
      <c r="J1356" s="3">
        <f t="shared" si="371"/>
        <v>430.5</v>
      </c>
      <c r="K1356" s="57">
        <f t="shared" si="372"/>
        <v>1065</v>
      </c>
      <c r="L1356" s="57">
        <f t="shared" si="373"/>
        <v>172.5</v>
      </c>
      <c r="M1356" s="3">
        <f t="shared" si="374"/>
        <v>456</v>
      </c>
      <c r="N1356" s="57">
        <f t="shared" si="375"/>
        <v>1063.5</v>
      </c>
      <c r="O1356" s="5">
        <v>0</v>
      </c>
      <c r="P1356" s="3">
        <f t="shared" si="376"/>
        <v>3187.5</v>
      </c>
      <c r="Q1356" s="3">
        <f t="shared" si="377"/>
        <v>911.5</v>
      </c>
      <c r="R1356" s="3">
        <f t="shared" si="378"/>
        <v>2301</v>
      </c>
      <c r="S1356" s="3">
        <f t="shared" si="379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x14ac:dyDescent="0.25">
      <c r="A1357" s="133">
        <v>292</v>
      </c>
      <c r="B1357" s="2" t="s">
        <v>1440</v>
      </c>
      <c r="C1357" s="1" t="s">
        <v>34</v>
      </c>
      <c r="D1357" s="95" t="s">
        <v>1094</v>
      </c>
      <c r="E1357" s="1" t="s">
        <v>1147</v>
      </c>
      <c r="F1357" s="1" t="s">
        <v>32</v>
      </c>
      <c r="G1357" s="3">
        <v>15000</v>
      </c>
      <c r="H1357" s="59">
        <v>0</v>
      </c>
      <c r="I1357" s="3">
        <v>25</v>
      </c>
      <c r="J1357" s="3">
        <f t="shared" si="371"/>
        <v>430.5</v>
      </c>
      <c r="K1357" s="57">
        <f t="shared" si="372"/>
        <v>1065</v>
      </c>
      <c r="L1357" s="57">
        <f t="shared" si="373"/>
        <v>172.5</v>
      </c>
      <c r="M1357" s="3">
        <f t="shared" si="374"/>
        <v>456</v>
      </c>
      <c r="N1357" s="57">
        <f t="shared" si="375"/>
        <v>1063.5</v>
      </c>
      <c r="O1357" s="5">
        <v>0</v>
      </c>
      <c r="P1357" s="3">
        <f t="shared" si="376"/>
        <v>3187.5</v>
      </c>
      <c r="Q1357" s="3">
        <f t="shared" si="377"/>
        <v>911.5</v>
      </c>
      <c r="R1357" s="3">
        <f t="shared" si="378"/>
        <v>2301</v>
      </c>
      <c r="S1357" s="3">
        <f t="shared" si="379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x14ac:dyDescent="0.25">
      <c r="A1358" s="133">
        <v>293</v>
      </c>
      <c r="B1358" s="2" t="s">
        <v>1441</v>
      </c>
      <c r="C1358" s="1" t="s">
        <v>34</v>
      </c>
      <c r="D1358" s="95" t="s">
        <v>1094</v>
      </c>
      <c r="E1358" s="1" t="s">
        <v>1147</v>
      </c>
      <c r="F1358" s="1" t="s">
        <v>32</v>
      </c>
      <c r="G1358" s="3">
        <v>15000</v>
      </c>
      <c r="H1358" s="59">
        <v>0</v>
      </c>
      <c r="I1358" s="3">
        <v>25</v>
      </c>
      <c r="J1358" s="3">
        <f t="shared" si="371"/>
        <v>430.5</v>
      </c>
      <c r="K1358" s="57">
        <f t="shared" si="372"/>
        <v>1065</v>
      </c>
      <c r="L1358" s="57">
        <f t="shared" si="373"/>
        <v>172.5</v>
      </c>
      <c r="M1358" s="3">
        <f t="shared" si="374"/>
        <v>456</v>
      </c>
      <c r="N1358" s="57">
        <f t="shared" si="375"/>
        <v>1063.5</v>
      </c>
      <c r="O1358" s="5">
        <v>0</v>
      </c>
      <c r="P1358" s="3">
        <f t="shared" si="376"/>
        <v>3187.5</v>
      </c>
      <c r="Q1358" s="3">
        <f t="shared" si="377"/>
        <v>911.5</v>
      </c>
      <c r="R1358" s="3">
        <f t="shared" si="378"/>
        <v>2301</v>
      </c>
      <c r="S1358" s="3">
        <f t="shared" si="379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x14ac:dyDescent="0.25">
      <c r="A1359" s="133">
        <v>294</v>
      </c>
      <c r="B1359" s="2" t="s">
        <v>1442</v>
      </c>
      <c r="C1359" s="1" t="s">
        <v>34</v>
      </c>
      <c r="D1359" s="95" t="s">
        <v>1094</v>
      </c>
      <c r="E1359" s="1" t="s">
        <v>1147</v>
      </c>
      <c r="F1359" s="1" t="s">
        <v>32</v>
      </c>
      <c r="G1359" s="3">
        <v>15000</v>
      </c>
      <c r="H1359" s="59">
        <v>0</v>
      </c>
      <c r="I1359" s="3">
        <v>25</v>
      </c>
      <c r="J1359" s="3">
        <f t="shared" si="371"/>
        <v>430.5</v>
      </c>
      <c r="K1359" s="57">
        <f t="shared" si="372"/>
        <v>1065</v>
      </c>
      <c r="L1359" s="57">
        <f t="shared" si="373"/>
        <v>172.5</v>
      </c>
      <c r="M1359" s="3">
        <f t="shared" si="374"/>
        <v>456</v>
      </c>
      <c r="N1359" s="57">
        <f t="shared" si="375"/>
        <v>1063.5</v>
      </c>
      <c r="O1359" s="5">
        <v>1350.12</v>
      </c>
      <c r="P1359" s="3">
        <f t="shared" si="376"/>
        <v>3187.5</v>
      </c>
      <c r="Q1359" s="3">
        <f t="shared" si="377"/>
        <v>2261.62</v>
      </c>
      <c r="R1359" s="3">
        <f t="shared" si="378"/>
        <v>2301</v>
      </c>
      <c r="S1359" s="3">
        <f t="shared" si="379"/>
        <v>12738.380000000001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x14ac:dyDescent="0.25">
      <c r="A1360" s="133">
        <v>295</v>
      </c>
      <c r="B1360" s="2" t="s">
        <v>1443</v>
      </c>
      <c r="C1360" s="1" t="s">
        <v>34</v>
      </c>
      <c r="D1360" s="95" t="s">
        <v>1094</v>
      </c>
      <c r="E1360" s="1" t="s">
        <v>1147</v>
      </c>
      <c r="F1360" s="1" t="s">
        <v>32</v>
      </c>
      <c r="G1360" s="3">
        <v>15000</v>
      </c>
      <c r="H1360" s="59">
        <v>0</v>
      </c>
      <c r="I1360" s="3">
        <v>25</v>
      </c>
      <c r="J1360" s="3">
        <f t="shared" si="371"/>
        <v>430.5</v>
      </c>
      <c r="K1360" s="57">
        <f t="shared" si="372"/>
        <v>1065</v>
      </c>
      <c r="L1360" s="57">
        <f t="shared" si="373"/>
        <v>172.5</v>
      </c>
      <c r="M1360" s="3">
        <f t="shared" si="374"/>
        <v>456</v>
      </c>
      <c r="N1360" s="57">
        <f t="shared" si="375"/>
        <v>1063.5</v>
      </c>
      <c r="O1360" s="5">
        <v>0</v>
      </c>
      <c r="P1360" s="3">
        <f t="shared" si="376"/>
        <v>3187.5</v>
      </c>
      <c r="Q1360" s="3">
        <f t="shared" si="377"/>
        <v>911.5</v>
      </c>
      <c r="R1360" s="3">
        <f t="shared" si="378"/>
        <v>2301</v>
      </c>
      <c r="S1360" s="3">
        <f t="shared" si="379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x14ac:dyDescent="0.25">
      <c r="A1361" s="133">
        <v>296</v>
      </c>
      <c r="B1361" s="2" t="s">
        <v>1444</v>
      </c>
      <c r="C1361" s="1" t="s">
        <v>34</v>
      </c>
      <c r="D1361" s="95" t="s">
        <v>1094</v>
      </c>
      <c r="E1361" s="1" t="s">
        <v>1147</v>
      </c>
      <c r="F1361" s="1" t="s">
        <v>32</v>
      </c>
      <c r="G1361" s="3">
        <v>15000</v>
      </c>
      <c r="H1361" s="59">
        <v>0</v>
      </c>
      <c r="I1361" s="3">
        <v>25</v>
      </c>
      <c r="J1361" s="3">
        <f t="shared" si="371"/>
        <v>430.5</v>
      </c>
      <c r="K1361" s="57">
        <f t="shared" si="372"/>
        <v>1065</v>
      </c>
      <c r="L1361" s="57">
        <f t="shared" si="373"/>
        <v>172.5</v>
      </c>
      <c r="M1361" s="3">
        <f t="shared" si="374"/>
        <v>456</v>
      </c>
      <c r="N1361" s="57">
        <f t="shared" si="375"/>
        <v>1063.5</v>
      </c>
      <c r="O1361" s="5">
        <v>0</v>
      </c>
      <c r="P1361" s="3">
        <f t="shared" si="376"/>
        <v>3187.5</v>
      </c>
      <c r="Q1361" s="3">
        <f t="shared" si="377"/>
        <v>911.5</v>
      </c>
      <c r="R1361" s="3">
        <f t="shared" si="378"/>
        <v>2301</v>
      </c>
      <c r="S1361" s="3">
        <f t="shared" si="379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x14ac:dyDescent="0.25">
      <c r="A1362" s="133">
        <v>297</v>
      </c>
      <c r="B1362" s="2" t="s">
        <v>1445</v>
      </c>
      <c r="C1362" s="1" t="s">
        <v>34</v>
      </c>
      <c r="D1362" s="95" t="s">
        <v>1094</v>
      </c>
      <c r="E1362" s="1" t="s">
        <v>1147</v>
      </c>
      <c r="F1362" s="1" t="s">
        <v>32</v>
      </c>
      <c r="G1362" s="3">
        <v>15000</v>
      </c>
      <c r="H1362" s="59">
        <v>0</v>
      </c>
      <c r="I1362" s="3">
        <v>25</v>
      </c>
      <c r="J1362" s="3">
        <f t="shared" si="371"/>
        <v>430.5</v>
      </c>
      <c r="K1362" s="57">
        <f t="shared" si="372"/>
        <v>1065</v>
      </c>
      <c r="L1362" s="57">
        <f t="shared" si="373"/>
        <v>172.5</v>
      </c>
      <c r="M1362" s="3">
        <f t="shared" si="374"/>
        <v>456</v>
      </c>
      <c r="N1362" s="57">
        <f t="shared" si="375"/>
        <v>1063.5</v>
      </c>
      <c r="O1362" s="5">
        <v>0</v>
      </c>
      <c r="P1362" s="3">
        <f t="shared" si="376"/>
        <v>3187.5</v>
      </c>
      <c r="Q1362" s="3">
        <f t="shared" si="377"/>
        <v>911.5</v>
      </c>
      <c r="R1362" s="3">
        <f t="shared" si="378"/>
        <v>2301</v>
      </c>
      <c r="S1362" s="3">
        <f t="shared" si="379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x14ac:dyDescent="0.25">
      <c r="A1363" s="133">
        <v>298</v>
      </c>
      <c r="B1363" s="2" t="s">
        <v>1446</v>
      </c>
      <c r="C1363" s="1" t="s">
        <v>34</v>
      </c>
      <c r="D1363" s="95" t="s">
        <v>1094</v>
      </c>
      <c r="E1363" s="1" t="s">
        <v>1147</v>
      </c>
      <c r="F1363" s="1" t="s">
        <v>32</v>
      </c>
      <c r="G1363" s="3">
        <v>15000</v>
      </c>
      <c r="H1363" s="59">
        <v>0</v>
      </c>
      <c r="I1363" s="3">
        <v>25</v>
      </c>
      <c r="J1363" s="3">
        <f t="shared" si="371"/>
        <v>430.5</v>
      </c>
      <c r="K1363" s="57">
        <f t="shared" si="372"/>
        <v>1065</v>
      </c>
      <c r="L1363" s="57">
        <f t="shared" si="373"/>
        <v>172.5</v>
      </c>
      <c r="M1363" s="3">
        <f t="shared" si="374"/>
        <v>456</v>
      </c>
      <c r="N1363" s="57">
        <f t="shared" si="375"/>
        <v>1063.5</v>
      </c>
      <c r="O1363" s="5">
        <v>0</v>
      </c>
      <c r="P1363" s="3">
        <f t="shared" si="376"/>
        <v>3187.5</v>
      </c>
      <c r="Q1363" s="3">
        <f t="shared" si="377"/>
        <v>911.5</v>
      </c>
      <c r="R1363" s="3">
        <f t="shared" si="378"/>
        <v>2301</v>
      </c>
      <c r="S1363" s="3">
        <f t="shared" si="379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x14ac:dyDescent="0.25">
      <c r="A1364" s="133">
        <v>299</v>
      </c>
      <c r="B1364" s="2" t="s">
        <v>1447</v>
      </c>
      <c r="C1364" s="1" t="s">
        <v>34</v>
      </c>
      <c r="D1364" s="95" t="s">
        <v>1094</v>
      </c>
      <c r="E1364" s="1" t="s">
        <v>1147</v>
      </c>
      <c r="F1364" s="1" t="s">
        <v>32</v>
      </c>
      <c r="G1364" s="3">
        <v>15000</v>
      </c>
      <c r="H1364" s="59">
        <v>0</v>
      </c>
      <c r="I1364" s="3">
        <v>25</v>
      </c>
      <c r="J1364" s="3">
        <f t="shared" si="371"/>
        <v>430.5</v>
      </c>
      <c r="K1364" s="57">
        <f t="shared" si="372"/>
        <v>1065</v>
      </c>
      <c r="L1364" s="57">
        <f t="shared" si="373"/>
        <v>172.5</v>
      </c>
      <c r="M1364" s="3">
        <f t="shared" si="374"/>
        <v>456</v>
      </c>
      <c r="N1364" s="57">
        <f t="shared" si="375"/>
        <v>1063.5</v>
      </c>
      <c r="O1364" s="5">
        <v>0</v>
      </c>
      <c r="P1364" s="3">
        <f t="shared" si="376"/>
        <v>3187.5</v>
      </c>
      <c r="Q1364" s="3">
        <f t="shared" si="377"/>
        <v>911.5</v>
      </c>
      <c r="R1364" s="3">
        <f t="shared" si="378"/>
        <v>2301</v>
      </c>
      <c r="S1364" s="3">
        <f t="shared" si="379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x14ac:dyDescent="0.25">
      <c r="A1365" s="133">
        <v>300</v>
      </c>
      <c r="B1365" s="2" t="s">
        <v>1448</v>
      </c>
      <c r="C1365" s="1" t="s">
        <v>34</v>
      </c>
      <c r="D1365" s="95" t="s">
        <v>1094</v>
      </c>
      <c r="E1365" s="1" t="s">
        <v>1147</v>
      </c>
      <c r="F1365" s="1" t="s">
        <v>32</v>
      </c>
      <c r="G1365" s="3">
        <v>15000</v>
      </c>
      <c r="H1365" s="59">
        <v>0</v>
      </c>
      <c r="I1365" s="3">
        <v>25</v>
      </c>
      <c r="J1365" s="3">
        <f t="shared" si="371"/>
        <v>430.5</v>
      </c>
      <c r="K1365" s="57">
        <f t="shared" si="372"/>
        <v>1065</v>
      </c>
      <c r="L1365" s="57">
        <f t="shared" si="373"/>
        <v>172.5</v>
      </c>
      <c r="M1365" s="3">
        <f t="shared" si="374"/>
        <v>456</v>
      </c>
      <c r="N1365" s="57">
        <f t="shared" si="375"/>
        <v>1063.5</v>
      </c>
      <c r="O1365" s="5">
        <v>0</v>
      </c>
      <c r="P1365" s="3">
        <f t="shared" si="376"/>
        <v>3187.5</v>
      </c>
      <c r="Q1365" s="3">
        <f t="shared" si="377"/>
        <v>911.5</v>
      </c>
      <c r="R1365" s="3">
        <f t="shared" si="378"/>
        <v>2301</v>
      </c>
      <c r="S1365" s="3">
        <f t="shared" si="379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x14ac:dyDescent="0.25">
      <c r="A1366" s="133">
        <v>301</v>
      </c>
      <c r="B1366" s="2" t="s">
        <v>1449</v>
      </c>
      <c r="C1366" s="1" t="s">
        <v>34</v>
      </c>
      <c r="D1366" s="95" t="s">
        <v>1094</v>
      </c>
      <c r="E1366" s="1" t="s">
        <v>1147</v>
      </c>
      <c r="F1366" s="1" t="s">
        <v>32</v>
      </c>
      <c r="G1366" s="3">
        <v>15000</v>
      </c>
      <c r="H1366" s="59">
        <v>0</v>
      </c>
      <c r="I1366" s="3">
        <v>25</v>
      </c>
      <c r="J1366" s="3">
        <f t="shared" si="371"/>
        <v>430.5</v>
      </c>
      <c r="K1366" s="57">
        <f t="shared" si="372"/>
        <v>1065</v>
      </c>
      <c r="L1366" s="57">
        <f t="shared" si="373"/>
        <v>172.5</v>
      </c>
      <c r="M1366" s="3">
        <f t="shared" si="374"/>
        <v>456</v>
      </c>
      <c r="N1366" s="57">
        <f t="shared" si="375"/>
        <v>1063.5</v>
      </c>
      <c r="O1366" s="5">
        <v>0</v>
      </c>
      <c r="P1366" s="3">
        <f t="shared" si="376"/>
        <v>3187.5</v>
      </c>
      <c r="Q1366" s="3">
        <f t="shared" si="377"/>
        <v>911.5</v>
      </c>
      <c r="R1366" s="3">
        <f t="shared" si="378"/>
        <v>2301</v>
      </c>
      <c r="S1366" s="3">
        <f t="shared" si="379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x14ac:dyDescent="0.25">
      <c r="A1367" s="133">
        <v>302</v>
      </c>
      <c r="B1367" s="2" t="s">
        <v>1450</v>
      </c>
      <c r="C1367" s="1" t="s">
        <v>34</v>
      </c>
      <c r="D1367" s="95" t="s">
        <v>1094</v>
      </c>
      <c r="E1367" s="1" t="s">
        <v>1147</v>
      </c>
      <c r="F1367" s="1" t="s">
        <v>32</v>
      </c>
      <c r="G1367" s="3">
        <v>15000</v>
      </c>
      <c r="H1367" s="59">
        <v>0</v>
      </c>
      <c r="I1367" s="3">
        <v>25</v>
      </c>
      <c r="J1367" s="3">
        <f t="shared" si="371"/>
        <v>430.5</v>
      </c>
      <c r="K1367" s="57">
        <f t="shared" si="372"/>
        <v>1065</v>
      </c>
      <c r="L1367" s="57">
        <f t="shared" si="373"/>
        <v>172.5</v>
      </c>
      <c r="M1367" s="3">
        <f t="shared" si="374"/>
        <v>456</v>
      </c>
      <c r="N1367" s="57">
        <f t="shared" si="375"/>
        <v>1063.5</v>
      </c>
      <c r="O1367" s="5">
        <v>0</v>
      </c>
      <c r="P1367" s="3">
        <f t="shared" si="376"/>
        <v>3187.5</v>
      </c>
      <c r="Q1367" s="3">
        <f t="shared" si="377"/>
        <v>911.5</v>
      </c>
      <c r="R1367" s="3">
        <f t="shared" si="378"/>
        <v>2301</v>
      </c>
      <c r="S1367" s="3">
        <f t="shared" si="379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x14ac:dyDescent="0.25">
      <c r="A1368" s="133">
        <v>303</v>
      </c>
      <c r="B1368" s="2" t="s">
        <v>1451</v>
      </c>
      <c r="C1368" s="1" t="s">
        <v>34</v>
      </c>
      <c r="D1368" s="95" t="s">
        <v>1094</v>
      </c>
      <c r="E1368" s="1" t="s">
        <v>1147</v>
      </c>
      <c r="F1368" s="1" t="s">
        <v>32</v>
      </c>
      <c r="G1368" s="3">
        <v>15000</v>
      </c>
      <c r="H1368" s="59">
        <v>0</v>
      </c>
      <c r="I1368" s="3">
        <v>25</v>
      </c>
      <c r="J1368" s="3">
        <f t="shared" si="371"/>
        <v>430.5</v>
      </c>
      <c r="K1368" s="57">
        <f t="shared" si="372"/>
        <v>1065</v>
      </c>
      <c r="L1368" s="57">
        <f t="shared" si="373"/>
        <v>172.5</v>
      </c>
      <c r="M1368" s="3">
        <f t="shared" si="374"/>
        <v>456</v>
      </c>
      <c r="N1368" s="57">
        <f t="shared" si="375"/>
        <v>1063.5</v>
      </c>
      <c r="O1368" s="5">
        <v>0</v>
      </c>
      <c r="P1368" s="3">
        <f t="shared" si="376"/>
        <v>3187.5</v>
      </c>
      <c r="Q1368" s="3">
        <f t="shared" si="377"/>
        <v>911.5</v>
      </c>
      <c r="R1368" s="3">
        <f t="shared" si="378"/>
        <v>2301</v>
      </c>
      <c r="S1368" s="3">
        <f t="shared" si="379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x14ac:dyDescent="0.25">
      <c r="A1369" s="133">
        <v>304</v>
      </c>
      <c r="B1369" s="2" t="s">
        <v>1452</v>
      </c>
      <c r="C1369" s="1" t="s">
        <v>34</v>
      </c>
      <c r="D1369" s="95" t="s">
        <v>1094</v>
      </c>
      <c r="E1369" s="1" t="s">
        <v>1147</v>
      </c>
      <c r="F1369" s="1" t="s">
        <v>32</v>
      </c>
      <c r="G1369" s="3">
        <v>15000</v>
      </c>
      <c r="H1369" s="59">
        <v>0</v>
      </c>
      <c r="I1369" s="3">
        <v>25</v>
      </c>
      <c r="J1369" s="3">
        <f t="shared" si="371"/>
        <v>430.5</v>
      </c>
      <c r="K1369" s="57">
        <f t="shared" si="372"/>
        <v>1065</v>
      </c>
      <c r="L1369" s="57">
        <f t="shared" si="373"/>
        <v>172.5</v>
      </c>
      <c r="M1369" s="3">
        <f t="shared" si="374"/>
        <v>456</v>
      </c>
      <c r="N1369" s="57">
        <f t="shared" si="375"/>
        <v>1063.5</v>
      </c>
      <c r="O1369" s="5">
        <v>0</v>
      </c>
      <c r="P1369" s="3">
        <f t="shared" si="376"/>
        <v>3187.5</v>
      </c>
      <c r="Q1369" s="3">
        <f t="shared" si="377"/>
        <v>911.5</v>
      </c>
      <c r="R1369" s="3">
        <f t="shared" si="378"/>
        <v>2301</v>
      </c>
      <c r="S1369" s="3">
        <f t="shared" si="379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x14ac:dyDescent="0.25">
      <c r="A1370" s="133">
        <v>305</v>
      </c>
      <c r="B1370" s="2" t="s">
        <v>1453</v>
      </c>
      <c r="C1370" s="1" t="s">
        <v>34</v>
      </c>
      <c r="D1370" s="95" t="s">
        <v>1094</v>
      </c>
      <c r="E1370" s="1" t="s">
        <v>1147</v>
      </c>
      <c r="F1370" s="1" t="s">
        <v>32</v>
      </c>
      <c r="G1370" s="3">
        <v>15000</v>
      </c>
      <c r="H1370" s="59">
        <v>0</v>
      </c>
      <c r="I1370" s="3">
        <v>25</v>
      </c>
      <c r="J1370" s="3">
        <f t="shared" si="371"/>
        <v>430.5</v>
      </c>
      <c r="K1370" s="57">
        <f t="shared" si="372"/>
        <v>1065</v>
      </c>
      <c r="L1370" s="57">
        <f t="shared" si="373"/>
        <v>172.5</v>
      </c>
      <c r="M1370" s="3">
        <f t="shared" si="374"/>
        <v>456</v>
      </c>
      <c r="N1370" s="57">
        <f t="shared" si="375"/>
        <v>1063.5</v>
      </c>
      <c r="O1370" s="5">
        <v>1350.12</v>
      </c>
      <c r="P1370" s="3">
        <f t="shared" si="376"/>
        <v>3187.5</v>
      </c>
      <c r="Q1370" s="3">
        <f t="shared" si="377"/>
        <v>2261.62</v>
      </c>
      <c r="R1370" s="3">
        <f t="shared" si="378"/>
        <v>2301</v>
      </c>
      <c r="S1370" s="3">
        <f t="shared" si="379"/>
        <v>12738.380000000001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x14ac:dyDescent="0.25">
      <c r="A1371" s="133">
        <v>306</v>
      </c>
      <c r="B1371" s="2" t="s">
        <v>1454</v>
      </c>
      <c r="C1371" s="1" t="s">
        <v>34</v>
      </c>
      <c r="D1371" s="95" t="s">
        <v>1094</v>
      </c>
      <c r="E1371" s="1" t="s">
        <v>1147</v>
      </c>
      <c r="F1371" s="1" t="s">
        <v>32</v>
      </c>
      <c r="G1371" s="3">
        <v>15000</v>
      </c>
      <c r="H1371" s="59">
        <v>0</v>
      </c>
      <c r="I1371" s="3">
        <v>25</v>
      </c>
      <c r="J1371" s="3">
        <f t="shared" si="371"/>
        <v>430.5</v>
      </c>
      <c r="K1371" s="57">
        <f t="shared" si="372"/>
        <v>1065</v>
      </c>
      <c r="L1371" s="57">
        <f t="shared" si="373"/>
        <v>172.5</v>
      </c>
      <c r="M1371" s="3">
        <f t="shared" si="374"/>
        <v>456</v>
      </c>
      <c r="N1371" s="57">
        <f t="shared" si="375"/>
        <v>1063.5</v>
      </c>
      <c r="O1371" s="5">
        <v>0</v>
      </c>
      <c r="P1371" s="3">
        <f t="shared" si="376"/>
        <v>3187.5</v>
      </c>
      <c r="Q1371" s="3">
        <f t="shared" si="377"/>
        <v>911.5</v>
      </c>
      <c r="R1371" s="3">
        <f t="shared" si="378"/>
        <v>2301</v>
      </c>
      <c r="S1371" s="3">
        <f t="shared" si="379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x14ac:dyDescent="0.25">
      <c r="A1372" s="133">
        <v>307</v>
      </c>
      <c r="B1372" s="2" t="s">
        <v>1455</v>
      </c>
      <c r="C1372" s="1" t="s">
        <v>34</v>
      </c>
      <c r="D1372" s="95" t="s">
        <v>1094</v>
      </c>
      <c r="E1372" s="1" t="s">
        <v>1147</v>
      </c>
      <c r="F1372" s="1" t="s">
        <v>32</v>
      </c>
      <c r="G1372" s="3">
        <v>15000</v>
      </c>
      <c r="H1372" s="59">
        <v>0</v>
      </c>
      <c r="I1372" s="3">
        <v>25</v>
      </c>
      <c r="J1372" s="3">
        <f t="shared" si="371"/>
        <v>430.5</v>
      </c>
      <c r="K1372" s="57">
        <f t="shared" si="372"/>
        <v>1065</v>
      </c>
      <c r="L1372" s="57">
        <f t="shared" si="373"/>
        <v>172.5</v>
      </c>
      <c r="M1372" s="3">
        <f t="shared" si="374"/>
        <v>456</v>
      </c>
      <c r="N1372" s="57">
        <f t="shared" si="375"/>
        <v>1063.5</v>
      </c>
      <c r="O1372" s="5">
        <v>0</v>
      </c>
      <c r="P1372" s="3">
        <f t="shared" si="376"/>
        <v>3187.5</v>
      </c>
      <c r="Q1372" s="3">
        <f t="shared" si="377"/>
        <v>911.5</v>
      </c>
      <c r="R1372" s="3">
        <f t="shared" si="378"/>
        <v>2301</v>
      </c>
      <c r="S1372" s="3">
        <f t="shared" si="379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x14ac:dyDescent="0.25">
      <c r="A1373" s="133">
        <v>308</v>
      </c>
      <c r="B1373" s="2" t="s">
        <v>1456</v>
      </c>
      <c r="C1373" s="1" t="s">
        <v>34</v>
      </c>
      <c r="D1373" s="95" t="s">
        <v>1094</v>
      </c>
      <c r="E1373" s="1" t="s">
        <v>1147</v>
      </c>
      <c r="F1373" s="1" t="s">
        <v>32</v>
      </c>
      <c r="G1373" s="3">
        <v>15000</v>
      </c>
      <c r="H1373" s="59">
        <v>0</v>
      </c>
      <c r="I1373" s="3">
        <v>25</v>
      </c>
      <c r="J1373" s="3">
        <f t="shared" si="371"/>
        <v>430.5</v>
      </c>
      <c r="K1373" s="57">
        <f t="shared" si="372"/>
        <v>1065</v>
      </c>
      <c r="L1373" s="57">
        <f t="shared" si="373"/>
        <v>172.5</v>
      </c>
      <c r="M1373" s="3">
        <f t="shared" si="374"/>
        <v>456</v>
      </c>
      <c r="N1373" s="57">
        <f t="shared" si="375"/>
        <v>1063.5</v>
      </c>
      <c r="O1373" s="5">
        <v>0</v>
      </c>
      <c r="P1373" s="3">
        <f t="shared" si="376"/>
        <v>3187.5</v>
      </c>
      <c r="Q1373" s="3">
        <f t="shared" si="377"/>
        <v>911.5</v>
      </c>
      <c r="R1373" s="3">
        <f t="shared" si="378"/>
        <v>2301</v>
      </c>
      <c r="S1373" s="3">
        <f t="shared" si="379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x14ac:dyDescent="0.25">
      <c r="A1374" s="133">
        <v>309</v>
      </c>
      <c r="B1374" s="2" t="s">
        <v>1457</v>
      </c>
      <c r="C1374" s="1" t="s">
        <v>34</v>
      </c>
      <c r="D1374" s="95" t="s">
        <v>1094</v>
      </c>
      <c r="E1374" s="1" t="s">
        <v>1147</v>
      </c>
      <c r="F1374" s="1" t="s">
        <v>32</v>
      </c>
      <c r="G1374" s="3">
        <v>15000</v>
      </c>
      <c r="H1374" s="59">
        <v>0</v>
      </c>
      <c r="I1374" s="3">
        <v>25</v>
      </c>
      <c r="J1374" s="3">
        <f t="shared" si="371"/>
        <v>430.5</v>
      </c>
      <c r="K1374" s="57">
        <f t="shared" si="372"/>
        <v>1065</v>
      </c>
      <c r="L1374" s="57">
        <f t="shared" si="373"/>
        <v>172.5</v>
      </c>
      <c r="M1374" s="3">
        <f t="shared" si="374"/>
        <v>456</v>
      </c>
      <c r="N1374" s="57">
        <f t="shared" si="375"/>
        <v>1063.5</v>
      </c>
      <c r="O1374" s="5">
        <v>1350.12</v>
      </c>
      <c r="P1374" s="3">
        <f t="shared" si="376"/>
        <v>3187.5</v>
      </c>
      <c r="Q1374" s="3">
        <f t="shared" si="377"/>
        <v>2261.62</v>
      </c>
      <c r="R1374" s="3">
        <f t="shared" si="378"/>
        <v>2301</v>
      </c>
      <c r="S1374" s="3">
        <f t="shared" si="379"/>
        <v>12738.380000000001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x14ac:dyDescent="0.25">
      <c r="A1375" s="133">
        <v>310</v>
      </c>
      <c r="B1375" s="2" t="s">
        <v>1458</v>
      </c>
      <c r="C1375" s="1" t="s">
        <v>34</v>
      </c>
      <c r="D1375" s="95" t="s">
        <v>1094</v>
      </c>
      <c r="E1375" s="1" t="s">
        <v>1147</v>
      </c>
      <c r="F1375" s="1" t="s">
        <v>32</v>
      </c>
      <c r="G1375" s="3">
        <v>15000</v>
      </c>
      <c r="H1375" s="59">
        <v>0</v>
      </c>
      <c r="I1375" s="3">
        <v>25</v>
      </c>
      <c r="J1375" s="3">
        <f t="shared" si="371"/>
        <v>430.5</v>
      </c>
      <c r="K1375" s="57">
        <f t="shared" si="372"/>
        <v>1065</v>
      </c>
      <c r="L1375" s="57">
        <f t="shared" si="373"/>
        <v>172.5</v>
      </c>
      <c r="M1375" s="3">
        <f t="shared" si="374"/>
        <v>456</v>
      </c>
      <c r="N1375" s="57">
        <f t="shared" si="375"/>
        <v>1063.5</v>
      </c>
      <c r="O1375" s="5">
        <v>0</v>
      </c>
      <c r="P1375" s="3">
        <f t="shared" si="376"/>
        <v>3187.5</v>
      </c>
      <c r="Q1375" s="3">
        <f t="shared" si="377"/>
        <v>911.5</v>
      </c>
      <c r="R1375" s="3">
        <f t="shared" si="378"/>
        <v>2301</v>
      </c>
      <c r="S1375" s="3">
        <f t="shared" si="379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x14ac:dyDescent="0.25">
      <c r="A1376" s="133">
        <v>311</v>
      </c>
      <c r="B1376" s="2" t="s">
        <v>1459</v>
      </c>
      <c r="C1376" s="1" t="s">
        <v>34</v>
      </c>
      <c r="D1376" s="95" t="s">
        <v>1094</v>
      </c>
      <c r="E1376" s="1" t="s">
        <v>1147</v>
      </c>
      <c r="F1376" s="1" t="s">
        <v>32</v>
      </c>
      <c r="G1376" s="3">
        <v>15000</v>
      </c>
      <c r="H1376" s="59">
        <v>0</v>
      </c>
      <c r="I1376" s="3">
        <v>25</v>
      </c>
      <c r="J1376" s="3">
        <f t="shared" si="371"/>
        <v>430.5</v>
      </c>
      <c r="K1376" s="57">
        <f t="shared" si="372"/>
        <v>1065</v>
      </c>
      <c r="L1376" s="57">
        <f t="shared" si="373"/>
        <v>172.5</v>
      </c>
      <c r="M1376" s="3">
        <f t="shared" si="374"/>
        <v>456</v>
      </c>
      <c r="N1376" s="57">
        <f t="shared" si="375"/>
        <v>1063.5</v>
      </c>
      <c r="O1376" s="5">
        <v>0</v>
      </c>
      <c r="P1376" s="3">
        <f t="shared" si="376"/>
        <v>3187.5</v>
      </c>
      <c r="Q1376" s="3">
        <f t="shared" si="377"/>
        <v>911.5</v>
      </c>
      <c r="R1376" s="3">
        <f t="shared" si="378"/>
        <v>2301</v>
      </c>
      <c r="S1376" s="3">
        <f t="shared" si="379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x14ac:dyDescent="0.25">
      <c r="A1377" s="133">
        <v>312</v>
      </c>
      <c r="B1377" s="2" t="s">
        <v>1460</v>
      </c>
      <c r="C1377" s="1" t="s">
        <v>34</v>
      </c>
      <c r="D1377" s="95" t="s">
        <v>1094</v>
      </c>
      <c r="E1377" s="1" t="s">
        <v>1147</v>
      </c>
      <c r="F1377" s="1" t="s">
        <v>32</v>
      </c>
      <c r="G1377" s="3">
        <v>15000</v>
      </c>
      <c r="H1377" s="59">
        <v>0</v>
      </c>
      <c r="I1377" s="3">
        <v>25</v>
      </c>
      <c r="J1377" s="3">
        <f t="shared" si="371"/>
        <v>430.5</v>
      </c>
      <c r="K1377" s="57">
        <f t="shared" si="372"/>
        <v>1065</v>
      </c>
      <c r="L1377" s="57">
        <f t="shared" si="373"/>
        <v>172.5</v>
      </c>
      <c r="M1377" s="3">
        <f t="shared" si="374"/>
        <v>456</v>
      </c>
      <c r="N1377" s="57">
        <f t="shared" si="375"/>
        <v>1063.5</v>
      </c>
      <c r="O1377" s="5">
        <v>0</v>
      </c>
      <c r="P1377" s="3">
        <f t="shared" si="376"/>
        <v>3187.5</v>
      </c>
      <c r="Q1377" s="3">
        <f t="shared" si="377"/>
        <v>911.5</v>
      </c>
      <c r="R1377" s="3">
        <f t="shared" si="378"/>
        <v>2301</v>
      </c>
      <c r="S1377" s="3">
        <f t="shared" si="379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x14ac:dyDescent="0.25">
      <c r="A1378" s="133">
        <v>313</v>
      </c>
      <c r="B1378" s="2" t="s">
        <v>1461</v>
      </c>
      <c r="C1378" s="1" t="s">
        <v>30</v>
      </c>
      <c r="D1378" s="95" t="s">
        <v>1094</v>
      </c>
      <c r="E1378" s="1" t="s">
        <v>1147</v>
      </c>
      <c r="F1378" s="1" t="s">
        <v>32</v>
      </c>
      <c r="G1378" s="3">
        <v>15000</v>
      </c>
      <c r="H1378" s="59">
        <v>0</v>
      </c>
      <c r="I1378" s="3">
        <v>25</v>
      </c>
      <c r="J1378" s="3">
        <f t="shared" si="371"/>
        <v>430.5</v>
      </c>
      <c r="K1378" s="57">
        <f t="shared" si="372"/>
        <v>1065</v>
      </c>
      <c r="L1378" s="57">
        <f t="shared" si="373"/>
        <v>172.5</v>
      </c>
      <c r="M1378" s="3">
        <f t="shared" si="374"/>
        <v>456</v>
      </c>
      <c r="N1378" s="57">
        <f t="shared" si="375"/>
        <v>1063.5</v>
      </c>
      <c r="O1378" s="5">
        <v>0</v>
      </c>
      <c r="P1378" s="3">
        <f t="shared" si="376"/>
        <v>3187.5</v>
      </c>
      <c r="Q1378" s="3">
        <f t="shared" si="377"/>
        <v>911.5</v>
      </c>
      <c r="R1378" s="3">
        <f t="shared" si="378"/>
        <v>2301</v>
      </c>
      <c r="S1378" s="3">
        <f t="shared" si="379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x14ac:dyDescent="0.25">
      <c r="A1379" s="133">
        <v>314</v>
      </c>
      <c r="B1379" s="2" t="s">
        <v>1462</v>
      </c>
      <c r="C1379" s="1" t="s">
        <v>34</v>
      </c>
      <c r="D1379" s="95" t="s">
        <v>1094</v>
      </c>
      <c r="E1379" s="1" t="s">
        <v>1147</v>
      </c>
      <c r="F1379" s="1" t="s">
        <v>32</v>
      </c>
      <c r="G1379" s="3">
        <v>15000</v>
      </c>
      <c r="H1379" s="59">
        <v>0</v>
      </c>
      <c r="I1379" s="3">
        <v>25</v>
      </c>
      <c r="J1379" s="3">
        <f t="shared" si="371"/>
        <v>430.5</v>
      </c>
      <c r="K1379" s="57">
        <f t="shared" si="372"/>
        <v>1065</v>
      </c>
      <c r="L1379" s="57">
        <f t="shared" si="373"/>
        <v>172.5</v>
      </c>
      <c r="M1379" s="3">
        <f t="shared" si="374"/>
        <v>456</v>
      </c>
      <c r="N1379" s="57">
        <f t="shared" si="375"/>
        <v>1063.5</v>
      </c>
      <c r="O1379" s="5">
        <v>0</v>
      </c>
      <c r="P1379" s="3">
        <f t="shared" si="376"/>
        <v>3187.5</v>
      </c>
      <c r="Q1379" s="3">
        <f t="shared" si="377"/>
        <v>911.5</v>
      </c>
      <c r="R1379" s="3">
        <f t="shared" si="378"/>
        <v>2301</v>
      </c>
      <c r="S1379" s="3">
        <f t="shared" si="379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x14ac:dyDescent="0.25">
      <c r="A1380" s="133">
        <v>315</v>
      </c>
      <c r="B1380" s="2" t="s">
        <v>1463</v>
      </c>
      <c r="C1380" s="1" t="s">
        <v>34</v>
      </c>
      <c r="D1380" s="95" t="s">
        <v>1094</v>
      </c>
      <c r="E1380" s="1" t="s">
        <v>1147</v>
      </c>
      <c r="F1380" s="1" t="s">
        <v>32</v>
      </c>
      <c r="G1380" s="3">
        <v>15097.5</v>
      </c>
      <c r="H1380" s="59">
        <v>0</v>
      </c>
      <c r="I1380" s="3">
        <v>25</v>
      </c>
      <c r="J1380" s="3">
        <f t="shared" si="371"/>
        <v>433.29825</v>
      </c>
      <c r="K1380" s="57">
        <f t="shared" si="372"/>
        <v>1071.9224999999999</v>
      </c>
      <c r="L1380" s="57">
        <f t="shared" si="373"/>
        <v>173.62125</v>
      </c>
      <c r="M1380" s="3">
        <f t="shared" si="374"/>
        <v>458.964</v>
      </c>
      <c r="N1380" s="57">
        <f t="shared" si="375"/>
        <v>1070.41275</v>
      </c>
      <c r="O1380" s="5">
        <v>0</v>
      </c>
      <c r="P1380" s="3">
        <f t="shared" si="376"/>
        <v>3208.21875</v>
      </c>
      <c r="Q1380" s="3">
        <f t="shared" si="377"/>
        <v>917.26224999999999</v>
      </c>
      <c r="R1380" s="3">
        <f t="shared" si="378"/>
        <v>2315.9564999999998</v>
      </c>
      <c r="S1380" s="3">
        <f t="shared" si="379"/>
        <v>14180.23775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x14ac:dyDescent="0.25">
      <c r="A1381" s="133">
        <v>316</v>
      </c>
      <c r="B1381" s="2" t="s">
        <v>1464</v>
      </c>
      <c r="C1381" s="1" t="s">
        <v>34</v>
      </c>
      <c r="D1381" s="95" t="s">
        <v>1094</v>
      </c>
      <c r="E1381" s="1" t="s">
        <v>1147</v>
      </c>
      <c r="F1381" s="1" t="s">
        <v>32</v>
      </c>
      <c r="G1381" s="3">
        <v>15000</v>
      </c>
      <c r="H1381" s="59">
        <v>0</v>
      </c>
      <c r="I1381" s="3">
        <v>25</v>
      </c>
      <c r="J1381" s="3">
        <f t="shared" si="371"/>
        <v>430.5</v>
      </c>
      <c r="K1381" s="57">
        <f t="shared" si="372"/>
        <v>1065</v>
      </c>
      <c r="L1381" s="57">
        <f t="shared" si="373"/>
        <v>172.5</v>
      </c>
      <c r="M1381" s="3">
        <f t="shared" si="374"/>
        <v>456</v>
      </c>
      <c r="N1381" s="57">
        <f t="shared" si="375"/>
        <v>1063.5</v>
      </c>
      <c r="O1381" s="5">
        <v>0</v>
      </c>
      <c r="P1381" s="3">
        <f t="shared" si="376"/>
        <v>3187.5</v>
      </c>
      <c r="Q1381" s="3">
        <f t="shared" si="377"/>
        <v>911.5</v>
      </c>
      <c r="R1381" s="3">
        <f t="shared" si="378"/>
        <v>2301</v>
      </c>
      <c r="S1381" s="3">
        <f t="shared" si="379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x14ac:dyDescent="0.25">
      <c r="A1382" s="133">
        <v>317</v>
      </c>
      <c r="B1382" s="2" t="s">
        <v>1465</v>
      </c>
      <c r="C1382" s="1" t="s">
        <v>34</v>
      </c>
      <c r="D1382" s="95" t="s">
        <v>1094</v>
      </c>
      <c r="E1382" s="1" t="s">
        <v>1147</v>
      </c>
      <c r="F1382" s="1" t="s">
        <v>32</v>
      </c>
      <c r="G1382" s="3">
        <v>15000</v>
      </c>
      <c r="H1382" s="59">
        <v>0</v>
      </c>
      <c r="I1382" s="3">
        <v>25</v>
      </c>
      <c r="J1382" s="3">
        <f t="shared" si="371"/>
        <v>430.5</v>
      </c>
      <c r="K1382" s="57">
        <f t="shared" si="372"/>
        <v>1065</v>
      </c>
      <c r="L1382" s="57">
        <f t="shared" si="373"/>
        <v>172.5</v>
      </c>
      <c r="M1382" s="3">
        <f t="shared" si="374"/>
        <v>456</v>
      </c>
      <c r="N1382" s="57">
        <f t="shared" si="375"/>
        <v>1063.5</v>
      </c>
      <c r="O1382" s="5">
        <v>2700.24</v>
      </c>
      <c r="P1382" s="3">
        <f t="shared" si="376"/>
        <v>3187.5</v>
      </c>
      <c r="Q1382" s="3">
        <f t="shared" si="377"/>
        <v>3611.74</v>
      </c>
      <c r="R1382" s="3">
        <f t="shared" si="378"/>
        <v>2301</v>
      </c>
      <c r="S1382" s="3">
        <f t="shared" si="379"/>
        <v>11388.26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x14ac:dyDescent="0.25">
      <c r="A1383" s="133">
        <v>318</v>
      </c>
      <c r="B1383" s="2" t="s">
        <v>1466</v>
      </c>
      <c r="C1383" s="1" t="s">
        <v>34</v>
      </c>
      <c r="D1383" s="95" t="s">
        <v>1094</v>
      </c>
      <c r="E1383" s="1" t="s">
        <v>1147</v>
      </c>
      <c r="F1383" s="1" t="s">
        <v>32</v>
      </c>
      <c r="G1383" s="3">
        <v>15000</v>
      </c>
      <c r="H1383" s="59">
        <v>0</v>
      </c>
      <c r="I1383" s="3">
        <v>25</v>
      </c>
      <c r="J1383" s="3">
        <f t="shared" si="371"/>
        <v>430.5</v>
      </c>
      <c r="K1383" s="57">
        <f t="shared" si="372"/>
        <v>1065</v>
      </c>
      <c r="L1383" s="57">
        <f t="shared" si="373"/>
        <v>172.5</v>
      </c>
      <c r="M1383" s="3">
        <f t="shared" si="374"/>
        <v>456</v>
      </c>
      <c r="N1383" s="57">
        <f t="shared" si="375"/>
        <v>1063.5</v>
      </c>
      <c r="O1383" s="5">
        <v>0</v>
      </c>
      <c r="P1383" s="3">
        <f t="shared" si="376"/>
        <v>3187.5</v>
      </c>
      <c r="Q1383" s="3">
        <f t="shared" si="377"/>
        <v>911.5</v>
      </c>
      <c r="R1383" s="3">
        <f t="shared" si="378"/>
        <v>2301</v>
      </c>
      <c r="S1383" s="3">
        <f t="shared" si="379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x14ac:dyDescent="0.25">
      <c r="A1384" s="133">
        <v>319</v>
      </c>
      <c r="B1384" s="2" t="s">
        <v>1467</v>
      </c>
      <c r="C1384" s="1" t="s">
        <v>34</v>
      </c>
      <c r="D1384" s="95" t="s">
        <v>1094</v>
      </c>
      <c r="E1384" s="1" t="s">
        <v>1147</v>
      </c>
      <c r="F1384" s="1" t="s">
        <v>32</v>
      </c>
      <c r="G1384" s="3">
        <v>15000</v>
      </c>
      <c r="H1384" s="59">
        <v>0</v>
      </c>
      <c r="I1384" s="3">
        <v>25</v>
      </c>
      <c r="J1384" s="3">
        <f t="shared" si="371"/>
        <v>430.5</v>
      </c>
      <c r="K1384" s="57">
        <f t="shared" si="372"/>
        <v>1065</v>
      </c>
      <c r="L1384" s="57">
        <f t="shared" si="373"/>
        <v>172.5</v>
      </c>
      <c r="M1384" s="3">
        <f t="shared" si="374"/>
        <v>456</v>
      </c>
      <c r="N1384" s="57">
        <f t="shared" si="375"/>
        <v>1063.5</v>
      </c>
      <c r="O1384" s="5">
        <v>0</v>
      </c>
      <c r="P1384" s="3">
        <f t="shared" si="376"/>
        <v>3187.5</v>
      </c>
      <c r="Q1384" s="3">
        <f t="shared" si="377"/>
        <v>911.5</v>
      </c>
      <c r="R1384" s="3">
        <f t="shared" si="378"/>
        <v>2301</v>
      </c>
      <c r="S1384" s="3">
        <f t="shared" si="379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x14ac:dyDescent="0.25">
      <c r="A1385" s="133">
        <v>320</v>
      </c>
      <c r="B1385" s="2" t="s">
        <v>1468</v>
      </c>
      <c r="C1385" s="1" t="s">
        <v>34</v>
      </c>
      <c r="D1385" s="95" t="s">
        <v>1094</v>
      </c>
      <c r="E1385" s="1" t="s">
        <v>1147</v>
      </c>
      <c r="F1385" s="1" t="s">
        <v>32</v>
      </c>
      <c r="G1385" s="3">
        <v>15000</v>
      </c>
      <c r="H1385" s="59">
        <v>0</v>
      </c>
      <c r="I1385" s="3">
        <v>25</v>
      </c>
      <c r="J1385" s="3">
        <f t="shared" si="371"/>
        <v>430.5</v>
      </c>
      <c r="K1385" s="57">
        <f t="shared" si="372"/>
        <v>1065</v>
      </c>
      <c r="L1385" s="57">
        <f t="shared" si="373"/>
        <v>172.5</v>
      </c>
      <c r="M1385" s="3">
        <f t="shared" si="374"/>
        <v>456</v>
      </c>
      <c r="N1385" s="57">
        <f t="shared" si="375"/>
        <v>1063.5</v>
      </c>
      <c r="O1385" s="5">
        <v>0</v>
      </c>
      <c r="P1385" s="3">
        <f t="shared" si="376"/>
        <v>3187.5</v>
      </c>
      <c r="Q1385" s="3">
        <f t="shared" si="377"/>
        <v>911.5</v>
      </c>
      <c r="R1385" s="3">
        <f t="shared" si="378"/>
        <v>2301</v>
      </c>
      <c r="S1385" s="3">
        <f t="shared" si="379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x14ac:dyDescent="0.25">
      <c r="A1386" s="133">
        <v>321</v>
      </c>
      <c r="B1386" s="2" t="s">
        <v>1469</v>
      </c>
      <c r="C1386" s="1" t="s">
        <v>34</v>
      </c>
      <c r="D1386" s="95" t="s">
        <v>1094</v>
      </c>
      <c r="E1386" s="1" t="s">
        <v>1147</v>
      </c>
      <c r="F1386" s="1" t="s">
        <v>32</v>
      </c>
      <c r="G1386" s="3">
        <v>15000</v>
      </c>
      <c r="H1386" s="59">
        <v>0</v>
      </c>
      <c r="I1386" s="3">
        <v>25</v>
      </c>
      <c r="J1386" s="3">
        <f t="shared" ref="J1386:J1449" si="380">+G1386*2.87%</f>
        <v>430.5</v>
      </c>
      <c r="K1386" s="57">
        <f t="shared" ref="K1386:K1449" si="381">+G1386*7.1%</f>
        <v>1065</v>
      </c>
      <c r="L1386" s="57">
        <f t="shared" ref="L1386:L1449" si="382">+G1386*1.15%</f>
        <v>172.5</v>
      </c>
      <c r="M1386" s="3">
        <f t="shared" ref="M1386:M1449" si="383">+G1386*3.04%</f>
        <v>456</v>
      </c>
      <c r="N1386" s="57">
        <f t="shared" ref="N1386:N1449" si="384">+G1386*7.09%</f>
        <v>1063.5</v>
      </c>
      <c r="O1386" s="5">
        <v>0</v>
      </c>
      <c r="P1386" s="3">
        <f t="shared" ref="P1386:P1449" si="385">SUM(J1386:N1386)</f>
        <v>3187.5</v>
      </c>
      <c r="Q1386" s="3">
        <f t="shared" ref="Q1386:Q1449" si="386">H1386+I1386+J1386+M1386+O1386</f>
        <v>911.5</v>
      </c>
      <c r="R1386" s="3">
        <f t="shared" ref="R1386:R1449" si="387">+K1386+L1386+N1386</f>
        <v>2301</v>
      </c>
      <c r="S1386" s="3">
        <f t="shared" ref="S1386:S1449" si="388">+G1386-Q1386</f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x14ac:dyDescent="0.25">
      <c r="A1387" s="133">
        <v>322</v>
      </c>
      <c r="B1387" s="2" t="s">
        <v>1470</v>
      </c>
      <c r="C1387" s="1" t="s">
        <v>34</v>
      </c>
      <c r="D1387" s="95" t="s">
        <v>1094</v>
      </c>
      <c r="E1387" s="1" t="s">
        <v>1147</v>
      </c>
      <c r="F1387" s="1" t="s">
        <v>32</v>
      </c>
      <c r="G1387" s="3">
        <v>15000</v>
      </c>
      <c r="H1387" s="59">
        <v>0</v>
      </c>
      <c r="I1387" s="3">
        <v>25</v>
      </c>
      <c r="J1387" s="3">
        <f t="shared" si="380"/>
        <v>430.5</v>
      </c>
      <c r="K1387" s="57">
        <f t="shared" si="381"/>
        <v>1065</v>
      </c>
      <c r="L1387" s="57">
        <f t="shared" si="382"/>
        <v>172.5</v>
      </c>
      <c r="M1387" s="3">
        <f t="shared" si="383"/>
        <v>456</v>
      </c>
      <c r="N1387" s="57">
        <f t="shared" si="384"/>
        <v>1063.5</v>
      </c>
      <c r="O1387" s="5">
        <v>1350.12</v>
      </c>
      <c r="P1387" s="3">
        <f t="shared" si="385"/>
        <v>3187.5</v>
      </c>
      <c r="Q1387" s="3">
        <f t="shared" si="386"/>
        <v>2261.62</v>
      </c>
      <c r="R1387" s="3">
        <f t="shared" si="387"/>
        <v>2301</v>
      </c>
      <c r="S1387" s="3">
        <f t="shared" si="388"/>
        <v>12738.380000000001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x14ac:dyDescent="0.25">
      <c r="A1388" s="133">
        <v>323</v>
      </c>
      <c r="B1388" s="2" t="s">
        <v>1471</v>
      </c>
      <c r="C1388" s="1" t="s">
        <v>34</v>
      </c>
      <c r="D1388" s="95" t="s">
        <v>1094</v>
      </c>
      <c r="E1388" s="1" t="s">
        <v>1147</v>
      </c>
      <c r="F1388" s="1" t="s">
        <v>32</v>
      </c>
      <c r="G1388" s="3">
        <v>15000</v>
      </c>
      <c r="H1388" s="59">
        <v>0</v>
      </c>
      <c r="I1388" s="3">
        <v>25</v>
      </c>
      <c r="J1388" s="3">
        <f t="shared" si="380"/>
        <v>430.5</v>
      </c>
      <c r="K1388" s="57">
        <f t="shared" si="381"/>
        <v>1065</v>
      </c>
      <c r="L1388" s="57">
        <f t="shared" si="382"/>
        <v>172.5</v>
      </c>
      <c r="M1388" s="3">
        <f t="shared" si="383"/>
        <v>456</v>
      </c>
      <c r="N1388" s="57">
        <f t="shared" si="384"/>
        <v>1063.5</v>
      </c>
      <c r="O1388" s="5">
        <v>0</v>
      </c>
      <c r="P1388" s="3">
        <f t="shared" si="385"/>
        <v>3187.5</v>
      </c>
      <c r="Q1388" s="3">
        <f t="shared" si="386"/>
        <v>911.5</v>
      </c>
      <c r="R1388" s="3">
        <f t="shared" si="387"/>
        <v>2301</v>
      </c>
      <c r="S1388" s="3">
        <f t="shared" si="388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x14ac:dyDescent="0.25">
      <c r="A1389" s="133">
        <v>324</v>
      </c>
      <c r="B1389" s="2" t="s">
        <v>1472</v>
      </c>
      <c r="C1389" s="1" t="s">
        <v>34</v>
      </c>
      <c r="D1389" s="95" t="s">
        <v>1094</v>
      </c>
      <c r="E1389" s="1" t="s">
        <v>1147</v>
      </c>
      <c r="F1389" s="1" t="s">
        <v>32</v>
      </c>
      <c r="G1389" s="3">
        <v>15000</v>
      </c>
      <c r="H1389" s="59">
        <v>0</v>
      </c>
      <c r="I1389" s="3">
        <v>25</v>
      </c>
      <c r="J1389" s="3">
        <f t="shared" si="380"/>
        <v>430.5</v>
      </c>
      <c r="K1389" s="57">
        <f t="shared" si="381"/>
        <v>1065</v>
      </c>
      <c r="L1389" s="57">
        <f t="shared" si="382"/>
        <v>172.5</v>
      </c>
      <c r="M1389" s="3">
        <f t="shared" si="383"/>
        <v>456</v>
      </c>
      <c r="N1389" s="57">
        <f t="shared" si="384"/>
        <v>1063.5</v>
      </c>
      <c r="O1389" s="5">
        <v>0</v>
      </c>
      <c r="P1389" s="3">
        <f t="shared" si="385"/>
        <v>3187.5</v>
      </c>
      <c r="Q1389" s="3">
        <f t="shared" si="386"/>
        <v>911.5</v>
      </c>
      <c r="R1389" s="3">
        <f t="shared" si="387"/>
        <v>2301</v>
      </c>
      <c r="S1389" s="3">
        <f t="shared" si="388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x14ac:dyDescent="0.25">
      <c r="A1390" s="133">
        <v>325</v>
      </c>
      <c r="B1390" s="2" t="s">
        <v>1473</v>
      </c>
      <c r="C1390" s="1" t="s">
        <v>34</v>
      </c>
      <c r="D1390" s="95" t="s">
        <v>1094</v>
      </c>
      <c r="E1390" s="1" t="s">
        <v>1147</v>
      </c>
      <c r="F1390" s="1" t="s">
        <v>32</v>
      </c>
      <c r="G1390" s="3">
        <v>15000</v>
      </c>
      <c r="H1390" s="59">
        <v>0</v>
      </c>
      <c r="I1390" s="3">
        <v>25</v>
      </c>
      <c r="J1390" s="3">
        <f t="shared" si="380"/>
        <v>430.5</v>
      </c>
      <c r="K1390" s="57">
        <f t="shared" si="381"/>
        <v>1065</v>
      </c>
      <c r="L1390" s="57">
        <f t="shared" si="382"/>
        <v>172.5</v>
      </c>
      <c r="M1390" s="3">
        <f t="shared" si="383"/>
        <v>456</v>
      </c>
      <c r="N1390" s="57">
        <f t="shared" si="384"/>
        <v>1063.5</v>
      </c>
      <c r="O1390" s="5">
        <v>0</v>
      </c>
      <c r="P1390" s="3">
        <f t="shared" si="385"/>
        <v>3187.5</v>
      </c>
      <c r="Q1390" s="3">
        <f t="shared" si="386"/>
        <v>911.5</v>
      </c>
      <c r="R1390" s="3">
        <f t="shared" si="387"/>
        <v>2301</v>
      </c>
      <c r="S1390" s="3">
        <f t="shared" si="388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x14ac:dyDescent="0.25">
      <c r="A1391" s="133">
        <v>326</v>
      </c>
      <c r="B1391" s="2" t="s">
        <v>1474</v>
      </c>
      <c r="C1391" s="1" t="s">
        <v>34</v>
      </c>
      <c r="D1391" s="95" t="s">
        <v>1094</v>
      </c>
      <c r="E1391" s="1" t="s">
        <v>1147</v>
      </c>
      <c r="F1391" s="1" t="s">
        <v>32</v>
      </c>
      <c r="G1391" s="3">
        <v>15000</v>
      </c>
      <c r="H1391" s="59">
        <v>0</v>
      </c>
      <c r="I1391" s="3">
        <v>25</v>
      </c>
      <c r="J1391" s="3">
        <f t="shared" si="380"/>
        <v>430.5</v>
      </c>
      <c r="K1391" s="57">
        <f t="shared" si="381"/>
        <v>1065</v>
      </c>
      <c r="L1391" s="57">
        <f t="shared" si="382"/>
        <v>172.5</v>
      </c>
      <c r="M1391" s="3">
        <f t="shared" si="383"/>
        <v>456</v>
      </c>
      <c r="N1391" s="57">
        <f t="shared" si="384"/>
        <v>1063.5</v>
      </c>
      <c r="O1391" s="5">
        <v>0</v>
      </c>
      <c r="P1391" s="3">
        <f t="shared" si="385"/>
        <v>3187.5</v>
      </c>
      <c r="Q1391" s="3">
        <f t="shared" si="386"/>
        <v>911.5</v>
      </c>
      <c r="R1391" s="3">
        <f t="shared" si="387"/>
        <v>2301</v>
      </c>
      <c r="S1391" s="3">
        <f t="shared" si="388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x14ac:dyDescent="0.25">
      <c r="A1392" s="133">
        <v>327</v>
      </c>
      <c r="B1392" s="2" t="s">
        <v>1475</v>
      </c>
      <c r="C1392" s="1" t="s">
        <v>34</v>
      </c>
      <c r="D1392" s="95" t="s">
        <v>1094</v>
      </c>
      <c r="E1392" s="1" t="s">
        <v>1147</v>
      </c>
      <c r="F1392" s="1" t="s">
        <v>32</v>
      </c>
      <c r="G1392" s="3">
        <v>15000</v>
      </c>
      <c r="H1392" s="59">
        <v>0</v>
      </c>
      <c r="I1392" s="3">
        <v>25</v>
      </c>
      <c r="J1392" s="3">
        <f t="shared" si="380"/>
        <v>430.5</v>
      </c>
      <c r="K1392" s="57">
        <f t="shared" si="381"/>
        <v>1065</v>
      </c>
      <c r="L1392" s="57">
        <f t="shared" si="382"/>
        <v>172.5</v>
      </c>
      <c r="M1392" s="3">
        <f t="shared" si="383"/>
        <v>456</v>
      </c>
      <c r="N1392" s="57">
        <f t="shared" si="384"/>
        <v>1063.5</v>
      </c>
      <c r="O1392" s="5">
        <v>0</v>
      </c>
      <c r="P1392" s="3">
        <f t="shared" si="385"/>
        <v>3187.5</v>
      </c>
      <c r="Q1392" s="3">
        <f t="shared" si="386"/>
        <v>911.5</v>
      </c>
      <c r="R1392" s="3">
        <f t="shared" si="387"/>
        <v>2301</v>
      </c>
      <c r="S1392" s="3">
        <f t="shared" si="388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x14ac:dyDescent="0.25">
      <c r="A1393" s="133">
        <v>328</v>
      </c>
      <c r="B1393" s="2" t="s">
        <v>1476</v>
      </c>
      <c r="C1393" s="1" t="s">
        <v>34</v>
      </c>
      <c r="D1393" s="95" t="s">
        <v>1094</v>
      </c>
      <c r="E1393" s="1" t="s">
        <v>1147</v>
      </c>
      <c r="F1393" s="1" t="s">
        <v>32</v>
      </c>
      <c r="G1393" s="3">
        <v>15000</v>
      </c>
      <c r="H1393" s="59">
        <v>0</v>
      </c>
      <c r="I1393" s="3">
        <v>25</v>
      </c>
      <c r="J1393" s="3">
        <f t="shared" si="380"/>
        <v>430.5</v>
      </c>
      <c r="K1393" s="57">
        <f t="shared" si="381"/>
        <v>1065</v>
      </c>
      <c r="L1393" s="57">
        <f t="shared" si="382"/>
        <v>172.5</v>
      </c>
      <c r="M1393" s="3">
        <f t="shared" si="383"/>
        <v>456</v>
      </c>
      <c r="N1393" s="57">
        <f t="shared" si="384"/>
        <v>1063.5</v>
      </c>
      <c r="O1393" s="5">
        <v>0</v>
      </c>
      <c r="P1393" s="3">
        <f t="shared" si="385"/>
        <v>3187.5</v>
      </c>
      <c r="Q1393" s="3">
        <f t="shared" si="386"/>
        <v>911.5</v>
      </c>
      <c r="R1393" s="3">
        <f t="shared" si="387"/>
        <v>2301</v>
      </c>
      <c r="S1393" s="3">
        <f t="shared" si="388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x14ac:dyDescent="0.25">
      <c r="A1394" s="133">
        <v>329</v>
      </c>
      <c r="B1394" s="2" t="s">
        <v>1477</v>
      </c>
      <c r="C1394" s="1" t="s">
        <v>34</v>
      </c>
      <c r="D1394" s="95" t="s">
        <v>1094</v>
      </c>
      <c r="E1394" s="1" t="s">
        <v>1147</v>
      </c>
      <c r="F1394" s="1" t="s">
        <v>32</v>
      </c>
      <c r="G1394" s="3">
        <v>15000</v>
      </c>
      <c r="H1394" s="59">
        <v>0</v>
      </c>
      <c r="I1394" s="3">
        <v>25</v>
      </c>
      <c r="J1394" s="3">
        <f t="shared" si="380"/>
        <v>430.5</v>
      </c>
      <c r="K1394" s="57">
        <f t="shared" si="381"/>
        <v>1065</v>
      </c>
      <c r="L1394" s="57">
        <f t="shared" si="382"/>
        <v>172.5</v>
      </c>
      <c r="M1394" s="3">
        <f t="shared" si="383"/>
        <v>456</v>
      </c>
      <c r="N1394" s="57">
        <f t="shared" si="384"/>
        <v>1063.5</v>
      </c>
      <c r="O1394" s="5">
        <v>0</v>
      </c>
      <c r="P1394" s="3">
        <f t="shared" si="385"/>
        <v>3187.5</v>
      </c>
      <c r="Q1394" s="3">
        <f t="shared" si="386"/>
        <v>911.5</v>
      </c>
      <c r="R1394" s="3">
        <f t="shared" si="387"/>
        <v>2301</v>
      </c>
      <c r="S1394" s="3">
        <f t="shared" si="388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x14ac:dyDescent="0.25">
      <c r="A1395" s="133">
        <v>330</v>
      </c>
      <c r="B1395" s="2" t="s">
        <v>1478</v>
      </c>
      <c r="C1395" s="1" t="s">
        <v>30</v>
      </c>
      <c r="D1395" s="95" t="s">
        <v>1094</v>
      </c>
      <c r="E1395" s="1" t="s">
        <v>1147</v>
      </c>
      <c r="F1395" s="1" t="s">
        <v>32</v>
      </c>
      <c r="G1395" s="3">
        <v>15000</v>
      </c>
      <c r="H1395" s="59">
        <v>0</v>
      </c>
      <c r="I1395" s="3">
        <v>25</v>
      </c>
      <c r="J1395" s="3">
        <f t="shared" si="380"/>
        <v>430.5</v>
      </c>
      <c r="K1395" s="57">
        <f t="shared" si="381"/>
        <v>1065</v>
      </c>
      <c r="L1395" s="57">
        <f t="shared" si="382"/>
        <v>172.5</v>
      </c>
      <c r="M1395" s="3">
        <f t="shared" si="383"/>
        <v>456</v>
      </c>
      <c r="N1395" s="57">
        <f t="shared" si="384"/>
        <v>1063.5</v>
      </c>
      <c r="O1395" s="5">
        <v>0</v>
      </c>
      <c r="P1395" s="3">
        <f t="shared" si="385"/>
        <v>3187.5</v>
      </c>
      <c r="Q1395" s="3">
        <f t="shared" si="386"/>
        <v>911.5</v>
      </c>
      <c r="R1395" s="3">
        <f t="shared" si="387"/>
        <v>2301</v>
      </c>
      <c r="S1395" s="3">
        <f t="shared" si="388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x14ac:dyDescent="0.25">
      <c r="A1396" s="133">
        <v>331</v>
      </c>
      <c r="B1396" s="2" t="s">
        <v>1479</v>
      </c>
      <c r="C1396" s="1" t="s">
        <v>34</v>
      </c>
      <c r="D1396" s="95" t="s">
        <v>1094</v>
      </c>
      <c r="E1396" s="1" t="s">
        <v>1147</v>
      </c>
      <c r="F1396" s="1" t="s">
        <v>32</v>
      </c>
      <c r="G1396" s="3">
        <v>15000</v>
      </c>
      <c r="H1396" s="59">
        <v>0</v>
      </c>
      <c r="I1396" s="3">
        <v>25</v>
      </c>
      <c r="J1396" s="3">
        <f t="shared" si="380"/>
        <v>430.5</v>
      </c>
      <c r="K1396" s="57">
        <f t="shared" si="381"/>
        <v>1065</v>
      </c>
      <c r="L1396" s="57">
        <f t="shared" si="382"/>
        <v>172.5</v>
      </c>
      <c r="M1396" s="3">
        <f t="shared" si="383"/>
        <v>456</v>
      </c>
      <c r="N1396" s="57">
        <f t="shared" si="384"/>
        <v>1063.5</v>
      </c>
      <c r="O1396" s="5">
        <v>0</v>
      </c>
      <c r="P1396" s="3">
        <f t="shared" si="385"/>
        <v>3187.5</v>
      </c>
      <c r="Q1396" s="3">
        <f t="shared" si="386"/>
        <v>911.5</v>
      </c>
      <c r="R1396" s="3">
        <f t="shared" si="387"/>
        <v>2301</v>
      </c>
      <c r="S1396" s="3">
        <f t="shared" si="388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x14ac:dyDescent="0.25">
      <c r="A1397" s="133">
        <v>332</v>
      </c>
      <c r="B1397" s="2" t="s">
        <v>1480</v>
      </c>
      <c r="C1397" s="1" t="s">
        <v>30</v>
      </c>
      <c r="D1397" s="95" t="s">
        <v>1094</v>
      </c>
      <c r="E1397" s="1" t="s">
        <v>1147</v>
      </c>
      <c r="F1397" s="1" t="s">
        <v>32</v>
      </c>
      <c r="G1397" s="3">
        <v>15000</v>
      </c>
      <c r="H1397" s="59">
        <v>0</v>
      </c>
      <c r="I1397" s="3">
        <v>25</v>
      </c>
      <c r="J1397" s="3">
        <f t="shared" si="380"/>
        <v>430.5</v>
      </c>
      <c r="K1397" s="57">
        <f t="shared" si="381"/>
        <v>1065</v>
      </c>
      <c r="L1397" s="57">
        <f t="shared" si="382"/>
        <v>172.5</v>
      </c>
      <c r="M1397" s="3">
        <f t="shared" si="383"/>
        <v>456</v>
      </c>
      <c r="N1397" s="57">
        <f t="shared" si="384"/>
        <v>1063.5</v>
      </c>
      <c r="O1397" s="5">
        <v>0</v>
      </c>
      <c r="P1397" s="3">
        <f t="shared" si="385"/>
        <v>3187.5</v>
      </c>
      <c r="Q1397" s="3">
        <f t="shared" si="386"/>
        <v>911.5</v>
      </c>
      <c r="R1397" s="3">
        <f t="shared" si="387"/>
        <v>2301</v>
      </c>
      <c r="S1397" s="3">
        <f t="shared" si="388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x14ac:dyDescent="0.25">
      <c r="A1398" s="133">
        <v>333</v>
      </c>
      <c r="B1398" s="2" t="s">
        <v>1481</v>
      </c>
      <c r="C1398" s="1" t="s">
        <v>34</v>
      </c>
      <c r="D1398" s="95" t="s">
        <v>1094</v>
      </c>
      <c r="E1398" s="1" t="s">
        <v>1147</v>
      </c>
      <c r="F1398" s="1" t="s">
        <v>32</v>
      </c>
      <c r="G1398" s="3">
        <v>15000</v>
      </c>
      <c r="H1398" s="59">
        <v>0</v>
      </c>
      <c r="I1398" s="3">
        <v>25</v>
      </c>
      <c r="J1398" s="3">
        <f t="shared" si="380"/>
        <v>430.5</v>
      </c>
      <c r="K1398" s="57">
        <f t="shared" si="381"/>
        <v>1065</v>
      </c>
      <c r="L1398" s="57">
        <f t="shared" si="382"/>
        <v>172.5</v>
      </c>
      <c r="M1398" s="3">
        <f t="shared" si="383"/>
        <v>456</v>
      </c>
      <c r="N1398" s="57">
        <f t="shared" si="384"/>
        <v>1063.5</v>
      </c>
      <c r="O1398" s="5">
        <v>0</v>
      </c>
      <c r="P1398" s="3">
        <f t="shared" si="385"/>
        <v>3187.5</v>
      </c>
      <c r="Q1398" s="3">
        <f t="shared" si="386"/>
        <v>911.5</v>
      </c>
      <c r="R1398" s="3">
        <f t="shared" si="387"/>
        <v>2301</v>
      </c>
      <c r="S1398" s="3">
        <f t="shared" si="388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x14ac:dyDescent="0.25">
      <c r="A1399" s="133">
        <v>334</v>
      </c>
      <c r="B1399" s="2" t="s">
        <v>1482</v>
      </c>
      <c r="C1399" s="1" t="s">
        <v>34</v>
      </c>
      <c r="D1399" s="95" t="s">
        <v>1094</v>
      </c>
      <c r="E1399" s="1" t="s">
        <v>1147</v>
      </c>
      <c r="F1399" s="1" t="s">
        <v>32</v>
      </c>
      <c r="G1399" s="3">
        <v>15000</v>
      </c>
      <c r="H1399" s="59">
        <v>0</v>
      </c>
      <c r="I1399" s="3">
        <v>25</v>
      </c>
      <c r="J1399" s="3">
        <f t="shared" si="380"/>
        <v>430.5</v>
      </c>
      <c r="K1399" s="57">
        <f t="shared" si="381"/>
        <v>1065</v>
      </c>
      <c r="L1399" s="57">
        <f t="shared" si="382"/>
        <v>172.5</v>
      </c>
      <c r="M1399" s="3">
        <f t="shared" si="383"/>
        <v>456</v>
      </c>
      <c r="N1399" s="57">
        <f t="shared" si="384"/>
        <v>1063.5</v>
      </c>
      <c r="O1399" s="5">
        <v>0</v>
      </c>
      <c r="P1399" s="3">
        <f t="shared" si="385"/>
        <v>3187.5</v>
      </c>
      <c r="Q1399" s="3">
        <f t="shared" si="386"/>
        <v>911.5</v>
      </c>
      <c r="R1399" s="3">
        <f t="shared" si="387"/>
        <v>2301</v>
      </c>
      <c r="S1399" s="3">
        <f t="shared" si="388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x14ac:dyDescent="0.25">
      <c r="A1400" s="133">
        <v>335</v>
      </c>
      <c r="B1400" s="2" t="s">
        <v>1483</v>
      </c>
      <c r="C1400" s="1" t="s">
        <v>34</v>
      </c>
      <c r="D1400" s="95" t="s">
        <v>1094</v>
      </c>
      <c r="E1400" s="1" t="s">
        <v>1147</v>
      </c>
      <c r="F1400" s="1" t="s">
        <v>32</v>
      </c>
      <c r="G1400" s="3">
        <v>15000</v>
      </c>
      <c r="H1400" s="59">
        <v>0</v>
      </c>
      <c r="I1400" s="3">
        <v>25</v>
      </c>
      <c r="J1400" s="3">
        <f t="shared" si="380"/>
        <v>430.5</v>
      </c>
      <c r="K1400" s="57">
        <f t="shared" si="381"/>
        <v>1065</v>
      </c>
      <c r="L1400" s="57">
        <f t="shared" si="382"/>
        <v>172.5</v>
      </c>
      <c r="M1400" s="3">
        <f t="shared" si="383"/>
        <v>456</v>
      </c>
      <c r="N1400" s="57">
        <f t="shared" si="384"/>
        <v>1063.5</v>
      </c>
      <c r="O1400" s="5">
        <v>0</v>
      </c>
      <c r="P1400" s="3">
        <f t="shared" si="385"/>
        <v>3187.5</v>
      </c>
      <c r="Q1400" s="3">
        <f t="shared" si="386"/>
        <v>911.5</v>
      </c>
      <c r="R1400" s="3">
        <f t="shared" si="387"/>
        <v>2301</v>
      </c>
      <c r="S1400" s="3">
        <f t="shared" si="388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x14ac:dyDescent="0.25">
      <c r="A1401" s="133">
        <v>336</v>
      </c>
      <c r="B1401" s="2" t="s">
        <v>1484</v>
      </c>
      <c r="C1401" s="1" t="s">
        <v>34</v>
      </c>
      <c r="D1401" s="95" t="s">
        <v>1094</v>
      </c>
      <c r="E1401" s="1" t="s">
        <v>1147</v>
      </c>
      <c r="F1401" s="1" t="s">
        <v>32</v>
      </c>
      <c r="G1401" s="3">
        <v>15000</v>
      </c>
      <c r="H1401" s="59">
        <v>0</v>
      </c>
      <c r="I1401" s="3">
        <v>25</v>
      </c>
      <c r="J1401" s="3">
        <f t="shared" si="380"/>
        <v>430.5</v>
      </c>
      <c r="K1401" s="57">
        <f t="shared" si="381"/>
        <v>1065</v>
      </c>
      <c r="L1401" s="57">
        <f t="shared" si="382"/>
        <v>172.5</v>
      </c>
      <c r="M1401" s="3">
        <f t="shared" si="383"/>
        <v>456</v>
      </c>
      <c r="N1401" s="57">
        <f t="shared" si="384"/>
        <v>1063.5</v>
      </c>
      <c r="O1401" s="5">
        <v>0</v>
      </c>
      <c r="P1401" s="3">
        <f t="shared" si="385"/>
        <v>3187.5</v>
      </c>
      <c r="Q1401" s="3">
        <f t="shared" si="386"/>
        <v>911.5</v>
      </c>
      <c r="R1401" s="3">
        <f t="shared" si="387"/>
        <v>2301</v>
      </c>
      <c r="S1401" s="3">
        <f t="shared" si="388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x14ac:dyDescent="0.25">
      <c r="A1402" s="133">
        <v>337</v>
      </c>
      <c r="B1402" s="2" t="s">
        <v>1485</v>
      </c>
      <c r="C1402" s="1" t="s">
        <v>34</v>
      </c>
      <c r="D1402" s="95" t="s">
        <v>1094</v>
      </c>
      <c r="E1402" s="1" t="s">
        <v>1147</v>
      </c>
      <c r="F1402" s="1" t="s">
        <v>32</v>
      </c>
      <c r="G1402" s="3">
        <v>15000</v>
      </c>
      <c r="H1402" s="59">
        <v>0</v>
      </c>
      <c r="I1402" s="3">
        <v>25</v>
      </c>
      <c r="J1402" s="3">
        <f t="shared" si="380"/>
        <v>430.5</v>
      </c>
      <c r="K1402" s="57">
        <f t="shared" si="381"/>
        <v>1065</v>
      </c>
      <c r="L1402" s="57">
        <f t="shared" si="382"/>
        <v>172.5</v>
      </c>
      <c r="M1402" s="3">
        <f t="shared" si="383"/>
        <v>456</v>
      </c>
      <c r="N1402" s="57">
        <f t="shared" si="384"/>
        <v>1063.5</v>
      </c>
      <c r="O1402" s="5">
        <v>0</v>
      </c>
      <c r="P1402" s="3">
        <f t="shared" si="385"/>
        <v>3187.5</v>
      </c>
      <c r="Q1402" s="3">
        <f t="shared" si="386"/>
        <v>911.5</v>
      </c>
      <c r="R1402" s="3">
        <f t="shared" si="387"/>
        <v>2301</v>
      </c>
      <c r="S1402" s="3">
        <f t="shared" si="388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x14ac:dyDescent="0.25">
      <c r="A1403" s="133">
        <v>338</v>
      </c>
      <c r="B1403" s="2" t="s">
        <v>1486</v>
      </c>
      <c r="C1403" s="1" t="s">
        <v>34</v>
      </c>
      <c r="D1403" s="95" t="s">
        <v>1094</v>
      </c>
      <c r="E1403" s="1" t="s">
        <v>1147</v>
      </c>
      <c r="F1403" s="1" t="s">
        <v>32</v>
      </c>
      <c r="G1403" s="3">
        <v>15000</v>
      </c>
      <c r="H1403" s="59">
        <v>0</v>
      </c>
      <c r="I1403" s="3">
        <v>25</v>
      </c>
      <c r="J1403" s="3">
        <f t="shared" si="380"/>
        <v>430.5</v>
      </c>
      <c r="K1403" s="57">
        <f t="shared" si="381"/>
        <v>1065</v>
      </c>
      <c r="L1403" s="57">
        <f t="shared" si="382"/>
        <v>172.5</v>
      </c>
      <c r="M1403" s="3">
        <f t="shared" si="383"/>
        <v>456</v>
      </c>
      <c r="N1403" s="57">
        <f t="shared" si="384"/>
        <v>1063.5</v>
      </c>
      <c r="O1403" s="5">
        <v>0</v>
      </c>
      <c r="P1403" s="3">
        <f t="shared" si="385"/>
        <v>3187.5</v>
      </c>
      <c r="Q1403" s="3">
        <f t="shared" si="386"/>
        <v>911.5</v>
      </c>
      <c r="R1403" s="3">
        <f t="shared" si="387"/>
        <v>2301</v>
      </c>
      <c r="S1403" s="3">
        <f t="shared" si="388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x14ac:dyDescent="0.25">
      <c r="A1404" s="133">
        <v>339</v>
      </c>
      <c r="B1404" s="2" t="s">
        <v>1487</v>
      </c>
      <c r="C1404" s="1" t="s">
        <v>34</v>
      </c>
      <c r="D1404" s="95" t="s">
        <v>1094</v>
      </c>
      <c r="E1404" s="1" t="s">
        <v>1147</v>
      </c>
      <c r="F1404" s="1" t="s">
        <v>32</v>
      </c>
      <c r="G1404" s="3">
        <v>15000</v>
      </c>
      <c r="H1404" s="59">
        <v>0</v>
      </c>
      <c r="I1404" s="3">
        <v>25</v>
      </c>
      <c r="J1404" s="3">
        <f t="shared" si="380"/>
        <v>430.5</v>
      </c>
      <c r="K1404" s="57">
        <f t="shared" si="381"/>
        <v>1065</v>
      </c>
      <c r="L1404" s="57">
        <f t="shared" si="382"/>
        <v>172.5</v>
      </c>
      <c r="M1404" s="3">
        <f t="shared" si="383"/>
        <v>456</v>
      </c>
      <c r="N1404" s="57">
        <f t="shared" si="384"/>
        <v>1063.5</v>
      </c>
      <c r="O1404" s="5">
        <v>0</v>
      </c>
      <c r="P1404" s="3">
        <f t="shared" si="385"/>
        <v>3187.5</v>
      </c>
      <c r="Q1404" s="3">
        <f t="shared" si="386"/>
        <v>911.5</v>
      </c>
      <c r="R1404" s="3">
        <f t="shared" si="387"/>
        <v>2301</v>
      </c>
      <c r="S1404" s="3">
        <f t="shared" si="388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x14ac:dyDescent="0.25">
      <c r="A1405" s="133">
        <v>340</v>
      </c>
      <c r="B1405" s="2" t="s">
        <v>1488</v>
      </c>
      <c r="C1405" s="1" t="s">
        <v>34</v>
      </c>
      <c r="D1405" s="95" t="s">
        <v>1094</v>
      </c>
      <c r="E1405" s="1" t="s">
        <v>1147</v>
      </c>
      <c r="F1405" s="1" t="s">
        <v>32</v>
      </c>
      <c r="G1405" s="3">
        <v>15000</v>
      </c>
      <c r="H1405" s="59">
        <v>0</v>
      </c>
      <c r="I1405" s="3">
        <v>25</v>
      </c>
      <c r="J1405" s="3">
        <f t="shared" si="380"/>
        <v>430.5</v>
      </c>
      <c r="K1405" s="57">
        <f t="shared" si="381"/>
        <v>1065</v>
      </c>
      <c r="L1405" s="57">
        <f t="shared" si="382"/>
        <v>172.5</v>
      </c>
      <c r="M1405" s="3">
        <f t="shared" si="383"/>
        <v>456</v>
      </c>
      <c r="N1405" s="57">
        <f t="shared" si="384"/>
        <v>1063.5</v>
      </c>
      <c r="O1405" s="5">
        <v>0</v>
      </c>
      <c r="P1405" s="3">
        <f t="shared" si="385"/>
        <v>3187.5</v>
      </c>
      <c r="Q1405" s="3">
        <f t="shared" si="386"/>
        <v>911.5</v>
      </c>
      <c r="R1405" s="3">
        <f t="shared" si="387"/>
        <v>2301</v>
      </c>
      <c r="S1405" s="3">
        <f t="shared" si="388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x14ac:dyDescent="0.25">
      <c r="A1406" s="133">
        <v>341</v>
      </c>
      <c r="B1406" s="2" t="s">
        <v>1489</v>
      </c>
      <c r="C1406" s="1" t="s">
        <v>34</v>
      </c>
      <c r="D1406" s="95" t="s">
        <v>1094</v>
      </c>
      <c r="E1406" s="1" t="s">
        <v>1147</v>
      </c>
      <c r="F1406" s="1" t="s">
        <v>32</v>
      </c>
      <c r="G1406" s="3">
        <v>15000</v>
      </c>
      <c r="H1406" s="59">
        <v>0</v>
      </c>
      <c r="I1406" s="3">
        <v>25</v>
      </c>
      <c r="J1406" s="3">
        <f t="shared" si="380"/>
        <v>430.5</v>
      </c>
      <c r="K1406" s="57">
        <f t="shared" si="381"/>
        <v>1065</v>
      </c>
      <c r="L1406" s="57">
        <f t="shared" si="382"/>
        <v>172.5</v>
      </c>
      <c r="M1406" s="3">
        <f t="shared" si="383"/>
        <v>456</v>
      </c>
      <c r="N1406" s="57">
        <f t="shared" si="384"/>
        <v>1063.5</v>
      </c>
      <c r="O1406" s="5">
        <v>0</v>
      </c>
      <c r="P1406" s="3">
        <f t="shared" si="385"/>
        <v>3187.5</v>
      </c>
      <c r="Q1406" s="3">
        <f t="shared" si="386"/>
        <v>911.5</v>
      </c>
      <c r="R1406" s="3">
        <f t="shared" si="387"/>
        <v>2301</v>
      </c>
      <c r="S1406" s="3">
        <f t="shared" si="388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x14ac:dyDescent="0.25">
      <c r="A1407" s="133">
        <v>342</v>
      </c>
      <c r="B1407" s="2" t="s">
        <v>1490</v>
      </c>
      <c r="C1407" s="1" t="s">
        <v>34</v>
      </c>
      <c r="D1407" s="95" t="s">
        <v>1094</v>
      </c>
      <c r="E1407" s="1" t="s">
        <v>1147</v>
      </c>
      <c r="F1407" s="1" t="s">
        <v>32</v>
      </c>
      <c r="G1407" s="3">
        <v>15000</v>
      </c>
      <c r="H1407" s="59">
        <v>0</v>
      </c>
      <c r="I1407" s="3">
        <v>25</v>
      </c>
      <c r="J1407" s="3">
        <f t="shared" si="380"/>
        <v>430.5</v>
      </c>
      <c r="K1407" s="57">
        <f t="shared" si="381"/>
        <v>1065</v>
      </c>
      <c r="L1407" s="57">
        <f t="shared" si="382"/>
        <v>172.5</v>
      </c>
      <c r="M1407" s="3">
        <f t="shared" si="383"/>
        <v>456</v>
      </c>
      <c r="N1407" s="57">
        <f t="shared" si="384"/>
        <v>1063.5</v>
      </c>
      <c r="O1407" s="5">
        <v>0</v>
      </c>
      <c r="P1407" s="3">
        <f t="shared" si="385"/>
        <v>3187.5</v>
      </c>
      <c r="Q1407" s="3">
        <f t="shared" si="386"/>
        <v>911.5</v>
      </c>
      <c r="R1407" s="3">
        <f t="shared" si="387"/>
        <v>2301</v>
      </c>
      <c r="S1407" s="3">
        <f t="shared" si="388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x14ac:dyDescent="0.25">
      <c r="A1408" s="133">
        <v>343</v>
      </c>
      <c r="B1408" s="2" t="s">
        <v>1491</v>
      </c>
      <c r="C1408" s="1" t="s">
        <v>34</v>
      </c>
      <c r="D1408" s="95" t="s">
        <v>1094</v>
      </c>
      <c r="E1408" s="1" t="s">
        <v>1147</v>
      </c>
      <c r="F1408" s="1" t="s">
        <v>32</v>
      </c>
      <c r="G1408" s="3">
        <v>15000</v>
      </c>
      <c r="H1408" s="59">
        <v>0</v>
      </c>
      <c r="I1408" s="3">
        <v>25</v>
      </c>
      <c r="J1408" s="3">
        <f t="shared" si="380"/>
        <v>430.5</v>
      </c>
      <c r="K1408" s="57">
        <f t="shared" si="381"/>
        <v>1065</v>
      </c>
      <c r="L1408" s="57">
        <f t="shared" si="382"/>
        <v>172.5</v>
      </c>
      <c r="M1408" s="3">
        <f t="shared" si="383"/>
        <v>456</v>
      </c>
      <c r="N1408" s="57">
        <f t="shared" si="384"/>
        <v>1063.5</v>
      </c>
      <c r="O1408" s="5">
        <v>0</v>
      </c>
      <c r="P1408" s="3">
        <f t="shared" si="385"/>
        <v>3187.5</v>
      </c>
      <c r="Q1408" s="3">
        <f t="shared" si="386"/>
        <v>911.5</v>
      </c>
      <c r="R1408" s="3">
        <f t="shared" si="387"/>
        <v>2301</v>
      </c>
      <c r="S1408" s="3">
        <f t="shared" si="388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x14ac:dyDescent="0.25">
      <c r="A1409" s="133">
        <v>344</v>
      </c>
      <c r="B1409" s="2" t="s">
        <v>1492</v>
      </c>
      <c r="C1409" s="1" t="s">
        <v>34</v>
      </c>
      <c r="D1409" s="95" t="s">
        <v>1094</v>
      </c>
      <c r="E1409" s="1" t="s">
        <v>1147</v>
      </c>
      <c r="F1409" s="1" t="s">
        <v>32</v>
      </c>
      <c r="G1409" s="3">
        <v>15000</v>
      </c>
      <c r="H1409" s="59">
        <v>0</v>
      </c>
      <c r="I1409" s="3">
        <v>25</v>
      </c>
      <c r="J1409" s="3">
        <f t="shared" si="380"/>
        <v>430.5</v>
      </c>
      <c r="K1409" s="57">
        <f t="shared" si="381"/>
        <v>1065</v>
      </c>
      <c r="L1409" s="57">
        <f t="shared" si="382"/>
        <v>172.5</v>
      </c>
      <c r="M1409" s="3">
        <f t="shared" si="383"/>
        <v>456</v>
      </c>
      <c r="N1409" s="57">
        <f t="shared" si="384"/>
        <v>1063.5</v>
      </c>
      <c r="O1409" s="5">
        <v>0</v>
      </c>
      <c r="P1409" s="3">
        <f t="shared" si="385"/>
        <v>3187.5</v>
      </c>
      <c r="Q1409" s="3">
        <f t="shared" si="386"/>
        <v>911.5</v>
      </c>
      <c r="R1409" s="3">
        <f t="shared" si="387"/>
        <v>2301</v>
      </c>
      <c r="S1409" s="3">
        <f t="shared" si="388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x14ac:dyDescent="0.25">
      <c r="A1410" s="133">
        <v>345</v>
      </c>
      <c r="B1410" s="2" t="s">
        <v>1493</v>
      </c>
      <c r="C1410" s="1" t="s">
        <v>34</v>
      </c>
      <c r="D1410" s="95" t="s">
        <v>1094</v>
      </c>
      <c r="E1410" s="1" t="s">
        <v>1147</v>
      </c>
      <c r="F1410" s="1" t="s">
        <v>32</v>
      </c>
      <c r="G1410" s="3">
        <v>15000</v>
      </c>
      <c r="H1410" s="59">
        <v>0</v>
      </c>
      <c r="I1410" s="3">
        <v>25</v>
      </c>
      <c r="J1410" s="3">
        <f t="shared" si="380"/>
        <v>430.5</v>
      </c>
      <c r="K1410" s="57">
        <f t="shared" si="381"/>
        <v>1065</v>
      </c>
      <c r="L1410" s="57">
        <f t="shared" si="382"/>
        <v>172.5</v>
      </c>
      <c r="M1410" s="3">
        <f t="shared" si="383"/>
        <v>456</v>
      </c>
      <c r="N1410" s="57">
        <f t="shared" si="384"/>
        <v>1063.5</v>
      </c>
      <c r="O1410" s="5">
        <v>0</v>
      </c>
      <c r="P1410" s="3">
        <f t="shared" si="385"/>
        <v>3187.5</v>
      </c>
      <c r="Q1410" s="3">
        <f t="shared" si="386"/>
        <v>911.5</v>
      </c>
      <c r="R1410" s="3">
        <f t="shared" si="387"/>
        <v>2301</v>
      </c>
      <c r="S1410" s="3">
        <f t="shared" si="388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x14ac:dyDescent="0.25">
      <c r="A1411" s="133">
        <v>346</v>
      </c>
      <c r="B1411" s="2" t="s">
        <v>1494</v>
      </c>
      <c r="C1411" s="1" t="s">
        <v>34</v>
      </c>
      <c r="D1411" s="95" t="s">
        <v>1094</v>
      </c>
      <c r="E1411" s="1" t="s">
        <v>1147</v>
      </c>
      <c r="F1411" s="1" t="s">
        <v>32</v>
      </c>
      <c r="G1411" s="3">
        <v>15000</v>
      </c>
      <c r="H1411" s="59">
        <v>0</v>
      </c>
      <c r="I1411" s="3">
        <v>25</v>
      </c>
      <c r="J1411" s="3">
        <f t="shared" si="380"/>
        <v>430.5</v>
      </c>
      <c r="K1411" s="57">
        <f t="shared" si="381"/>
        <v>1065</v>
      </c>
      <c r="L1411" s="57">
        <f t="shared" si="382"/>
        <v>172.5</v>
      </c>
      <c r="M1411" s="3">
        <f t="shared" si="383"/>
        <v>456</v>
      </c>
      <c r="N1411" s="57">
        <f t="shared" si="384"/>
        <v>1063.5</v>
      </c>
      <c r="O1411" s="5">
        <v>0</v>
      </c>
      <c r="P1411" s="3">
        <f t="shared" si="385"/>
        <v>3187.5</v>
      </c>
      <c r="Q1411" s="3">
        <f t="shared" si="386"/>
        <v>911.5</v>
      </c>
      <c r="R1411" s="3">
        <f t="shared" si="387"/>
        <v>2301</v>
      </c>
      <c r="S1411" s="3">
        <f t="shared" si="388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x14ac:dyDescent="0.25">
      <c r="A1412" s="133">
        <v>347</v>
      </c>
      <c r="B1412" s="2" t="s">
        <v>1495</v>
      </c>
      <c r="C1412" s="1" t="s">
        <v>34</v>
      </c>
      <c r="D1412" s="95" t="s">
        <v>1094</v>
      </c>
      <c r="E1412" s="1" t="s">
        <v>1147</v>
      </c>
      <c r="F1412" s="1" t="s">
        <v>32</v>
      </c>
      <c r="G1412" s="3">
        <v>15000</v>
      </c>
      <c r="H1412" s="59">
        <v>0</v>
      </c>
      <c r="I1412" s="3">
        <v>25</v>
      </c>
      <c r="J1412" s="3">
        <f t="shared" si="380"/>
        <v>430.5</v>
      </c>
      <c r="K1412" s="57">
        <f t="shared" si="381"/>
        <v>1065</v>
      </c>
      <c r="L1412" s="57">
        <f t="shared" si="382"/>
        <v>172.5</v>
      </c>
      <c r="M1412" s="3">
        <f t="shared" si="383"/>
        <v>456</v>
      </c>
      <c r="N1412" s="57">
        <f t="shared" si="384"/>
        <v>1063.5</v>
      </c>
      <c r="O1412" s="5">
        <v>0</v>
      </c>
      <c r="P1412" s="3">
        <f t="shared" si="385"/>
        <v>3187.5</v>
      </c>
      <c r="Q1412" s="3">
        <f t="shared" si="386"/>
        <v>911.5</v>
      </c>
      <c r="R1412" s="3">
        <f t="shared" si="387"/>
        <v>2301</v>
      </c>
      <c r="S1412" s="3">
        <f t="shared" si="388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x14ac:dyDescent="0.25">
      <c r="A1413" s="133">
        <v>348</v>
      </c>
      <c r="B1413" s="2" t="s">
        <v>1496</v>
      </c>
      <c r="C1413" s="1" t="s">
        <v>34</v>
      </c>
      <c r="D1413" s="95" t="s">
        <v>1094</v>
      </c>
      <c r="E1413" s="1" t="s">
        <v>1147</v>
      </c>
      <c r="F1413" s="1" t="s">
        <v>32</v>
      </c>
      <c r="G1413" s="3">
        <v>15000</v>
      </c>
      <c r="H1413" s="59">
        <v>0</v>
      </c>
      <c r="I1413" s="3">
        <v>25</v>
      </c>
      <c r="J1413" s="3">
        <f t="shared" si="380"/>
        <v>430.5</v>
      </c>
      <c r="K1413" s="57">
        <f t="shared" si="381"/>
        <v>1065</v>
      </c>
      <c r="L1413" s="57">
        <f t="shared" si="382"/>
        <v>172.5</v>
      </c>
      <c r="M1413" s="3">
        <f t="shared" si="383"/>
        <v>456</v>
      </c>
      <c r="N1413" s="57">
        <f t="shared" si="384"/>
        <v>1063.5</v>
      </c>
      <c r="O1413" s="5">
        <v>0</v>
      </c>
      <c r="P1413" s="3">
        <f t="shared" si="385"/>
        <v>3187.5</v>
      </c>
      <c r="Q1413" s="3">
        <f t="shared" si="386"/>
        <v>911.5</v>
      </c>
      <c r="R1413" s="3">
        <f t="shared" si="387"/>
        <v>2301</v>
      </c>
      <c r="S1413" s="3">
        <f t="shared" si="388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x14ac:dyDescent="0.25">
      <c r="A1414" s="133">
        <v>349</v>
      </c>
      <c r="B1414" s="2" t="s">
        <v>1497</v>
      </c>
      <c r="C1414" s="1" t="s">
        <v>34</v>
      </c>
      <c r="D1414" s="95" t="s">
        <v>1094</v>
      </c>
      <c r="E1414" s="1" t="s">
        <v>1147</v>
      </c>
      <c r="F1414" s="1" t="s">
        <v>32</v>
      </c>
      <c r="G1414" s="3">
        <v>15000</v>
      </c>
      <c r="H1414" s="59">
        <v>0</v>
      </c>
      <c r="I1414" s="3">
        <v>25</v>
      </c>
      <c r="J1414" s="3">
        <f t="shared" si="380"/>
        <v>430.5</v>
      </c>
      <c r="K1414" s="57">
        <f t="shared" si="381"/>
        <v>1065</v>
      </c>
      <c r="L1414" s="57">
        <f t="shared" si="382"/>
        <v>172.5</v>
      </c>
      <c r="M1414" s="3">
        <f t="shared" si="383"/>
        <v>456</v>
      </c>
      <c r="N1414" s="57">
        <f t="shared" si="384"/>
        <v>1063.5</v>
      </c>
      <c r="O1414" s="5">
        <v>1350.12</v>
      </c>
      <c r="P1414" s="3">
        <f t="shared" si="385"/>
        <v>3187.5</v>
      </c>
      <c r="Q1414" s="3">
        <f t="shared" si="386"/>
        <v>2261.62</v>
      </c>
      <c r="R1414" s="3">
        <f t="shared" si="387"/>
        <v>2301</v>
      </c>
      <c r="S1414" s="3">
        <f t="shared" si="388"/>
        <v>12738.380000000001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x14ac:dyDescent="0.25">
      <c r="A1415" s="133">
        <v>350</v>
      </c>
      <c r="B1415" s="2" t="s">
        <v>1498</v>
      </c>
      <c r="C1415" s="1" t="s">
        <v>34</v>
      </c>
      <c r="D1415" s="95" t="s">
        <v>1094</v>
      </c>
      <c r="E1415" s="1" t="s">
        <v>1147</v>
      </c>
      <c r="F1415" s="1" t="s">
        <v>32</v>
      </c>
      <c r="G1415" s="3">
        <v>15000</v>
      </c>
      <c r="H1415" s="59">
        <v>0</v>
      </c>
      <c r="I1415" s="3">
        <v>25</v>
      </c>
      <c r="J1415" s="3">
        <f t="shared" si="380"/>
        <v>430.5</v>
      </c>
      <c r="K1415" s="57">
        <f t="shared" si="381"/>
        <v>1065</v>
      </c>
      <c r="L1415" s="57">
        <f t="shared" si="382"/>
        <v>172.5</v>
      </c>
      <c r="M1415" s="3">
        <f t="shared" si="383"/>
        <v>456</v>
      </c>
      <c r="N1415" s="57">
        <f t="shared" si="384"/>
        <v>1063.5</v>
      </c>
      <c r="O1415" s="5">
        <v>0</v>
      </c>
      <c r="P1415" s="3">
        <f t="shared" si="385"/>
        <v>3187.5</v>
      </c>
      <c r="Q1415" s="3">
        <f t="shared" si="386"/>
        <v>911.5</v>
      </c>
      <c r="R1415" s="3">
        <f t="shared" si="387"/>
        <v>2301</v>
      </c>
      <c r="S1415" s="3">
        <f t="shared" si="388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x14ac:dyDescent="0.25">
      <c r="A1416" s="133">
        <v>351</v>
      </c>
      <c r="B1416" s="2" t="s">
        <v>1499</v>
      </c>
      <c r="C1416" s="1" t="s">
        <v>34</v>
      </c>
      <c r="D1416" s="95" t="s">
        <v>1094</v>
      </c>
      <c r="E1416" s="1" t="s">
        <v>1147</v>
      </c>
      <c r="F1416" s="1" t="s">
        <v>32</v>
      </c>
      <c r="G1416" s="3">
        <v>15000</v>
      </c>
      <c r="H1416" s="59">
        <v>0</v>
      </c>
      <c r="I1416" s="3">
        <v>25</v>
      </c>
      <c r="J1416" s="3">
        <f t="shared" si="380"/>
        <v>430.5</v>
      </c>
      <c r="K1416" s="57">
        <f t="shared" si="381"/>
        <v>1065</v>
      </c>
      <c r="L1416" s="57">
        <f t="shared" si="382"/>
        <v>172.5</v>
      </c>
      <c r="M1416" s="3">
        <f t="shared" si="383"/>
        <v>456</v>
      </c>
      <c r="N1416" s="57">
        <f t="shared" si="384"/>
        <v>1063.5</v>
      </c>
      <c r="O1416" s="5">
        <v>0</v>
      </c>
      <c r="P1416" s="3">
        <f t="shared" si="385"/>
        <v>3187.5</v>
      </c>
      <c r="Q1416" s="3">
        <f t="shared" si="386"/>
        <v>911.5</v>
      </c>
      <c r="R1416" s="3">
        <f t="shared" si="387"/>
        <v>2301</v>
      </c>
      <c r="S1416" s="3">
        <f t="shared" si="388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x14ac:dyDescent="0.25">
      <c r="A1417" s="133">
        <v>352</v>
      </c>
      <c r="B1417" s="2" t="s">
        <v>1500</v>
      </c>
      <c r="C1417" s="1" t="s">
        <v>34</v>
      </c>
      <c r="D1417" s="95" t="s">
        <v>1094</v>
      </c>
      <c r="E1417" s="1" t="s">
        <v>1147</v>
      </c>
      <c r="F1417" s="1" t="s">
        <v>32</v>
      </c>
      <c r="G1417" s="3">
        <v>15000</v>
      </c>
      <c r="H1417" s="59">
        <v>0</v>
      </c>
      <c r="I1417" s="3">
        <v>25</v>
      </c>
      <c r="J1417" s="3">
        <f t="shared" si="380"/>
        <v>430.5</v>
      </c>
      <c r="K1417" s="57">
        <f t="shared" si="381"/>
        <v>1065</v>
      </c>
      <c r="L1417" s="57">
        <f t="shared" si="382"/>
        <v>172.5</v>
      </c>
      <c r="M1417" s="3">
        <f t="shared" si="383"/>
        <v>456</v>
      </c>
      <c r="N1417" s="57">
        <f t="shared" si="384"/>
        <v>1063.5</v>
      </c>
      <c r="O1417" s="5">
        <v>0</v>
      </c>
      <c r="P1417" s="3">
        <f t="shared" si="385"/>
        <v>3187.5</v>
      </c>
      <c r="Q1417" s="3">
        <f t="shared" si="386"/>
        <v>911.5</v>
      </c>
      <c r="R1417" s="3">
        <f t="shared" si="387"/>
        <v>2301</v>
      </c>
      <c r="S1417" s="3">
        <f t="shared" si="388"/>
        <v>14088.5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x14ac:dyDescent="0.25">
      <c r="A1418" s="133">
        <v>353</v>
      </c>
      <c r="B1418" s="2" t="s">
        <v>1501</v>
      </c>
      <c r="C1418" s="1" t="s">
        <v>34</v>
      </c>
      <c r="D1418" s="95" t="s">
        <v>1094</v>
      </c>
      <c r="E1418" s="1" t="s">
        <v>1147</v>
      </c>
      <c r="F1418" s="1" t="s">
        <v>32</v>
      </c>
      <c r="G1418" s="3">
        <v>15000</v>
      </c>
      <c r="H1418" s="59">
        <v>0</v>
      </c>
      <c r="I1418" s="3">
        <v>25</v>
      </c>
      <c r="J1418" s="3">
        <f t="shared" si="380"/>
        <v>430.5</v>
      </c>
      <c r="K1418" s="57">
        <f t="shared" si="381"/>
        <v>1065</v>
      </c>
      <c r="L1418" s="57">
        <f t="shared" si="382"/>
        <v>172.5</v>
      </c>
      <c r="M1418" s="3">
        <f t="shared" si="383"/>
        <v>456</v>
      </c>
      <c r="N1418" s="57">
        <f t="shared" si="384"/>
        <v>1063.5</v>
      </c>
      <c r="O1418" s="5">
        <v>1350.12</v>
      </c>
      <c r="P1418" s="3">
        <f t="shared" si="385"/>
        <v>3187.5</v>
      </c>
      <c r="Q1418" s="3">
        <f t="shared" si="386"/>
        <v>2261.62</v>
      </c>
      <c r="R1418" s="3">
        <f t="shared" si="387"/>
        <v>2301</v>
      </c>
      <c r="S1418" s="3">
        <f t="shared" si="388"/>
        <v>12738.380000000001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x14ac:dyDescent="0.25">
      <c r="A1419" s="133">
        <v>354</v>
      </c>
      <c r="B1419" s="2" t="s">
        <v>1502</v>
      </c>
      <c r="C1419" s="1" t="s">
        <v>34</v>
      </c>
      <c r="D1419" s="95" t="s">
        <v>1094</v>
      </c>
      <c r="E1419" s="1" t="s">
        <v>1147</v>
      </c>
      <c r="F1419" s="1" t="s">
        <v>32</v>
      </c>
      <c r="G1419" s="3">
        <v>15000</v>
      </c>
      <c r="H1419" s="59">
        <v>0</v>
      </c>
      <c r="I1419" s="3">
        <v>25</v>
      </c>
      <c r="J1419" s="3">
        <f t="shared" si="380"/>
        <v>430.5</v>
      </c>
      <c r="K1419" s="57">
        <f t="shared" si="381"/>
        <v>1065</v>
      </c>
      <c r="L1419" s="57">
        <f t="shared" si="382"/>
        <v>172.5</v>
      </c>
      <c r="M1419" s="3">
        <f t="shared" si="383"/>
        <v>456</v>
      </c>
      <c r="N1419" s="57">
        <f t="shared" si="384"/>
        <v>1063.5</v>
      </c>
      <c r="O1419" s="5">
        <v>0</v>
      </c>
      <c r="P1419" s="3">
        <f t="shared" si="385"/>
        <v>3187.5</v>
      </c>
      <c r="Q1419" s="3">
        <f t="shared" si="386"/>
        <v>911.5</v>
      </c>
      <c r="R1419" s="3">
        <f t="shared" si="387"/>
        <v>2301</v>
      </c>
      <c r="S1419" s="3">
        <f t="shared" si="388"/>
        <v>14088.5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x14ac:dyDescent="0.25">
      <c r="A1420" s="133">
        <v>355</v>
      </c>
      <c r="B1420" s="2" t="s">
        <v>1503</v>
      </c>
      <c r="C1420" s="1" t="s">
        <v>34</v>
      </c>
      <c r="D1420" s="95" t="s">
        <v>1094</v>
      </c>
      <c r="E1420" s="1" t="s">
        <v>1147</v>
      </c>
      <c r="F1420" s="1" t="s">
        <v>32</v>
      </c>
      <c r="G1420" s="3">
        <v>15000</v>
      </c>
      <c r="H1420" s="59">
        <v>0</v>
      </c>
      <c r="I1420" s="3">
        <v>25</v>
      </c>
      <c r="J1420" s="3">
        <f t="shared" si="380"/>
        <v>430.5</v>
      </c>
      <c r="K1420" s="57">
        <f t="shared" si="381"/>
        <v>1065</v>
      </c>
      <c r="L1420" s="57">
        <f t="shared" si="382"/>
        <v>172.5</v>
      </c>
      <c r="M1420" s="3">
        <f t="shared" si="383"/>
        <v>456</v>
      </c>
      <c r="N1420" s="57">
        <f t="shared" si="384"/>
        <v>1063.5</v>
      </c>
      <c r="O1420" s="5">
        <v>0</v>
      </c>
      <c r="P1420" s="3">
        <f t="shared" si="385"/>
        <v>3187.5</v>
      </c>
      <c r="Q1420" s="3">
        <f t="shared" si="386"/>
        <v>911.5</v>
      </c>
      <c r="R1420" s="3">
        <f t="shared" si="387"/>
        <v>2301</v>
      </c>
      <c r="S1420" s="3">
        <f t="shared" si="388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x14ac:dyDescent="0.25">
      <c r="A1421" s="133">
        <v>356</v>
      </c>
      <c r="B1421" s="2" t="s">
        <v>1504</v>
      </c>
      <c r="C1421" s="1" t="s">
        <v>34</v>
      </c>
      <c r="D1421" s="95" t="s">
        <v>1094</v>
      </c>
      <c r="E1421" s="1" t="s">
        <v>1147</v>
      </c>
      <c r="F1421" s="1" t="s">
        <v>32</v>
      </c>
      <c r="G1421" s="3">
        <v>15000</v>
      </c>
      <c r="H1421" s="59">
        <v>0</v>
      </c>
      <c r="I1421" s="3">
        <v>25</v>
      </c>
      <c r="J1421" s="3">
        <f t="shared" si="380"/>
        <v>430.5</v>
      </c>
      <c r="K1421" s="57">
        <f t="shared" si="381"/>
        <v>1065</v>
      </c>
      <c r="L1421" s="57">
        <f t="shared" si="382"/>
        <v>172.5</v>
      </c>
      <c r="M1421" s="3">
        <f t="shared" si="383"/>
        <v>456</v>
      </c>
      <c r="N1421" s="57">
        <f t="shared" si="384"/>
        <v>1063.5</v>
      </c>
      <c r="O1421" s="5">
        <v>1350.12</v>
      </c>
      <c r="P1421" s="3">
        <f t="shared" si="385"/>
        <v>3187.5</v>
      </c>
      <c r="Q1421" s="3">
        <f t="shared" si="386"/>
        <v>2261.62</v>
      </c>
      <c r="R1421" s="3">
        <f t="shared" si="387"/>
        <v>2301</v>
      </c>
      <c r="S1421" s="3">
        <f t="shared" si="388"/>
        <v>12738.380000000001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x14ac:dyDescent="0.25">
      <c r="A1422" s="133">
        <v>357</v>
      </c>
      <c r="B1422" s="2" t="s">
        <v>1505</v>
      </c>
      <c r="C1422" s="1" t="s">
        <v>34</v>
      </c>
      <c r="D1422" s="95" t="s">
        <v>1094</v>
      </c>
      <c r="E1422" s="1" t="s">
        <v>1147</v>
      </c>
      <c r="F1422" s="1" t="s">
        <v>32</v>
      </c>
      <c r="G1422" s="3">
        <v>15000</v>
      </c>
      <c r="H1422" s="59">
        <v>0</v>
      </c>
      <c r="I1422" s="3">
        <v>25</v>
      </c>
      <c r="J1422" s="3">
        <f t="shared" si="380"/>
        <v>430.5</v>
      </c>
      <c r="K1422" s="57">
        <f t="shared" si="381"/>
        <v>1065</v>
      </c>
      <c r="L1422" s="57">
        <f t="shared" si="382"/>
        <v>172.5</v>
      </c>
      <c r="M1422" s="3">
        <f t="shared" si="383"/>
        <v>456</v>
      </c>
      <c r="N1422" s="57">
        <f t="shared" si="384"/>
        <v>1063.5</v>
      </c>
      <c r="O1422" s="5">
        <v>0</v>
      </c>
      <c r="P1422" s="3">
        <f t="shared" si="385"/>
        <v>3187.5</v>
      </c>
      <c r="Q1422" s="3">
        <f t="shared" si="386"/>
        <v>911.5</v>
      </c>
      <c r="R1422" s="3">
        <f t="shared" si="387"/>
        <v>2301</v>
      </c>
      <c r="S1422" s="3">
        <f t="shared" si="388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x14ac:dyDescent="0.25">
      <c r="A1423" s="133">
        <v>358</v>
      </c>
      <c r="B1423" s="2" t="s">
        <v>1506</v>
      </c>
      <c r="C1423" s="1" t="s">
        <v>34</v>
      </c>
      <c r="D1423" s="95" t="s">
        <v>1094</v>
      </c>
      <c r="E1423" s="1" t="s">
        <v>1147</v>
      </c>
      <c r="F1423" s="1" t="s">
        <v>32</v>
      </c>
      <c r="G1423" s="3">
        <v>15000</v>
      </c>
      <c r="H1423" s="59">
        <v>0</v>
      </c>
      <c r="I1423" s="3">
        <v>25</v>
      </c>
      <c r="J1423" s="3">
        <f t="shared" si="380"/>
        <v>430.5</v>
      </c>
      <c r="K1423" s="57">
        <f t="shared" si="381"/>
        <v>1065</v>
      </c>
      <c r="L1423" s="57">
        <f t="shared" si="382"/>
        <v>172.5</v>
      </c>
      <c r="M1423" s="3">
        <f t="shared" si="383"/>
        <v>456</v>
      </c>
      <c r="N1423" s="57">
        <f t="shared" si="384"/>
        <v>1063.5</v>
      </c>
      <c r="O1423" s="5">
        <v>0</v>
      </c>
      <c r="P1423" s="3">
        <f t="shared" si="385"/>
        <v>3187.5</v>
      </c>
      <c r="Q1423" s="3">
        <f t="shared" si="386"/>
        <v>911.5</v>
      </c>
      <c r="R1423" s="3">
        <f t="shared" si="387"/>
        <v>2301</v>
      </c>
      <c r="S1423" s="3">
        <f t="shared" si="388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x14ac:dyDescent="0.25">
      <c r="A1424" s="133">
        <v>359</v>
      </c>
      <c r="B1424" s="2" t="s">
        <v>1507</v>
      </c>
      <c r="C1424" s="1" t="s">
        <v>34</v>
      </c>
      <c r="D1424" s="95" t="s">
        <v>1094</v>
      </c>
      <c r="E1424" s="1" t="s">
        <v>1147</v>
      </c>
      <c r="F1424" s="1" t="s">
        <v>32</v>
      </c>
      <c r="G1424" s="3">
        <v>15000</v>
      </c>
      <c r="H1424" s="59">
        <v>0</v>
      </c>
      <c r="I1424" s="3">
        <v>25</v>
      </c>
      <c r="J1424" s="3">
        <f t="shared" si="380"/>
        <v>430.5</v>
      </c>
      <c r="K1424" s="57">
        <f t="shared" si="381"/>
        <v>1065</v>
      </c>
      <c r="L1424" s="57">
        <f t="shared" si="382"/>
        <v>172.5</v>
      </c>
      <c r="M1424" s="3">
        <f t="shared" si="383"/>
        <v>456</v>
      </c>
      <c r="N1424" s="57">
        <f t="shared" si="384"/>
        <v>1063.5</v>
      </c>
      <c r="O1424" s="5">
        <v>0</v>
      </c>
      <c r="P1424" s="3">
        <f t="shared" si="385"/>
        <v>3187.5</v>
      </c>
      <c r="Q1424" s="3">
        <f t="shared" si="386"/>
        <v>911.5</v>
      </c>
      <c r="R1424" s="3">
        <f t="shared" si="387"/>
        <v>2301</v>
      </c>
      <c r="S1424" s="3">
        <f t="shared" si="388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x14ac:dyDescent="0.25">
      <c r="A1425" s="133">
        <v>360</v>
      </c>
      <c r="B1425" s="2" t="s">
        <v>1508</v>
      </c>
      <c r="C1425" s="1" t="s">
        <v>34</v>
      </c>
      <c r="D1425" s="95" t="s">
        <v>1094</v>
      </c>
      <c r="E1425" s="1" t="s">
        <v>1147</v>
      </c>
      <c r="F1425" s="1" t="s">
        <v>32</v>
      </c>
      <c r="G1425" s="3">
        <v>15000</v>
      </c>
      <c r="H1425" s="59">
        <v>0</v>
      </c>
      <c r="I1425" s="3">
        <v>25</v>
      </c>
      <c r="J1425" s="3">
        <f t="shared" si="380"/>
        <v>430.5</v>
      </c>
      <c r="K1425" s="57">
        <f t="shared" si="381"/>
        <v>1065</v>
      </c>
      <c r="L1425" s="57">
        <f t="shared" si="382"/>
        <v>172.5</v>
      </c>
      <c r="M1425" s="3">
        <f t="shared" si="383"/>
        <v>456</v>
      </c>
      <c r="N1425" s="57">
        <f t="shared" si="384"/>
        <v>1063.5</v>
      </c>
      <c r="O1425" s="5">
        <v>0</v>
      </c>
      <c r="P1425" s="3">
        <f t="shared" si="385"/>
        <v>3187.5</v>
      </c>
      <c r="Q1425" s="3">
        <f t="shared" si="386"/>
        <v>911.5</v>
      </c>
      <c r="R1425" s="3">
        <f t="shared" si="387"/>
        <v>2301</v>
      </c>
      <c r="S1425" s="3">
        <f t="shared" si="388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x14ac:dyDescent="0.25">
      <c r="A1426" s="133">
        <v>361</v>
      </c>
      <c r="B1426" s="2" t="s">
        <v>1509</v>
      </c>
      <c r="C1426" s="1" t="s">
        <v>34</v>
      </c>
      <c r="D1426" s="95" t="s">
        <v>1094</v>
      </c>
      <c r="E1426" s="1" t="s">
        <v>1147</v>
      </c>
      <c r="F1426" s="1" t="s">
        <v>32</v>
      </c>
      <c r="G1426" s="3">
        <v>15000</v>
      </c>
      <c r="H1426" s="59">
        <v>0</v>
      </c>
      <c r="I1426" s="3">
        <v>25</v>
      </c>
      <c r="J1426" s="3">
        <f t="shared" si="380"/>
        <v>430.5</v>
      </c>
      <c r="K1426" s="57">
        <f t="shared" si="381"/>
        <v>1065</v>
      </c>
      <c r="L1426" s="57">
        <f t="shared" si="382"/>
        <v>172.5</v>
      </c>
      <c r="M1426" s="3">
        <f t="shared" si="383"/>
        <v>456</v>
      </c>
      <c r="N1426" s="57">
        <f t="shared" si="384"/>
        <v>1063.5</v>
      </c>
      <c r="O1426" s="5">
        <v>0</v>
      </c>
      <c r="P1426" s="3">
        <f t="shared" si="385"/>
        <v>3187.5</v>
      </c>
      <c r="Q1426" s="3">
        <f t="shared" si="386"/>
        <v>911.5</v>
      </c>
      <c r="R1426" s="3">
        <f t="shared" si="387"/>
        <v>2301</v>
      </c>
      <c r="S1426" s="3">
        <f t="shared" si="388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x14ac:dyDescent="0.25">
      <c r="A1427" s="133">
        <v>362</v>
      </c>
      <c r="B1427" s="2" t="s">
        <v>1510</v>
      </c>
      <c r="C1427" s="1" t="s">
        <v>34</v>
      </c>
      <c r="D1427" s="95" t="s">
        <v>1094</v>
      </c>
      <c r="E1427" s="1" t="s">
        <v>1147</v>
      </c>
      <c r="F1427" s="1" t="s">
        <v>32</v>
      </c>
      <c r="G1427" s="3">
        <v>15097.5</v>
      </c>
      <c r="H1427" s="59">
        <v>0</v>
      </c>
      <c r="I1427" s="3">
        <v>25</v>
      </c>
      <c r="J1427" s="3">
        <f t="shared" si="380"/>
        <v>433.29825</v>
      </c>
      <c r="K1427" s="57">
        <f t="shared" si="381"/>
        <v>1071.9224999999999</v>
      </c>
      <c r="L1427" s="57">
        <f t="shared" si="382"/>
        <v>173.62125</v>
      </c>
      <c r="M1427" s="3">
        <f t="shared" si="383"/>
        <v>458.964</v>
      </c>
      <c r="N1427" s="57">
        <f t="shared" si="384"/>
        <v>1070.41275</v>
      </c>
      <c r="O1427" s="5">
        <v>0</v>
      </c>
      <c r="P1427" s="3">
        <f t="shared" si="385"/>
        <v>3208.21875</v>
      </c>
      <c r="Q1427" s="3">
        <f t="shared" si="386"/>
        <v>917.26224999999999</v>
      </c>
      <c r="R1427" s="3">
        <f t="shared" si="387"/>
        <v>2315.9564999999998</v>
      </c>
      <c r="S1427" s="3">
        <f t="shared" si="388"/>
        <v>14180.23775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x14ac:dyDescent="0.25">
      <c r="A1428" s="133">
        <v>363</v>
      </c>
      <c r="B1428" s="2" t="s">
        <v>1511</v>
      </c>
      <c r="C1428" s="1" t="s">
        <v>30</v>
      </c>
      <c r="D1428" s="95" t="s">
        <v>1094</v>
      </c>
      <c r="E1428" s="1" t="s">
        <v>1147</v>
      </c>
      <c r="F1428" s="1" t="s">
        <v>32</v>
      </c>
      <c r="G1428" s="3">
        <v>15000</v>
      </c>
      <c r="H1428" s="59">
        <v>0</v>
      </c>
      <c r="I1428" s="3">
        <v>25</v>
      </c>
      <c r="J1428" s="3">
        <f t="shared" si="380"/>
        <v>430.5</v>
      </c>
      <c r="K1428" s="57">
        <f t="shared" si="381"/>
        <v>1065</v>
      </c>
      <c r="L1428" s="57">
        <f t="shared" si="382"/>
        <v>172.5</v>
      </c>
      <c r="M1428" s="3">
        <f t="shared" si="383"/>
        <v>456</v>
      </c>
      <c r="N1428" s="57">
        <f t="shared" si="384"/>
        <v>1063.5</v>
      </c>
      <c r="O1428" s="5">
        <v>0</v>
      </c>
      <c r="P1428" s="3">
        <f t="shared" si="385"/>
        <v>3187.5</v>
      </c>
      <c r="Q1428" s="3">
        <f t="shared" si="386"/>
        <v>911.5</v>
      </c>
      <c r="R1428" s="3">
        <f t="shared" si="387"/>
        <v>2301</v>
      </c>
      <c r="S1428" s="3">
        <f t="shared" si="388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115" customFormat="1" x14ac:dyDescent="0.25">
      <c r="A1429" s="133">
        <v>364</v>
      </c>
      <c r="B1429" s="2" t="s">
        <v>1512</v>
      </c>
      <c r="C1429" s="1" t="s">
        <v>34</v>
      </c>
      <c r="D1429" s="95" t="s">
        <v>1094</v>
      </c>
      <c r="E1429" s="1" t="s">
        <v>1147</v>
      </c>
      <c r="F1429" s="1" t="s">
        <v>32</v>
      </c>
      <c r="G1429" s="3">
        <v>15000</v>
      </c>
      <c r="H1429" s="59">
        <v>0</v>
      </c>
      <c r="I1429" s="3">
        <v>25</v>
      </c>
      <c r="J1429" s="3">
        <f t="shared" si="380"/>
        <v>430.5</v>
      </c>
      <c r="K1429" s="57">
        <f t="shared" si="381"/>
        <v>1065</v>
      </c>
      <c r="L1429" s="57">
        <f t="shared" si="382"/>
        <v>172.5</v>
      </c>
      <c r="M1429" s="3">
        <f t="shared" si="383"/>
        <v>456</v>
      </c>
      <c r="N1429" s="57">
        <f t="shared" si="384"/>
        <v>1063.5</v>
      </c>
      <c r="O1429" s="5">
        <v>0</v>
      </c>
      <c r="P1429" s="3">
        <f t="shared" si="385"/>
        <v>3187.5</v>
      </c>
      <c r="Q1429" s="3">
        <f t="shared" si="386"/>
        <v>911.5</v>
      </c>
      <c r="R1429" s="3">
        <f t="shared" si="387"/>
        <v>2301</v>
      </c>
      <c r="S1429" s="3">
        <f t="shared" si="388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x14ac:dyDescent="0.25">
      <c r="A1430" s="133">
        <v>365</v>
      </c>
      <c r="B1430" s="2" t="s">
        <v>1513</v>
      </c>
      <c r="C1430" s="1" t="s">
        <v>34</v>
      </c>
      <c r="D1430" s="95" t="s">
        <v>1094</v>
      </c>
      <c r="E1430" s="1" t="s">
        <v>1147</v>
      </c>
      <c r="F1430" s="1" t="s">
        <v>32</v>
      </c>
      <c r="G1430" s="3">
        <v>15000</v>
      </c>
      <c r="H1430" s="59">
        <v>0</v>
      </c>
      <c r="I1430" s="3">
        <v>25</v>
      </c>
      <c r="J1430" s="3">
        <f t="shared" si="380"/>
        <v>430.5</v>
      </c>
      <c r="K1430" s="57">
        <f t="shared" si="381"/>
        <v>1065</v>
      </c>
      <c r="L1430" s="57">
        <f t="shared" si="382"/>
        <v>172.5</v>
      </c>
      <c r="M1430" s="3">
        <f t="shared" si="383"/>
        <v>456</v>
      </c>
      <c r="N1430" s="57">
        <f t="shared" si="384"/>
        <v>1063.5</v>
      </c>
      <c r="O1430" s="5">
        <v>0</v>
      </c>
      <c r="P1430" s="3">
        <f t="shared" si="385"/>
        <v>3187.5</v>
      </c>
      <c r="Q1430" s="3">
        <f t="shared" si="386"/>
        <v>911.5</v>
      </c>
      <c r="R1430" s="3">
        <f t="shared" si="387"/>
        <v>2301</v>
      </c>
      <c r="S1430" s="3">
        <f t="shared" si="388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x14ac:dyDescent="0.25">
      <c r="A1431" s="133">
        <v>366</v>
      </c>
      <c r="B1431" s="2" t="s">
        <v>1514</v>
      </c>
      <c r="C1431" s="1" t="s">
        <v>34</v>
      </c>
      <c r="D1431" s="95" t="s">
        <v>1094</v>
      </c>
      <c r="E1431" s="1" t="s">
        <v>1147</v>
      </c>
      <c r="F1431" s="1" t="s">
        <v>32</v>
      </c>
      <c r="G1431" s="3">
        <v>15000</v>
      </c>
      <c r="H1431" s="59">
        <v>0</v>
      </c>
      <c r="I1431" s="3">
        <v>25</v>
      </c>
      <c r="J1431" s="3">
        <f t="shared" si="380"/>
        <v>430.5</v>
      </c>
      <c r="K1431" s="57">
        <f t="shared" si="381"/>
        <v>1065</v>
      </c>
      <c r="L1431" s="57">
        <f t="shared" si="382"/>
        <v>172.5</v>
      </c>
      <c r="M1431" s="3">
        <f t="shared" si="383"/>
        <v>456</v>
      </c>
      <c r="N1431" s="57">
        <f t="shared" si="384"/>
        <v>1063.5</v>
      </c>
      <c r="O1431" s="5">
        <v>0</v>
      </c>
      <c r="P1431" s="3">
        <f t="shared" si="385"/>
        <v>3187.5</v>
      </c>
      <c r="Q1431" s="3">
        <f t="shared" si="386"/>
        <v>911.5</v>
      </c>
      <c r="R1431" s="3">
        <f t="shared" si="387"/>
        <v>2301</v>
      </c>
      <c r="S1431" s="3">
        <f t="shared" si="388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x14ac:dyDescent="0.25">
      <c r="A1432" s="133">
        <v>367</v>
      </c>
      <c r="B1432" s="2" t="s">
        <v>1515</v>
      </c>
      <c r="C1432" s="1" t="s">
        <v>34</v>
      </c>
      <c r="D1432" s="95" t="s">
        <v>1094</v>
      </c>
      <c r="E1432" s="1" t="s">
        <v>1200</v>
      </c>
      <c r="F1432" s="1" t="s">
        <v>32</v>
      </c>
      <c r="G1432" s="3">
        <v>10000</v>
      </c>
      <c r="H1432" s="59">
        <v>0</v>
      </c>
      <c r="I1432" s="3">
        <v>25</v>
      </c>
      <c r="J1432" s="3">
        <f t="shared" si="380"/>
        <v>287</v>
      </c>
      <c r="K1432" s="57">
        <f t="shared" si="381"/>
        <v>709.99999999999989</v>
      </c>
      <c r="L1432" s="57">
        <f t="shared" si="382"/>
        <v>115</v>
      </c>
      <c r="M1432" s="3">
        <f t="shared" si="383"/>
        <v>304</v>
      </c>
      <c r="N1432" s="57">
        <f t="shared" si="384"/>
        <v>709</v>
      </c>
      <c r="O1432" s="5">
        <v>0</v>
      </c>
      <c r="P1432" s="3">
        <f t="shared" si="385"/>
        <v>2125</v>
      </c>
      <c r="Q1432" s="3">
        <f t="shared" si="386"/>
        <v>616</v>
      </c>
      <c r="R1432" s="3">
        <f t="shared" si="387"/>
        <v>1534</v>
      </c>
      <c r="S1432" s="3">
        <f t="shared" si="388"/>
        <v>9384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x14ac:dyDescent="0.25">
      <c r="A1433" s="133">
        <v>368</v>
      </c>
      <c r="B1433" s="2" t="s">
        <v>1516</v>
      </c>
      <c r="C1433" s="1" t="s">
        <v>34</v>
      </c>
      <c r="D1433" s="95" t="s">
        <v>1094</v>
      </c>
      <c r="E1433" s="1" t="s">
        <v>1147</v>
      </c>
      <c r="F1433" s="1" t="s">
        <v>32</v>
      </c>
      <c r="G1433" s="3">
        <v>15000</v>
      </c>
      <c r="H1433" s="59">
        <v>0</v>
      </c>
      <c r="I1433" s="3">
        <v>25</v>
      </c>
      <c r="J1433" s="3">
        <f t="shared" si="380"/>
        <v>430.5</v>
      </c>
      <c r="K1433" s="57">
        <f t="shared" si="381"/>
        <v>1065</v>
      </c>
      <c r="L1433" s="57">
        <f t="shared" si="382"/>
        <v>172.5</v>
      </c>
      <c r="M1433" s="3">
        <f t="shared" si="383"/>
        <v>456</v>
      </c>
      <c r="N1433" s="57">
        <f t="shared" si="384"/>
        <v>1063.5</v>
      </c>
      <c r="O1433" s="5">
        <v>0</v>
      </c>
      <c r="P1433" s="3">
        <f t="shared" si="385"/>
        <v>3187.5</v>
      </c>
      <c r="Q1433" s="3">
        <f t="shared" si="386"/>
        <v>911.5</v>
      </c>
      <c r="R1433" s="3">
        <f t="shared" si="387"/>
        <v>2301</v>
      </c>
      <c r="S1433" s="3">
        <f t="shared" si="388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x14ac:dyDescent="0.25">
      <c r="A1434" s="133">
        <v>369</v>
      </c>
      <c r="B1434" s="2" t="s">
        <v>1517</v>
      </c>
      <c r="C1434" s="1" t="s">
        <v>34</v>
      </c>
      <c r="D1434" s="95" t="s">
        <v>1094</v>
      </c>
      <c r="E1434" s="1" t="s">
        <v>1147</v>
      </c>
      <c r="F1434" s="1" t="s">
        <v>32</v>
      </c>
      <c r="G1434" s="3">
        <v>15000</v>
      </c>
      <c r="H1434" s="59">
        <v>0</v>
      </c>
      <c r="I1434" s="3">
        <v>25</v>
      </c>
      <c r="J1434" s="3">
        <f t="shared" si="380"/>
        <v>430.5</v>
      </c>
      <c r="K1434" s="57">
        <f t="shared" si="381"/>
        <v>1065</v>
      </c>
      <c r="L1434" s="57">
        <f t="shared" si="382"/>
        <v>172.5</v>
      </c>
      <c r="M1434" s="3">
        <f t="shared" si="383"/>
        <v>456</v>
      </c>
      <c r="N1434" s="57">
        <f t="shared" si="384"/>
        <v>1063.5</v>
      </c>
      <c r="O1434" s="5">
        <v>0</v>
      </c>
      <c r="P1434" s="3">
        <f t="shared" si="385"/>
        <v>3187.5</v>
      </c>
      <c r="Q1434" s="3">
        <f t="shared" si="386"/>
        <v>911.5</v>
      </c>
      <c r="R1434" s="3">
        <f t="shared" si="387"/>
        <v>2301</v>
      </c>
      <c r="S1434" s="3">
        <f t="shared" si="388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x14ac:dyDescent="0.25">
      <c r="A1435" s="133">
        <v>370</v>
      </c>
      <c r="B1435" s="2" t="s">
        <v>1518</v>
      </c>
      <c r="C1435" s="1" t="s">
        <v>34</v>
      </c>
      <c r="D1435" s="95" t="s">
        <v>1094</v>
      </c>
      <c r="E1435" s="1" t="s">
        <v>1147</v>
      </c>
      <c r="F1435" s="1" t="s">
        <v>32</v>
      </c>
      <c r="G1435" s="3">
        <v>15000</v>
      </c>
      <c r="H1435" s="59">
        <v>0</v>
      </c>
      <c r="I1435" s="3">
        <v>25</v>
      </c>
      <c r="J1435" s="3">
        <f t="shared" si="380"/>
        <v>430.5</v>
      </c>
      <c r="K1435" s="57">
        <f t="shared" si="381"/>
        <v>1065</v>
      </c>
      <c r="L1435" s="57">
        <f t="shared" si="382"/>
        <v>172.5</v>
      </c>
      <c r="M1435" s="3">
        <f t="shared" si="383"/>
        <v>456</v>
      </c>
      <c r="N1435" s="57">
        <f t="shared" si="384"/>
        <v>1063.5</v>
      </c>
      <c r="O1435" s="5">
        <v>0</v>
      </c>
      <c r="P1435" s="3">
        <f t="shared" si="385"/>
        <v>3187.5</v>
      </c>
      <c r="Q1435" s="3">
        <f t="shared" si="386"/>
        <v>911.5</v>
      </c>
      <c r="R1435" s="3">
        <f t="shared" si="387"/>
        <v>2301</v>
      </c>
      <c r="S1435" s="3">
        <f t="shared" si="388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x14ac:dyDescent="0.25">
      <c r="A1436" s="133">
        <v>371</v>
      </c>
      <c r="B1436" s="2" t="s">
        <v>1519</v>
      </c>
      <c r="C1436" s="1" t="s">
        <v>34</v>
      </c>
      <c r="D1436" s="95" t="s">
        <v>1094</v>
      </c>
      <c r="E1436" s="1" t="s">
        <v>1147</v>
      </c>
      <c r="F1436" s="1" t="s">
        <v>32</v>
      </c>
      <c r="G1436" s="3">
        <v>15000</v>
      </c>
      <c r="H1436" s="59">
        <v>0</v>
      </c>
      <c r="I1436" s="3">
        <v>25</v>
      </c>
      <c r="J1436" s="3">
        <f t="shared" si="380"/>
        <v>430.5</v>
      </c>
      <c r="K1436" s="57">
        <f t="shared" si="381"/>
        <v>1065</v>
      </c>
      <c r="L1436" s="57">
        <f t="shared" si="382"/>
        <v>172.5</v>
      </c>
      <c r="M1436" s="3">
        <f t="shared" si="383"/>
        <v>456</v>
      </c>
      <c r="N1436" s="57">
        <f t="shared" si="384"/>
        <v>1063.5</v>
      </c>
      <c r="O1436" s="5">
        <v>1350.12</v>
      </c>
      <c r="P1436" s="3">
        <f t="shared" si="385"/>
        <v>3187.5</v>
      </c>
      <c r="Q1436" s="3">
        <f t="shared" si="386"/>
        <v>2261.62</v>
      </c>
      <c r="R1436" s="3">
        <f t="shared" si="387"/>
        <v>2301</v>
      </c>
      <c r="S1436" s="3">
        <f t="shared" si="388"/>
        <v>12738.380000000001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x14ac:dyDescent="0.25">
      <c r="A1437" s="133">
        <v>372</v>
      </c>
      <c r="B1437" s="2" t="s">
        <v>1520</v>
      </c>
      <c r="C1437" s="1" t="s">
        <v>34</v>
      </c>
      <c r="D1437" s="95" t="s">
        <v>1094</v>
      </c>
      <c r="E1437" s="1" t="s">
        <v>1147</v>
      </c>
      <c r="F1437" s="1" t="s">
        <v>32</v>
      </c>
      <c r="G1437" s="3">
        <v>15000</v>
      </c>
      <c r="H1437" s="59">
        <v>0</v>
      </c>
      <c r="I1437" s="3">
        <v>25</v>
      </c>
      <c r="J1437" s="3">
        <f t="shared" si="380"/>
        <v>430.5</v>
      </c>
      <c r="K1437" s="57">
        <f t="shared" si="381"/>
        <v>1065</v>
      </c>
      <c r="L1437" s="57">
        <f t="shared" si="382"/>
        <v>172.5</v>
      </c>
      <c r="M1437" s="3">
        <f t="shared" si="383"/>
        <v>456</v>
      </c>
      <c r="N1437" s="57">
        <f t="shared" si="384"/>
        <v>1063.5</v>
      </c>
      <c r="O1437" s="5">
        <v>1350.12</v>
      </c>
      <c r="P1437" s="3">
        <f t="shared" si="385"/>
        <v>3187.5</v>
      </c>
      <c r="Q1437" s="3">
        <f t="shared" si="386"/>
        <v>2261.62</v>
      </c>
      <c r="R1437" s="3">
        <f t="shared" si="387"/>
        <v>2301</v>
      </c>
      <c r="S1437" s="3">
        <f t="shared" si="388"/>
        <v>12738.380000000001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x14ac:dyDescent="0.25">
      <c r="A1438" s="133">
        <v>373</v>
      </c>
      <c r="B1438" s="2" t="s">
        <v>1521</v>
      </c>
      <c r="C1438" s="1" t="s">
        <v>30</v>
      </c>
      <c r="D1438" s="95" t="s">
        <v>1094</v>
      </c>
      <c r="E1438" s="1" t="s">
        <v>1147</v>
      </c>
      <c r="F1438" s="1" t="s">
        <v>32</v>
      </c>
      <c r="G1438" s="3">
        <v>15000</v>
      </c>
      <c r="H1438" s="59">
        <v>0</v>
      </c>
      <c r="I1438" s="3">
        <v>25</v>
      </c>
      <c r="J1438" s="3">
        <f t="shared" si="380"/>
        <v>430.5</v>
      </c>
      <c r="K1438" s="57">
        <f t="shared" si="381"/>
        <v>1065</v>
      </c>
      <c r="L1438" s="57">
        <f t="shared" si="382"/>
        <v>172.5</v>
      </c>
      <c r="M1438" s="3">
        <f t="shared" si="383"/>
        <v>456</v>
      </c>
      <c r="N1438" s="57">
        <f t="shared" si="384"/>
        <v>1063.5</v>
      </c>
      <c r="O1438" s="5">
        <v>1350.12</v>
      </c>
      <c r="P1438" s="3">
        <f t="shared" si="385"/>
        <v>3187.5</v>
      </c>
      <c r="Q1438" s="3">
        <f t="shared" si="386"/>
        <v>2261.62</v>
      </c>
      <c r="R1438" s="3">
        <f t="shared" si="387"/>
        <v>2301</v>
      </c>
      <c r="S1438" s="3">
        <f t="shared" si="388"/>
        <v>12738.380000000001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x14ac:dyDescent="0.25">
      <c r="A1439" s="133">
        <v>374</v>
      </c>
      <c r="B1439" s="2" t="s">
        <v>1522</v>
      </c>
      <c r="C1439" s="1" t="s">
        <v>34</v>
      </c>
      <c r="D1439" s="95" t="s">
        <v>1094</v>
      </c>
      <c r="E1439" s="1" t="s">
        <v>1147</v>
      </c>
      <c r="F1439" s="1" t="s">
        <v>32</v>
      </c>
      <c r="G1439" s="3">
        <v>15000</v>
      </c>
      <c r="H1439" s="59">
        <v>0</v>
      </c>
      <c r="I1439" s="3">
        <v>25</v>
      </c>
      <c r="J1439" s="3">
        <f t="shared" si="380"/>
        <v>430.5</v>
      </c>
      <c r="K1439" s="57">
        <f t="shared" si="381"/>
        <v>1065</v>
      </c>
      <c r="L1439" s="57">
        <f t="shared" si="382"/>
        <v>172.5</v>
      </c>
      <c r="M1439" s="3">
        <f t="shared" si="383"/>
        <v>456</v>
      </c>
      <c r="N1439" s="57">
        <f t="shared" si="384"/>
        <v>1063.5</v>
      </c>
      <c r="O1439" s="5">
        <v>0</v>
      </c>
      <c r="P1439" s="3">
        <f t="shared" si="385"/>
        <v>3187.5</v>
      </c>
      <c r="Q1439" s="3">
        <f t="shared" si="386"/>
        <v>911.5</v>
      </c>
      <c r="R1439" s="3">
        <f t="shared" si="387"/>
        <v>2301</v>
      </c>
      <c r="S1439" s="3">
        <f t="shared" si="388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x14ac:dyDescent="0.25">
      <c r="A1440" s="133">
        <v>375</v>
      </c>
      <c r="B1440" s="2" t="s">
        <v>1523</v>
      </c>
      <c r="C1440" s="1" t="s">
        <v>34</v>
      </c>
      <c r="D1440" s="95" t="s">
        <v>1094</v>
      </c>
      <c r="E1440" s="1" t="s">
        <v>1147</v>
      </c>
      <c r="F1440" s="1" t="s">
        <v>32</v>
      </c>
      <c r="G1440" s="3">
        <v>15000</v>
      </c>
      <c r="H1440" s="59">
        <v>0</v>
      </c>
      <c r="I1440" s="3">
        <v>25</v>
      </c>
      <c r="J1440" s="3">
        <f t="shared" si="380"/>
        <v>430.5</v>
      </c>
      <c r="K1440" s="57">
        <f t="shared" si="381"/>
        <v>1065</v>
      </c>
      <c r="L1440" s="57">
        <f t="shared" si="382"/>
        <v>172.5</v>
      </c>
      <c r="M1440" s="3">
        <f t="shared" si="383"/>
        <v>456</v>
      </c>
      <c r="N1440" s="57">
        <f t="shared" si="384"/>
        <v>1063.5</v>
      </c>
      <c r="O1440" s="5">
        <v>0</v>
      </c>
      <c r="P1440" s="3">
        <f t="shared" si="385"/>
        <v>3187.5</v>
      </c>
      <c r="Q1440" s="3">
        <f t="shared" si="386"/>
        <v>911.5</v>
      </c>
      <c r="R1440" s="3">
        <f t="shared" si="387"/>
        <v>2301</v>
      </c>
      <c r="S1440" s="3">
        <f t="shared" si="388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x14ac:dyDescent="0.25">
      <c r="A1441" s="133">
        <v>376</v>
      </c>
      <c r="B1441" s="2" t="s">
        <v>1524</v>
      </c>
      <c r="C1441" s="1" t="s">
        <v>34</v>
      </c>
      <c r="D1441" s="95" t="s">
        <v>1094</v>
      </c>
      <c r="E1441" s="1" t="s">
        <v>1147</v>
      </c>
      <c r="F1441" s="1" t="s">
        <v>32</v>
      </c>
      <c r="G1441" s="3">
        <v>15000</v>
      </c>
      <c r="H1441" s="59">
        <v>0</v>
      </c>
      <c r="I1441" s="3">
        <v>25</v>
      </c>
      <c r="J1441" s="3">
        <f t="shared" si="380"/>
        <v>430.5</v>
      </c>
      <c r="K1441" s="57">
        <f t="shared" si="381"/>
        <v>1065</v>
      </c>
      <c r="L1441" s="57">
        <f t="shared" si="382"/>
        <v>172.5</v>
      </c>
      <c r="M1441" s="3">
        <f t="shared" si="383"/>
        <v>456</v>
      </c>
      <c r="N1441" s="57">
        <f t="shared" si="384"/>
        <v>1063.5</v>
      </c>
      <c r="O1441" s="5">
        <v>0</v>
      </c>
      <c r="P1441" s="3">
        <f t="shared" si="385"/>
        <v>3187.5</v>
      </c>
      <c r="Q1441" s="3">
        <f t="shared" si="386"/>
        <v>911.5</v>
      </c>
      <c r="R1441" s="3">
        <f t="shared" si="387"/>
        <v>2301</v>
      </c>
      <c r="S1441" s="3">
        <f t="shared" si="388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x14ac:dyDescent="0.25">
      <c r="A1442" s="133">
        <v>377</v>
      </c>
      <c r="B1442" s="2" t="s">
        <v>1525</v>
      </c>
      <c r="C1442" s="1" t="s">
        <v>34</v>
      </c>
      <c r="D1442" s="95" t="s">
        <v>1094</v>
      </c>
      <c r="E1442" s="1" t="s">
        <v>1147</v>
      </c>
      <c r="F1442" s="1" t="s">
        <v>32</v>
      </c>
      <c r="G1442" s="3">
        <v>15000</v>
      </c>
      <c r="H1442" s="59">
        <v>0</v>
      </c>
      <c r="I1442" s="3">
        <v>25</v>
      </c>
      <c r="J1442" s="3">
        <f t="shared" si="380"/>
        <v>430.5</v>
      </c>
      <c r="K1442" s="57">
        <f t="shared" si="381"/>
        <v>1065</v>
      </c>
      <c r="L1442" s="57">
        <f t="shared" si="382"/>
        <v>172.5</v>
      </c>
      <c r="M1442" s="3">
        <f t="shared" si="383"/>
        <v>456</v>
      </c>
      <c r="N1442" s="57">
        <f t="shared" si="384"/>
        <v>1063.5</v>
      </c>
      <c r="O1442" s="5">
        <v>0</v>
      </c>
      <c r="P1442" s="3">
        <f t="shared" si="385"/>
        <v>3187.5</v>
      </c>
      <c r="Q1442" s="3">
        <f t="shared" si="386"/>
        <v>911.5</v>
      </c>
      <c r="R1442" s="3">
        <f t="shared" si="387"/>
        <v>2301</v>
      </c>
      <c r="S1442" s="3">
        <f t="shared" si="388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x14ac:dyDescent="0.25">
      <c r="A1443" s="133">
        <v>378</v>
      </c>
      <c r="B1443" s="2" t="s">
        <v>1526</v>
      </c>
      <c r="C1443" s="1" t="s">
        <v>34</v>
      </c>
      <c r="D1443" s="95" t="s">
        <v>1094</v>
      </c>
      <c r="E1443" s="1" t="s">
        <v>1147</v>
      </c>
      <c r="F1443" s="1" t="s">
        <v>32</v>
      </c>
      <c r="G1443" s="3">
        <v>15000</v>
      </c>
      <c r="H1443" s="59">
        <v>0</v>
      </c>
      <c r="I1443" s="3">
        <v>25</v>
      </c>
      <c r="J1443" s="3">
        <f t="shared" si="380"/>
        <v>430.5</v>
      </c>
      <c r="K1443" s="57">
        <f t="shared" si="381"/>
        <v>1065</v>
      </c>
      <c r="L1443" s="57">
        <f t="shared" si="382"/>
        <v>172.5</v>
      </c>
      <c r="M1443" s="3">
        <f t="shared" si="383"/>
        <v>456</v>
      </c>
      <c r="N1443" s="57">
        <f t="shared" si="384"/>
        <v>1063.5</v>
      </c>
      <c r="O1443" s="5">
        <v>0</v>
      </c>
      <c r="P1443" s="3">
        <f t="shared" si="385"/>
        <v>3187.5</v>
      </c>
      <c r="Q1443" s="3">
        <f t="shared" si="386"/>
        <v>911.5</v>
      </c>
      <c r="R1443" s="3">
        <f t="shared" si="387"/>
        <v>2301</v>
      </c>
      <c r="S1443" s="3">
        <f t="shared" si="388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x14ac:dyDescent="0.25">
      <c r="A1444" s="133">
        <v>379</v>
      </c>
      <c r="B1444" s="2" t="s">
        <v>1527</v>
      </c>
      <c r="C1444" s="1" t="s">
        <v>34</v>
      </c>
      <c r="D1444" s="95" t="s">
        <v>1094</v>
      </c>
      <c r="E1444" s="1" t="s">
        <v>1147</v>
      </c>
      <c r="F1444" s="1" t="s">
        <v>32</v>
      </c>
      <c r="G1444" s="3">
        <v>15000</v>
      </c>
      <c r="H1444" s="59">
        <v>0</v>
      </c>
      <c r="I1444" s="3">
        <v>25</v>
      </c>
      <c r="J1444" s="3">
        <f t="shared" si="380"/>
        <v>430.5</v>
      </c>
      <c r="K1444" s="57">
        <f t="shared" si="381"/>
        <v>1065</v>
      </c>
      <c r="L1444" s="57">
        <f t="shared" si="382"/>
        <v>172.5</v>
      </c>
      <c r="M1444" s="3">
        <f t="shared" si="383"/>
        <v>456</v>
      </c>
      <c r="N1444" s="57">
        <f t="shared" si="384"/>
        <v>1063.5</v>
      </c>
      <c r="O1444" s="5">
        <v>0</v>
      </c>
      <c r="P1444" s="3">
        <f t="shared" si="385"/>
        <v>3187.5</v>
      </c>
      <c r="Q1444" s="3">
        <f t="shared" si="386"/>
        <v>911.5</v>
      </c>
      <c r="R1444" s="3">
        <f t="shared" si="387"/>
        <v>2301</v>
      </c>
      <c r="S1444" s="3">
        <f t="shared" si="388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x14ac:dyDescent="0.25">
      <c r="A1445" s="133">
        <v>380</v>
      </c>
      <c r="B1445" s="2" t="s">
        <v>1528</v>
      </c>
      <c r="C1445" s="1" t="s">
        <v>34</v>
      </c>
      <c r="D1445" s="95" t="s">
        <v>1094</v>
      </c>
      <c r="E1445" s="1" t="s">
        <v>1147</v>
      </c>
      <c r="F1445" s="1" t="s">
        <v>32</v>
      </c>
      <c r="G1445" s="3">
        <v>15000</v>
      </c>
      <c r="H1445" s="59">
        <v>0</v>
      </c>
      <c r="I1445" s="3">
        <v>25</v>
      </c>
      <c r="J1445" s="3">
        <f t="shared" si="380"/>
        <v>430.5</v>
      </c>
      <c r="K1445" s="57">
        <f t="shared" si="381"/>
        <v>1065</v>
      </c>
      <c r="L1445" s="57">
        <f t="shared" si="382"/>
        <v>172.5</v>
      </c>
      <c r="M1445" s="3">
        <f t="shared" si="383"/>
        <v>456</v>
      </c>
      <c r="N1445" s="57">
        <f t="shared" si="384"/>
        <v>1063.5</v>
      </c>
      <c r="O1445" s="5">
        <v>0</v>
      </c>
      <c r="P1445" s="3">
        <f t="shared" si="385"/>
        <v>3187.5</v>
      </c>
      <c r="Q1445" s="3">
        <f t="shared" si="386"/>
        <v>911.5</v>
      </c>
      <c r="R1445" s="3">
        <f t="shared" si="387"/>
        <v>2301</v>
      </c>
      <c r="S1445" s="3">
        <f t="shared" si="388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x14ac:dyDescent="0.25">
      <c r="A1446" s="133">
        <v>381</v>
      </c>
      <c r="B1446" s="2" t="s">
        <v>1529</v>
      </c>
      <c r="C1446" s="1" t="s">
        <v>34</v>
      </c>
      <c r="D1446" s="95" t="s">
        <v>1094</v>
      </c>
      <c r="E1446" s="1" t="s">
        <v>1147</v>
      </c>
      <c r="F1446" s="1" t="s">
        <v>32</v>
      </c>
      <c r="G1446" s="3">
        <v>15000</v>
      </c>
      <c r="H1446" s="59">
        <v>0</v>
      </c>
      <c r="I1446" s="3">
        <v>25</v>
      </c>
      <c r="J1446" s="3">
        <f t="shared" si="380"/>
        <v>430.5</v>
      </c>
      <c r="K1446" s="57">
        <f t="shared" si="381"/>
        <v>1065</v>
      </c>
      <c r="L1446" s="57">
        <f t="shared" si="382"/>
        <v>172.5</v>
      </c>
      <c r="M1446" s="3">
        <f t="shared" si="383"/>
        <v>456</v>
      </c>
      <c r="N1446" s="57">
        <f t="shared" si="384"/>
        <v>1063.5</v>
      </c>
      <c r="O1446" s="5">
        <v>0</v>
      </c>
      <c r="P1446" s="3">
        <f t="shared" si="385"/>
        <v>3187.5</v>
      </c>
      <c r="Q1446" s="3">
        <f t="shared" si="386"/>
        <v>911.5</v>
      </c>
      <c r="R1446" s="3">
        <f t="shared" si="387"/>
        <v>2301</v>
      </c>
      <c r="S1446" s="3">
        <f t="shared" si="388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x14ac:dyDescent="0.25">
      <c r="A1447" s="133">
        <v>382</v>
      </c>
      <c r="B1447" s="2" t="s">
        <v>1530</v>
      </c>
      <c r="C1447" s="1" t="s">
        <v>34</v>
      </c>
      <c r="D1447" s="95" t="s">
        <v>1094</v>
      </c>
      <c r="E1447" s="1" t="s">
        <v>1147</v>
      </c>
      <c r="F1447" s="1" t="s">
        <v>32</v>
      </c>
      <c r="G1447" s="3">
        <v>15000</v>
      </c>
      <c r="H1447" s="59">
        <v>0</v>
      </c>
      <c r="I1447" s="3">
        <v>25</v>
      </c>
      <c r="J1447" s="3">
        <f t="shared" si="380"/>
        <v>430.5</v>
      </c>
      <c r="K1447" s="57">
        <f t="shared" si="381"/>
        <v>1065</v>
      </c>
      <c r="L1447" s="57">
        <f t="shared" si="382"/>
        <v>172.5</v>
      </c>
      <c r="M1447" s="3">
        <f t="shared" si="383"/>
        <v>456</v>
      </c>
      <c r="N1447" s="57">
        <f t="shared" si="384"/>
        <v>1063.5</v>
      </c>
      <c r="O1447" s="5">
        <v>0</v>
      </c>
      <c r="P1447" s="3">
        <f t="shared" si="385"/>
        <v>3187.5</v>
      </c>
      <c r="Q1447" s="3">
        <f t="shared" si="386"/>
        <v>911.5</v>
      </c>
      <c r="R1447" s="3">
        <f t="shared" si="387"/>
        <v>2301</v>
      </c>
      <c r="S1447" s="3">
        <f t="shared" si="388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x14ac:dyDescent="0.25">
      <c r="A1448" s="133">
        <v>383</v>
      </c>
      <c r="B1448" s="2" t="s">
        <v>1531</v>
      </c>
      <c r="C1448" s="1" t="s">
        <v>34</v>
      </c>
      <c r="D1448" s="95" t="s">
        <v>1094</v>
      </c>
      <c r="E1448" s="1" t="s">
        <v>1147</v>
      </c>
      <c r="F1448" s="1" t="s">
        <v>32</v>
      </c>
      <c r="G1448" s="3">
        <v>15000</v>
      </c>
      <c r="H1448" s="59">
        <v>0</v>
      </c>
      <c r="I1448" s="3">
        <v>25</v>
      </c>
      <c r="J1448" s="3">
        <f t="shared" si="380"/>
        <v>430.5</v>
      </c>
      <c r="K1448" s="57">
        <f t="shared" si="381"/>
        <v>1065</v>
      </c>
      <c r="L1448" s="57">
        <f t="shared" si="382"/>
        <v>172.5</v>
      </c>
      <c r="M1448" s="3">
        <f t="shared" si="383"/>
        <v>456</v>
      </c>
      <c r="N1448" s="57">
        <f t="shared" si="384"/>
        <v>1063.5</v>
      </c>
      <c r="O1448" s="5">
        <v>0</v>
      </c>
      <c r="P1448" s="3">
        <f t="shared" si="385"/>
        <v>3187.5</v>
      </c>
      <c r="Q1448" s="3">
        <f t="shared" si="386"/>
        <v>911.5</v>
      </c>
      <c r="R1448" s="3">
        <f t="shared" si="387"/>
        <v>2301</v>
      </c>
      <c r="S1448" s="3">
        <f t="shared" si="388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x14ac:dyDescent="0.25">
      <c r="A1449" s="133">
        <v>384</v>
      </c>
      <c r="B1449" s="2" t="s">
        <v>1532</v>
      </c>
      <c r="C1449" s="1" t="s">
        <v>34</v>
      </c>
      <c r="D1449" s="95" t="s">
        <v>1094</v>
      </c>
      <c r="E1449" s="1" t="s">
        <v>1147</v>
      </c>
      <c r="F1449" s="1" t="s">
        <v>32</v>
      </c>
      <c r="G1449" s="3">
        <v>15000</v>
      </c>
      <c r="H1449" s="59">
        <v>0</v>
      </c>
      <c r="I1449" s="3">
        <v>25</v>
      </c>
      <c r="J1449" s="3">
        <f t="shared" si="380"/>
        <v>430.5</v>
      </c>
      <c r="K1449" s="57">
        <f t="shared" si="381"/>
        <v>1065</v>
      </c>
      <c r="L1449" s="57">
        <f t="shared" si="382"/>
        <v>172.5</v>
      </c>
      <c r="M1449" s="3">
        <f t="shared" si="383"/>
        <v>456</v>
      </c>
      <c r="N1449" s="57">
        <f t="shared" si="384"/>
        <v>1063.5</v>
      </c>
      <c r="O1449" s="5">
        <v>0</v>
      </c>
      <c r="P1449" s="3">
        <f t="shared" si="385"/>
        <v>3187.5</v>
      </c>
      <c r="Q1449" s="3">
        <f t="shared" si="386"/>
        <v>911.5</v>
      </c>
      <c r="R1449" s="3">
        <f t="shared" si="387"/>
        <v>2301</v>
      </c>
      <c r="S1449" s="3">
        <f t="shared" si="388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x14ac:dyDescent="0.25">
      <c r="A1450" s="133">
        <v>385</v>
      </c>
      <c r="B1450" s="2" t="s">
        <v>1533</v>
      </c>
      <c r="C1450" s="1" t="s">
        <v>34</v>
      </c>
      <c r="D1450" s="95" t="s">
        <v>1094</v>
      </c>
      <c r="E1450" s="1" t="s">
        <v>1147</v>
      </c>
      <c r="F1450" s="1" t="s">
        <v>32</v>
      </c>
      <c r="G1450" s="3">
        <v>15000</v>
      </c>
      <c r="H1450" s="59">
        <v>0</v>
      </c>
      <c r="I1450" s="3">
        <v>25</v>
      </c>
      <c r="J1450" s="3">
        <f t="shared" ref="J1450:J1513" si="389">+G1450*2.87%</f>
        <v>430.5</v>
      </c>
      <c r="K1450" s="57">
        <f t="shared" ref="K1450:K1513" si="390">+G1450*7.1%</f>
        <v>1065</v>
      </c>
      <c r="L1450" s="57">
        <f t="shared" ref="L1450:L1513" si="391">+G1450*1.15%</f>
        <v>172.5</v>
      </c>
      <c r="M1450" s="3">
        <f t="shared" ref="M1450:M1513" si="392">+G1450*3.04%</f>
        <v>456</v>
      </c>
      <c r="N1450" s="57">
        <f t="shared" ref="N1450:N1513" si="393">+G1450*7.09%</f>
        <v>1063.5</v>
      </c>
      <c r="O1450" s="5">
        <v>0</v>
      </c>
      <c r="P1450" s="3">
        <f t="shared" ref="P1450:P1513" si="394">SUM(J1450:N1450)</f>
        <v>3187.5</v>
      </c>
      <c r="Q1450" s="3">
        <f t="shared" ref="Q1450:Q1513" si="395">H1450+I1450+J1450+M1450+O1450</f>
        <v>911.5</v>
      </c>
      <c r="R1450" s="3">
        <f t="shared" ref="R1450:R1513" si="396">+K1450+L1450+N1450</f>
        <v>2301</v>
      </c>
      <c r="S1450" s="3">
        <f t="shared" ref="S1450:S1513" si="397">+G1450-Q1450</f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x14ac:dyDescent="0.25">
      <c r="A1451" s="133">
        <v>386</v>
      </c>
      <c r="B1451" s="2" t="s">
        <v>1534</v>
      </c>
      <c r="C1451" s="1" t="s">
        <v>34</v>
      </c>
      <c r="D1451" s="95" t="s">
        <v>1094</v>
      </c>
      <c r="E1451" s="1" t="s">
        <v>1147</v>
      </c>
      <c r="F1451" s="1" t="s">
        <v>32</v>
      </c>
      <c r="G1451" s="3">
        <v>15000</v>
      </c>
      <c r="H1451" s="59">
        <v>0</v>
      </c>
      <c r="I1451" s="3">
        <v>25</v>
      </c>
      <c r="J1451" s="3">
        <f t="shared" si="389"/>
        <v>430.5</v>
      </c>
      <c r="K1451" s="57">
        <f t="shared" si="390"/>
        <v>1065</v>
      </c>
      <c r="L1451" s="57">
        <f t="shared" si="391"/>
        <v>172.5</v>
      </c>
      <c r="M1451" s="3">
        <f t="shared" si="392"/>
        <v>456</v>
      </c>
      <c r="N1451" s="57">
        <f t="shared" si="393"/>
        <v>1063.5</v>
      </c>
      <c r="O1451" s="5">
        <v>0</v>
      </c>
      <c r="P1451" s="3">
        <f t="shared" si="394"/>
        <v>3187.5</v>
      </c>
      <c r="Q1451" s="3">
        <f t="shared" si="395"/>
        <v>911.5</v>
      </c>
      <c r="R1451" s="3">
        <f t="shared" si="396"/>
        <v>2301</v>
      </c>
      <c r="S1451" s="3">
        <f t="shared" si="397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x14ac:dyDescent="0.25">
      <c r="A1452" s="133">
        <v>387</v>
      </c>
      <c r="B1452" s="2" t="s">
        <v>1535</v>
      </c>
      <c r="C1452" s="1" t="s">
        <v>34</v>
      </c>
      <c r="D1452" s="95" t="s">
        <v>1094</v>
      </c>
      <c r="E1452" s="1" t="s">
        <v>1147</v>
      </c>
      <c r="F1452" s="1" t="s">
        <v>32</v>
      </c>
      <c r="G1452" s="3">
        <v>15000</v>
      </c>
      <c r="H1452" s="59">
        <v>0</v>
      </c>
      <c r="I1452" s="3">
        <v>25</v>
      </c>
      <c r="J1452" s="3">
        <f t="shared" si="389"/>
        <v>430.5</v>
      </c>
      <c r="K1452" s="57">
        <f t="shared" si="390"/>
        <v>1065</v>
      </c>
      <c r="L1452" s="57">
        <f t="shared" si="391"/>
        <v>172.5</v>
      </c>
      <c r="M1452" s="3">
        <f t="shared" si="392"/>
        <v>456</v>
      </c>
      <c r="N1452" s="57">
        <f t="shared" si="393"/>
        <v>1063.5</v>
      </c>
      <c r="O1452" s="5">
        <v>0</v>
      </c>
      <c r="P1452" s="3">
        <f t="shared" si="394"/>
        <v>3187.5</v>
      </c>
      <c r="Q1452" s="3">
        <f t="shared" si="395"/>
        <v>911.5</v>
      </c>
      <c r="R1452" s="3">
        <f t="shared" si="396"/>
        <v>2301</v>
      </c>
      <c r="S1452" s="3">
        <f t="shared" si="397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x14ac:dyDescent="0.25">
      <c r="A1453" s="133">
        <v>388</v>
      </c>
      <c r="B1453" s="2" t="s">
        <v>1536</v>
      </c>
      <c r="C1453" s="1" t="s">
        <v>30</v>
      </c>
      <c r="D1453" s="95" t="s">
        <v>1094</v>
      </c>
      <c r="E1453" s="1" t="s">
        <v>1147</v>
      </c>
      <c r="F1453" s="1" t="s">
        <v>32</v>
      </c>
      <c r="G1453" s="3">
        <v>15000</v>
      </c>
      <c r="H1453" s="59">
        <v>0</v>
      </c>
      <c r="I1453" s="3">
        <v>25</v>
      </c>
      <c r="J1453" s="3">
        <f t="shared" si="389"/>
        <v>430.5</v>
      </c>
      <c r="K1453" s="57">
        <f t="shared" si="390"/>
        <v>1065</v>
      </c>
      <c r="L1453" s="57">
        <f t="shared" si="391"/>
        <v>172.5</v>
      </c>
      <c r="M1453" s="3">
        <f t="shared" si="392"/>
        <v>456</v>
      </c>
      <c r="N1453" s="57">
        <f t="shared" si="393"/>
        <v>1063.5</v>
      </c>
      <c r="O1453" s="5">
        <v>0</v>
      </c>
      <c r="P1453" s="3">
        <f t="shared" si="394"/>
        <v>3187.5</v>
      </c>
      <c r="Q1453" s="3">
        <f t="shared" si="395"/>
        <v>911.5</v>
      </c>
      <c r="R1453" s="3">
        <f t="shared" si="396"/>
        <v>2301</v>
      </c>
      <c r="S1453" s="3">
        <f t="shared" si="397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x14ac:dyDescent="0.25">
      <c r="A1454" s="133">
        <v>389</v>
      </c>
      <c r="B1454" s="2" t="s">
        <v>1537</v>
      </c>
      <c r="C1454" s="1" t="s">
        <v>34</v>
      </c>
      <c r="D1454" s="95" t="s">
        <v>1094</v>
      </c>
      <c r="E1454" s="1" t="s">
        <v>1147</v>
      </c>
      <c r="F1454" s="1" t="s">
        <v>32</v>
      </c>
      <c r="G1454" s="3">
        <v>15000</v>
      </c>
      <c r="H1454" s="59">
        <v>0</v>
      </c>
      <c r="I1454" s="3">
        <v>25</v>
      </c>
      <c r="J1454" s="3">
        <f t="shared" si="389"/>
        <v>430.5</v>
      </c>
      <c r="K1454" s="57">
        <f t="shared" si="390"/>
        <v>1065</v>
      </c>
      <c r="L1454" s="57">
        <f t="shared" si="391"/>
        <v>172.5</v>
      </c>
      <c r="M1454" s="3">
        <f t="shared" si="392"/>
        <v>456</v>
      </c>
      <c r="N1454" s="57">
        <f t="shared" si="393"/>
        <v>1063.5</v>
      </c>
      <c r="O1454" s="5">
        <v>0</v>
      </c>
      <c r="P1454" s="3">
        <f t="shared" si="394"/>
        <v>3187.5</v>
      </c>
      <c r="Q1454" s="3">
        <f t="shared" si="395"/>
        <v>911.5</v>
      </c>
      <c r="R1454" s="3">
        <f t="shared" si="396"/>
        <v>2301</v>
      </c>
      <c r="S1454" s="3">
        <f t="shared" si="397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x14ac:dyDescent="0.25">
      <c r="A1455" s="133">
        <v>390</v>
      </c>
      <c r="B1455" s="2" t="s">
        <v>1538</v>
      </c>
      <c r="C1455" s="1" t="s">
        <v>34</v>
      </c>
      <c r="D1455" s="95" t="s">
        <v>1094</v>
      </c>
      <c r="E1455" s="1" t="s">
        <v>1147</v>
      </c>
      <c r="F1455" s="1" t="s">
        <v>32</v>
      </c>
      <c r="G1455" s="3">
        <v>15000</v>
      </c>
      <c r="H1455" s="59">
        <v>0</v>
      </c>
      <c r="I1455" s="3">
        <v>25</v>
      </c>
      <c r="J1455" s="3">
        <f t="shared" si="389"/>
        <v>430.5</v>
      </c>
      <c r="K1455" s="57">
        <f t="shared" si="390"/>
        <v>1065</v>
      </c>
      <c r="L1455" s="57">
        <f t="shared" si="391"/>
        <v>172.5</v>
      </c>
      <c r="M1455" s="3">
        <f t="shared" si="392"/>
        <v>456</v>
      </c>
      <c r="N1455" s="57">
        <f t="shared" si="393"/>
        <v>1063.5</v>
      </c>
      <c r="O1455" s="5">
        <v>0</v>
      </c>
      <c r="P1455" s="3">
        <f t="shared" si="394"/>
        <v>3187.5</v>
      </c>
      <c r="Q1455" s="3">
        <f t="shared" si="395"/>
        <v>911.5</v>
      </c>
      <c r="R1455" s="3">
        <f t="shared" si="396"/>
        <v>2301</v>
      </c>
      <c r="S1455" s="3">
        <f t="shared" si="397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x14ac:dyDescent="0.25">
      <c r="A1456" s="133">
        <v>391</v>
      </c>
      <c r="B1456" s="2" t="s">
        <v>1539</v>
      </c>
      <c r="C1456" s="1" t="s">
        <v>34</v>
      </c>
      <c r="D1456" s="95" t="s">
        <v>1094</v>
      </c>
      <c r="E1456" s="1" t="s">
        <v>1200</v>
      </c>
      <c r="F1456" s="1" t="s">
        <v>32</v>
      </c>
      <c r="G1456" s="3">
        <v>11550</v>
      </c>
      <c r="H1456" s="59">
        <v>0</v>
      </c>
      <c r="I1456" s="3">
        <v>25</v>
      </c>
      <c r="J1456" s="3">
        <f t="shared" si="389"/>
        <v>331.48500000000001</v>
      </c>
      <c r="K1456" s="57">
        <f t="shared" si="390"/>
        <v>820.05</v>
      </c>
      <c r="L1456" s="57">
        <f t="shared" si="391"/>
        <v>132.82499999999999</v>
      </c>
      <c r="M1456" s="3">
        <f t="shared" si="392"/>
        <v>351.12</v>
      </c>
      <c r="N1456" s="57">
        <f t="shared" si="393"/>
        <v>818.8950000000001</v>
      </c>
      <c r="O1456" s="5">
        <v>0</v>
      </c>
      <c r="P1456" s="3">
        <f t="shared" si="394"/>
        <v>2454.375</v>
      </c>
      <c r="Q1456" s="3">
        <f t="shared" si="395"/>
        <v>707.60500000000002</v>
      </c>
      <c r="R1456" s="3">
        <f t="shared" si="396"/>
        <v>1771.77</v>
      </c>
      <c r="S1456" s="3">
        <f t="shared" si="397"/>
        <v>10842.395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x14ac:dyDescent="0.25">
      <c r="A1457" s="133">
        <v>392</v>
      </c>
      <c r="B1457" s="2" t="s">
        <v>1540</v>
      </c>
      <c r="C1457" s="1" t="s">
        <v>34</v>
      </c>
      <c r="D1457" s="95" t="s">
        <v>1094</v>
      </c>
      <c r="E1457" s="1" t="s">
        <v>1147</v>
      </c>
      <c r="F1457" s="1" t="s">
        <v>32</v>
      </c>
      <c r="G1457" s="3">
        <v>15000</v>
      </c>
      <c r="H1457" s="59">
        <v>0</v>
      </c>
      <c r="I1457" s="3">
        <v>25</v>
      </c>
      <c r="J1457" s="3">
        <f t="shared" si="389"/>
        <v>430.5</v>
      </c>
      <c r="K1457" s="57">
        <f t="shared" si="390"/>
        <v>1065</v>
      </c>
      <c r="L1457" s="57">
        <f t="shared" si="391"/>
        <v>172.5</v>
      </c>
      <c r="M1457" s="3">
        <f t="shared" si="392"/>
        <v>456</v>
      </c>
      <c r="N1457" s="57">
        <f t="shared" si="393"/>
        <v>1063.5</v>
      </c>
      <c r="O1457" s="5">
        <v>0</v>
      </c>
      <c r="P1457" s="3">
        <f t="shared" si="394"/>
        <v>3187.5</v>
      </c>
      <c r="Q1457" s="3">
        <f t="shared" si="395"/>
        <v>911.5</v>
      </c>
      <c r="R1457" s="3">
        <f t="shared" si="396"/>
        <v>2301</v>
      </c>
      <c r="S1457" s="3">
        <f t="shared" si="397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x14ac:dyDescent="0.25">
      <c r="A1458" s="133">
        <v>393</v>
      </c>
      <c r="B1458" s="2" t="s">
        <v>1541</v>
      </c>
      <c r="C1458" s="1" t="s">
        <v>34</v>
      </c>
      <c r="D1458" s="95" t="s">
        <v>1094</v>
      </c>
      <c r="E1458" s="1" t="s">
        <v>1147</v>
      </c>
      <c r="F1458" s="1" t="s">
        <v>32</v>
      </c>
      <c r="G1458" s="3">
        <v>15000</v>
      </c>
      <c r="H1458" s="59">
        <v>0</v>
      </c>
      <c r="I1458" s="3">
        <v>25</v>
      </c>
      <c r="J1458" s="3">
        <f t="shared" si="389"/>
        <v>430.5</v>
      </c>
      <c r="K1458" s="57">
        <f t="shared" si="390"/>
        <v>1065</v>
      </c>
      <c r="L1458" s="57">
        <f t="shared" si="391"/>
        <v>172.5</v>
      </c>
      <c r="M1458" s="3">
        <f t="shared" si="392"/>
        <v>456</v>
      </c>
      <c r="N1458" s="57">
        <f t="shared" si="393"/>
        <v>1063.5</v>
      </c>
      <c r="O1458" s="5">
        <v>0</v>
      </c>
      <c r="P1458" s="3">
        <f t="shared" si="394"/>
        <v>3187.5</v>
      </c>
      <c r="Q1458" s="3">
        <f t="shared" si="395"/>
        <v>911.5</v>
      </c>
      <c r="R1458" s="3">
        <f t="shared" si="396"/>
        <v>2301</v>
      </c>
      <c r="S1458" s="3">
        <f t="shared" si="397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x14ac:dyDescent="0.25">
      <c r="A1459" s="133">
        <v>394</v>
      </c>
      <c r="B1459" s="2" t="s">
        <v>1542</v>
      </c>
      <c r="C1459" s="1" t="s">
        <v>34</v>
      </c>
      <c r="D1459" s="95" t="s">
        <v>1094</v>
      </c>
      <c r="E1459" s="1" t="s">
        <v>1147</v>
      </c>
      <c r="F1459" s="1" t="s">
        <v>32</v>
      </c>
      <c r="G1459" s="3">
        <v>15000</v>
      </c>
      <c r="H1459" s="59">
        <v>0</v>
      </c>
      <c r="I1459" s="3">
        <v>25</v>
      </c>
      <c r="J1459" s="3">
        <f t="shared" si="389"/>
        <v>430.5</v>
      </c>
      <c r="K1459" s="57">
        <f t="shared" si="390"/>
        <v>1065</v>
      </c>
      <c r="L1459" s="57">
        <f t="shared" si="391"/>
        <v>172.5</v>
      </c>
      <c r="M1459" s="3">
        <f t="shared" si="392"/>
        <v>456</v>
      </c>
      <c r="N1459" s="57">
        <f t="shared" si="393"/>
        <v>1063.5</v>
      </c>
      <c r="O1459" s="5">
        <v>0</v>
      </c>
      <c r="P1459" s="3">
        <f t="shared" si="394"/>
        <v>3187.5</v>
      </c>
      <c r="Q1459" s="3">
        <f t="shared" si="395"/>
        <v>911.5</v>
      </c>
      <c r="R1459" s="3">
        <f t="shared" si="396"/>
        <v>2301</v>
      </c>
      <c r="S1459" s="3">
        <f t="shared" si="397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x14ac:dyDescent="0.25">
      <c r="A1460" s="133">
        <v>395</v>
      </c>
      <c r="B1460" s="2" t="s">
        <v>1543</v>
      </c>
      <c r="C1460" s="1" t="s">
        <v>34</v>
      </c>
      <c r="D1460" s="95" t="s">
        <v>1094</v>
      </c>
      <c r="E1460" s="1" t="s">
        <v>1147</v>
      </c>
      <c r="F1460" s="1" t="s">
        <v>32</v>
      </c>
      <c r="G1460" s="3">
        <v>15000</v>
      </c>
      <c r="H1460" s="59">
        <v>0</v>
      </c>
      <c r="I1460" s="3">
        <v>25</v>
      </c>
      <c r="J1460" s="3">
        <f t="shared" si="389"/>
        <v>430.5</v>
      </c>
      <c r="K1460" s="57">
        <f t="shared" si="390"/>
        <v>1065</v>
      </c>
      <c r="L1460" s="57">
        <f t="shared" si="391"/>
        <v>172.5</v>
      </c>
      <c r="M1460" s="3">
        <f t="shared" si="392"/>
        <v>456</v>
      </c>
      <c r="N1460" s="57">
        <f t="shared" si="393"/>
        <v>1063.5</v>
      </c>
      <c r="O1460" s="5">
        <v>2700.24</v>
      </c>
      <c r="P1460" s="3">
        <f t="shared" si="394"/>
        <v>3187.5</v>
      </c>
      <c r="Q1460" s="3">
        <f t="shared" si="395"/>
        <v>3611.74</v>
      </c>
      <c r="R1460" s="3">
        <f t="shared" si="396"/>
        <v>2301</v>
      </c>
      <c r="S1460" s="3">
        <f t="shared" si="397"/>
        <v>11388.26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x14ac:dyDescent="0.25">
      <c r="A1461" s="133">
        <v>396</v>
      </c>
      <c r="B1461" s="2" t="s">
        <v>1544</v>
      </c>
      <c r="C1461" s="1" t="s">
        <v>30</v>
      </c>
      <c r="D1461" s="95" t="s">
        <v>1094</v>
      </c>
      <c r="E1461" s="1" t="s">
        <v>1147</v>
      </c>
      <c r="F1461" s="1" t="s">
        <v>32</v>
      </c>
      <c r="G1461" s="3">
        <v>15000</v>
      </c>
      <c r="H1461" s="59">
        <v>0</v>
      </c>
      <c r="I1461" s="3">
        <v>25</v>
      </c>
      <c r="J1461" s="3">
        <f t="shared" si="389"/>
        <v>430.5</v>
      </c>
      <c r="K1461" s="57">
        <f t="shared" si="390"/>
        <v>1065</v>
      </c>
      <c r="L1461" s="57">
        <f t="shared" si="391"/>
        <v>172.5</v>
      </c>
      <c r="M1461" s="3">
        <f t="shared" si="392"/>
        <v>456</v>
      </c>
      <c r="N1461" s="57">
        <f t="shared" si="393"/>
        <v>1063.5</v>
      </c>
      <c r="O1461" s="5">
        <v>0</v>
      </c>
      <c r="P1461" s="3">
        <f t="shared" si="394"/>
        <v>3187.5</v>
      </c>
      <c r="Q1461" s="3">
        <f t="shared" si="395"/>
        <v>911.5</v>
      </c>
      <c r="R1461" s="3">
        <f t="shared" si="396"/>
        <v>2301</v>
      </c>
      <c r="S1461" s="3">
        <f t="shared" si="397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x14ac:dyDescent="0.25">
      <c r="A1462" s="133">
        <v>397</v>
      </c>
      <c r="B1462" s="2" t="s">
        <v>1545</v>
      </c>
      <c r="C1462" s="1" t="s">
        <v>30</v>
      </c>
      <c r="D1462" s="95" t="s">
        <v>1094</v>
      </c>
      <c r="E1462" s="1" t="s">
        <v>1147</v>
      </c>
      <c r="F1462" s="1" t="s">
        <v>32</v>
      </c>
      <c r="G1462" s="3">
        <v>15000</v>
      </c>
      <c r="H1462" s="59">
        <v>0</v>
      </c>
      <c r="I1462" s="3">
        <v>25</v>
      </c>
      <c r="J1462" s="3">
        <f t="shared" si="389"/>
        <v>430.5</v>
      </c>
      <c r="K1462" s="57">
        <f t="shared" si="390"/>
        <v>1065</v>
      </c>
      <c r="L1462" s="57">
        <f t="shared" si="391"/>
        <v>172.5</v>
      </c>
      <c r="M1462" s="3">
        <f t="shared" si="392"/>
        <v>456</v>
      </c>
      <c r="N1462" s="57">
        <f t="shared" si="393"/>
        <v>1063.5</v>
      </c>
      <c r="O1462" s="5">
        <v>0</v>
      </c>
      <c r="P1462" s="3">
        <f t="shared" si="394"/>
        <v>3187.5</v>
      </c>
      <c r="Q1462" s="3">
        <f t="shared" si="395"/>
        <v>911.5</v>
      </c>
      <c r="R1462" s="3">
        <f t="shared" si="396"/>
        <v>2301</v>
      </c>
      <c r="S1462" s="3">
        <f t="shared" si="397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x14ac:dyDescent="0.25">
      <c r="A1463" s="133">
        <v>398</v>
      </c>
      <c r="B1463" s="2" t="s">
        <v>1546</v>
      </c>
      <c r="C1463" s="1" t="s">
        <v>30</v>
      </c>
      <c r="D1463" s="95" t="s">
        <v>1094</v>
      </c>
      <c r="E1463" s="1" t="s">
        <v>1147</v>
      </c>
      <c r="F1463" s="1" t="s">
        <v>32</v>
      </c>
      <c r="G1463" s="3">
        <v>26250</v>
      </c>
      <c r="H1463" s="59">
        <v>0</v>
      </c>
      <c r="I1463" s="3">
        <v>25</v>
      </c>
      <c r="J1463" s="3">
        <f t="shared" si="389"/>
        <v>753.375</v>
      </c>
      <c r="K1463" s="57">
        <f t="shared" si="390"/>
        <v>1863.7499999999998</v>
      </c>
      <c r="L1463" s="57">
        <f t="shared" si="391"/>
        <v>301.875</v>
      </c>
      <c r="M1463" s="3">
        <f t="shared" si="392"/>
        <v>798</v>
      </c>
      <c r="N1463" s="57">
        <f t="shared" si="393"/>
        <v>1861.1250000000002</v>
      </c>
      <c r="O1463" s="5">
        <v>0</v>
      </c>
      <c r="P1463" s="3">
        <f t="shared" si="394"/>
        <v>5578.125</v>
      </c>
      <c r="Q1463" s="3">
        <f t="shared" si="395"/>
        <v>1576.375</v>
      </c>
      <c r="R1463" s="3">
        <f t="shared" si="396"/>
        <v>4026.75</v>
      </c>
      <c r="S1463" s="3">
        <f t="shared" si="397"/>
        <v>24673.625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x14ac:dyDescent="0.25">
      <c r="A1464" s="133">
        <v>399</v>
      </c>
      <c r="B1464" s="2" t="s">
        <v>1547</v>
      </c>
      <c r="C1464" s="1" t="s">
        <v>30</v>
      </c>
      <c r="D1464" s="95" t="s">
        <v>1094</v>
      </c>
      <c r="E1464" s="1" t="s">
        <v>1147</v>
      </c>
      <c r="F1464" s="1" t="s">
        <v>32</v>
      </c>
      <c r="G1464" s="3">
        <v>15000</v>
      </c>
      <c r="H1464" s="59">
        <v>0</v>
      </c>
      <c r="I1464" s="3">
        <v>25</v>
      </c>
      <c r="J1464" s="3">
        <f t="shared" si="389"/>
        <v>430.5</v>
      </c>
      <c r="K1464" s="57">
        <f t="shared" si="390"/>
        <v>1065</v>
      </c>
      <c r="L1464" s="57">
        <f t="shared" si="391"/>
        <v>172.5</v>
      </c>
      <c r="M1464" s="3">
        <f t="shared" si="392"/>
        <v>456</v>
      </c>
      <c r="N1464" s="57">
        <f t="shared" si="393"/>
        <v>1063.5</v>
      </c>
      <c r="O1464" s="5">
        <v>0</v>
      </c>
      <c r="P1464" s="3">
        <f t="shared" si="394"/>
        <v>3187.5</v>
      </c>
      <c r="Q1464" s="3">
        <f t="shared" si="395"/>
        <v>911.5</v>
      </c>
      <c r="R1464" s="3">
        <f t="shared" si="396"/>
        <v>2301</v>
      </c>
      <c r="S1464" s="3">
        <f t="shared" si="397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x14ac:dyDescent="0.25">
      <c r="A1465" s="133">
        <v>400</v>
      </c>
      <c r="B1465" s="2" t="s">
        <v>1548</v>
      </c>
      <c r="C1465" s="1" t="s">
        <v>30</v>
      </c>
      <c r="D1465" s="95" t="s">
        <v>1094</v>
      </c>
      <c r="E1465" s="1" t="s">
        <v>1147</v>
      </c>
      <c r="F1465" s="1" t="s">
        <v>32</v>
      </c>
      <c r="G1465" s="3">
        <v>15000</v>
      </c>
      <c r="H1465" s="59">
        <v>0</v>
      </c>
      <c r="I1465" s="3">
        <v>25</v>
      </c>
      <c r="J1465" s="3">
        <f t="shared" si="389"/>
        <v>430.5</v>
      </c>
      <c r="K1465" s="57">
        <f t="shared" si="390"/>
        <v>1065</v>
      </c>
      <c r="L1465" s="57">
        <f t="shared" si="391"/>
        <v>172.5</v>
      </c>
      <c r="M1465" s="3">
        <f t="shared" si="392"/>
        <v>456</v>
      </c>
      <c r="N1465" s="57">
        <f t="shared" si="393"/>
        <v>1063.5</v>
      </c>
      <c r="O1465" s="5">
        <v>0</v>
      </c>
      <c r="P1465" s="3">
        <f t="shared" si="394"/>
        <v>3187.5</v>
      </c>
      <c r="Q1465" s="3">
        <f t="shared" si="395"/>
        <v>911.5</v>
      </c>
      <c r="R1465" s="3">
        <f t="shared" si="396"/>
        <v>2301</v>
      </c>
      <c r="S1465" s="3">
        <f t="shared" si="397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x14ac:dyDescent="0.25">
      <c r="A1466" s="133">
        <v>401</v>
      </c>
      <c r="B1466" s="2" t="s">
        <v>1549</v>
      </c>
      <c r="C1466" s="1" t="s">
        <v>34</v>
      </c>
      <c r="D1466" s="95" t="s">
        <v>1094</v>
      </c>
      <c r="E1466" s="1" t="s">
        <v>1147</v>
      </c>
      <c r="F1466" s="1" t="s">
        <v>32</v>
      </c>
      <c r="G1466" s="3">
        <v>15000</v>
      </c>
      <c r="H1466" s="59">
        <v>0</v>
      </c>
      <c r="I1466" s="3">
        <v>25</v>
      </c>
      <c r="J1466" s="3">
        <f t="shared" si="389"/>
        <v>430.5</v>
      </c>
      <c r="K1466" s="57">
        <f t="shared" si="390"/>
        <v>1065</v>
      </c>
      <c r="L1466" s="57">
        <f t="shared" si="391"/>
        <v>172.5</v>
      </c>
      <c r="M1466" s="3">
        <f t="shared" si="392"/>
        <v>456</v>
      </c>
      <c r="N1466" s="57">
        <f t="shared" si="393"/>
        <v>1063.5</v>
      </c>
      <c r="O1466" s="5">
        <v>0</v>
      </c>
      <c r="P1466" s="3">
        <f t="shared" si="394"/>
        <v>3187.5</v>
      </c>
      <c r="Q1466" s="3">
        <f t="shared" si="395"/>
        <v>911.5</v>
      </c>
      <c r="R1466" s="3">
        <f t="shared" si="396"/>
        <v>2301</v>
      </c>
      <c r="S1466" s="3">
        <f t="shared" si="397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x14ac:dyDescent="0.25">
      <c r="A1467" s="133">
        <v>402</v>
      </c>
      <c r="B1467" s="2" t="s">
        <v>1550</v>
      </c>
      <c r="C1467" s="1" t="s">
        <v>34</v>
      </c>
      <c r="D1467" s="95" t="s">
        <v>1094</v>
      </c>
      <c r="E1467" s="1" t="s">
        <v>1147</v>
      </c>
      <c r="F1467" s="1" t="s">
        <v>32</v>
      </c>
      <c r="G1467" s="3">
        <v>15000</v>
      </c>
      <c r="H1467" s="59">
        <v>0</v>
      </c>
      <c r="I1467" s="3">
        <v>25</v>
      </c>
      <c r="J1467" s="3">
        <f t="shared" si="389"/>
        <v>430.5</v>
      </c>
      <c r="K1467" s="57">
        <f t="shared" si="390"/>
        <v>1065</v>
      </c>
      <c r="L1467" s="57">
        <f t="shared" si="391"/>
        <v>172.5</v>
      </c>
      <c r="M1467" s="3">
        <f t="shared" si="392"/>
        <v>456</v>
      </c>
      <c r="N1467" s="57">
        <f t="shared" si="393"/>
        <v>1063.5</v>
      </c>
      <c r="O1467" s="5">
        <v>0</v>
      </c>
      <c r="P1467" s="3">
        <f t="shared" si="394"/>
        <v>3187.5</v>
      </c>
      <c r="Q1467" s="3">
        <f t="shared" si="395"/>
        <v>911.5</v>
      </c>
      <c r="R1467" s="3">
        <f t="shared" si="396"/>
        <v>2301</v>
      </c>
      <c r="S1467" s="3">
        <f t="shared" si="397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x14ac:dyDescent="0.25">
      <c r="A1468" s="133">
        <v>403</v>
      </c>
      <c r="B1468" s="2" t="s">
        <v>1551</v>
      </c>
      <c r="C1468" s="1" t="s">
        <v>34</v>
      </c>
      <c r="D1468" s="95" t="s">
        <v>1094</v>
      </c>
      <c r="E1468" s="1" t="s">
        <v>1147</v>
      </c>
      <c r="F1468" s="1" t="s">
        <v>32</v>
      </c>
      <c r="G1468" s="3">
        <v>15000</v>
      </c>
      <c r="H1468" s="59">
        <v>0</v>
      </c>
      <c r="I1468" s="3">
        <v>25</v>
      </c>
      <c r="J1468" s="3">
        <f t="shared" si="389"/>
        <v>430.5</v>
      </c>
      <c r="K1468" s="57">
        <f t="shared" si="390"/>
        <v>1065</v>
      </c>
      <c r="L1468" s="57">
        <f t="shared" si="391"/>
        <v>172.5</v>
      </c>
      <c r="M1468" s="3">
        <f t="shared" si="392"/>
        <v>456</v>
      </c>
      <c r="N1468" s="57">
        <f t="shared" si="393"/>
        <v>1063.5</v>
      </c>
      <c r="O1468" s="5">
        <v>0</v>
      </c>
      <c r="P1468" s="3">
        <f t="shared" si="394"/>
        <v>3187.5</v>
      </c>
      <c r="Q1468" s="3">
        <f t="shared" si="395"/>
        <v>911.5</v>
      </c>
      <c r="R1468" s="3">
        <f t="shared" si="396"/>
        <v>2301</v>
      </c>
      <c r="S1468" s="3">
        <f t="shared" si="397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x14ac:dyDescent="0.25">
      <c r="A1469" s="133">
        <v>404</v>
      </c>
      <c r="B1469" s="2" t="s">
        <v>1552</v>
      </c>
      <c r="C1469" s="1" t="s">
        <v>34</v>
      </c>
      <c r="D1469" s="95" t="s">
        <v>1094</v>
      </c>
      <c r="E1469" s="1" t="s">
        <v>1147</v>
      </c>
      <c r="F1469" s="1" t="s">
        <v>32</v>
      </c>
      <c r="G1469" s="3">
        <v>15000</v>
      </c>
      <c r="H1469" s="59">
        <v>0</v>
      </c>
      <c r="I1469" s="3">
        <v>25</v>
      </c>
      <c r="J1469" s="3">
        <f t="shared" si="389"/>
        <v>430.5</v>
      </c>
      <c r="K1469" s="57">
        <f t="shared" si="390"/>
        <v>1065</v>
      </c>
      <c r="L1469" s="57">
        <f t="shared" si="391"/>
        <v>172.5</v>
      </c>
      <c r="M1469" s="3">
        <f t="shared" si="392"/>
        <v>456</v>
      </c>
      <c r="N1469" s="57">
        <f t="shared" si="393"/>
        <v>1063.5</v>
      </c>
      <c r="O1469" s="5">
        <v>0</v>
      </c>
      <c r="P1469" s="3">
        <f t="shared" si="394"/>
        <v>3187.5</v>
      </c>
      <c r="Q1469" s="3">
        <f t="shared" si="395"/>
        <v>911.5</v>
      </c>
      <c r="R1469" s="3">
        <f t="shared" si="396"/>
        <v>2301</v>
      </c>
      <c r="S1469" s="3">
        <f t="shared" si="397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x14ac:dyDescent="0.25">
      <c r="A1470" s="133">
        <v>405</v>
      </c>
      <c r="B1470" s="2" t="s">
        <v>1553</v>
      </c>
      <c r="C1470" s="1" t="s">
        <v>34</v>
      </c>
      <c r="D1470" s="95" t="s">
        <v>1094</v>
      </c>
      <c r="E1470" s="1" t="s">
        <v>1147</v>
      </c>
      <c r="F1470" s="1" t="s">
        <v>32</v>
      </c>
      <c r="G1470" s="3">
        <v>15000</v>
      </c>
      <c r="H1470" s="59">
        <v>0</v>
      </c>
      <c r="I1470" s="3">
        <v>25</v>
      </c>
      <c r="J1470" s="3">
        <f t="shared" si="389"/>
        <v>430.5</v>
      </c>
      <c r="K1470" s="57">
        <f t="shared" si="390"/>
        <v>1065</v>
      </c>
      <c r="L1470" s="57">
        <f t="shared" si="391"/>
        <v>172.5</v>
      </c>
      <c r="M1470" s="3">
        <f t="shared" si="392"/>
        <v>456</v>
      </c>
      <c r="N1470" s="57">
        <f t="shared" si="393"/>
        <v>1063.5</v>
      </c>
      <c r="O1470" s="5">
        <v>0</v>
      </c>
      <c r="P1470" s="3">
        <f t="shared" si="394"/>
        <v>3187.5</v>
      </c>
      <c r="Q1470" s="3">
        <f t="shared" si="395"/>
        <v>911.5</v>
      </c>
      <c r="R1470" s="3">
        <f t="shared" si="396"/>
        <v>2301</v>
      </c>
      <c r="S1470" s="3">
        <f t="shared" si="397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x14ac:dyDescent="0.25">
      <c r="A1471" s="133">
        <v>406</v>
      </c>
      <c r="B1471" s="2" t="s">
        <v>1554</v>
      </c>
      <c r="C1471" s="1" t="s">
        <v>34</v>
      </c>
      <c r="D1471" s="95" t="s">
        <v>1094</v>
      </c>
      <c r="E1471" s="1" t="s">
        <v>1147</v>
      </c>
      <c r="F1471" s="1" t="s">
        <v>32</v>
      </c>
      <c r="G1471" s="3">
        <v>15000</v>
      </c>
      <c r="H1471" s="59">
        <v>0</v>
      </c>
      <c r="I1471" s="3">
        <v>25</v>
      </c>
      <c r="J1471" s="3">
        <f t="shared" si="389"/>
        <v>430.5</v>
      </c>
      <c r="K1471" s="57">
        <f t="shared" si="390"/>
        <v>1065</v>
      </c>
      <c r="L1471" s="57">
        <f t="shared" si="391"/>
        <v>172.5</v>
      </c>
      <c r="M1471" s="3">
        <f t="shared" si="392"/>
        <v>456</v>
      </c>
      <c r="N1471" s="57">
        <f t="shared" si="393"/>
        <v>1063.5</v>
      </c>
      <c r="O1471" s="5">
        <v>0</v>
      </c>
      <c r="P1471" s="3">
        <f t="shared" si="394"/>
        <v>3187.5</v>
      </c>
      <c r="Q1471" s="3">
        <f t="shared" si="395"/>
        <v>911.5</v>
      </c>
      <c r="R1471" s="3">
        <f t="shared" si="396"/>
        <v>2301</v>
      </c>
      <c r="S1471" s="3">
        <f t="shared" si="397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x14ac:dyDescent="0.25">
      <c r="A1472" s="133">
        <v>407</v>
      </c>
      <c r="B1472" s="2" t="s">
        <v>1555</v>
      </c>
      <c r="C1472" s="1" t="s">
        <v>34</v>
      </c>
      <c r="D1472" s="95" t="s">
        <v>1094</v>
      </c>
      <c r="E1472" s="1" t="s">
        <v>1147</v>
      </c>
      <c r="F1472" s="1" t="s">
        <v>32</v>
      </c>
      <c r="G1472" s="3">
        <v>15000</v>
      </c>
      <c r="H1472" s="59">
        <v>0</v>
      </c>
      <c r="I1472" s="3">
        <v>25</v>
      </c>
      <c r="J1472" s="3">
        <f t="shared" si="389"/>
        <v>430.5</v>
      </c>
      <c r="K1472" s="57">
        <f t="shared" si="390"/>
        <v>1065</v>
      </c>
      <c r="L1472" s="57">
        <f t="shared" si="391"/>
        <v>172.5</v>
      </c>
      <c r="M1472" s="3">
        <f t="shared" si="392"/>
        <v>456</v>
      </c>
      <c r="N1472" s="57">
        <f t="shared" si="393"/>
        <v>1063.5</v>
      </c>
      <c r="O1472" s="5">
        <v>0</v>
      </c>
      <c r="P1472" s="3">
        <f t="shared" si="394"/>
        <v>3187.5</v>
      </c>
      <c r="Q1472" s="3">
        <f t="shared" si="395"/>
        <v>911.5</v>
      </c>
      <c r="R1472" s="3">
        <f t="shared" si="396"/>
        <v>2301</v>
      </c>
      <c r="S1472" s="3">
        <f t="shared" si="397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x14ac:dyDescent="0.25">
      <c r="A1473" s="133">
        <v>408</v>
      </c>
      <c r="B1473" s="2" t="s">
        <v>1556</v>
      </c>
      <c r="C1473" s="1" t="s">
        <v>34</v>
      </c>
      <c r="D1473" s="95" t="s">
        <v>1094</v>
      </c>
      <c r="E1473" s="1" t="s">
        <v>1147</v>
      </c>
      <c r="F1473" s="1" t="s">
        <v>32</v>
      </c>
      <c r="G1473" s="3">
        <v>15000</v>
      </c>
      <c r="H1473" s="59">
        <v>0</v>
      </c>
      <c r="I1473" s="3">
        <v>25</v>
      </c>
      <c r="J1473" s="3">
        <f t="shared" si="389"/>
        <v>430.5</v>
      </c>
      <c r="K1473" s="57">
        <f t="shared" si="390"/>
        <v>1065</v>
      </c>
      <c r="L1473" s="57">
        <f t="shared" si="391"/>
        <v>172.5</v>
      </c>
      <c r="M1473" s="3">
        <f t="shared" si="392"/>
        <v>456</v>
      </c>
      <c r="N1473" s="57">
        <f t="shared" si="393"/>
        <v>1063.5</v>
      </c>
      <c r="O1473" s="5">
        <v>0</v>
      </c>
      <c r="P1473" s="3">
        <f t="shared" si="394"/>
        <v>3187.5</v>
      </c>
      <c r="Q1473" s="3">
        <f t="shared" si="395"/>
        <v>911.5</v>
      </c>
      <c r="R1473" s="3">
        <f t="shared" si="396"/>
        <v>2301</v>
      </c>
      <c r="S1473" s="3">
        <f t="shared" si="397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x14ac:dyDescent="0.25">
      <c r="A1474" s="133">
        <v>409</v>
      </c>
      <c r="B1474" s="2" t="s">
        <v>1557</v>
      </c>
      <c r="C1474" s="1" t="s">
        <v>34</v>
      </c>
      <c r="D1474" s="95" t="s">
        <v>1094</v>
      </c>
      <c r="E1474" s="1" t="s">
        <v>1147</v>
      </c>
      <c r="F1474" s="1" t="s">
        <v>32</v>
      </c>
      <c r="G1474" s="3">
        <v>15000</v>
      </c>
      <c r="H1474" s="59">
        <v>0</v>
      </c>
      <c r="I1474" s="3">
        <v>25</v>
      </c>
      <c r="J1474" s="3">
        <f t="shared" si="389"/>
        <v>430.5</v>
      </c>
      <c r="K1474" s="57">
        <f t="shared" si="390"/>
        <v>1065</v>
      </c>
      <c r="L1474" s="57">
        <f t="shared" si="391"/>
        <v>172.5</v>
      </c>
      <c r="M1474" s="3">
        <f t="shared" si="392"/>
        <v>456</v>
      </c>
      <c r="N1474" s="57">
        <f t="shared" si="393"/>
        <v>1063.5</v>
      </c>
      <c r="O1474" s="5">
        <v>0</v>
      </c>
      <c r="P1474" s="3">
        <f t="shared" si="394"/>
        <v>3187.5</v>
      </c>
      <c r="Q1474" s="3">
        <f t="shared" si="395"/>
        <v>911.5</v>
      </c>
      <c r="R1474" s="3">
        <f t="shared" si="396"/>
        <v>2301</v>
      </c>
      <c r="S1474" s="3">
        <f t="shared" si="397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x14ac:dyDescent="0.25">
      <c r="A1475" s="133">
        <v>410</v>
      </c>
      <c r="B1475" s="2" t="s">
        <v>1558</v>
      </c>
      <c r="C1475" s="1" t="s">
        <v>34</v>
      </c>
      <c r="D1475" s="95" t="s">
        <v>1094</v>
      </c>
      <c r="E1475" s="1" t="s">
        <v>1147</v>
      </c>
      <c r="F1475" s="1" t="s">
        <v>32</v>
      </c>
      <c r="G1475" s="3">
        <v>15000</v>
      </c>
      <c r="H1475" s="59">
        <v>0</v>
      </c>
      <c r="I1475" s="3">
        <v>25</v>
      </c>
      <c r="J1475" s="3">
        <f t="shared" si="389"/>
        <v>430.5</v>
      </c>
      <c r="K1475" s="57">
        <f t="shared" si="390"/>
        <v>1065</v>
      </c>
      <c r="L1475" s="57">
        <f t="shared" si="391"/>
        <v>172.5</v>
      </c>
      <c r="M1475" s="3">
        <f t="shared" si="392"/>
        <v>456</v>
      </c>
      <c r="N1475" s="57">
        <f t="shared" si="393"/>
        <v>1063.5</v>
      </c>
      <c r="O1475" s="5">
        <v>0</v>
      </c>
      <c r="P1475" s="3">
        <f t="shared" si="394"/>
        <v>3187.5</v>
      </c>
      <c r="Q1475" s="3">
        <f t="shared" si="395"/>
        <v>911.5</v>
      </c>
      <c r="R1475" s="3">
        <f t="shared" si="396"/>
        <v>2301</v>
      </c>
      <c r="S1475" s="3">
        <f t="shared" si="397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x14ac:dyDescent="0.25">
      <c r="A1476" s="133">
        <v>411</v>
      </c>
      <c r="B1476" s="2" t="s">
        <v>1559</v>
      </c>
      <c r="C1476" s="1" t="s">
        <v>34</v>
      </c>
      <c r="D1476" s="95" t="s">
        <v>1094</v>
      </c>
      <c r="E1476" s="1" t="s">
        <v>1147</v>
      </c>
      <c r="F1476" s="1" t="s">
        <v>32</v>
      </c>
      <c r="G1476" s="3">
        <v>15000</v>
      </c>
      <c r="H1476" s="59">
        <v>0</v>
      </c>
      <c r="I1476" s="3">
        <v>25</v>
      </c>
      <c r="J1476" s="3">
        <f t="shared" si="389"/>
        <v>430.5</v>
      </c>
      <c r="K1476" s="57">
        <f t="shared" si="390"/>
        <v>1065</v>
      </c>
      <c r="L1476" s="57">
        <f t="shared" si="391"/>
        <v>172.5</v>
      </c>
      <c r="M1476" s="3">
        <f t="shared" si="392"/>
        <v>456</v>
      </c>
      <c r="N1476" s="57">
        <f t="shared" si="393"/>
        <v>1063.5</v>
      </c>
      <c r="O1476" s="5">
        <v>0</v>
      </c>
      <c r="P1476" s="3">
        <f t="shared" si="394"/>
        <v>3187.5</v>
      </c>
      <c r="Q1476" s="3">
        <f t="shared" si="395"/>
        <v>911.5</v>
      </c>
      <c r="R1476" s="3">
        <f t="shared" si="396"/>
        <v>2301</v>
      </c>
      <c r="S1476" s="3">
        <f t="shared" si="397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x14ac:dyDescent="0.25">
      <c r="A1477" s="133">
        <v>412</v>
      </c>
      <c r="B1477" s="2" t="s">
        <v>1560</v>
      </c>
      <c r="C1477" s="1" t="s">
        <v>34</v>
      </c>
      <c r="D1477" s="95" t="s">
        <v>1094</v>
      </c>
      <c r="E1477" s="1" t="s">
        <v>1147</v>
      </c>
      <c r="F1477" s="1" t="s">
        <v>32</v>
      </c>
      <c r="G1477" s="3">
        <v>15000</v>
      </c>
      <c r="H1477" s="59">
        <v>0</v>
      </c>
      <c r="I1477" s="3">
        <v>25</v>
      </c>
      <c r="J1477" s="3">
        <f t="shared" si="389"/>
        <v>430.5</v>
      </c>
      <c r="K1477" s="57">
        <f t="shared" si="390"/>
        <v>1065</v>
      </c>
      <c r="L1477" s="57">
        <f t="shared" si="391"/>
        <v>172.5</v>
      </c>
      <c r="M1477" s="3">
        <f t="shared" si="392"/>
        <v>456</v>
      </c>
      <c r="N1477" s="57">
        <f t="shared" si="393"/>
        <v>1063.5</v>
      </c>
      <c r="O1477" s="5">
        <v>0</v>
      </c>
      <c r="P1477" s="3">
        <f t="shared" si="394"/>
        <v>3187.5</v>
      </c>
      <c r="Q1477" s="3">
        <f t="shared" si="395"/>
        <v>911.5</v>
      </c>
      <c r="R1477" s="3">
        <f t="shared" si="396"/>
        <v>2301</v>
      </c>
      <c r="S1477" s="3">
        <f t="shared" si="397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x14ac:dyDescent="0.25">
      <c r="A1478" s="133">
        <v>413</v>
      </c>
      <c r="B1478" s="2" t="s">
        <v>1561</v>
      </c>
      <c r="C1478" s="1" t="s">
        <v>30</v>
      </c>
      <c r="D1478" s="95" t="s">
        <v>1094</v>
      </c>
      <c r="E1478" s="1" t="s">
        <v>1147</v>
      </c>
      <c r="F1478" s="1" t="s">
        <v>32</v>
      </c>
      <c r="G1478" s="3">
        <v>15000</v>
      </c>
      <c r="H1478" s="59">
        <v>0</v>
      </c>
      <c r="I1478" s="3">
        <v>25</v>
      </c>
      <c r="J1478" s="3">
        <f t="shared" si="389"/>
        <v>430.5</v>
      </c>
      <c r="K1478" s="57">
        <f t="shared" si="390"/>
        <v>1065</v>
      </c>
      <c r="L1478" s="57">
        <f t="shared" si="391"/>
        <v>172.5</v>
      </c>
      <c r="M1478" s="3">
        <f t="shared" si="392"/>
        <v>456</v>
      </c>
      <c r="N1478" s="57">
        <f t="shared" si="393"/>
        <v>1063.5</v>
      </c>
      <c r="O1478" s="5">
        <v>0</v>
      </c>
      <c r="P1478" s="3">
        <f t="shared" si="394"/>
        <v>3187.5</v>
      </c>
      <c r="Q1478" s="3">
        <f t="shared" si="395"/>
        <v>911.5</v>
      </c>
      <c r="R1478" s="3">
        <f t="shared" si="396"/>
        <v>2301</v>
      </c>
      <c r="S1478" s="3">
        <f t="shared" si="397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x14ac:dyDescent="0.25">
      <c r="A1479" s="133">
        <v>414</v>
      </c>
      <c r="B1479" s="2" t="s">
        <v>1562</v>
      </c>
      <c r="C1479" s="1" t="s">
        <v>34</v>
      </c>
      <c r="D1479" s="95" t="s">
        <v>1094</v>
      </c>
      <c r="E1479" s="1" t="s">
        <v>1147</v>
      </c>
      <c r="F1479" s="1" t="s">
        <v>32</v>
      </c>
      <c r="G1479" s="3">
        <v>15000</v>
      </c>
      <c r="H1479" s="59">
        <v>0</v>
      </c>
      <c r="I1479" s="3">
        <v>25</v>
      </c>
      <c r="J1479" s="3">
        <f t="shared" si="389"/>
        <v>430.5</v>
      </c>
      <c r="K1479" s="57">
        <f t="shared" si="390"/>
        <v>1065</v>
      </c>
      <c r="L1479" s="57">
        <f t="shared" si="391"/>
        <v>172.5</v>
      </c>
      <c r="M1479" s="3">
        <f t="shared" si="392"/>
        <v>456</v>
      </c>
      <c r="N1479" s="57">
        <f t="shared" si="393"/>
        <v>1063.5</v>
      </c>
      <c r="O1479" s="5">
        <v>0</v>
      </c>
      <c r="P1479" s="3">
        <f t="shared" si="394"/>
        <v>3187.5</v>
      </c>
      <c r="Q1479" s="3">
        <f t="shared" si="395"/>
        <v>911.5</v>
      </c>
      <c r="R1479" s="3">
        <f t="shared" si="396"/>
        <v>2301</v>
      </c>
      <c r="S1479" s="3">
        <f t="shared" si="397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x14ac:dyDescent="0.25">
      <c r="A1480" s="133">
        <v>415</v>
      </c>
      <c r="B1480" s="2" t="s">
        <v>1563</v>
      </c>
      <c r="C1480" s="1" t="s">
        <v>34</v>
      </c>
      <c r="D1480" s="95" t="s">
        <v>1094</v>
      </c>
      <c r="E1480" s="1" t="s">
        <v>1147</v>
      </c>
      <c r="F1480" s="1" t="s">
        <v>32</v>
      </c>
      <c r="G1480" s="3">
        <v>15000</v>
      </c>
      <c r="H1480" s="59">
        <v>0</v>
      </c>
      <c r="I1480" s="3">
        <v>25</v>
      </c>
      <c r="J1480" s="3">
        <f t="shared" si="389"/>
        <v>430.5</v>
      </c>
      <c r="K1480" s="57">
        <f t="shared" si="390"/>
        <v>1065</v>
      </c>
      <c r="L1480" s="57">
        <f t="shared" si="391"/>
        <v>172.5</v>
      </c>
      <c r="M1480" s="3">
        <f t="shared" si="392"/>
        <v>456</v>
      </c>
      <c r="N1480" s="57">
        <f t="shared" si="393"/>
        <v>1063.5</v>
      </c>
      <c r="O1480" s="5">
        <v>0</v>
      </c>
      <c r="P1480" s="3">
        <f t="shared" si="394"/>
        <v>3187.5</v>
      </c>
      <c r="Q1480" s="3">
        <f t="shared" si="395"/>
        <v>911.5</v>
      </c>
      <c r="R1480" s="3">
        <f t="shared" si="396"/>
        <v>2301</v>
      </c>
      <c r="S1480" s="3">
        <f t="shared" si="397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x14ac:dyDescent="0.25">
      <c r="A1481" s="133">
        <v>416</v>
      </c>
      <c r="B1481" s="2" t="s">
        <v>1564</v>
      </c>
      <c r="C1481" s="1" t="s">
        <v>34</v>
      </c>
      <c r="D1481" s="95" t="s">
        <v>1094</v>
      </c>
      <c r="E1481" s="1" t="s">
        <v>1147</v>
      </c>
      <c r="F1481" s="1" t="s">
        <v>32</v>
      </c>
      <c r="G1481" s="3">
        <v>15000</v>
      </c>
      <c r="H1481" s="59">
        <v>0</v>
      </c>
      <c r="I1481" s="3">
        <v>25</v>
      </c>
      <c r="J1481" s="3">
        <f t="shared" si="389"/>
        <v>430.5</v>
      </c>
      <c r="K1481" s="57">
        <f t="shared" si="390"/>
        <v>1065</v>
      </c>
      <c r="L1481" s="57">
        <f t="shared" si="391"/>
        <v>172.5</v>
      </c>
      <c r="M1481" s="3">
        <f t="shared" si="392"/>
        <v>456</v>
      </c>
      <c r="N1481" s="57">
        <f t="shared" si="393"/>
        <v>1063.5</v>
      </c>
      <c r="O1481" s="5">
        <v>1350.12</v>
      </c>
      <c r="P1481" s="3">
        <f t="shared" si="394"/>
        <v>3187.5</v>
      </c>
      <c r="Q1481" s="3">
        <f t="shared" si="395"/>
        <v>2261.62</v>
      </c>
      <c r="R1481" s="3">
        <f t="shared" si="396"/>
        <v>2301</v>
      </c>
      <c r="S1481" s="3">
        <f t="shared" si="397"/>
        <v>12738.380000000001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x14ac:dyDescent="0.25">
      <c r="A1482" s="133">
        <v>417</v>
      </c>
      <c r="B1482" s="2" t="s">
        <v>1565</v>
      </c>
      <c r="C1482" s="1" t="s">
        <v>34</v>
      </c>
      <c r="D1482" s="95" t="s">
        <v>1094</v>
      </c>
      <c r="E1482" s="1" t="s">
        <v>1147</v>
      </c>
      <c r="F1482" s="1" t="s">
        <v>32</v>
      </c>
      <c r="G1482" s="3">
        <v>15000</v>
      </c>
      <c r="H1482" s="59">
        <v>0</v>
      </c>
      <c r="I1482" s="3">
        <v>25</v>
      </c>
      <c r="J1482" s="3">
        <f t="shared" si="389"/>
        <v>430.5</v>
      </c>
      <c r="K1482" s="57">
        <f t="shared" si="390"/>
        <v>1065</v>
      </c>
      <c r="L1482" s="57">
        <f t="shared" si="391"/>
        <v>172.5</v>
      </c>
      <c r="M1482" s="3">
        <f t="shared" si="392"/>
        <v>456</v>
      </c>
      <c r="N1482" s="57">
        <f t="shared" si="393"/>
        <v>1063.5</v>
      </c>
      <c r="O1482" s="5">
        <v>1350.12</v>
      </c>
      <c r="P1482" s="3">
        <f t="shared" si="394"/>
        <v>3187.5</v>
      </c>
      <c r="Q1482" s="3">
        <f t="shared" si="395"/>
        <v>2261.62</v>
      </c>
      <c r="R1482" s="3">
        <f t="shared" si="396"/>
        <v>2301</v>
      </c>
      <c r="S1482" s="3">
        <f t="shared" si="397"/>
        <v>12738.380000000001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x14ac:dyDescent="0.25">
      <c r="A1483" s="133">
        <v>418</v>
      </c>
      <c r="B1483" s="2" t="s">
        <v>1566</v>
      </c>
      <c r="C1483" s="1" t="s">
        <v>30</v>
      </c>
      <c r="D1483" s="95" t="s">
        <v>1094</v>
      </c>
      <c r="E1483" s="1" t="s">
        <v>1147</v>
      </c>
      <c r="F1483" s="1" t="s">
        <v>32</v>
      </c>
      <c r="G1483" s="3">
        <v>15000</v>
      </c>
      <c r="H1483" s="59">
        <v>0</v>
      </c>
      <c r="I1483" s="3">
        <v>25</v>
      </c>
      <c r="J1483" s="3">
        <f t="shared" si="389"/>
        <v>430.5</v>
      </c>
      <c r="K1483" s="57">
        <f t="shared" si="390"/>
        <v>1065</v>
      </c>
      <c r="L1483" s="57">
        <f t="shared" si="391"/>
        <v>172.5</v>
      </c>
      <c r="M1483" s="3">
        <f t="shared" si="392"/>
        <v>456</v>
      </c>
      <c r="N1483" s="57">
        <f t="shared" si="393"/>
        <v>1063.5</v>
      </c>
      <c r="O1483" s="5">
        <v>0</v>
      </c>
      <c r="P1483" s="3">
        <f t="shared" si="394"/>
        <v>3187.5</v>
      </c>
      <c r="Q1483" s="3">
        <f t="shared" si="395"/>
        <v>911.5</v>
      </c>
      <c r="R1483" s="3">
        <f t="shared" si="396"/>
        <v>2301</v>
      </c>
      <c r="S1483" s="3">
        <f t="shared" si="397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x14ac:dyDescent="0.25">
      <c r="A1484" s="133">
        <v>419</v>
      </c>
      <c r="B1484" s="2" t="s">
        <v>1567</v>
      </c>
      <c r="C1484" s="1" t="s">
        <v>34</v>
      </c>
      <c r="D1484" s="95" t="s">
        <v>1094</v>
      </c>
      <c r="E1484" s="1" t="s">
        <v>1147</v>
      </c>
      <c r="F1484" s="1" t="s">
        <v>32</v>
      </c>
      <c r="G1484" s="3">
        <v>15000</v>
      </c>
      <c r="H1484" s="59">
        <v>0</v>
      </c>
      <c r="I1484" s="3">
        <v>25</v>
      </c>
      <c r="J1484" s="3">
        <f t="shared" si="389"/>
        <v>430.5</v>
      </c>
      <c r="K1484" s="57">
        <f t="shared" si="390"/>
        <v>1065</v>
      </c>
      <c r="L1484" s="57">
        <f t="shared" si="391"/>
        <v>172.5</v>
      </c>
      <c r="M1484" s="3">
        <f t="shared" si="392"/>
        <v>456</v>
      </c>
      <c r="N1484" s="57">
        <f t="shared" si="393"/>
        <v>1063.5</v>
      </c>
      <c r="O1484" s="5">
        <v>0</v>
      </c>
      <c r="P1484" s="3">
        <f t="shared" si="394"/>
        <v>3187.5</v>
      </c>
      <c r="Q1484" s="3">
        <f t="shared" si="395"/>
        <v>911.5</v>
      </c>
      <c r="R1484" s="3">
        <f t="shared" si="396"/>
        <v>2301</v>
      </c>
      <c r="S1484" s="3">
        <f t="shared" si="397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x14ac:dyDescent="0.25">
      <c r="A1485" s="133">
        <v>420</v>
      </c>
      <c r="B1485" s="2" t="s">
        <v>1568</v>
      </c>
      <c r="C1485" s="1" t="s">
        <v>34</v>
      </c>
      <c r="D1485" s="95" t="s">
        <v>1094</v>
      </c>
      <c r="E1485" s="1" t="s">
        <v>1147</v>
      </c>
      <c r="F1485" s="1" t="s">
        <v>32</v>
      </c>
      <c r="G1485" s="3">
        <v>15000</v>
      </c>
      <c r="H1485" s="59">
        <v>0</v>
      </c>
      <c r="I1485" s="3">
        <v>25</v>
      </c>
      <c r="J1485" s="3">
        <f t="shared" si="389"/>
        <v>430.5</v>
      </c>
      <c r="K1485" s="57">
        <f t="shared" si="390"/>
        <v>1065</v>
      </c>
      <c r="L1485" s="57">
        <f t="shared" si="391"/>
        <v>172.5</v>
      </c>
      <c r="M1485" s="3">
        <f t="shared" si="392"/>
        <v>456</v>
      </c>
      <c r="N1485" s="57">
        <f t="shared" si="393"/>
        <v>1063.5</v>
      </c>
      <c r="O1485" s="5">
        <v>0</v>
      </c>
      <c r="P1485" s="3">
        <f t="shared" si="394"/>
        <v>3187.5</v>
      </c>
      <c r="Q1485" s="3">
        <f t="shared" si="395"/>
        <v>911.5</v>
      </c>
      <c r="R1485" s="3">
        <f t="shared" si="396"/>
        <v>2301</v>
      </c>
      <c r="S1485" s="3">
        <f t="shared" si="397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x14ac:dyDescent="0.25">
      <c r="A1486" s="133">
        <v>421</v>
      </c>
      <c r="B1486" s="2" t="s">
        <v>1569</v>
      </c>
      <c r="C1486" s="1" t="s">
        <v>34</v>
      </c>
      <c r="D1486" s="95" t="s">
        <v>1094</v>
      </c>
      <c r="E1486" s="1" t="s">
        <v>1147</v>
      </c>
      <c r="F1486" s="1" t="s">
        <v>32</v>
      </c>
      <c r="G1486" s="3">
        <v>15000</v>
      </c>
      <c r="H1486" s="59">
        <v>0</v>
      </c>
      <c r="I1486" s="3">
        <v>25</v>
      </c>
      <c r="J1486" s="3">
        <f t="shared" si="389"/>
        <v>430.5</v>
      </c>
      <c r="K1486" s="57">
        <f t="shared" si="390"/>
        <v>1065</v>
      </c>
      <c r="L1486" s="57">
        <f t="shared" si="391"/>
        <v>172.5</v>
      </c>
      <c r="M1486" s="3">
        <f t="shared" si="392"/>
        <v>456</v>
      </c>
      <c r="N1486" s="57">
        <f t="shared" si="393"/>
        <v>1063.5</v>
      </c>
      <c r="O1486" s="5">
        <v>0</v>
      </c>
      <c r="P1486" s="3">
        <f t="shared" si="394"/>
        <v>3187.5</v>
      </c>
      <c r="Q1486" s="3">
        <f t="shared" si="395"/>
        <v>911.5</v>
      </c>
      <c r="R1486" s="3">
        <f t="shared" si="396"/>
        <v>2301</v>
      </c>
      <c r="S1486" s="3">
        <f t="shared" si="397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x14ac:dyDescent="0.25">
      <c r="A1487" s="133">
        <v>422</v>
      </c>
      <c r="B1487" s="2" t="s">
        <v>1570</v>
      </c>
      <c r="C1487" s="1" t="s">
        <v>34</v>
      </c>
      <c r="D1487" s="95" t="s">
        <v>1094</v>
      </c>
      <c r="E1487" s="1" t="s">
        <v>1147</v>
      </c>
      <c r="F1487" s="1" t="s">
        <v>32</v>
      </c>
      <c r="G1487" s="3">
        <v>15000</v>
      </c>
      <c r="H1487" s="59">
        <v>0</v>
      </c>
      <c r="I1487" s="3">
        <v>25</v>
      </c>
      <c r="J1487" s="3">
        <f t="shared" si="389"/>
        <v>430.5</v>
      </c>
      <c r="K1487" s="57">
        <f t="shared" si="390"/>
        <v>1065</v>
      </c>
      <c r="L1487" s="57">
        <f t="shared" si="391"/>
        <v>172.5</v>
      </c>
      <c r="M1487" s="3">
        <f t="shared" si="392"/>
        <v>456</v>
      </c>
      <c r="N1487" s="57">
        <f t="shared" si="393"/>
        <v>1063.5</v>
      </c>
      <c r="O1487" s="5">
        <v>0</v>
      </c>
      <c r="P1487" s="3">
        <f t="shared" si="394"/>
        <v>3187.5</v>
      </c>
      <c r="Q1487" s="3">
        <f t="shared" si="395"/>
        <v>911.5</v>
      </c>
      <c r="R1487" s="3">
        <f t="shared" si="396"/>
        <v>2301</v>
      </c>
      <c r="S1487" s="3">
        <f t="shared" si="397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x14ac:dyDescent="0.25">
      <c r="A1488" s="133">
        <v>423</v>
      </c>
      <c r="B1488" s="2" t="s">
        <v>1571</v>
      </c>
      <c r="C1488" s="1" t="s">
        <v>34</v>
      </c>
      <c r="D1488" s="95" t="s">
        <v>1094</v>
      </c>
      <c r="E1488" s="1" t="s">
        <v>1147</v>
      </c>
      <c r="F1488" s="1" t="s">
        <v>32</v>
      </c>
      <c r="G1488" s="3">
        <v>15000</v>
      </c>
      <c r="H1488" s="59">
        <v>0</v>
      </c>
      <c r="I1488" s="3">
        <v>25</v>
      </c>
      <c r="J1488" s="3">
        <f t="shared" si="389"/>
        <v>430.5</v>
      </c>
      <c r="K1488" s="57">
        <f t="shared" si="390"/>
        <v>1065</v>
      </c>
      <c r="L1488" s="57">
        <f t="shared" si="391"/>
        <v>172.5</v>
      </c>
      <c r="M1488" s="3">
        <f t="shared" si="392"/>
        <v>456</v>
      </c>
      <c r="N1488" s="57">
        <f t="shared" si="393"/>
        <v>1063.5</v>
      </c>
      <c r="O1488" s="5">
        <v>0</v>
      </c>
      <c r="P1488" s="3">
        <f t="shared" si="394"/>
        <v>3187.5</v>
      </c>
      <c r="Q1488" s="3">
        <f t="shared" si="395"/>
        <v>911.5</v>
      </c>
      <c r="R1488" s="3">
        <f t="shared" si="396"/>
        <v>2301</v>
      </c>
      <c r="S1488" s="3">
        <f t="shared" si="397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x14ac:dyDescent="0.25">
      <c r="A1489" s="133">
        <v>424</v>
      </c>
      <c r="B1489" s="2" t="s">
        <v>1572</v>
      </c>
      <c r="C1489" s="1" t="s">
        <v>34</v>
      </c>
      <c r="D1489" s="95" t="s">
        <v>1094</v>
      </c>
      <c r="E1489" s="1" t="s">
        <v>1147</v>
      </c>
      <c r="F1489" s="1" t="s">
        <v>32</v>
      </c>
      <c r="G1489" s="3">
        <v>15000</v>
      </c>
      <c r="H1489" s="59">
        <v>0</v>
      </c>
      <c r="I1489" s="3">
        <v>25</v>
      </c>
      <c r="J1489" s="3">
        <f t="shared" si="389"/>
        <v>430.5</v>
      </c>
      <c r="K1489" s="57">
        <f t="shared" si="390"/>
        <v>1065</v>
      </c>
      <c r="L1489" s="57">
        <f t="shared" si="391"/>
        <v>172.5</v>
      </c>
      <c r="M1489" s="3">
        <f t="shared" si="392"/>
        <v>456</v>
      </c>
      <c r="N1489" s="57">
        <f t="shared" si="393"/>
        <v>1063.5</v>
      </c>
      <c r="O1489" s="5">
        <v>0</v>
      </c>
      <c r="P1489" s="3">
        <f t="shared" si="394"/>
        <v>3187.5</v>
      </c>
      <c r="Q1489" s="3">
        <f t="shared" si="395"/>
        <v>911.5</v>
      </c>
      <c r="R1489" s="3">
        <f t="shared" si="396"/>
        <v>2301</v>
      </c>
      <c r="S1489" s="3">
        <f t="shared" si="397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x14ac:dyDescent="0.25">
      <c r="A1490" s="133">
        <v>425</v>
      </c>
      <c r="B1490" s="2" t="s">
        <v>1573</v>
      </c>
      <c r="C1490" s="1" t="s">
        <v>34</v>
      </c>
      <c r="D1490" s="95" t="s">
        <v>1094</v>
      </c>
      <c r="E1490" s="1" t="s">
        <v>1147</v>
      </c>
      <c r="F1490" s="1" t="s">
        <v>32</v>
      </c>
      <c r="G1490" s="3">
        <v>15000</v>
      </c>
      <c r="H1490" s="59">
        <v>0</v>
      </c>
      <c r="I1490" s="3">
        <v>25</v>
      </c>
      <c r="J1490" s="3">
        <f t="shared" si="389"/>
        <v>430.5</v>
      </c>
      <c r="K1490" s="57">
        <f t="shared" si="390"/>
        <v>1065</v>
      </c>
      <c r="L1490" s="57">
        <f t="shared" si="391"/>
        <v>172.5</v>
      </c>
      <c r="M1490" s="3">
        <f t="shared" si="392"/>
        <v>456</v>
      </c>
      <c r="N1490" s="57">
        <f t="shared" si="393"/>
        <v>1063.5</v>
      </c>
      <c r="O1490" s="5">
        <v>0</v>
      </c>
      <c r="P1490" s="3">
        <f t="shared" si="394"/>
        <v>3187.5</v>
      </c>
      <c r="Q1490" s="3">
        <f t="shared" si="395"/>
        <v>911.5</v>
      </c>
      <c r="R1490" s="3">
        <f t="shared" si="396"/>
        <v>2301</v>
      </c>
      <c r="S1490" s="3">
        <f t="shared" si="397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x14ac:dyDescent="0.25">
      <c r="A1491" s="133">
        <v>426</v>
      </c>
      <c r="B1491" s="2" t="s">
        <v>1574</v>
      </c>
      <c r="C1491" s="1" t="s">
        <v>34</v>
      </c>
      <c r="D1491" s="95" t="s">
        <v>1094</v>
      </c>
      <c r="E1491" s="1" t="s">
        <v>1147</v>
      </c>
      <c r="F1491" s="1" t="s">
        <v>32</v>
      </c>
      <c r="G1491" s="3">
        <v>15000</v>
      </c>
      <c r="H1491" s="59">
        <v>0</v>
      </c>
      <c r="I1491" s="3">
        <v>25</v>
      </c>
      <c r="J1491" s="3">
        <f t="shared" si="389"/>
        <v>430.5</v>
      </c>
      <c r="K1491" s="57">
        <f t="shared" si="390"/>
        <v>1065</v>
      </c>
      <c r="L1491" s="57">
        <f t="shared" si="391"/>
        <v>172.5</v>
      </c>
      <c r="M1491" s="3">
        <f t="shared" si="392"/>
        <v>456</v>
      </c>
      <c r="N1491" s="57">
        <f t="shared" si="393"/>
        <v>1063.5</v>
      </c>
      <c r="O1491" s="5">
        <v>0</v>
      </c>
      <c r="P1491" s="3">
        <f t="shared" si="394"/>
        <v>3187.5</v>
      </c>
      <c r="Q1491" s="3">
        <f t="shared" si="395"/>
        <v>911.5</v>
      </c>
      <c r="R1491" s="3">
        <f t="shared" si="396"/>
        <v>2301</v>
      </c>
      <c r="S1491" s="3">
        <f t="shared" si="397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x14ac:dyDescent="0.25">
      <c r="A1492" s="133">
        <v>427</v>
      </c>
      <c r="B1492" s="2" t="s">
        <v>1575</v>
      </c>
      <c r="C1492" s="1" t="s">
        <v>34</v>
      </c>
      <c r="D1492" s="95" t="s">
        <v>1094</v>
      </c>
      <c r="E1492" s="1" t="s">
        <v>1147</v>
      </c>
      <c r="F1492" s="1" t="s">
        <v>32</v>
      </c>
      <c r="G1492" s="3">
        <v>15000</v>
      </c>
      <c r="H1492" s="59">
        <v>0</v>
      </c>
      <c r="I1492" s="3">
        <v>25</v>
      </c>
      <c r="J1492" s="3">
        <f t="shared" si="389"/>
        <v>430.5</v>
      </c>
      <c r="K1492" s="57">
        <f t="shared" si="390"/>
        <v>1065</v>
      </c>
      <c r="L1492" s="57">
        <f t="shared" si="391"/>
        <v>172.5</v>
      </c>
      <c r="M1492" s="3">
        <f t="shared" si="392"/>
        <v>456</v>
      </c>
      <c r="N1492" s="57">
        <f t="shared" si="393"/>
        <v>1063.5</v>
      </c>
      <c r="O1492" s="5">
        <v>0</v>
      </c>
      <c r="P1492" s="3">
        <f t="shared" si="394"/>
        <v>3187.5</v>
      </c>
      <c r="Q1492" s="3">
        <f t="shared" si="395"/>
        <v>911.5</v>
      </c>
      <c r="R1492" s="3">
        <f t="shared" si="396"/>
        <v>2301</v>
      </c>
      <c r="S1492" s="3">
        <f t="shared" si="397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x14ac:dyDescent="0.25">
      <c r="A1493" s="133">
        <v>428</v>
      </c>
      <c r="B1493" s="2" t="s">
        <v>1576</v>
      </c>
      <c r="C1493" s="1" t="s">
        <v>34</v>
      </c>
      <c r="D1493" s="95" t="s">
        <v>1094</v>
      </c>
      <c r="E1493" s="1" t="s">
        <v>1147</v>
      </c>
      <c r="F1493" s="1" t="s">
        <v>32</v>
      </c>
      <c r="G1493" s="3">
        <v>15000</v>
      </c>
      <c r="H1493" s="59">
        <v>0</v>
      </c>
      <c r="I1493" s="3">
        <v>25</v>
      </c>
      <c r="J1493" s="3">
        <f t="shared" si="389"/>
        <v>430.5</v>
      </c>
      <c r="K1493" s="57">
        <f t="shared" si="390"/>
        <v>1065</v>
      </c>
      <c r="L1493" s="57">
        <f t="shared" si="391"/>
        <v>172.5</v>
      </c>
      <c r="M1493" s="3">
        <f t="shared" si="392"/>
        <v>456</v>
      </c>
      <c r="N1493" s="57">
        <f t="shared" si="393"/>
        <v>1063.5</v>
      </c>
      <c r="O1493" s="5">
        <v>0</v>
      </c>
      <c r="P1493" s="3">
        <f t="shared" si="394"/>
        <v>3187.5</v>
      </c>
      <c r="Q1493" s="3">
        <f t="shared" si="395"/>
        <v>911.5</v>
      </c>
      <c r="R1493" s="3">
        <f t="shared" si="396"/>
        <v>2301</v>
      </c>
      <c r="S1493" s="3">
        <f t="shared" si="397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x14ac:dyDescent="0.25">
      <c r="A1494" s="133">
        <v>429</v>
      </c>
      <c r="B1494" s="2" t="s">
        <v>1577</v>
      </c>
      <c r="C1494" s="1" t="s">
        <v>34</v>
      </c>
      <c r="D1494" s="95" t="s">
        <v>1094</v>
      </c>
      <c r="E1494" s="1" t="s">
        <v>1147</v>
      </c>
      <c r="F1494" s="1" t="s">
        <v>32</v>
      </c>
      <c r="G1494" s="3">
        <v>15000</v>
      </c>
      <c r="H1494" s="59">
        <v>0</v>
      </c>
      <c r="I1494" s="3">
        <v>25</v>
      </c>
      <c r="J1494" s="3">
        <f t="shared" si="389"/>
        <v>430.5</v>
      </c>
      <c r="K1494" s="57">
        <f t="shared" si="390"/>
        <v>1065</v>
      </c>
      <c r="L1494" s="57">
        <f t="shared" si="391"/>
        <v>172.5</v>
      </c>
      <c r="M1494" s="3">
        <f t="shared" si="392"/>
        <v>456</v>
      </c>
      <c r="N1494" s="57">
        <f t="shared" si="393"/>
        <v>1063.5</v>
      </c>
      <c r="O1494" s="5">
        <v>0</v>
      </c>
      <c r="P1494" s="3">
        <f t="shared" si="394"/>
        <v>3187.5</v>
      </c>
      <c r="Q1494" s="3">
        <f t="shared" si="395"/>
        <v>911.5</v>
      </c>
      <c r="R1494" s="3">
        <f t="shared" si="396"/>
        <v>2301</v>
      </c>
      <c r="S1494" s="3">
        <f t="shared" si="397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x14ac:dyDescent="0.25">
      <c r="A1495" s="133">
        <v>430</v>
      </c>
      <c r="B1495" s="2" t="s">
        <v>1578</v>
      </c>
      <c r="C1495" s="1" t="s">
        <v>34</v>
      </c>
      <c r="D1495" s="95" t="s">
        <v>1094</v>
      </c>
      <c r="E1495" s="1" t="s">
        <v>1147</v>
      </c>
      <c r="F1495" s="1" t="s">
        <v>32</v>
      </c>
      <c r="G1495" s="3">
        <v>15000</v>
      </c>
      <c r="H1495" s="59">
        <v>0</v>
      </c>
      <c r="I1495" s="3">
        <v>25</v>
      </c>
      <c r="J1495" s="3">
        <f t="shared" si="389"/>
        <v>430.5</v>
      </c>
      <c r="K1495" s="57">
        <f t="shared" si="390"/>
        <v>1065</v>
      </c>
      <c r="L1495" s="57">
        <f t="shared" si="391"/>
        <v>172.5</v>
      </c>
      <c r="M1495" s="3">
        <f t="shared" si="392"/>
        <v>456</v>
      </c>
      <c r="N1495" s="57">
        <f t="shared" si="393"/>
        <v>1063.5</v>
      </c>
      <c r="O1495" s="5">
        <v>0</v>
      </c>
      <c r="P1495" s="3">
        <f t="shared" si="394"/>
        <v>3187.5</v>
      </c>
      <c r="Q1495" s="3">
        <f t="shared" si="395"/>
        <v>911.5</v>
      </c>
      <c r="R1495" s="3">
        <f t="shared" si="396"/>
        <v>2301</v>
      </c>
      <c r="S1495" s="3">
        <f t="shared" si="397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x14ac:dyDescent="0.25">
      <c r="A1496" s="133">
        <v>431</v>
      </c>
      <c r="B1496" s="2" t="s">
        <v>1579</v>
      </c>
      <c r="C1496" s="1" t="s">
        <v>34</v>
      </c>
      <c r="D1496" s="95" t="s">
        <v>1094</v>
      </c>
      <c r="E1496" s="1" t="s">
        <v>1147</v>
      </c>
      <c r="F1496" s="1" t="s">
        <v>32</v>
      </c>
      <c r="G1496" s="3">
        <v>15000</v>
      </c>
      <c r="H1496" s="59">
        <v>0</v>
      </c>
      <c r="I1496" s="3">
        <v>25</v>
      </c>
      <c r="J1496" s="3">
        <f t="shared" si="389"/>
        <v>430.5</v>
      </c>
      <c r="K1496" s="57">
        <f t="shared" si="390"/>
        <v>1065</v>
      </c>
      <c r="L1496" s="57">
        <f t="shared" si="391"/>
        <v>172.5</v>
      </c>
      <c r="M1496" s="3">
        <f t="shared" si="392"/>
        <v>456</v>
      </c>
      <c r="N1496" s="57">
        <f t="shared" si="393"/>
        <v>1063.5</v>
      </c>
      <c r="O1496" s="5">
        <v>0</v>
      </c>
      <c r="P1496" s="3">
        <f t="shared" si="394"/>
        <v>3187.5</v>
      </c>
      <c r="Q1496" s="3">
        <f t="shared" si="395"/>
        <v>911.5</v>
      </c>
      <c r="R1496" s="3">
        <f t="shared" si="396"/>
        <v>2301</v>
      </c>
      <c r="S1496" s="3">
        <f t="shared" si="397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x14ac:dyDescent="0.25">
      <c r="A1497" s="133">
        <v>432</v>
      </c>
      <c r="B1497" s="2" t="s">
        <v>1580</v>
      </c>
      <c r="C1497" s="1" t="s">
        <v>34</v>
      </c>
      <c r="D1497" s="95" t="s">
        <v>1094</v>
      </c>
      <c r="E1497" s="1" t="s">
        <v>1147</v>
      </c>
      <c r="F1497" s="1" t="s">
        <v>32</v>
      </c>
      <c r="G1497" s="3">
        <v>15000</v>
      </c>
      <c r="H1497" s="59">
        <v>0</v>
      </c>
      <c r="I1497" s="3">
        <v>25</v>
      </c>
      <c r="J1497" s="3">
        <f t="shared" si="389"/>
        <v>430.5</v>
      </c>
      <c r="K1497" s="57">
        <f t="shared" si="390"/>
        <v>1065</v>
      </c>
      <c r="L1497" s="57">
        <f t="shared" si="391"/>
        <v>172.5</v>
      </c>
      <c r="M1497" s="3">
        <f t="shared" si="392"/>
        <v>456</v>
      </c>
      <c r="N1497" s="57">
        <f t="shared" si="393"/>
        <v>1063.5</v>
      </c>
      <c r="O1497" s="5">
        <v>0</v>
      </c>
      <c r="P1497" s="3">
        <f t="shared" si="394"/>
        <v>3187.5</v>
      </c>
      <c r="Q1497" s="3">
        <f t="shared" si="395"/>
        <v>911.5</v>
      </c>
      <c r="R1497" s="3">
        <f t="shared" si="396"/>
        <v>2301</v>
      </c>
      <c r="S1497" s="3">
        <f t="shared" si="397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x14ac:dyDescent="0.25">
      <c r="A1498" s="133">
        <v>433</v>
      </c>
      <c r="B1498" s="2" t="s">
        <v>1581</v>
      </c>
      <c r="C1498" s="1" t="s">
        <v>34</v>
      </c>
      <c r="D1498" s="95" t="s">
        <v>1094</v>
      </c>
      <c r="E1498" s="1" t="s">
        <v>1147</v>
      </c>
      <c r="F1498" s="1" t="s">
        <v>32</v>
      </c>
      <c r="G1498" s="3">
        <v>15000</v>
      </c>
      <c r="H1498" s="59">
        <v>0</v>
      </c>
      <c r="I1498" s="3">
        <v>25</v>
      </c>
      <c r="J1498" s="3">
        <f t="shared" si="389"/>
        <v>430.5</v>
      </c>
      <c r="K1498" s="57">
        <f t="shared" si="390"/>
        <v>1065</v>
      </c>
      <c r="L1498" s="57">
        <f t="shared" si="391"/>
        <v>172.5</v>
      </c>
      <c r="M1498" s="3">
        <f t="shared" si="392"/>
        <v>456</v>
      </c>
      <c r="N1498" s="57">
        <f t="shared" si="393"/>
        <v>1063.5</v>
      </c>
      <c r="O1498" s="5">
        <v>0</v>
      </c>
      <c r="P1498" s="3">
        <f t="shared" si="394"/>
        <v>3187.5</v>
      </c>
      <c r="Q1498" s="3">
        <f t="shared" si="395"/>
        <v>911.5</v>
      </c>
      <c r="R1498" s="3">
        <f t="shared" si="396"/>
        <v>2301</v>
      </c>
      <c r="S1498" s="3">
        <f t="shared" si="397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x14ac:dyDescent="0.25">
      <c r="A1499" s="133">
        <v>434</v>
      </c>
      <c r="B1499" s="2" t="s">
        <v>1582</v>
      </c>
      <c r="C1499" s="1" t="s">
        <v>34</v>
      </c>
      <c r="D1499" s="95" t="s">
        <v>1094</v>
      </c>
      <c r="E1499" s="1" t="s">
        <v>1147</v>
      </c>
      <c r="F1499" s="1" t="s">
        <v>32</v>
      </c>
      <c r="G1499" s="3">
        <v>15000</v>
      </c>
      <c r="H1499" s="59">
        <v>0</v>
      </c>
      <c r="I1499" s="3">
        <v>25</v>
      </c>
      <c r="J1499" s="3">
        <f t="shared" si="389"/>
        <v>430.5</v>
      </c>
      <c r="K1499" s="57">
        <f t="shared" si="390"/>
        <v>1065</v>
      </c>
      <c r="L1499" s="57">
        <f t="shared" si="391"/>
        <v>172.5</v>
      </c>
      <c r="M1499" s="3">
        <f t="shared" si="392"/>
        <v>456</v>
      </c>
      <c r="N1499" s="57">
        <f t="shared" si="393"/>
        <v>1063.5</v>
      </c>
      <c r="O1499" s="5">
        <v>0</v>
      </c>
      <c r="P1499" s="3">
        <f t="shared" si="394"/>
        <v>3187.5</v>
      </c>
      <c r="Q1499" s="3">
        <f t="shared" si="395"/>
        <v>911.5</v>
      </c>
      <c r="R1499" s="3">
        <f t="shared" si="396"/>
        <v>2301</v>
      </c>
      <c r="S1499" s="3">
        <f t="shared" si="397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x14ac:dyDescent="0.25">
      <c r="A1500" s="133">
        <v>435</v>
      </c>
      <c r="B1500" s="2" t="s">
        <v>1583</v>
      </c>
      <c r="C1500" s="1" t="s">
        <v>34</v>
      </c>
      <c r="D1500" s="95" t="s">
        <v>1094</v>
      </c>
      <c r="E1500" s="1" t="s">
        <v>1147</v>
      </c>
      <c r="F1500" s="1" t="s">
        <v>32</v>
      </c>
      <c r="G1500" s="3">
        <v>15000</v>
      </c>
      <c r="H1500" s="59">
        <v>0</v>
      </c>
      <c r="I1500" s="3">
        <v>25</v>
      </c>
      <c r="J1500" s="3">
        <f t="shared" si="389"/>
        <v>430.5</v>
      </c>
      <c r="K1500" s="57">
        <f t="shared" si="390"/>
        <v>1065</v>
      </c>
      <c r="L1500" s="57">
        <f t="shared" si="391"/>
        <v>172.5</v>
      </c>
      <c r="M1500" s="3">
        <f t="shared" si="392"/>
        <v>456</v>
      </c>
      <c r="N1500" s="57">
        <f t="shared" si="393"/>
        <v>1063.5</v>
      </c>
      <c r="O1500" s="5">
        <v>0</v>
      </c>
      <c r="P1500" s="3">
        <f t="shared" si="394"/>
        <v>3187.5</v>
      </c>
      <c r="Q1500" s="3">
        <f t="shared" si="395"/>
        <v>911.5</v>
      </c>
      <c r="R1500" s="3">
        <f t="shared" si="396"/>
        <v>2301</v>
      </c>
      <c r="S1500" s="3">
        <f t="shared" si="397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x14ac:dyDescent="0.25">
      <c r="A1501" s="133">
        <v>436</v>
      </c>
      <c r="B1501" s="2" t="s">
        <v>1584</v>
      </c>
      <c r="C1501" s="1" t="s">
        <v>34</v>
      </c>
      <c r="D1501" s="95" t="s">
        <v>1094</v>
      </c>
      <c r="E1501" s="1" t="s">
        <v>1147</v>
      </c>
      <c r="F1501" s="1" t="s">
        <v>32</v>
      </c>
      <c r="G1501" s="3">
        <v>15000</v>
      </c>
      <c r="H1501" s="59">
        <v>0</v>
      </c>
      <c r="I1501" s="3">
        <v>25</v>
      </c>
      <c r="J1501" s="3">
        <f t="shared" si="389"/>
        <v>430.5</v>
      </c>
      <c r="K1501" s="57">
        <f t="shared" si="390"/>
        <v>1065</v>
      </c>
      <c r="L1501" s="57">
        <f t="shared" si="391"/>
        <v>172.5</v>
      </c>
      <c r="M1501" s="3">
        <f t="shared" si="392"/>
        <v>456</v>
      </c>
      <c r="N1501" s="57">
        <f t="shared" si="393"/>
        <v>1063.5</v>
      </c>
      <c r="O1501" s="5">
        <v>0</v>
      </c>
      <c r="P1501" s="3">
        <f t="shared" si="394"/>
        <v>3187.5</v>
      </c>
      <c r="Q1501" s="3">
        <f t="shared" si="395"/>
        <v>911.5</v>
      </c>
      <c r="R1501" s="3">
        <f t="shared" si="396"/>
        <v>2301</v>
      </c>
      <c r="S1501" s="3">
        <f t="shared" si="397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x14ac:dyDescent="0.25">
      <c r="A1502" s="133">
        <v>437</v>
      </c>
      <c r="B1502" s="2" t="s">
        <v>1585</v>
      </c>
      <c r="C1502" s="1" t="s">
        <v>34</v>
      </c>
      <c r="D1502" s="95" t="s">
        <v>1094</v>
      </c>
      <c r="E1502" s="1" t="s">
        <v>1147</v>
      </c>
      <c r="F1502" s="1" t="s">
        <v>32</v>
      </c>
      <c r="G1502" s="3">
        <v>15000</v>
      </c>
      <c r="H1502" s="59">
        <v>0</v>
      </c>
      <c r="I1502" s="3">
        <v>25</v>
      </c>
      <c r="J1502" s="3">
        <f t="shared" si="389"/>
        <v>430.5</v>
      </c>
      <c r="K1502" s="57">
        <f t="shared" si="390"/>
        <v>1065</v>
      </c>
      <c r="L1502" s="57">
        <f t="shared" si="391"/>
        <v>172.5</v>
      </c>
      <c r="M1502" s="3">
        <f t="shared" si="392"/>
        <v>456</v>
      </c>
      <c r="N1502" s="57">
        <f t="shared" si="393"/>
        <v>1063.5</v>
      </c>
      <c r="O1502" s="5">
        <v>1350.12</v>
      </c>
      <c r="P1502" s="3">
        <f t="shared" si="394"/>
        <v>3187.5</v>
      </c>
      <c r="Q1502" s="3">
        <f t="shared" si="395"/>
        <v>2261.62</v>
      </c>
      <c r="R1502" s="3">
        <f t="shared" si="396"/>
        <v>2301</v>
      </c>
      <c r="S1502" s="3">
        <f t="shared" si="397"/>
        <v>12738.380000000001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x14ac:dyDescent="0.25">
      <c r="A1503" s="133">
        <v>438</v>
      </c>
      <c r="B1503" s="2" t="s">
        <v>1586</v>
      </c>
      <c r="C1503" s="1" t="s">
        <v>34</v>
      </c>
      <c r="D1503" s="95" t="s">
        <v>1094</v>
      </c>
      <c r="E1503" s="1" t="s">
        <v>1147</v>
      </c>
      <c r="F1503" s="1" t="s">
        <v>32</v>
      </c>
      <c r="G1503" s="3">
        <v>15000</v>
      </c>
      <c r="H1503" s="59">
        <v>0</v>
      </c>
      <c r="I1503" s="3">
        <v>25</v>
      </c>
      <c r="J1503" s="3">
        <f t="shared" si="389"/>
        <v>430.5</v>
      </c>
      <c r="K1503" s="57">
        <f t="shared" si="390"/>
        <v>1065</v>
      </c>
      <c r="L1503" s="57">
        <f t="shared" si="391"/>
        <v>172.5</v>
      </c>
      <c r="M1503" s="3">
        <f t="shared" si="392"/>
        <v>456</v>
      </c>
      <c r="N1503" s="57">
        <f t="shared" si="393"/>
        <v>1063.5</v>
      </c>
      <c r="O1503" s="5">
        <v>1350.12</v>
      </c>
      <c r="P1503" s="3">
        <f t="shared" si="394"/>
        <v>3187.5</v>
      </c>
      <c r="Q1503" s="3">
        <f t="shared" si="395"/>
        <v>2261.62</v>
      </c>
      <c r="R1503" s="3">
        <f t="shared" si="396"/>
        <v>2301</v>
      </c>
      <c r="S1503" s="3">
        <f t="shared" si="397"/>
        <v>12738.380000000001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x14ac:dyDescent="0.25">
      <c r="A1504" s="133">
        <v>439</v>
      </c>
      <c r="B1504" s="2" t="s">
        <v>1587</v>
      </c>
      <c r="C1504" s="1" t="s">
        <v>34</v>
      </c>
      <c r="D1504" s="95" t="s">
        <v>1094</v>
      </c>
      <c r="E1504" s="1" t="s">
        <v>1147</v>
      </c>
      <c r="F1504" s="1" t="s">
        <v>32</v>
      </c>
      <c r="G1504" s="3">
        <v>15000</v>
      </c>
      <c r="H1504" s="59">
        <v>0</v>
      </c>
      <c r="I1504" s="3">
        <v>25</v>
      </c>
      <c r="J1504" s="3">
        <f t="shared" si="389"/>
        <v>430.5</v>
      </c>
      <c r="K1504" s="57">
        <f t="shared" si="390"/>
        <v>1065</v>
      </c>
      <c r="L1504" s="57">
        <f t="shared" si="391"/>
        <v>172.5</v>
      </c>
      <c r="M1504" s="3">
        <f t="shared" si="392"/>
        <v>456</v>
      </c>
      <c r="N1504" s="57">
        <f t="shared" si="393"/>
        <v>1063.5</v>
      </c>
      <c r="O1504" s="5">
        <v>0</v>
      </c>
      <c r="P1504" s="3">
        <f t="shared" si="394"/>
        <v>3187.5</v>
      </c>
      <c r="Q1504" s="3">
        <f t="shared" si="395"/>
        <v>911.5</v>
      </c>
      <c r="R1504" s="3">
        <f t="shared" si="396"/>
        <v>2301</v>
      </c>
      <c r="S1504" s="3">
        <f t="shared" si="397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x14ac:dyDescent="0.25">
      <c r="A1505" s="133">
        <v>440</v>
      </c>
      <c r="B1505" s="2" t="s">
        <v>1588</v>
      </c>
      <c r="C1505" s="1" t="s">
        <v>34</v>
      </c>
      <c r="D1505" s="95" t="s">
        <v>1094</v>
      </c>
      <c r="E1505" s="1" t="s">
        <v>1147</v>
      </c>
      <c r="F1505" s="1" t="s">
        <v>32</v>
      </c>
      <c r="G1505" s="3">
        <v>15000</v>
      </c>
      <c r="H1505" s="59">
        <v>0</v>
      </c>
      <c r="I1505" s="3">
        <v>25</v>
      </c>
      <c r="J1505" s="3">
        <f t="shared" si="389"/>
        <v>430.5</v>
      </c>
      <c r="K1505" s="57">
        <f t="shared" si="390"/>
        <v>1065</v>
      </c>
      <c r="L1505" s="57">
        <f t="shared" si="391"/>
        <v>172.5</v>
      </c>
      <c r="M1505" s="3">
        <f t="shared" si="392"/>
        <v>456</v>
      </c>
      <c r="N1505" s="57">
        <f t="shared" si="393"/>
        <v>1063.5</v>
      </c>
      <c r="O1505" s="5">
        <v>0</v>
      </c>
      <c r="P1505" s="3">
        <f t="shared" si="394"/>
        <v>3187.5</v>
      </c>
      <c r="Q1505" s="3">
        <f t="shared" si="395"/>
        <v>911.5</v>
      </c>
      <c r="R1505" s="3">
        <f t="shared" si="396"/>
        <v>2301</v>
      </c>
      <c r="S1505" s="3">
        <f t="shared" si="397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x14ac:dyDescent="0.25">
      <c r="A1506" s="133">
        <v>441</v>
      </c>
      <c r="B1506" s="2" t="s">
        <v>1589</v>
      </c>
      <c r="C1506" s="1" t="s">
        <v>34</v>
      </c>
      <c r="D1506" s="95" t="s">
        <v>1094</v>
      </c>
      <c r="E1506" s="1" t="s">
        <v>1147</v>
      </c>
      <c r="F1506" s="1" t="s">
        <v>32</v>
      </c>
      <c r="G1506" s="3">
        <v>15000</v>
      </c>
      <c r="H1506" s="59">
        <v>0</v>
      </c>
      <c r="I1506" s="3">
        <v>25</v>
      </c>
      <c r="J1506" s="3">
        <f t="shared" si="389"/>
        <v>430.5</v>
      </c>
      <c r="K1506" s="57">
        <f t="shared" si="390"/>
        <v>1065</v>
      </c>
      <c r="L1506" s="57">
        <f t="shared" si="391"/>
        <v>172.5</v>
      </c>
      <c r="M1506" s="3">
        <f t="shared" si="392"/>
        <v>456</v>
      </c>
      <c r="N1506" s="57">
        <f t="shared" si="393"/>
        <v>1063.5</v>
      </c>
      <c r="O1506" s="5">
        <v>0</v>
      </c>
      <c r="P1506" s="3">
        <f t="shared" si="394"/>
        <v>3187.5</v>
      </c>
      <c r="Q1506" s="3">
        <f t="shared" si="395"/>
        <v>911.5</v>
      </c>
      <c r="R1506" s="3">
        <f t="shared" si="396"/>
        <v>2301</v>
      </c>
      <c r="S1506" s="3">
        <f t="shared" si="397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x14ac:dyDescent="0.25">
      <c r="A1507" s="133">
        <v>442</v>
      </c>
      <c r="B1507" s="2" t="s">
        <v>1590</v>
      </c>
      <c r="C1507" s="1" t="s">
        <v>34</v>
      </c>
      <c r="D1507" s="95" t="s">
        <v>1094</v>
      </c>
      <c r="E1507" s="1" t="s">
        <v>1147</v>
      </c>
      <c r="F1507" s="1" t="s">
        <v>32</v>
      </c>
      <c r="G1507" s="3">
        <v>15000</v>
      </c>
      <c r="H1507" s="59">
        <v>0</v>
      </c>
      <c r="I1507" s="3">
        <v>25</v>
      </c>
      <c r="J1507" s="3">
        <f t="shared" si="389"/>
        <v>430.5</v>
      </c>
      <c r="K1507" s="57">
        <f t="shared" si="390"/>
        <v>1065</v>
      </c>
      <c r="L1507" s="57">
        <f t="shared" si="391"/>
        <v>172.5</v>
      </c>
      <c r="M1507" s="3">
        <f t="shared" si="392"/>
        <v>456</v>
      </c>
      <c r="N1507" s="57">
        <f t="shared" si="393"/>
        <v>1063.5</v>
      </c>
      <c r="O1507" s="5">
        <v>0</v>
      </c>
      <c r="P1507" s="3">
        <f t="shared" si="394"/>
        <v>3187.5</v>
      </c>
      <c r="Q1507" s="3">
        <f t="shared" si="395"/>
        <v>911.5</v>
      </c>
      <c r="R1507" s="3">
        <f t="shared" si="396"/>
        <v>2301</v>
      </c>
      <c r="S1507" s="3">
        <f t="shared" si="397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x14ac:dyDescent="0.25">
      <c r="A1508" s="133">
        <v>443</v>
      </c>
      <c r="B1508" s="2" t="s">
        <v>1591</v>
      </c>
      <c r="C1508" s="1" t="s">
        <v>34</v>
      </c>
      <c r="D1508" s="95" t="s">
        <v>1094</v>
      </c>
      <c r="E1508" s="1" t="s">
        <v>1200</v>
      </c>
      <c r="F1508" s="1" t="s">
        <v>32</v>
      </c>
      <c r="G1508" s="3">
        <v>19800</v>
      </c>
      <c r="H1508" s="59">
        <v>0</v>
      </c>
      <c r="I1508" s="3">
        <v>25</v>
      </c>
      <c r="J1508" s="3">
        <f t="shared" si="389"/>
        <v>568.26</v>
      </c>
      <c r="K1508" s="57">
        <f t="shared" si="390"/>
        <v>1405.8</v>
      </c>
      <c r="L1508" s="57">
        <f t="shared" si="391"/>
        <v>227.7</v>
      </c>
      <c r="M1508" s="3">
        <f t="shared" si="392"/>
        <v>601.91999999999996</v>
      </c>
      <c r="N1508" s="57">
        <f t="shared" si="393"/>
        <v>1403.8200000000002</v>
      </c>
      <c r="O1508" s="5">
        <v>0</v>
      </c>
      <c r="P1508" s="3">
        <f t="shared" si="394"/>
        <v>4207.5</v>
      </c>
      <c r="Q1508" s="3">
        <f t="shared" si="395"/>
        <v>1195.1799999999998</v>
      </c>
      <c r="R1508" s="3">
        <f t="shared" si="396"/>
        <v>3037.32</v>
      </c>
      <c r="S1508" s="3">
        <f t="shared" si="397"/>
        <v>18604.82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x14ac:dyDescent="0.25">
      <c r="A1509" s="133">
        <v>444</v>
      </c>
      <c r="B1509" s="2" t="s">
        <v>1592</v>
      </c>
      <c r="C1509" s="1" t="s">
        <v>34</v>
      </c>
      <c r="D1509" s="95" t="s">
        <v>1094</v>
      </c>
      <c r="E1509" s="1" t="s">
        <v>1147</v>
      </c>
      <c r="F1509" s="1" t="s">
        <v>32</v>
      </c>
      <c r="G1509" s="3">
        <v>15000</v>
      </c>
      <c r="H1509" s="59">
        <v>0</v>
      </c>
      <c r="I1509" s="3">
        <v>25</v>
      </c>
      <c r="J1509" s="3">
        <f t="shared" si="389"/>
        <v>430.5</v>
      </c>
      <c r="K1509" s="57">
        <f t="shared" si="390"/>
        <v>1065</v>
      </c>
      <c r="L1509" s="57">
        <f t="shared" si="391"/>
        <v>172.5</v>
      </c>
      <c r="M1509" s="3">
        <f t="shared" si="392"/>
        <v>456</v>
      </c>
      <c r="N1509" s="57">
        <f t="shared" si="393"/>
        <v>1063.5</v>
      </c>
      <c r="O1509" s="5">
        <v>0</v>
      </c>
      <c r="P1509" s="3">
        <f t="shared" si="394"/>
        <v>3187.5</v>
      </c>
      <c r="Q1509" s="3">
        <f t="shared" si="395"/>
        <v>911.5</v>
      </c>
      <c r="R1509" s="3">
        <f t="shared" si="396"/>
        <v>2301</v>
      </c>
      <c r="S1509" s="3">
        <f t="shared" si="397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x14ac:dyDescent="0.25">
      <c r="A1510" s="133">
        <v>445</v>
      </c>
      <c r="B1510" s="2" t="s">
        <v>1593</v>
      </c>
      <c r="C1510" s="1" t="s">
        <v>34</v>
      </c>
      <c r="D1510" s="95" t="s">
        <v>1094</v>
      </c>
      <c r="E1510" s="1" t="s">
        <v>1147</v>
      </c>
      <c r="F1510" s="1" t="s">
        <v>32</v>
      </c>
      <c r="G1510" s="3">
        <v>15000</v>
      </c>
      <c r="H1510" s="59">
        <v>0</v>
      </c>
      <c r="I1510" s="3">
        <v>25</v>
      </c>
      <c r="J1510" s="3">
        <f t="shared" si="389"/>
        <v>430.5</v>
      </c>
      <c r="K1510" s="57">
        <f t="shared" si="390"/>
        <v>1065</v>
      </c>
      <c r="L1510" s="57">
        <f t="shared" si="391"/>
        <v>172.5</v>
      </c>
      <c r="M1510" s="3">
        <f t="shared" si="392"/>
        <v>456</v>
      </c>
      <c r="N1510" s="57">
        <f t="shared" si="393"/>
        <v>1063.5</v>
      </c>
      <c r="O1510" s="5">
        <v>0</v>
      </c>
      <c r="P1510" s="3">
        <f t="shared" si="394"/>
        <v>3187.5</v>
      </c>
      <c r="Q1510" s="3">
        <f t="shared" si="395"/>
        <v>911.5</v>
      </c>
      <c r="R1510" s="3">
        <f t="shared" si="396"/>
        <v>2301</v>
      </c>
      <c r="S1510" s="3">
        <f t="shared" si="397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x14ac:dyDescent="0.25">
      <c r="A1511" s="133">
        <v>446</v>
      </c>
      <c r="B1511" s="2" t="s">
        <v>1594</v>
      </c>
      <c r="C1511" s="1" t="s">
        <v>34</v>
      </c>
      <c r="D1511" s="95" t="s">
        <v>1094</v>
      </c>
      <c r="E1511" s="1" t="s">
        <v>1147</v>
      </c>
      <c r="F1511" s="1" t="s">
        <v>32</v>
      </c>
      <c r="G1511" s="3">
        <v>15000</v>
      </c>
      <c r="H1511" s="59">
        <v>0</v>
      </c>
      <c r="I1511" s="3">
        <v>25</v>
      </c>
      <c r="J1511" s="3">
        <f t="shared" si="389"/>
        <v>430.5</v>
      </c>
      <c r="K1511" s="57">
        <f t="shared" si="390"/>
        <v>1065</v>
      </c>
      <c r="L1511" s="57">
        <f t="shared" si="391"/>
        <v>172.5</v>
      </c>
      <c r="M1511" s="3">
        <f t="shared" si="392"/>
        <v>456</v>
      </c>
      <c r="N1511" s="57">
        <f t="shared" si="393"/>
        <v>1063.5</v>
      </c>
      <c r="O1511" s="5">
        <v>0</v>
      </c>
      <c r="P1511" s="3">
        <f t="shared" si="394"/>
        <v>3187.5</v>
      </c>
      <c r="Q1511" s="3">
        <f t="shared" si="395"/>
        <v>911.5</v>
      </c>
      <c r="R1511" s="3">
        <f t="shared" si="396"/>
        <v>2301</v>
      </c>
      <c r="S1511" s="3">
        <f t="shared" si="397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x14ac:dyDescent="0.25">
      <c r="A1512" s="133">
        <v>447</v>
      </c>
      <c r="B1512" s="2" t="s">
        <v>1595</v>
      </c>
      <c r="C1512" s="1" t="s">
        <v>34</v>
      </c>
      <c r="D1512" s="95" t="s">
        <v>1094</v>
      </c>
      <c r="E1512" s="1" t="s">
        <v>1147</v>
      </c>
      <c r="F1512" s="1" t="s">
        <v>32</v>
      </c>
      <c r="G1512" s="3">
        <v>15000</v>
      </c>
      <c r="H1512" s="59">
        <v>0</v>
      </c>
      <c r="I1512" s="3">
        <v>25</v>
      </c>
      <c r="J1512" s="3">
        <f t="shared" si="389"/>
        <v>430.5</v>
      </c>
      <c r="K1512" s="57">
        <f t="shared" si="390"/>
        <v>1065</v>
      </c>
      <c r="L1512" s="57">
        <f t="shared" si="391"/>
        <v>172.5</v>
      </c>
      <c r="M1512" s="3">
        <f t="shared" si="392"/>
        <v>456</v>
      </c>
      <c r="N1512" s="57">
        <f t="shared" si="393"/>
        <v>1063.5</v>
      </c>
      <c r="O1512" s="5">
        <v>0</v>
      </c>
      <c r="P1512" s="3">
        <f t="shared" si="394"/>
        <v>3187.5</v>
      </c>
      <c r="Q1512" s="3">
        <f t="shared" si="395"/>
        <v>911.5</v>
      </c>
      <c r="R1512" s="3">
        <f t="shared" si="396"/>
        <v>2301</v>
      </c>
      <c r="S1512" s="3">
        <f t="shared" si="397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x14ac:dyDescent="0.25">
      <c r="A1513" s="133">
        <v>448</v>
      </c>
      <c r="B1513" s="2" t="s">
        <v>1596</v>
      </c>
      <c r="C1513" s="1" t="s">
        <v>34</v>
      </c>
      <c r="D1513" s="95" t="s">
        <v>1094</v>
      </c>
      <c r="E1513" s="1" t="s">
        <v>1147</v>
      </c>
      <c r="F1513" s="1" t="s">
        <v>32</v>
      </c>
      <c r="G1513" s="3">
        <v>15000</v>
      </c>
      <c r="H1513" s="59">
        <v>0</v>
      </c>
      <c r="I1513" s="3">
        <v>25</v>
      </c>
      <c r="J1513" s="3">
        <f t="shared" si="389"/>
        <v>430.5</v>
      </c>
      <c r="K1513" s="57">
        <f t="shared" si="390"/>
        <v>1065</v>
      </c>
      <c r="L1513" s="57">
        <f t="shared" si="391"/>
        <v>172.5</v>
      </c>
      <c r="M1513" s="3">
        <f t="shared" si="392"/>
        <v>456</v>
      </c>
      <c r="N1513" s="57">
        <f t="shared" si="393"/>
        <v>1063.5</v>
      </c>
      <c r="O1513" s="5">
        <v>0</v>
      </c>
      <c r="P1513" s="3">
        <f t="shared" si="394"/>
        <v>3187.5</v>
      </c>
      <c r="Q1513" s="3">
        <f t="shared" si="395"/>
        <v>911.5</v>
      </c>
      <c r="R1513" s="3">
        <f t="shared" si="396"/>
        <v>2301</v>
      </c>
      <c r="S1513" s="3">
        <f t="shared" si="397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x14ac:dyDescent="0.25">
      <c r="A1514" s="133">
        <v>449</v>
      </c>
      <c r="B1514" s="2" t="s">
        <v>1597</v>
      </c>
      <c r="C1514" s="1" t="s">
        <v>34</v>
      </c>
      <c r="D1514" s="95" t="s">
        <v>1094</v>
      </c>
      <c r="E1514" s="1" t="s">
        <v>1147</v>
      </c>
      <c r="F1514" s="1" t="s">
        <v>32</v>
      </c>
      <c r="G1514" s="3">
        <v>15000</v>
      </c>
      <c r="H1514" s="59">
        <v>0</v>
      </c>
      <c r="I1514" s="3">
        <v>25</v>
      </c>
      <c r="J1514" s="3">
        <f t="shared" ref="J1514:J1577" si="398">+G1514*2.87%</f>
        <v>430.5</v>
      </c>
      <c r="K1514" s="57">
        <f t="shared" ref="K1514:K1577" si="399">+G1514*7.1%</f>
        <v>1065</v>
      </c>
      <c r="L1514" s="57">
        <f t="shared" ref="L1514:L1577" si="400">+G1514*1.15%</f>
        <v>172.5</v>
      </c>
      <c r="M1514" s="3">
        <f t="shared" ref="M1514:M1577" si="401">+G1514*3.04%</f>
        <v>456</v>
      </c>
      <c r="N1514" s="57">
        <f t="shared" ref="N1514:N1577" si="402">+G1514*7.09%</f>
        <v>1063.5</v>
      </c>
      <c r="O1514" s="5">
        <v>0</v>
      </c>
      <c r="P1514" s="3">
        <f t="shared" ref="P1514:P1577" si="403">SUM(J1514:N1514)</f>
        <v>3187.5</v>
      </c>
      <c r="Q1514" s="3">
        <f t="shared" ref="Q1514:Q1577" si="404">H1514+I1514+J1514+M1514+O1514</f>
        <v>911.5</v>
      </c>
      <c r="R1514" s="3">
        <f t="shared" ref="R1514:R1577" si="405">+K1514+L1514+N1514</f>
        <v>2301</v>
      </c>
      <c r="S1514" s="3">
        <f t="shared" ref="S1514:S1577" si="406">+G1514-Q1514</f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x14ac:dyDescent="0.25">
      <c r="A1515" s="133">
        <v>450</v>
      </c>
      <c r="B1515" s="2" t="s">
        <v>1598</v>
      </c>
      <c r="C1515" s="1" t="s">
        <v>34</v>
      </c>
      <c r="D1515" s="95" t="s">
        <v>1094</v>
      </c>
      <c r="E1515" s="1" t="s">
        <v>1147</v>
      </c>
      <c r="F1515" s="1" t="s">
        <v>32</v>
      </c>
      <c r="G1515" s="3">
        <v>15000</v>
      </c>
      <c r="H1515" s="59">
        <v>0</v>
      </c>
      <c r="I1515" s="3">
        <v>25</v>
      </c>
      <c r="J1515" s="3">
        <f t="shared" si="398"/>
        <v>430.5</v>
      </c>
      <c r="K1515" s="57">
        <f t="shared" si="399"/>
        <v>1065</v>
      </c>
      <c r="L1515" s="57">
        <f t="shared" si="400"/>
        <v>172.5</v>
      </c>
      <c r="M1515" s="3">
        <f t="shared" si="401"/>
        <v>456</v>
      </c>
      <c r="N1515" s="57">
        <f t="shared" si="402"/>
        <v>1063.5</v>
      </c>
      <c r="O1515" s="5">
        <v>0</v>
      </c>
      <c r="P1515" s="3">
        <f t="shared" si="403"/>
        <v>3187.5</v>
      </c>
      <c r="Q1515" s="3">
        <f t="shared" si="404"/>
        <v>911.5</v>
      </c>
      <c r="R1515" s="3">
        <f t="shared" si="405"/>
        <v>2301</v>
      </c>
      <c r="S1515" s="3">
        <f t="shared" si="406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x14ac:dyDescent="0.25">
      <c r="A1516" s="133">
        <v>451</v>
      </c>
      <c r="B1516" s="2" t="s">
        <v>1599</v>
      </c>
      <c r="C1516" s="1" t="s">
        <v>34</v>
      </c>
      <c r="D1516" s="95" t="s">
        <v>1094</v>
      </c>
      <c r="E1516" s="1" t="s">
        <v>1147</v>
      </c>
      <c r="F1516" s="1" t="s">
        <v>32</v>
      </c>
      <c r="G1516" s="3">
        <v>15000</v>
      </c>
      <c r="H1516" s="59">
        <v>0</v>
      </c>
      <c r="I1516" s="3">
        <v>25</v>
      </c>
      <c r="J1516" s="3">
        <f t="shared" si="398"/>
        <v>430.5</v>
      </c>
      <c r="K1516" s="57">
        <f t="shared" si="399"/>
        <v>1065</v>
      </c>
      <c r="L1516" s="57">
        <f t="shared" si="400"/>
        <v>172.5</v>
      </c>
      <c r="M1516" s="3">
        <f t="shared" si="401"/>
        <v>456</v>
      </c>
      <c r="N1516" s="57">
        <f t="shared" si="402"/>
        <v>1063.5</v>
      </c>
      <c r="O1516" s="5">
        <v>0</v>
      </c>
      <c r="P1516" s="3">
        <f t="shared" si="403"/>
        <v>3187.5</v>
      </c>
      <c r="Q1516" s="3">
        <f t="shared" si="404"/>
        <v>911.5</v>
      </c>
      <c r="R1516" s="3">
        <f t="shared" si="405"/>
        <v>2301</v>
      </c>
      <c r="S1516" s="3">
        <f t="shared" si="406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x14ac:dyDescent="0.25">
      <c r="A1517" s="133">
        <v>452</v>
      </c>
      <c r="B1517" s="2" t="s">
        <v>1600</v>
      </c>
      <c r="C1517" s="1" t="s">
        <v>34</v>
      </c>
      <c r="D1517" s="95" t="s">
        <v>1094</v>
      </c>
      <c r="E1517" s="1" t="s">
        <v>1147</v>
      </c>
      <c r="F1517" s="1" t="s">
        <v>32</v>
      </c>
      <c r="G1517" s="3">
        <v>15000</v>
      </c>
      <c r="H1517" s="59">
        <v>0</v>
      </c>
      <c r="I1517" s="3">
        <v>25</v>
      </c>
      <c r="J1517" s="3">
        <f t="shared" si="398"/>
        <v>430.5</v>
      </c>
      <c r="K1517" s="57">
        <f t="shared" si="399"/>
        <v>1065</v>
      </c>
      <c r="L1517" s="57">
        <f t="shared" si="400"/>
        <v>172.5</v>
      </c>
      <c r="M1517" s="3">
        <f t="shared" si="401"/>
        <v>456</v>
      </c>
      <c r="N1517" s="57">
        <f t="shared" si="402"/>
        <v>1063.5</v>
      </c>
      <c r="O1517" s="5">
        <v>0</v>
      </c>
      <c r="P1517" s="3">
        <f t="shared" si="403"/>
        <v>3187.5</v>
      </c>
      <c r="Q1517" s="3">
        <f t="shared" si="404"/>
        <v>911.5</v>
      </c>
      <c r="R1517" s="3">
        <f t="shared" si="405"/>
        <v>2301</v>
      </c>
      <c r="S1517" s="3">
        <f t="shared" si="406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x14ac:dyDescent="0.25">
      <c r="A1518" s="133">
        <v>453</v>
      </c>
      <c r="B1518" s="2" t="s">
        <v>1601</v>
      </c>
      <c r="C1518" s="1" t="s">
        <v>30</v>
      </c>
      <c r="D1518" s="95" t="s">
        <v>1094</v>
      </c>
      <c r="E1518" s="1" t="s">
        <v>1147</v>
      </c>
      <c r="F1518" s="1" t="s">
        <v>32</v>
      </c>
      <c r="G1518" s="3">
        <v>15000</v>
      </c>
      <c r="H1518" s="59">
        <v>0</v>
      </c>
      <c r="I1518" s="3">
        <v>25</v>
      </c>
      <c r="J1518" s="3">
        <f t="shared" si="398"/>
        <v>430.5</v>
      </c>
      <c r="K1518" s="57">
        <f t="shared" si="399"/>
        <v>1065</v>
      </c>
      <c r="L1518" s="57">
        <f t="shared" si="400"/>
        <v>172.5</v>
      </c>
      <c r="M1518" s="3">
        <f t="shared" si="401"/>
        <v>456</v>
      </c>
      <c r="N1518" s="57">
        <f t="shared" si="402"/>
        <v>1063.5</v>
      </c>
      <c r="O1518" s="5">
        <v>0</v>
      </c>
      <c r="P1518" s="3">
        <f t="shared" si="403"/>
        <v>3187.5</v>
      </c>
      <c r="Q1518" s="3">
        <f t="shared" si="404"/>
        <v>911.5</v>
      </c>
      <c r="R1518" s="3">
        <f t="shared" si="405"/>
        <v>2301</v>
      </c>
      <c r="S1518" s="3">
        <f t="shared" si="406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x14ac:dyDescent="0.25">
      <c r="A1519" s="133">
        <v>454</v>
      </c>
      <c r="B1519" s="2" t="s">
        <v>1602</v>
      </c>
      <c r="C1519" s="1" t="s">
        <v>34</v>
      </c>
      <c r="D1519" s="95" t="s">
        <v>1094</v>
      </c>
      <c r="E1519" s="1" t="s">
        <v>1147</v>
      </c>
      <c r="F1519" s="1" t="s">
        <v>32</v>
      </c>
      <c r="G1519" s="3">
        <v>15000</v>
      </c>
      <c r="H1519" s="59">
        <v>0</v>
      </c>
      <c r="I1519" s="3">
        <v>25</v>
      </c>
      <c r="J1519" s="3">
        <f t="shared" si="398"/>
        <v>430.5</v>
      </c>
      <c r="K1519" s="57">
        <f t="shared" si="399"/>
        <v>1065</v>
      </c>
      <c r="L1519" s="57">
        <f t="shared" si="400"/>
        <v>172.5</v>
      </c>
      <c r="M1519" s="3">
        <f t="shared" si="401"/>
        <v>456</v>
      </c>
      <c r="N1519" s="57">
        <f t="shared" si="402"/>
        <v>1063.5</v>
      </c>
      <c r="O1519" s="5">
        <v>0</v>
      </c>
      <c r="P1519" s="3">
        <f t="shared" si="403"/>
        <v>3187.5</v>
      </c>
      <c r="Q1519" s="3">
        <f t="shared" si="404"/>
        <v>911.5</v>
      </c>
      <c r="R1519" s="3">
        <f t="shared" si="405"/>
        <v>2301</v>
      </c>
      <c r="S1519" s="3">
        <f t="shared" si="406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x14ac:dyDescent="0.25">
      <c r="A1520" s="133">
        <v>455</v>
      </c>
      <c r="B1520" s="2" t="s">
        <v>1603</v>
      </c>
      <c r="C1520" s="1" t="s">
        <v>30</v>
      </c>
      <c r="D1520" s="95" t="s">
        <v>1094</v>
      </c>
      <c r="E1520" s="1" t="s">
        <v>1147</v>
      </c>
      <c r="F1520" s="1" t="s">
        <v>32</v>
      </c>
      <c r="G1520" s="3">
        <v>15000</v>
      </c>
      <c r="H1520" s="59">
        <v>0</v>
      </c>
      <c r="I1520" s="3">
        <v>25</v>
      </c>
      <c r="J1520" s="3">
        <f t="shared" si="398"/>
        <v>430.5</v>
      </c>
      <c r="K1520" s="57">
        <f t="shared" si="399"/>
        <v>1065</v>
      </c>
      <c r="L1520" s="57">
        <f t="shared" si="400"/>
        <v>172.5</v>
      </c>
      <c r="M1520" s="3">
        <f t="shared" si="401"/>
        <v>456</v>
      </c>
      <c r="N1520" s="57">
        <f t="shared" si="402"/>
        <v>1063.5</v>
      </c>
      <c r="O1520" s="5">
        <v>0</v>
      </c>
      <c r="P1520" s="3">
        <f t="shared" si="403"/>
        <v>3187.5</v>
      </c>
      <c r="Q1520" s="3">
        <f t="shared" si="404"/>
        <v>911.5</v>
      </c>
      <c r="R1520" s="3">
        <f t="shared" si="405"/>
        <v>2301</v>
      </c>
      <c r="S1520" s="3">
        <f t="shared" si="406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x14ac:dyDescent="0.25">
      <c r="A1521" s="133">
        <v>456</v>
      </c>
      <c r="B1521" s="2" t="s">
        <v>1604</v>
      </c>
      <c r="C1521" s="1" t="s">
        <v>34</v>
      </c>
      <c r="D1521" s="95" t="s">
        <v>1094</v>
      </c>
      <c r="E1521" s="1" t="s">
        <v>1147</v>
      </c>
      <c r="F1521" s="1" t="s">
        <v>32</v>
      </c>
      <c r="G1521" s="3">
        <v>15000</v>
      </c>
      <c r="H1521" s="59">
        <v>0</v>
      </c>
      <c r="I1521" s="3">
        <v>25</v>
      </c>
      <c r="J1521" s="3">
        <f t="shared" si="398"/>
        <v>430.5</v>
      </c>
      <c r="K1521" s="57">
        <f t="shared" si="399"/>
        <v>1065</v>
      </c>
      <c r="L1521" s="57">
        <f t="shared" si="400"/>
        <v>172.5</v>
      </c>
      <c r="M1521" s="3">
        <f t="shared" si="401"/>
        <v>456</v>
      </c>
      <c r="N1521" s="57">
        <f t="shared" si="402"/>
        <v>1063.5</v>
      </c>
      <c r="O1521" s="5">
        <v>0</v>
      </c>
      <c r="P1521" s="3">
        <f t="shared" si="403"/>
        <v>3187.5</v>
      </c>
      <c r="Q1521" s="3">
        <f t="shared" si="404"/>
        <v>911.5</v>
      </c>
      <c r="R1521" s="3">
        <f t="shared" si="405"/>
        <v>2301</v>
      </c>
      <c r="S1521" s="3">
        <f t="shared" si="406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x14ac:dyDescent="0.25">
      <c r="A1522" s="133">
        <v>457</v>
      </c>
      <c r="B1522" s="2" t="s">
        <v>1605</v>
      </c>
      <c r="C1522" s="1" t="s">
        <v>34</v>
      </c>
      <c r="D1522" s="95" t="s">
        <v>1094</v>
      </c>
      <c r="E1522" s="1" t="s">
        <v>1147</v>
      </c>
      <c r="F1522" s="1" t="s">
        <v>32</v>
      </c>
      <c r="G1522" s="3">
        <v>15000</v>
      </c>
      <c r="H1522" s="59">
        <v>0</v>
      </c>
      <c r="I1522" s="3">
        <v>25</v>
      </c>
      <c r="J1522" s="3">
        <f t="shared" si="398"/>
        <v>430.5</v>
      </c>
      <c r="K1522" s="57">
        <f t="shared" si="399"/>
        <v>1065</v>
      </c>
      <c r="L1522" s="57">
        <f t="shared" si="400"/>
        <v>172.5</v>
      </c>
      <c r="M1522" s="3">
        <f t="shared" si="401"/>
        <v>456</v>
      </c>
      <c r="N1522" s="57">
        <f t="shared" si="402"/>
        <v>1063.5</v>
      </c>
      <c r="O1522" s="5">
        <v>0</v>
      </c>
      <c r="P1522" s="3">
        <f t="shared" si="403"/>
        <v>3187.5</v>
      </c>
      <c r="Q1522" s="3">
        <f t="shared" si="404"/>
        <v>911.5</v>
      </c>
      <c r="R1522" s="3">
        <f t="shared" si="405"/>
        <v>2301</v>
      </c>
      <c r="S1522" s="3">
        <f t="shared" si="406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x14ac:dyDescent="0.25">
      <c r="A1523" s="133">
        <v>458</v>
      </c>
      <c r="B1523" s="2" t="s">
        <v>1606</v>
      </c>
      <c r="C1523" s="1" t="s">
        <v>34</v>
      </c>
      <c r="D1523" s="95" t="s">
        <v>1094</v>
      </c>
      <c r="E1523" s="1" t="s">
        <v>1147</v>
      </c>
      <c r="F1523" s="1" t="s">
        <v>32</v>
      </c>
      <c r="G1523" s="3">
        <v>15000</v>
      </c>
      <c r="H1523" s="59">
        <v>0</v>
      </c>
      <c r="I1523" s="3">
        <v>25</v>
      </c>
      <c r="J1523" s="3">
        <f t="shared" si="398"/>
        <v>430.5</v>
      </c>
      <c r="K1523" s="57">
        <f t="shared" si="399"/>
        <v>1065</v>
      </c>
      <c r="L1523" s="57">
        <f t="shared" si="400"/>
        <v>172.5</v>
      </c>
      <c r="M1523" s="3">
        <f t="shared" si="401"/>
        <v>456</v>
      </c>
      <c r="N1523" s="57">
        <f t="shared" si="402"/>
        <v>1063.5</v>
      </c>
      <c r="O1523" s="5">
        <v>0</v>
      </c>
      <c r="P1523" s="3">
        <f t="shared" si="403"/>
        <v>3187.5</v>
      </c>
      <c r="Q1523" s="3">
        <f t="shared" si="404"/>
        <v>911.5</v>
      </c>
      <c r="R1523" s="3">
        <f t="shared" si="405"/>
        <v>2301</v>
      </c>
      <c r="S1523" s="3">
        <f t="shared" si="406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x14ac:dyDescent="0.25">
      <c r="A1524" s="133">
        <v>459</v>
      </c>
      <c r="B1524" s="2" t="s">
        <v>1607</v>
      </c>
      <c r="C1524" s="1" t="s">
        <v>34</v>
      </c>
      <c r="D1524" s="95" t="s">
        <v>1094</v>
      </c>
      <c r="E1524" s="1" t="s">
        <v>1147</v>
      </c>
      <c r="F1524" s="1" t="s">
        <v>32</v>
      </c>
      <c r="G1524" s="3">
        <v>15000</v>
      </c>
      <c r="H1524" s="59">
        <v>0</v>
      </c>
      <c r="I1524" s="3">
        <v>25</v>
      </c>
      <c r="J1524" s="3">
        <f t="shared" si="398"/>
        <v>430.5</v>
      </c>
      <c r="K1524" s="57">
        <f t="shared" si="399"/>
        <v>1065</v>
      </c>
      <c r="L1524" s="57">
        <f t="shared" si="400"/>
        <v>172.5</v>
      </c>
      <c r="M1524" s="3">
        <f t="shared" si="401"/>
        <v>456</v>
      </c>
      <c r="N1524" s="57">
        <f t="shared" si="402"/>
        <v>1063.5</v>
      </c>
      <c r="O1524" s="5">
        <v>0</v>
      </c>
      <c r="P1524" s="3">
        <f t="shared" si="403"/>
        <v>3187.5</v>
      </c>
      <c r="Q1524" s="3">
        <f t="shared" si="404"/>
        <v>911.5</v>
      </c>
      <c r="R1524" s="3">
        <f t="shared" si="405"/>
        <v>2301</v>
      </c>
      <c r="S1524" s="3">
        <f t="shared" si="406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x14ac:dyDescent="0.25">
      <c r="A1525" s="133">
        <v>460</v>
      </c>
      <c r="B1525" s="2" t="s">
        <v>1608</v>
      </c>
      <c r="C1525" s="1" t="s">
        <v>34</v>
      </c>
      <c r="D1525" s="95" t="s">
        <v>1094</v>
      </c>
      <c r="E1525" s="1" t="s">
        <v>1147</v>
      </c>
      <c r="F1525" s="1" t="s">
        <v>32</v>
      </c>
      <c r="G1525" s="3">
        <v>15000</v>
      </c>
      <c r="H1525" s="59">
        <v>0</v>
      </c>
      <c r="I1525" s="3">
        <v>25</v>
      </c>
      <c r="J1525" s="3">
        <f t="shared" si="398"/>
        <v>430.5</v>
      </c>
      <c r="K1525" s="57">
        <f t="shared" si="399"/>
        <v>1065</v>
      </c>
      <c r="L1525" s="57">
        <f t="shared" si="400"/>
        <v>172.5</v>
      </c>
      <c r="M1525" s="3">
        <f t="shared" si="401"/>
        <v>456</v>
      </c>
      <c r="N1525" s="57">
        <f t="shared" si="402"/>
        <v>1063.5</v>
      </c>
      <c r="O1525" s="5">
        <v>0</v>
      </c>
      <c r="P1525" s="3">
        <f t="shared" si="403"/>
        <v>3187.5</v>
      </c>
      <c r="Q1525" s="3">
        <f t="shared" si="404"/>
        <v>911.5</v>
      </c>
      <c r="R1525" s="3">
        <f t="shared" si="405"/>
        <v>2301</v>
      </c>
      <c r="S1525" s="3">
        <f t="shared" si="406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x14ac:dyDescent="0.25">
      <c r="A1526" s="133">
        <v>461</v>
      </c>
      <c r="B1526" s="2" t="s">
        <v>1609</v>
      </c>
      <c r="C1526" s="1" t="s">
        <v>34</v>
      </c>
      <c r="D1526" s="95" t="s">
        <v>1094</v>
      </c>
      <c r="E1526" s="1" t="s">
        <v>1147</v>
      </c>
      <c r="F1526" s="1" t="s">
        <v>32</v>
      </c>
      <c r="G1526" s="3">
        <v>15000</v>
      </c>
      <c r="H1526" s="59">
        <v>0</v>
      </c>
      <c r="I1526" s="3">
        <v>25</v>
      </c>
      <c r="J1526" s="3">
        <f t="shared" si="398"/>
        <v>430.5</v>
      </c>
      <c r="K1526" s="57">
        <f t="shared" si="399"/>
        <v>1065</v>
      </c>
      <c r="L1526" s="57">
        <f t="shared" si="400"/>
        <v>172.5</v>
      </c>
      <c r="M1526" s="3">
        <f t="shared" si="401"/>
        <v>456</v>
      </c>
      <c r="N1526" s="57">
        <f t="shared" si="402"/>
        <v>1063.5</v>
      </c>
      <c r="O1526" s="5">
        <v>0</v>
      </c>
      <c r="P1526" s="3">
        <f t="shared" si="403"/>
        <v>3187.5</v>
      </c>
      <c r="Q1526" s="3">
        <f t="shared" si="404"/>
        <v>911.5</v>
      </c>
      <c r="R1526" s="3">
        <f t="shared" si="405"/>
        <v>2301</v>
      </c>
      <c r="S1526" s="3">
        <f t="shared" si="406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x14ac:dyDescent="0.25">
      <c r="A1527" s="133">
        <v>462</v>
      </c>
      <c r="B1527" s="2" t="s">
        <v>1610</v>
      </c>
      <c r="C1527" s="1" t="s">
        <v>34</v>
      </c>
      <c r="D1527" s="95" t="s">
        <v>1094</v>
      </c>
      <c r="E1527" s="1" t="s">
        <v>1147</v>
      </c>
      <c r="F1527" s="1" t="s">
        <v>32</v>
      </c>
      <c r="G1527" s="3">
        <v>15000</v>
      </c>
      <c r="H1527" s="59">
        <v>0</v>
      </c>
      <c r="I1527" s="3">
        <v>25</v>
      </c>
      <c r="J1527" s="3">
        <f t="shared" si="398"/>
        <v>430.5</v>
      </c>
      <c r="K1527" s="57">
        <f t="shared" si="399"/>
        <v>1065</v>
      </c>
      <c r="L1527" s="57">
        <f t="shared" si="400"/>
        <v>172.5</v>
      </c>
      <c r="M1527" s="3">
        <f t="shared" si="401"/>
        <v>456</v>
      </c>
      <c r="N1527" s="57">
        <f t="shared" si="402"/>
        <v>1063.5</v>
      </c>
      <c r="O1527" s="5">
        <v>0</v>
      </c>
      <c r="P1527" s="3">
        <f t="shared" si="403"/>
        <v>3187.5</v>
      </c>
      <c r="Q1527" s="3">
        <f t="shared" si="404"/>
        <v>911.5</v>
      </c>
      <c r="R1527" s="3">
        <f t="shared" si="405"/>
        <v>2301</v>
      </c>
      <c r="S1527" s="3">
        <f t="shared" si="406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x14ac:dyDescent="0.25">
      <c r="A1528" s="133">
        <v>463</v>
      </c>
      <c r="B1528" s="2" t="s">
        <v>1611</v>
      </c>
      <c r="C1528" s="1" t="s">
        <v>34</v>
      </c>
      <c r="D1528" s="95" t="s">
        <v>1094</v>
      </c>
      <c r="E1528" s="1" t="s">
        <v>1147</v>
      </c>
      <c r="F1528" s="1" t="s">
        <v>32</v>
      </c>
      <c r="G1528" s="3">
        <v>15000</v>
      </c>
      <c r="H1528" s="59">
        <v>0</v>
      </c>
      <c r="I1528" s="3">
        <v>25</v>
      </c>
      <c r="J1528" s="3">
        <f t="shared" si="398"/>
        <v>430.5</v>
      </c>
      <c r="K1528" s="57">
        <f t="shared" si="399"/>
        <v>1065</v>
      </c>
      <c r="L1528" s="57">
        <f t="shared" si="400"/>
        <v>172.5</v>
      </c>
      <c r="M1528" s="3">
        <f t="shared" si="401"/>
        <v>456</v>
      </c>
      <c r="N1528" s="57">
        <f t="shared" si="402"/>
        <v>1063.5</v>
      </c>
      <c r="O1528" s="5">
        <v>0</v>
      </c>
      <c r="P1528" s="3">
        <f t="shared" si="403"/>
        <v>3187.5</v>
      </c>
      <c r="Q1528" s="3">
        <f t="shared" si="404"/>
        <v>911.5</v>
      </c>
      <c r="R1528" s="3">
        <f t="shared" si="405"/>
        <v>2301</v>
      </c>
      <c r="S1528" s="3">
        <f t="shared" si="406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x14ac:dyDescent="0.25">
      <c r="A1529" s="133">
        <v>464</v>
      </c>
      <c r="B1529" s="2" t="s">
        <v>1612</v>
      </c>
      <c r="C1529" s="1" t="s">
        <v>34</v>
      </c>
      <c r="D1529" s="95" t="s">
        <v>1094</v>
      </c>
      <c r="E1529" s="1" t="s">
        <v>1147</v>
      </c>
      <c r="F1529" s="1" t="s">
        <v>32</v>
      </c>
      <c r="G1529" s="3">
        <v>15000</v>
      </c>
      <c r="H1529" s="59">
        <v>0</v>
      </c>
      <c r="I1529" s="3">
        <v>25</v>
      </c>
      <c r="J1529" s="3">
        <f t="shared" si="398"/>
        <v>430.5</v>
      </c>
      <c r="K1529" s="57">
        <f t="shared" si="399"/>
        <v>1065</v>
      </c>
      <c r="L1529" s="57">
        <f t="shared" si="400"/>
        <v>172.5</v>
      </c>
      <c r="M1529" s="3">
        <f t="shared" si="401"/>
        <v>456</v>
      </c>
      <c r="N1529" s="57">
        <f t="shared" si="402"/>
        <v>1063.5</v>
      </c>
      <c r="O1529" s="5">
        <v>0</v>
      </c>
      <c r="P1529" s="3">
        <f t="shared" si="403"/>
        <v>3187.5</v>
      </c>
      <c r="Q1529" s="3">
        <f t="shared" si="404"/>
        <v>911.5</v>
      </c>
      <c r="R1529" s="3">
        <f t="shared" si="405"/>
        <v>2301</v>
      </c>
      <c r="S1529" s="3">
        <f t="shared" si="406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x14ac:dyDescent="0.25">
      <c r="A1530" s="133">
        <v>465</v>
      </c>
      <c r="B1530" s="2" t="s">
        <v>1613</v>
      </c>
      <c r="C1530" s="1" t="s">
        <v>30</v>
      </c>
      <c r="D1530" s="95" t="s">
        <v>1094</v>
      </c>
      <c r="E1530" s="1" t="s">
        <v>1200</v>
      </c>
      <c r="F1530" s="1" t="s">
        <v>32</v>
      </c>
      <c r="G1530" s="3">
        <v>18469</v>
      </c>
      <c r="H1530" s="59">
        <v>0</v>
      </c>
      <c r="I1530" s="3">
        <v>25</v>
      </c>
      <c r="J1530" s="3">
        <f t="shared" si="398"/>
        <v>530.06029999999998</v>
      </c>
      <c r="K1530" s="57">
        <f t="shared" si="399"/>
        <v>1311.299</v>
      </c>
      <c r="L1530" s="57">
        <f t="shared" si="400"/>
        <v>212.39349999999999</v>
      </c>
      <c r="M1530" s="3">
        <f t="shared" si="401"/>
        <v>561.45759999999996</v>
      </c>
      <c r="N1530" s="57">
        <f t="shared" si="402"/>
        <v>1309.4521</v>
      </c>
      <c r="O1530" s="5">
        <v>0</v>
      </c>
      <c r="P1530" s="3">
        <f t="shared" si="403"/>
        <v>3924.6624999999999</v>
      </c>
      <c r="Q1530" s="3">
        <f t="shared" si="404"/>
        <v>1116.5178999999998</v>
      </c>
      <c r="R1530" s="3">
        <f t="shared" si="405"/>
        <v>2833.1445999999996</v>
      </c>
      <c r="S1530" s="3">
        <f t="shared" si="406"/>
        <v>17352.482100000001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x14ac:dyDescent="0.25">
      <c r="A1531" s="133">
        <v>466</v>
      </c>
      <c r="B1531" s="2" t="s">
        <v>1614</v>
      </c>
      <c r="C1531" s="1" t="s">
        <v>30</v>
      </c>
      <c r="D1531" s="95" t="s">
        <v>1094</v>
      </c>
      <c r="E1531" s="1" t="s">
        <v>1147</v>
      </c>
      <c r="F1531" s="1" t="s">
        <v>32</v>
      </c>
      <c r="G1531" s="3">
        <v>15000</v>
      </c>
      <c r="H1531" s="59">
        <v>0</v>
      </c>
      <c r="I1531" s="3">
        <v>25</v>
      </c>
      <c r="J1531" s="3">
        <f t="shared" si="398"/>
        <v>430.5</v>
      </c>
      <c r="K1531" s="57">
        <f t="shared" si="399"/>
        <v>1065</v>
      </c>
      <c r="L1531" s="57">
        <f t="shared" si="400"/>
        <v>172.5</v>
      </c>
      <c r="M1531" s="3">
        <f t="shared" si="401"/>
        <v>456</v>
      </c>
      <c r="N1531" s="57">
        <f t="shared" si="402"/>
        <v>1063.5</v>
      </c>
      <c r="O1531" s="5">
        <v>1350.12</v>
      </c>
      <c r="P1531" s="3">
        <f t="shared" si="403"/>
        <v>3187.5</v>
      </c>
      <c r="Q1531" s="3">
        <f t="shared" si="404"/>
        <v>2261.62</v>
      </c>
      <c r="R1531" s="3">
        <f t="shared" si="405"/>
        <v>2301</v>
      </c>
      <c r="S1531" s="3">
        <f t="shared" si="406"/>
        <v>12738.380000000001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x14ac:dyDescent="0.25">
      <c r="A1532" s="133">
        <v>467</v>
      </c>
      <c r="B1532" s="2" t="s">
        <v>1615</v>
      </c>
      <c r="C1532" s="1" t="s">
        <v>30</v>
      </c>
      <c r="D1532" s="95" t="s">
        <v>1094</v>
      </c>
      <c r="E1532" s="1" t="s">
        <v>1147</v>
      </c>
      <c r="F1532" s="1" t="s">
        <v>32</v>
      </c>
      <c r="G1532" s="3">
        <v>15000</v>
      </c>
      <c r="H1532" s="59">
        <v>0</v>
      </c>
      <c r="I1532" s="3">
        <v>25</v>
      </c>
      <c r="J1532" s="3">
        <f t="shared" si="398"/>
        <v>430.5</v>
      </c>
      <c r="K1532" s="57">
        <f t="shared" si="399"/>
        <v>1065</v>
      </c>
      <c r="L1532" s="57">
        <f t="shared" si="400"/>
        <v>172.5</v>
      </c>
      <c r="M1532" s="3">
        <f t="shared" si="401"/>
        <v>456</v>
      </c>
      <c r="N1532" s="57">
        <f t="shared" si="402"/>
        <v>1063.5</v>
      </c>
      <c r="O1532" s="5">
        <v>0</v>
      </c>
      <c r="P1532" s="3">
        <f t="shared" si="403"/>
        <v>3187.5</v>
      </c>
      <c r="Q1532" s="3">
        <f t="shared" si="404"/>
        <v>911.5</v>
      </c>
      <c r="R1532" s="3">
        <f t="shared" si="405"/>
        <v>2301</v>
      </c>
      <c r="S1532" s="3">
        <f t="shared" si="406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x14ac:dyDescent="0.25">
      <c r="A1533" s="133">
        <v>468</v>
      </c>
      <c r="B1533" s="2" t="s">
        <v>1616</v>
      </c>
      <c r="C1533" s="1" t="s">
        <v>30</v>
      </c>
      <c r="D1533" s="95" t="s">
        <v>1094</v>
      </c>
      <c r="E1533" s="1" t="s">
        <v>1147</v>
      </c>
      <c r="F1533" s="1" t="s">
        <v>32</v>
      </c>
      <c r="G1533" s="3">
        <v>15000</v>
      </c>
      <c r="H1533" s="59">
        <v>0</v>
      </c>
      <c r="I1533" s="3">
        <v>25</v>
      </c>
      <c r="J1533" s="3">
        <f t="shared" si="398"/>
        <v>430.5</v>
      </c>
      <c r="K1533" s="57">
        <f t="shared" si="399"/>
        <v>1065</v>
      </c>
      <c r="L1533" s="57">
        <f t="shared" si="400"/>
        <v>172.5</v>
      </c>
      <c r="M1533" s="3">
        <f t="shared" si="401"/>
        <v>456</v>
      </c>
      <c r="N1533" s="57">
        <f t="shared" si="402"/>
        <v>1063.5</v>
      </c>
      <c r="O1533" s="5">
        <v>0</v>
      </c>
      <c r="P1533" s="3">
        <f t="shared" si="403"/>
        <v>3187.5</v>
      </c>
      <c r="Q1533" s="3">
        <f t="shared" si="404"/>
        <v>911.5</v>
      </c>
      <c r="R1533" s="3">
        <f t="shared" si="405"/>
        <v>2301</v>
      </c>
      <c r="S1533" s="3">
        <f t="shared" si="406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x14ac:dyDescent="0.25">
      <c r="A1534" s="133">
        <v>469</v>
      </c>
      <c r="B1534" s="2" t="s">
        <v>1617</v>
      </c>
      <c r="C1534" s="1" t="s">
        <v>30</v>
      </c>
      <c r="D1534" s="95" t="s">
        <v>1094</v>
      </c>
      <c r="E1534" s="1" t="s">
        <v>1147</v>
      </c>
      <c r="F1534" s="1" t="s">
        <v>32</v>
      </c>
      <c r="G1534" s="3">
        <v>15000</v>
      </c>
      <c r="H1534" s="59">
        <v>0</v>
      </c>
      <c r="I1534" s="3">
        <v>25</v>
      </c>
      <c r="J1534" s="3">
        <f t="shared" si="398"/>
        <v>430.5</v>
      </c>
      <c r="K1534" s="57">
        <f t="shared" si="399"/>
        <v>1065</v>
      </c>
      <c r="L1534" s="57">
        <f t="shared" si="400"/>
        <v>172.5</v>
      </c>
      <c r="M1534" s="3">
        <f t="shared" si="401"/>
        <v>456</v>
      </c>
      <c r="N1534" s="57">
        <f t="shared" si="402"/>
        <v>1063.5</v>
      </c>
      <c r="O1534" s="5">
        <v>0</v>
      </c>
      <c r="P1534" s="3">
        <f t="shared" si="403"/>
        <v>3187.5</v>
      </c>
      <c r="Q1534" s="3">
        <f t="shared" si="404"/>
        <v>911.5</v>
      </c>
      <c r="R1534" s="3">
        <f t="shared" si="405"/>
        <v>2301</v>
      </c>
      <c r="S1534" s="3">
        <f t="shared" si="406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x14ac:dyDescent="0.25">
      <c r="A1535" s="133">
        <v>470</v>
      </c>
      <c r="B1535" s="2" t="s">
        <v>1618</v>
      </c>
      <c r="C1535" s="1" t="s">
        <v>30</v>
      </c>
      <c r="D1535" s="95" t="s">
        <v>1094</v>
      </c>
      <c r="E1535" s="1" t="s">
        <v>1147</v>
      </c>
      <c r="F1535" s="1" t="s">
        <v>32</v>
      </c>
      <c r="G1535" s="3">
        <v>15000</v>
      </c>
      <c r="H1535" s="59">
        <v>0</v>
      </c>
      <c r="I1535" s="3">
        <v>25</v>
      </c>
      <c r="J1535" s="3">
        <f t="shared" si="398"/>
        <v>430.5</v>
      </c>
      <c r="K1535" s="57">
        <f t="shared" si="399"/>
        <v>1065</v>
      </c>
      <c r="L1535" s="57">
        <f t="shared" si="400"/>
        <v>172.5</v>
      </c>
      <c r="M1535" s="3">
        <f t="shared" si="401"/>
        <v>456</v>
      </c>
      <c r="N1535" s="57">
        <f t="shared" si="402"/>
        <v>1063.5</v>
      </c>
      <c r="O1535" s="5">
        <v>0</v>
      </c>
      <c r="P1535" s="3">
        <f t="shared" si="403"/>
        <v>3187.5</v>
      </c>
      <c r="Q1535" s="3">
        <f t="shared" si="404"/>
        <v>911.5</v>
      </c>
      <c r="R1535" s="3">
        <f t="shared" si="405"/>
        <v>2301</v>
      </c>
      <c r="S1535" s="3">
        <f t="shared" si="406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x14ac:dyDescent="0.25">
      <c r="A1536" s="133">
        <v>471</v>
      </c>
      <c r="B1536" s="2" t="s">
        <v>1619</v>
      </c>
      <c r="C1536" s="1" t="s">
        <v>30</v>
      </c>
      <c r="D1536" s="95" t="s">
        <v>1094</v>
      </c>
      <c r="E1536" s="1" t="s">
        <v>1147</v>
      </c>
      <c r="F1536" s="1" t="s">
        <v>32</v>
      </c>
      <c r="G1536" s="3">
        <v>15097.5</v>
      </c>
      <c r="H1536" s="59">
        <v>0</v>
      </c>
      <c r="I1536" s="3">
        <v>25</v>
      </c>
      <c r="J1536" s="3">
        <f t="shared" si="398"/>
        <v>433.29825</v>
      </c>
      <c r="K1536" s="57">
        <f t="shared" si="399"/>
        <v>1071.9224999999999</v>
      </c>
      <c r="L1536" s="57">
        <f t="shared" si="400"/>
        <v>173.62125</v>
      </c>
      <c r="M1536" s="3">
        <f t="shared" si="401"/>
        <v>458.964</v>
      </c>
      <c r="N1536" s="57">
        <f t="shared" si="402"/>
        <v>1070.41275</v>
      </c>
      <c r="O1536" s="5">
        <v>0</v>
      </c>
      <c r="P1536" s="3">
        <f t="shared" si="403"/>
        <v>3208.21875</v>
      </c>
      <c r="Q1536" s="3">
        <f t="shared" si="404"/>
        <v>917.26224999999999</v>
      </c>
      <c r="R1536" s="3">
        <f t="shared" si="405"/>
        <v>2315.9564999999998</v>
      </c>
      <c r="S1536" s="3">
        <f t="shared" si="406"/>
        <v>14180.23775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x14ac:dyDescent="0.25">
      <c r="A1537" s="133">
        <v>472</v>
      </c>
      <c r="B1537" s="2" t="s">
        <v>1620</v>
      </c>
      <c r="C1537" s="1" t="s">
        <v>30</v>
      </c>
      <c r="D1537" s="95" t="s">
        <v>1094</v>
      </c>
      <c r="E1537" s="1" t="s">
        <v>1147</v>
      </c>
      <c r="F1537" s="1" t="s">
        <v>32</v>
      </c>
      <c r="G1537" s="3">
        <v>15000</v>
      </c>
      <c r="H1537" s="59">
        <v>0</v>
      </c>
      <c r="I1537" s="3">
        <v>25</v>
      </c>
      <c r="J1537" s="3">
        <f t="shared" si="398"/>
        <v>430.5</v>
      </c>
      <c r="K1537" s="57">
        <f t="shared" si="399"/>
        <v>1065</v>
      </c>
      <c r="L1537" s="57">
        <f t="shared" si="400"/>
        <v>172.5</v>
      </c>
      <c r="M1537" s="3">
        <f t="shared" si="401"/>
        <v>456</v>
      </c>
      <c r="N1537" s="57">
        <f t="shared" si="402"/>
        <v>1063.5</v>
      </c>
      <c r="O1537" s="5">
        <v>0</v>
      </c>
      <c r="P1537" s="3">
        <f t="shared" si="403"/>
        <v>3187.5</v>
      </c>
      <c r="Q1537" s="3">
        <f t="shared" si="404"/>
        <v>911.5</v>
      </c>
      <c r="R1537" s="3">
        <f t="shared" si="405"/>
        <v>2301</v>
      </c>
      <c r="S1537" s="3">
        <f t="shared" si="406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x14ac:dyDescent="0.25">
      <c r="A1538" s="133">
        <v>473</v>
      </c>
      <c r="B1538" s="2" t="s">
        <v>1621</v>
      </c>
      <c r="C1538" s="1" t="s">
        <v>30</v>
      </c>
      <c r="D1538" s="95" t="s">
        <v>1094</v>
      </c>
      <c r="E1538" s="1" t="s">
        <v>1147</v>
      </c>
      <c r="F1538" s="1" t="s">
        <v>32</v>
      </c>
      <c r="G1538" s="3">
        <v>15000</v>
      </c>
      <c r="H1538" s="59">
        <v>0</v>
      </c>
      <c r="I1538" s="3">
        <v>25</v>
      </c>
      <c r="J1538" s="3">
        <f t="shared" si="398"/>
        <v>430.5</v>
      </c>
      <c r="K1538" s="57">
        <f t="shared" si="399"/>
        <v>1065</v>
      </c>
      <c r="L1538" s="57">
        <f t="shared" si="400"/>
        <v>172.5</v>
      </c>
      <c r="M1538" s="3">
        <f t="shared" si="401"/>
        <v>456</v>
      </c>
      <c r="N1538" s="57">
        <f t="shared" si="402"/>
        <v>1063.5</v>
      </c>
      <c r="O1538" s="5">
        <v>0</v>
      </c>
      <c r="P1538" s="3">
        <f t="shared" si="403"/>
        <v>3187.5</v>
      </c>
      <c r="Q1538" s="3">
        <f t="shared" si="404"/>
        <v>911.5</v>
      </c>
      <c r="R1538" s="3">
        <f t="shared" si="405"/>
        <v>2301</v>
      </c>
      <c r="S1538" s="3">
        <f t="shared" si="406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x14ac:dyDescent="0.25">
      <c r="A1539" s="133">
        <v>474</v>
      </c>
      <c r="B1539" s="2" t="s">
        <v>1622</v>
      </c>
      <c r="C1539" s="1" t="s">
        <v>34</v>
      </c>
      <c r="D1539" s="95" t="s">
        <v>1094</v>
      </c>
      <c r="E1539" s="1" t="s">
        <v>1147</v>
      </c>
      <c r="F1539" s="1" t="s">
        <v>32</v>
      </c>
      <c r="G1539" s="3">
        <v>15000</v>
      </c>
      <c r="H1539" s="59">
        <v>0</v>
      </c>
      <c r="I1539" s="3">
        <v>25</v>
      </c>
      <c r="J1539" s="3">
        <f t="shared" si="398"/>
        <v>430.5</v>
      </c>
      <c r="K1539" s="57">
        <f t="shared" si="399"/>
        <v>1065</v>
      </c>
      <c r="L1539" s="57">
        <f t="shared" si="400"/>
        <v>172.5</v>
      </c>
      <c r="M1539" s="3">
        <f t="shared" si="401"/>
        <v>456</v>
      </c>
      <c r="N1539" s="57">
        <f t="shared" si="402"/>
        <v>1063.5</v>
      </c>
      <c r="O1539" s="5">
        <v>0</v>
      </c>
      <c r="P1539" s="3">
        <f t="shared" si="403"/>
        <v>3187.5</v>
      </c>
      <c r="Q1539" s="3">
        <f t="shared" si="404"/>
        <v>911.5</v>
      </c>
      <c r="R1539" s="3">
        <f t="shared" si="405"/>
        <v>2301</v>
      </c>
      <c r="S1539" s="3">
        <f t="shared" si="406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x14ac:dyDescent="0.25">
      <c r="A1540" s="133">
        <v>475</v>
      </c>
      <c r="B1540" s="2" t="s">
        <v>1623</v>
      </c>
      <c r="C1540" s="1" t="s">
        <v>34</v>
      </c>
      <c r="D1540" s="95" t="s">
        <v>1094</v>
      </c>
      <c r="E1540" s="1" t="s">
        <v>1147</v>
      </c>
      <c r="F1540" s="1" t="s">
        <v>32</v>
      </c>
      <c r="G1540" s="3">
        <v>15000</v>
      </c>
      <c r="H1540" s="59">
        <v>0</v>
      </c>
      <c r="I1540" s="3">
        <v>25</v>
      </c>
      <c r="J1540" s="3">
        <f t="shared" si="398"/>
        <v>430.5</v>
      </c>
      <c r="K1540" s="57">
        <f t="shared" si="399"/>
        <v>1065</v>
      </c>
      <c r="L1540" s="57">
        <f t="shared" si="400"/>
        <v>172.5</v>
      </c>
      <c r="M1540" s="3">
        <f t="shared" si="401"/>
        <v>456</v>
      </c>
      <c r="N1540" s="57">
        <f t="shared" si="402"/>
        <v>1063.5</v>
      </c>
      <c r="O1540" s="5">
        <v>0</v>
      </c>
      <c r="P1540" s="3">
        <f t="shared" si="403"/>
        <v>3187.5</v>
      </c>
      <c r="Q1540" s="3">
        <f t="shared" si="404"/>
        <v>911.5</v>
      </c>
      <c r="R1540" s="3">
        <f t="shared" si="405"/>
        <v>2301</v>
      </c>
      <c r="S1540" s="3">
        <f t="shared" si="406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x14ac:dyDescent="0.25">
      <c r="A1541" s="133">
        <v>476</v>
      </c>
      <c r="B1541" s="2" t="s">
        <v>1624</v>
      </c>
      <c r="C1541" s="1" t="s">
        <v>34</v>
      </c>
      <c r="D1541" s="95" t="s">
        <v>1094</v>
      </c>
      <c r="E1541" s="1" t="s">
        <v>1147</v>
      </c>
      <c r="F1541" s="1" t="s">
        <v>32</v>
      </c>
      <c r="G1541" s="3">
        <v>15000</v>
      </c>
      <c r="H1541" s="59">
        <v>0</v>
      </c>
      <c r="I1541" s="3">
        <v>25</v>
      </c>
      <c r="J1541" s="3">
        <f t="shared" si="398"/>
        <v>430.5</v>
      </c>
      <c r="K1541" s="57">
        <f t="shared" si="399"/>
        <v>1065</v>
      </c>
      <c r="L1541" s="57">
        <f t="shared" si="400"/>
        <v>172.5</v>
      </c>
      <c r="M1541" s="3">
        <f t="shared" si="401"/>
        <v>456</v>
      </c>
      <c r="N1541" s="57">
        <f t="shared" si="402"/>
        <v>1063.5</v>
      </c>
      <c r="O1541" s="5">
        <v>0</v>
      </c>
      <c r="P1541" s="3">
        <f t="shared" si="403"/>
        <v>3187.5</v>
      </c>
      <c r="Q1541" s="3">
        <f t="shared" si="404"/>
        <v>911.5</v>
      </c>
      <c r="R1541" s="3">
        <f t="shared" si="405"/>
        <v>2301</v>
      </c>
      <c r="S1541" s="3">
        <f t="shared" si="406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x14ac:dyDescent="0.25">
      <c r="A1542" s="133">
        <v>477</v>
      </c>
      <c r="B1542" s="2" t="s">
        <v>1625</v>
      </c>
      <c r="C1542" s="1" t="s">
        <v>34</v>
      </c>
      <c r="D1542" s="95" t="s">
        <v>1094</v>
      </c>
      <c r="E1542" s="1" t="s">
        <v>1147</v>
      </c>
      <c r="F1542" s="1" t="s">
        <v>32</v>
      </c>
      <c r="G1542" s="3">
        <v>15000</v>
      </c>
      <c r="H1542" s="59">
        <v>0</v>
      </c>
      <c r="I1542" s="3">
        <v>25</v>
      </c>
      <c r="J1542" s="3">
        <f t="shared" si="398"/>
        <v>430.5</v>
      </c>
      <c r="K1542" s="57">
        <f t="shared" si="399"/>
        <v>1065</v>
      </c>
      <c r="L1542" s="57">
        <f t="shared" si="400"/>
        <v>172.5</v>
      </c>
      <c r="M1542" s="3">
        <f t="shared" si="401"/>
        <v>456</v>
      </c>
      <c r="N1542" s="57">
        <f t="shared" si="402"/>
        <v>1063.5</v>
      </c>
      <c r="O1542" s="5">
        <v>0</v>
      </c>
      <c r="P1542" s="3">
        <f t="shared" si="403"/>
        <v>3187.5</v>
      </c>
      <c r="Q1542" s="3">
        <f t="shared" si="404"/>
        <v>911.5</v>
      </c>
      <c r="R1542" s="3">
        <f t="shared" si="405"/>
        <v>2301</v>
      </c>
      <c r="S1542" s="3">
        <f t="shared" si="406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x14ac:dyDescent="0.25">
      <c r="A1543" s="133">
        <v>478</v>
      </c>
      <c r="B1543" s="2" t="s">
        <v>1626</v>
      </c>
      <c r="C1543" s="1" t="s">
        <v>34</v>
      </c>
      <c r="D1543" s="95" t="s">
        <v>1094</v>
      </c>
      <c r="E1543" s="1" t="s">
        <v>1147</v>
      </c>
      <c r="F1543" s="1" t="s">
        <v>32</v>
      </c>
      <c r="G1543" s="3">
        <v>15000</v>
      </c>
      <c r="H1543" s="59">
        <v>0</v>
      </c>
      <c r="I1543" s="3">
        <v>25</v>
      </c>
      <c r="J1543" s="3">
        <f t="shared" si="398"/>
        <v>430.5</v>
      </c>
      <c r="K1543" s="57">
        <f t="shared" si="399"/>
        <v>1065</v>
      </c>
      <c r="L1543" s="57">
        <f t="shared" si="400"/>
        <v>172.5</v>
      </c>
      <c r="M1543" s="3">
        <f t="shared" si="401"/>
        <v>456</v>
      </c>
      <c r="N1543" s="57">
        <f t="shared" si="402"/>
        <v>1063.5</v>
      </c>
      <c r="O1543" s="5">
        <v>0</v>
      </c>
      <c r="P1543" s="3">
        <f t="shared" si="403"/>
        <v>3187.5</v>
      </c>
      <c r="Q1543" s="3">
        <f t="shared" si="404"/>
        <v>911.5</v>
      </c>
      <c r="R1543" s="3">
        <f t="shared" si="405"/>
        <v>2301</v>
      </c>
      <c r="S1543" s="3">
        <f t="shared" si="406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x14ac:dyDescent="0.25">
      <c r="A1544" s="133">
        <v>479</v>
      </c>
      <c r="B1544" s="2" t="s">
        <v>1627</v>
      </c>
      <c r="C1544" s="1" t="s">
        <v>34</v>
      </c>
      <c r="D1544" s="95" t="s">
        <v>1094</v>
      </c>
      <c r="E1544" s="1" t="s">
        <v>1147</v>
      </c>
      <c r="F1544" s="1" t="s">
        <v>32</v>
      </c>
      <c r="G1544" s="3">
        <v>15000</v>
      </c>
      <c r="H1544" s="59">
        <v>0</v>
      </c>
      <c r="I1544" s="3">
        <v>25</v>
      </c>
      <c r="J1544" s="3">
        <f t="shared" si="398"/>
        <v>430.5</v>
      </c>
      <c r="K1544" s="57">
        <f t="shared" si="399"/>
        <v>1065</v>
      </c>
      <c r="L1544" s="57">
        <f t="shared" si="400"/>
        <v>172.5</v>
      </c>
      <c r="M1544" s="3">
        <f t="shared" si="401"/>
        <v>456</v>
      </c>
      <c r="N1544" s="57">
        <f t="shared" si="402"/>
        <v>1063.5</v>
      </c>
      <c r="O1544" s="5">
        <v>0</v>
      </c>
      <c r="P1544" s="3">
        <f t="shared" si="403"/>
        <v>3187.5</v>
      </c>
      <c r="Q1544" s="3">
        <f t="shared" si="404"/>
        <v>911.5</v>
      </c>
      <c r="R1544" s="3">
        <f t="shared" si="405"/>
        <v>2301</v>
      </c>
      <c r="S1544" s="3">
        <f t="shared" si="406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x14ac:dyDescent="0.25">
      <c r="A1545" s="133">
        <v>480</v>
      </c>
      <c r="B1545" s="2" t="s">
        <v>1628</v>
      </c>
      <c r="C1545" s="1" t="s">
        <v>34</v>
      </c>
      <c r="D1545" s="95" t="s">
        <v>1094</v>
      </c>
      <c r="E1545" s="1" t="s">
        <v>1147</v>
      </c>
      <c r="F1545" s="1" t="s">
        <v>32</v>
      </c>
      <c r="G1545" s="3">
        <v>15000</v>
      </c>
      <c r="H1545" s="59">
        <v>0</v>
      </c>
      <c r="I1545" s="3">
        <v>25</v>
      </c>
      <c r="J1545" s="3">
        <f t="shared" si="398"/>
        <v>430.5</v>
      </c>
      <c r="K1545" s="57">
        <f t="shared" si="399"/>
        <v>1065</v>
      </c>
      <c r="L1545" s="57">
        <f t="shared" si="400"/>
        <v>172.5</v>
      </c>
      <c r="M1545" s="3">
        <f t="shared" si="401"/>
        <v>456</v>
      </c>
      <c r="N1545" s="57">
        <f t="shared" si="402"/>
        <v>1063.5</v>
      </c>
      <c r="O1545" s="5">
        <v>0</v>
      </c>
      <c r="P1545" s="3">
        <f t="shared" si="403"/>
        <v>3187.5</v>
      </c>
      <c r="Q1545" s="3">
        <f t="shared" si="404"/>
        <v>911.5</v>
      </c>
      <c r="R1545" s="3">
        <f t="shared" si="405"/>
        <v>2301</v>
      </c>
      <c r="S1545" s="3">
        <f t="shared" si="406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x14ac:dyDescent="0.25">
      <c r="A1546" s="133">
        <v>481</v>
      </c>
      <c r="B1546" s="2" t="s">
        <v>1629</v>
      </c>
      <c r="C1546" s="1" t="s">
        <v>34</v>
      </c>
      <c r="D1546" s="95" t="s">
        <v>1094</v>
      </c>
      <c r="E1546" s="1" t="s">
        <v>1147</v>
      </c>
      <c r="F1546" s="1" t="s">
        <v>32</v>
      </c>
      <c r="G1546" s="3">
        <v>15000</v>
      </c>
      <c r="H1546" s="59">
        <v>0</v>
      </c>
      <c r="I1546" s="3">
        <v>25</v>
      </c>
      <c r="J1546" s="3">
        <f t="shared" si="398"/>
        <v>430.5</v>
      </c>
      <c r="K1546" s="57">
        <f t="shared" si="399"/>
        <v>1065</v>
      </c>
      <c r="L1546" s="57">
        <f t="shared" si="400"/>
        <v>172.5</v>
      </c>
      <c r="M1546" s="3">
        <f t="shared" si="401"/>
        <v>456</v>
      </c>
      <c r="N1546" s="57">
        <f t="shared" si="402"/>
        <v>1063.5</v>
      </c>
      <c r="O1546" s="5">
        <v>0</v>
      </c>
      <c r="P1546" s="3">
        <f t="shared" si="403"/>
        <v>3187.5</v>
      </c>
      <c r="Q1546" s="3">
        <f t="shared" si="404"/>
        <v>911.5</v>
      </c>
      <c r="R1546" s="3">
        <f t="shared" si="405"/>
        <v>2301</v>
      </c>
      <c r="S1546" s="3">
        <f t="shared" si="406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x14ac:dyDescent="0.25">
      <c r="A1547" s="133">
        <v>482</v>
      </c>
      <c r="B1547" s="2" t="s">
        <v>1630</v>
      </c>
      <c r="C1547" s="1" t="s">
        <v>34</v>
      </c>
      <c r="D1547" s="95" t="s">
        <v>1094</v>
      </c>
      <c r="E1547" s="1" t="s">
        <v>1147</v>
      </c>
      <c r="F1547" s="1" t="s">
        <v>32</v>
      </c>
      <c r="G1547" s="3">
        <v>15000</v>
      </c>
      <c r="H1547" s="59">
        <v>0</v>
      </c>
      <c r="I1547" s="3">
        <v>25</v>
      </c>
      <c r="J1547" s="3">
        <f t="shared" si="398"/>
        <v>430.5</v>
      </c>
      <c r="K1547" s="57">
        <f t="shared" si="399"/>
        <v>1065</v>
      </c>
      <c r="L1547" s="57">
        <f t="shared" si="400"/>
        <v>172.5</v>
      </c>
      <c r="M1547" s="3">
        <f t="shared" si="401"/>
        <v>456</v>
      </c>
      <c r="N1547" s="57">
        <f t="shared" si="402"/>
        <v>1063.5</v>
      </c>
      <c r="O1547" s="5">
        <v>0</v>
      </c>
      <c r="P1547" s="3">
        <f t="shared" si="403"/>
        <v>3187.5</v>
      </c>
      <c r="Q1547" s="3">
        <f t="shared" si="404"/>
        <v>911.5</v>
      </c>
      <c r="R1547" s="3">
        <f t="shared" si="405"/>
        <v>2301</v>
      </c>
      <c r="S1547" s="3">
        <f t="shared" si="406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x14ac:dyDescent="0.25">
      <c r="A1548" s="133">
        <v>483</v>
      </c>
      <c r="B1548" s="2" t="s">
        <v>1631</v>
      </c>
      <c r="C1548" s="1" t="s">
        <v>34</v>
      </c>
      <c r="D1548" s="95" t="s">
        <v>1094</v>
      </c>
      <c r="E1548" s="1" t="s">
        <v>1147</v>
      </c>
      <c r="F1548" s="1" t="s">
        <v>32</v>
      </c>
      <c r="G1548" s="3">
        <v>15000</v>
      </c>
      <c r="H1548" s="59">
        <v>0</v>
      </c>
      <c r="I1548" s="3">
        <v>25</v>
      </c>
      <c r="J1548" s="3">
        <f t="shared" si="398"/>
        <v>430.5</v>
      </c>
      <c r="K1548" s="57">
        <f t="shared" si="399"/>
        <v>1065</v>
      </c>
      <c r="L1548" s="57">
        <f t="shared" si="400"/>
        <v>172.5</v>
      </c>
      <c r="M1548" s="3">
        <f t="shared" si="401"/>
        <v>456</v>
      </c>
      <c r="N1548" s="57">
        <f t="shared" si="402"/>
        <v>1063.5</v>
      </c>
      <c r="O1548" s="5">
        <v>0</v>
      </c>
      <c r="P1548" s="3">
        <f t="shared" si="403"/>
        <v>3187.5</v>
      </c>
      <c r="Q1548" s="3">
        <f t="shared" si="404"/>
        <v>911.5</v>
      </c>
      <c r="R1548" s="3">
        <f t="shared" si="405"/>
        <v>2301</v>
      </c>
      <c r="S1548" s="3">
        <f t="shared" si="406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x14ac:dyDescent="0.25">
      <c r="A1549" s="133">
        <v>484</v>
      </c>
      <c r="B1549" s="2" t="s">
        <v>1632</v>
      </c>
      <c r="C1549" s="1" t="s">
        <v>34</v>
      </c>
      <c r="D1549" s="95" t="s">
        <v>1094</v>
      </c>
      <c r="E1549" s="1" t="s">
        <v>1147</v>
      </c>
      <c r="F1549" s="1" t="s">
        <v>32</v>
      </c>
      <c r="G1549" s="3">
        <v>15000</v>
      </c>
      <c r="H1549" s="59">
        <v>0</v>
      </c>
      <c r="I1549" s="3">
        <v>25</v>
      </c>
      <c r="J1549" s="3">
        <f t="shared" si="398"/>
        <v>430.5</v>
      </c>
      <c r="K1549" s="57">
        <f t="shared" si="399"/>
        <v>1065</v>
      </c>
      <c r="L1549" s="57">
        <f t="shared" si="400"/>
        <v>172.5</v>
      </c>
      <c r="M1549" s="3">
        <f t="shared" si="401"/>
        <v>456</v>
      </c>
      <c r="N1549" s="57">
        <f t="shared" si="402"/>
        <v>1063.5</v>
      </c>
      <c r="O1549" s="5">
        <v>0</v>
      </c>
      <c r="P1549" s="3">
        <f t="shared" si="403"/>
        <v>3187.5</v>
      </c>
      <c r="Q1549" s="3">
        <f t="shared" si="404"/>
        <v>911.5</v>
      </c>
      <c r="R1549" s="3">
        <f t="shared" si="405"/>
        <v>2301</v>
      </c>
      <c r="S1549" s="3">
        <f t="shared" si="406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x14ac:dyDescent="0.25">
      <c r="A1550" s="133">
        <v>485</v>
      </c>
      <c r="B1550" s="2" t="s">
        <v>1633</v>
      </c>
      <c r="C1550" s="1" t="s">
        <v>34</v>
      </c>
      <c r="D1550" s="95" t="s">
        <v>1094</v>
      </c>
      <c r="E1550" s="1" t="s">
        <v>1147</v>
      </c>
      <c r="F1550" s="1" t="s">
        <v>32</v>
      </c>
      <c r="G1550" s="3">
        <v>15000</v>
      </c>
      <c r="H1550" s="59">
        <v>0</v>
      </c>
      <c r="I1550" s="3">
        <v>25</v>
      </c>
      <c r="J1550" s="3">
        <f t="shared" si="398"/>
        <v>430.5</v>
      </c>
      <c r="K1550" s="57">
        <f t="shared" si="399"/>
        <v>1065</v>
      </c>
      <c r="L1550" s="57">
        <f t="shared" si="400"/>
        <v>172.5</v>
      </c>
      <c r="M1550" s="3">
        <f t="shared" si="401"/>
        <v>456</v>
      </c>
      <c r="N1550" s="57">
        <f t="shared" si="402"/>
        <v>1063.5</v>
      </c>
      <c r="O1550" s="5">
        <v>0</v>
      </c>
      <c r="P1550" s="3">
        <f t="shared" si="403"/>
        <v>3187.5</v>
      </c>
      <c r="Q1550" s="3">
        <f t="shared" si="404"/>
        <v>911.5</v>
      </c>
      <c r="R1550" s="3">
        <f t="shared" si="405"/>
        <v>2301</v>
      </c>
      <c r="S1550" s="3">
        <f t="shared" si="406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x14ac:dyDescent="0.25">
      <c r="A1551" s="133">
        <v>486</v>
      </c>
      <c r="B1551" s="2" t="s">
        <v>1634</v>
      </c>
      <c r="C1551" s="1" t="s">
        <v>34</v>
      </c>
      <c r="D1551" s="95" t="s">
        <v>1094</v>
      </c>
      <c r="E1551" s="1" t="s">
        <v>1147</v>
      </c>
      <c r="F1551" s="1" t="s">
        <v>32</v>
      </c>
      <c r="G1551" s="3">
        <v>15000</v>
      </c>
      <c r="H1551" s="59">
        <v>0</v>
      </c>
      <c r="I1551" s="3">
        <v>25</v>
      </c>
      <c r="J1551" s="3">
        <f t="shared" si="398"/>
        <v>430.5</v>
      </c>
      <c r="K1551" s="57">
        <f t="shared" si="399"/>
        <v>1065</v>
      </c>
      <c r="L1551" s="57">
        <f t="shared" si="400"/>
        <v>172.5</v>
      </c>
      <c r="M1551" s="3">
        <f t="shared" si="401"/>
        <v>456</v>
      </c>
      <c r="N1551" s="57">
        <f t="shared" si="402"/>
        <v>1063.5</v>
      </c>
      <c r="O1551" s="5">
        <v>0</v>
      </c>
      <c r="P1551" s="3">
        <f t="shared" si="403"/>
        <v>3187.5</v>
      </c>
      <c r="Q1551" s="3">
        <f t="shared" si="404"/>
        <v>911.5</v>
      </c>
      <c r="R1551" s="3">
        <f t="shared" si="405"/>
        <v>2301</v>
      </c>
      <c r="S1551" s="3">
        <f t="shared" si="406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x14ac:dyDescent="0.25">
      <c r="A1552" s="133">
        <v>487</v>
      </c>
      <c r="B1552" s="2" t="s">
        <v>1635</v>
      </c>
      <c r="C1552" s="1" t="s">
        <v>34</v>
      </c>
      <c r="D1552" s="95" t="s">
        <v>1094</v>
      </c>
      <c r="E1552" s="1" t="s">
        <v>1147</v>
      </c>
      <c r="F1552" s="1" t="s">
        <v>32</v>
      </c>
      <c r="G1552" s="3">
        <v>15000</v>
      </c>
      <c r="H1552" s="59">
        <v>0</v>
      </c>
      <c r="I1552" s="3">
        <v>25</v>
      </c>
      <c r="J1552" s="3">
        <f t="shared" si="398"/>
        <v>430.5</v>
      </c>
      <c r="K1552" s="57">
        <f t="shared" si="399"/>
        <v>1065</v>
      </c>
      <c r="L1552" s="57">
        <f t="shared" si="400"/>
        <v>172.5</v>
      </c>
      <c r="M1552" s="3">
        <f t="shared" si="401"/>
        <v>456</v>
      </c>
      <c r="N1552" s="57">
        <f t="shared" si="402"/>
        <v>1063.5</v>
      </c>
      <c r="O1552" s="5">
        <v>0</v>
      </c>
      <c r="P1552" s="3">
        <f t="shared" si="403"/>
        <v>3187.5</v>
      </c>
      <c r="Q1552" s="3">
        <f t="shared" si="404"/>
        <v>911.5</v>
      </c>
      <c r="R1552" s="3">
        <f t="shared" si="405"/>
        <v>2301</v>
      </c>
      <c r="S1552" s="3">
        <f t="shared" si="406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x14ac:dyDescent="0.25">
      <c r="A1553" s="133">
        <v>488</v>
      </c>
      <c r="B1553" s="2" t="s">
        <v>1636</v>
      </c>
      <c r="C1553" s="1" t="s">
        <v>30</v>
      </c>
      <c r="D1553" s="95" t="s">
        <v>1094</v>
      </c>
      <c r="E1553" s="1" t="s">
        <v>1147</v>
      </c>
      <c r="F1553" s="1" t="s">
        <v>32</v>
      </c>
      <c r="G1553" s="3">
        <v>15000</v>
      </c>
      <c r="H1553" s="59">
        <v>0</v>
      </c>
      <c r="I1553" s="3">
        <v>25</v>
      </c>
      <c r="J1553" s="3">
        <f t="shared" si="398"/>
        <v>430.5</v>
      </c>
      <c r="K1553" s="57">
        <f t="shared" si="399"/>
        <v>1065</v>
      </c>
      <c r="L1553" s="57">
        <f t="shared" si="400"/>
        <v>172.5</v>
      </c>
      <c r="M1553" s="3">
        <f t="shared" si="401"/>
        <v>456</v>
      </c>
      <c r="N1553" s="57">
        <f t="shared" si="402"/>
        <v>1063.5</v>
      </c>
      <c r="O1553" s="5">
        <v>0</v>
      </c>
      <c r="P1553" s="3">
        <f t="shared" si="403"/>
        <v>3187.5</v>
      </c>
      <c r="Q1553" s="3">
        <f t="shared" si="404"/>
        <v>911.5</v>
      </c>
      <c r="R1553" s="3">
        <f t="shared" si="405"/>
        <v>2301</v>
      </c>
      <c r="S1553" s="3">
        <f t="shared" si="406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x14ac:dyDescent="0.25">
      <c r="A1554" s="133">
        <v>489</v>
      </c>
      <c r="B1554" s="2" t="s">
        <v>1637</v>
      </c>
      <c r="C1554" s="1" t="s">
        <v>30</v>
      </c>
      <c r="D1554" s="95" t="s">
        <v>1094</v>
      </c>
      <c r="E1554" s="1" t="s">
        <v>1147</v>
      </c>
      <c r="F1554" s="1" t="s">
        <v>32</v>
      </c>
      <c r="G1554" s="3">
        <v>15000</v>
      </c>
      <c r="H1554" s="59">
        <v>0</v>
      </c>
      <c r="I1554" s="3">
        <v>25</v>
      </c>
      <c r="J1554" s="3">
        <f t="shared" si="398"/>
        <v>430.5</v>
      </c>
      <c r="K1554" s="57">
        <f t="shared" si="399"/>
        <v>1065</v>
      </c>
      <c r="L1554" s="57">
        <f t="shared" si="400"/>
        <v>172.5</v>
      </c>
      <c r="M1554" s="3">
        <f t="shared" si="401"/>
        <v>456</v>
      </c>
      <c r="N1554" s="57">
        <f t="shared" si="402"/>
        <v>1063.5</v>
      </c>
      <c r="O1554" s="5">
        <v>0</v>
      </c>
      <c r="P1554" s="3">
        <f t="shared" si="403"/>
        <v>3187.5</v>
      </c>
      <c r="Q1554" s="3">
        <f t="shared" si="404"/>
        <v>911.5</v>
      </c>
      <c r="R1554" s="3">
        <f t="shared" si="405"/>
        <v>2301</v>
      </c>
      <c r="S1554" s="3">
        <f t="shared" si="406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x14ac:dyDescent="0.25">
      <c r="A1555" s="133">
        <v>490</v>
      </c>
      <c r="B1555" s="2" t="s">
        <v>1638</v>
      </c>
      <c r="C1555" s="1" t="s">
        <v>34</v>
      </c>
      <c r="D1555" s="95" t="s">
        <v>1094</v>
      </c>
      <c r="E1555" s="1" t="s">
        <v>1147</v>
      </c>
      <c r="F1555" s="1" t="s">
        <v>32</v>
      </c>
      <c r="G1555" s="3">
        <v>15000</v>
      </c>
      <c r="H1555" s="59">
        <v>0</v>
      </c>
      <c r="I1555" s="3">
        <v>25</v>
      </c>
      <c r="J1555" s="3">
        <f t="shared" si="398"/>
        <v>430.5</v>
      </c>
      <c r="K1555" s="57">
        <f t="shared" si="399"/>
        <v>1065</v>
      </c>
      <c r="L1555" s="57">
        <f t="shared" si="400"/>
        <v>172.5</v>
      </c>
      <c r="M1555" s="3">
        <f t="shared" si="401"/>
        <v>456</v>
      </c>
      <c r="N1555" s="57">
        <f t="shared" si="402"/>
        <v>1063.5</v>
      </c>
      <c r="O1555" s="5">
        <v>0</v>
      </c>
      <c r="P1555" s="3">
        <f t="shared" si="403"/>
        <v>3187.5</v>
      </c>
      <c r="Q1555" s="3">
        <f t="shared" si="404"/>
        <v>911.5</v>
      </c>
      <c r="R1555" s="3">
        <f t="shared" si="405"/>
        <v>2301</v>
      </c>
      <c r="S1555" s="3">
        <f t="shared" si="406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x14ac:dyDescent="0.25">
      <c r="A1556" s="133">
        <v>491</v>
      </c>
      <c r="B1556" s="2" t="s">
        <v>1639</v>
      </c>
      <c r="C1556" s="1" t="s">
        <v>34</v>
      </c>
      <c r="D1556" s="95" t="s">
        <v>1094</v>
      </c>
      <c r="E1556" s="1" t="s">
        <v>1147</v>
      </c>
      <c r="F1556" s="1" t="s">
        <v>32</v>
      </c>
      <c r="G1556" s="3">
        <v>15000</v>
      </c>
      <c r="H1556" s="59">
        <v>0</v>
      </c>
      <c r="I1556" s="3">
        <v>25</v>
      </c>
      <c r="J1556" s="3">
        <f t="shared" si="398"/>
        <v>430.5</v>
      </c>
      <c r="K1556" s="57">
        <f t="shared" si="399"/>
        <v>1065</v>
      </c>
      <c r="L1556" s="57">
        <f t="shared" si="400"/>
        <v>172.5</v>
      </c>
      <c r="M1556" s="3">
        <f t="shared" si="401"/>
        <v>456</v>
      </c>
      <c r="N1556" s="57">
        <f t="shared" si="402"/>
        <v>1063.5</v>
      </c>
      <c r="O1556" s="5">
        <v>0</v>
      </c>
      <c r="P1556" s="3">
        <f t="shared" si="403"/>
        <v>3187.5</v>
      </c>
      <c r="Q1556" s="3">
        <f t="shared" si="404"/>
        <v>911.5</v>
      </c>
      <c r="R1556" s="3">
        <f t="shared" si="405"/>
        <v>2301</v>
      </c>
      <c r="S1556" s="3">
        <f t="shared" si="406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x14ac:dyDescent="0.25">
      <c r="A1557" s="133">
        <v>492</v>
      </c>
      <c r="B1557" s="2" t="s">
        <v>1640</v>
      </c>
      <c r="C1557" s="1" t="s">
        <v>34</v>
      </c>
      <c r="D1557" s="95" t="s">
        <v>1094</v>
      </c>
      <c r="E1557" s="1" t="s">
        <v>1147</v>
      </c>
      <c r="F1557" s="1" t="s">
        <v>32</v>
      </c>
      <c r="G1557" s="3">
        <v>15000</v>
      </c>
      <c r="H1557" s="59">
        <v>0</v>
      </c>
      <c r="I1557" s="3">
        <v>25</v>
      </c>
      <c r="J1557" s="3">
        <f t="shared" si="398"/>
        <v>430.5</v>
      </c>
      <c r="K1557" s="57">
        <f t="shared" si="399"/>
        <v>1065</v>
      </c>
      <c r="L1557" s="57">
        <f t="shared" si="400"/>
        <v>172.5</v>
      </c>
      <c r="M1557" s="3">
        <f t="shared" si="401"/>
        <v>456</v>
      </c>
      <c r="N1557" s="57">
        <f t="shared" si="402"/>
        <v>1063.5</v>
      </c>
      <c r="O1557" s="5">
        <v>0</v>
      </c>
      <c r="P1557" s="3">
        <f t="shared" si="403"/>
        <v>3187.5</v>
      </c>
      <c r="Q1557" s="3">
        <f t="shared" si="404"/>
        <v>911.5</v>
      </c>
      <c r="R1557" s="3">
        <f t="shared" si="405"/>
        <v>2301</v>
      </c>
      <c r="S1557" s="3">
        <f t="shared" si="406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x14ac:dyDescent="0.25">
      <c r="A1558" s="133">
        <v>493</v>
      </c>
      <c r="B1558" s="2" t="s">
        <v>1641</v>
      </c>
      <c r="C1558" s="1" t="s">
        <v>34</v>
      </c>
      <c r="D1558" s="95" t="s">
        <v>1094</v>
      </c>
      <c r="E1558" s="1" t="s">
        <v>1147</v>
      </c>
      <c r="F1558" s="1" t="s">
        <v>32</v>
      </c>
      <c r="G1558" s="3">
        <v>15000</v>
      </c>
      <c r="H1558" s="59">
        <v>0</v>
      </c>
      <c r="I1558" s="3">
        <v>25</v>
      </c>
      <c r="J1558" s="3">
        <f t="shared" si="398"/>
        <v>430.5</v>
      </c>
      <c r="K1558" s="57">
        <f t="shared" si="399"/>
        <v>1065</v>
      </c>
      <c r="L1558" s="57">
        <f t="shared" si="400"/>
        <v>172.5</v>
      </c>
      <c r="M1558" s="3">
        <f t="shared" si="401"/>
        <v>456</v>
      </c>
      <c r="N1558" s="57">
        <f t="shared" si="402"/>
        <v>1063.5</v>
      </c>
      <c r="O1558" s="5">
        <v>0</v>
      </c>
      <c r="P1558" s="3">
        <f t="shared" si="403"/>
        <v>3187.5</v>
      </c>
      <c r="Q1558" s="3">
        <f t="shared" si="404"/>
        <v>911.5</v>
      </c>
      <c r="R1558" s="3">
        <f t="shared" si="405"/>
        <v>2301</v>
      </c>
      <c r="S1558" s="3">
        <f t="shared" si="406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x14ac:dyDescent="0.25">
      <c r="A1559" s="133">
        <v>494</v>
      </c>
      <c r="B1559" s="2" t="s">
        <v>1642</v>
      </c>
      <c r="C1559" s="1" t="s">
        <v>34</v>
      </c>
      <c r="D1559" s="95" t="s">
        <v>1094</v>
      </c>
      <c r="E1559" s="1" t="s">
        <v>1147</v>
      </c>
      <c r="F1559" s="1" t="s">
        <v>32</v>
      </c>
      <c r="G1559" s="3">
        <v>15000</v>
      </c>
      <c r="H1559" s="59">
        <v>0</v>
      </c>
      <c r="I1559" s="3">
        <v>25</v>
      </c>
      <c r="J1559" s="3">
        <f t="shared" si="398"/>
        <v>430.5</v>
      </c>
      <c r="K1559" s="57">
        <f t="shared" si="399"/>
        <v>1065</v>
      </c>
      <c r="L1559" s="57">
        <f t="shared" si="400"/>
        <v>172.5</v>
      </c>
      <c r="M1559" s="3">
        <f t="shared" si="401"/>
        <v>456</v>
      </c>
      <c r="N1559" s="57">
        <f t="shared" si="402"/>
        <v>1063.5</v>
      </c>
      <c r="O1559" s="5">
        <v>0</v>
      </c>
      <c r="P1559" s="3">
        <f t="shared" si="403"/>
        <v>3187.5</v>
      </c>
      <c r="Q1559" s="3">
        <f t="shared" si="404"/>
        <v>911.5</v>
      </c>
      <c r="R1559" s="3">
        <f t="shared" si="405"/>
        <v>2301</v>
      </c>
      <c r="S1559" s="3">
        <f t="shared" si="406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x14ac:dyDescent="0.25">
      <c r="A1560" s="133">
        <v>495</v>
      </c>
      <c r="B1560" s="2" t="s">
        <v>1643</v>
      </c>
      <c r="C1560" s="1" t="s">
        <v>34</v>
      </c>
      <c r="D1560" s="95" t="s">
        <v>1094</v>
      </c>
      <c r="E1560" s="1" t="s">
        <v>1147</v>
      </c>
      <c r="F1560" s="1" t="s">
        <v>32</v>
      </c>
      <c r="G1560" s="3">
        <v>15000</v>
      </c>
      <c r="H1560" s="59">
        <v>0</v>
      </c>
      <c r="I1560" s="3">
        <v>25</v>
      </c>
      <c r="J1560" s="3">
        <f t="shared" si="398"/>
        <v>430.5</v>
      </c>
      <c r="K1560" s="57">
        <f t="shared" si="399"/>
        <v>1065</v>
      </c>
      <c r="L1560" s="57">
        <f t="shared" si="400"/>
        <v>172.5</v>
      </c>
      <c r="M1560" s="3">
        <f t="shared" si="401"/>
        <v>456</v>
      </c>
      <c r="N1560" s="57">
        <f t="shared" si="402"/>
        <v>1063.5</v>
      </c>
      <c r="O1560" s="5">
        <v>0</v>
      </c>
      <c r="P1560" s="3">
        <f t="shared" si="403"/>
        <v>3187.5</v>
      </c>
      <c r="Q1560" s="3">
        <f t="shared" si="404"/>
        <v>911.5</v>
      </c>
      <c r="R1560" s="3">
        <f t="shared" si="405"/>
        <v>2301</v>
      </c>
      <c r="S1560" s="3">
        <f t="shared" si="406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x14ac:dyDescent="0.25">
      <c r="A1561" s="133">
        <v>496</v>
      </c>
      <c r="B1561" s="2" t="s">
        <v>1644</v>
      </c>
      <c r="C1561" s="1" t="s">
        <v>34</v>
      </c>
      <c r="D1561" s="95" t="s">
        <v>1094</v>
      </c>
      <c r="E1561" s="1" t="s">
        <v>1147</v>
      </c>
      <c r="F1561" s="1" t="s">
        <v>32</v>
      </c>
      <c r="G1561" s="3">
        <v>15000</v>
      </c>
      <c r="H1561" s="59">
        <v>0</v>
      </c>
      <c r="I1561" s="3">
        <v>25</v>
      </c>
      <c r="J1561" s="3">
        <f t="shared" si="398"/>
        <v>430.5</v>
      </c>
      <c r="K1561" s="57">
        <f t="shared" si="399"/>
        <v>1065</v>
      </c>
      <c r="L1561" s="57">
        <f t="shared" si="400"/>
        <v>172.5</v>
      </c>
      <c r="M1561" s="3">
        <f t="shared" si="401"/>
        <v>456</v>
      </c>
      <c r="N1561" s="57">
        <f t="shared" si="402"/>
        <v>1063.5</v>
      </c>
      <c r="O1561" s="5">
        <v>0</v>
      </c>
      <c r="P1561" s="3">
        <f t="shared" si="403"/>
        <v>3187.5</v>
      </c>
      <c r="Q1561" s="3">
        <f t="shared" si="404"/>
        <v>911.5</v>
      </c>
      <c r="R1561" s="3">
        <f t="shared" si="405"/>
        <v>2301</v>
      </c>
      <c r="S1561" s="3">
        <f t="shared" si="406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x14ac:dyDescent="0.25">
      <c r="A1562" s="133">
        <v>497</v>
      </c>
      <c r="B1562" s="2" t="s">
        <v>1645</v>
      </c>
      <c r="C1562" s="1" t="s">
        <v>34</v>
      </c>
      <c r="D1562" s="95" t="s">
        <v>1094</v>
      </c>
      <c r="E1562" s="1" t="s">
        <v>1147</v>
      </c>
      <c r="F1562" s="1" t="s">
        <v>32</v>
      </c>
      <c r="G1562" s="3">
        <v>15000</v>
      </c>
      <c r="H1562" s="59">
        <v>0</v>
      </c>
      <c r="I1562" s="3">
        <v>25</v>
      </c>
      <c r="J1562" s="3">
        <f t="shared" si="398"/>
        <v>430.5</v>
      </c>
      <c r="K1562" s="57">
        <f t="shared" si="399"/>
        <v>1065</v>
      </c>
      <c r="L1562" s="57">
        <f t="shared" si="400"/>
        <v>172.5</v>
      </c>
      <c r="M1562" s="3">
        <f t="shared" si="401"/>
        <v>456</v>
      </c>
      <c r="N1562" s="57">
        <f t="shared" si="402"/>
        <v>1063.5</v>
      </c>
      <c r="O1562" s="5">
        <v>0</v>
      </c>
      <c r="P1562" s="3">
        <f t="shared" si="403"/>
        <v>3187.5</v>
      </c>
      <c r="Q1562" s="3">
        <f t="shared" si="404"/>
        <v>911.5</v>
      </c>
      <c r="R1562" s="3">
        <f t="shared" si="405"/>
        <v>2301</v>
      </c>
      <c r="S1562" s="3">
        <f t="shared" si="406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x14ac:dyDescent="0.25">
      <c r="A1563" s="133">
        <v>498</v>
      </c>
      <c r="B1563" s="2" t="s">
        <v>1646</v>
      </c>
      <c r="C1563" s="1" t="s">
        <v>34</v>
      </c>
      <c r="D1563" s="95" t="s">
        <v>1094</v>
      </c>
      <c r="E1563" s="1" t="s">
        <v>1147</v>
      </c>
      <c r="F1563" s="1" t="s">
        <v>32</v>
      </c>
      <c r="G1563" s="3">
        <v>15000</v>
      </c>
      <c r="H1563" s="59">
        <v>0</v>
      </c>
      <c r="I1563" s="3">
        <v>25</v>
      </c>
      <c r="J1563" s="3">
        <f t="shared" si="398"/>
        <v>430.5</v>
      </c>
      <c r="K1563" s="57">
        <f t="shared" si="399"/>
        <v>1065</v>
      </c>
      <c r="L1563" s="57">
        <f t="shared" si="400"/>
        <v>172.5</v>
      </c>
      <c r="M1563" s="3">
        <f t="shared" si="401"/>
        <v>456</v>
      </c>
      <c r="N1563" s="57">
        <f t="shared" si="402"/>
        <v>1063.5</v>
      </c>
      <c r="O1563" s="5">
        <v>0</v>
      </c>
      <c r="P1563" s="3">
        <f t="shared" si="403"/>
        <v>3187.5</v>
      </c>
      <c r="Q1563" s="3">
        <f t="shared" si="404"/>
        <v>911.5</v>
      </c>
      <c r="R1563" s="3">
        <f t="shared" si="405"/>
        <v>2301</v>
      </c>
      <c r="S1563" s="3">
        <f t="shared" si="406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x14ac:dyDescent="0.25">
      <c r="A1564" s="133">
        <v>499</v>
      </c>
      <c r="B1564" s="2" t="s">
        <v>1647</v>
      </c>
      <c r="C1564" s="1" t="s">
        <v>34</v>
      </c>
      <c r="D1564" s="95" t="s">
        <v>1094</v>
      </c>
      <c r="E1564" s="1" t="s">
        <v>1147</v>
      </c>
      <c r="F1564" s="1" t="s">
        <v>32</v>
      </c>
      <c r="G1564" s="3">
        <v>15000</v>
      </c>
      <c r="H1564" s="59">
        <v>0</v>
      </c>
      <c r="I1564" s="3">
        <v>25</v>
      </c>
      <c r="J1564" s="3">
        <f t="shared" si="398"/>
        <v>430.5</v>
      </c>
      <c r="K1564" s="57">
        <f t="shared" si="399"/>
        <v>1065</v>
      </c>
      <c r="L1564" s="57">
        <f t="shared" si="400"/>
        <v>172.5</v>
      </c>
      <c r="M1564" s="3">
        <f t="shared" si="401"/>
        <v>456</v>
      </c>
      <c r="N1564" s="57">
        <f t="shared" si="402"/>
        <v>1063.5</v>
      </c>
      <c r="O1564" s="5">
        <v>0</v>
      </c>
      <c r="P1564" s="3">
        <f t="shared" si="403"/>
        <v>3187.5</v>
      </c>
      <c r="Q1564" s="3">
        <f t="shared" si="404"/>
        <v>911.5</v>
      </c>
      <c r="R1564" s="3">
        <f t="shared" si="405"/>
        <v>2301</v>
      </c>
      <c r="S1564" s="3">
        <f t="shared" si="406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x14ac:dyDescent="0.25">
      <c r="A1565" s="133">
        <v>500</v>
      </c>
      <c r="B1565" s="2" t="s">
        <v>1648</v>
      </c>
      <c r="C1565" s="1" t="s">
        <v>34</v>
      </c>
      <c r="D1565" s="95" t="s">
        <v>1094</v>
      </c>
      <c r="E1565" s="1" t="s">
        <v>1147</v>
      </c>
      <c r="F1565" s="1" t="s">
        <v>32</v>
      </c>
      <c r="G1565" s="3">
        <v>15000</v>
      </c>
      <c r="H1565" s="59">
        <v>0</v>
      </c>
      <c r="I1565" s="3">
        <v>25</v>
      </c>
      <c r="J1565" s="3">
        <f t="shared" si="398"/>
        <v>430.5</v>
      </c>
      <c r="K1565" s="57">
        <f t="shared" si="399"/>
        <v>1065</v>
      </c>
      <c r="L1565" s="57">
        <f t="shared" si="400"/>
        <v>172.5</v>
      </c>
      <c r="M1565" s="3">
        <f t="shared" si="401"/>
        <v>456</v>
      </c>
      <c r="N1565" s="57">
        <f t="shared" si="402"/>
        <v>1063.5</v>
      </c>
      <c r="O1565" s="5">
        <v>0</v>
      </c>
      <c r="P1565" s="3">
        <f t="shared" si="403"/>
        <v>3187.5</v>
      </c>
      <c r="Q1565" s="3">
        <f t="shared" si="404"/>
        <v>911.5</v>
      </c>
      <c r="R1565" s="3">
        <f t="shared" si="405"/>
        <v>2301</v>
      </c>
      <c r="S1565" s="3">
        <f t="shared" si="406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x14ac:dyDescent="0.25">
      <c r="A1566" s="133">
        <v>501</v>
      </c>
      <c r="B1566" s="2" t="s">
        <v>1649</v>
      </c>
      <c r="C1566" s="1" t="s">
        <v>34</v>
      </c>
      <c r="D1566" s="95" t="s">
        <v>1094</v>
      </c>
      <c r="E1566" s="1" t="s">
        <v>1147</v>
      </c>
      <c r="F1566" s="1" t="s">
        <v>32</v>
      </c>
      <c r="G1566" s="3">
        <v>15000</v>
      </c>
      <c r="H1566" s="59">
        <v>0</v>
      </c>
      <c r="I1566" s="3">
        <v>25</v>
      </c>
      <c r="J1566" s="3">
        <f t="shared" si="398"/>
        <v>430.5</v>
      </c>
      <c r="K1566" s="57">
        <f t="shared" si="399"/>
        <v>1065</v>
      </c>
      <c r="L1566" s="57">
        <f t="shared" si="400"/>
        <v>172.5</v>
      </c>
      <c r="M1566" s="3">
        <f t="shared" si="401"/>
        <v>456</v>
      </c>
      <c r="N1566" s="57">
        <f t="shared" si="402"/>
        <v>1063.5</v>
      </c>
      <c r="O1566" s="5">
        <v>2700.24</v>
      </c>
      <c r="P1566" s="3">
        <f t="shared" si="403"/>
        <v>3187.5</v>
      </c>
      <c r="Q1566" s="3">
        <f t="shared" si="404"/>
        <v>3611.74</v>
      </c>
      <c r="R1566" s="3">
        <f t="shared" si="405"/>
        <v>2301</v>
      </c>
      <c r="S1566" s="3">
        <f t="shared" si="406"/>
        <v>11388.26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x14ac:dyDescent="0.25">
      <c r="A1567" s="133">
        <v>502</v>
      </c>
      <c r="B1567" s="2" t="s">
        <v>1650</v>
      </c>
      <c r="C1567" s="1" t="s">
        <v>34</v>
      </c>
      <c r="D1567" s="95" t="s">
        <v>1094</v>
      </c>
      <c r="E1567" s="1" t="s">
        <v>1147</v>
      </c>
      <c r="F1567" s="1" t="s">
        <v>32</v>
      </c>
      <c r="G1567" s="3">
        <v>15000</v>
      </c>
      <c r="H1567" s="59">
        <v>0</v>
      </c>
      <c r="I1567" s="3">
        <v>25</v>
      </c>
      <c r="J1567" s="3">
        <f t="shared" si="398"/>
        <v>430.5</v>
      </c>
      <c r="K1567" s="57">
        <f t="shared" si="399"/>
        <v>1065</v>
      </c>
      <c r="L1567" s="57">
        <f t="shared" si="400"/>
        <v>172.5</v>
      </c>
      <c r="M1567" s="3">
        <f t="shared" si="401"/>
        <v>456</v>
      </c>
      <c r="N1567" s="57">
        <f t="shared" si="402"/>
        <v>1063.5</v>
      </c>
      <c r="O1567" s="5">
        <v>0</v>
      </c>
      <c r="P1567" s="3">
        <f t="shared" si="403"/>
        <v>3187.5</v>
      </c>
      <c r="Q1567" s="3">
        <f t="shared" si="404"/>
        <v>911.5</v>
      </c>
      <c r="R1567" s="3">
        <f t="shared" si="405"/>
        <v>2301</v>
      </c>
      <c r="S1567" s="3">
        <f t="shared" si="406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x14ac:dyDescent="0.25">
      <c r="A1568" s="133">
        <v>503</v>
      </c>
      <c r="B1568" s="2" t="s">
        <v>1651</v>
      </c>
      <c r="C1568" s="1" t="s">
        <v>34</v>
      </c>
      <c r="D1568" s="95" t="s">
        <v>1094</v>
      </c>
      <c r="E1568" s="1" t="s">
        <v>1147</v>
      </c>
      <c r="F1568" s="1" t="s">
        <v>32</v>
      </c>
      <c r="G1568" s="3">
        <v>15000</v>
      </c>
      <c r="H1568" s="59">
        <v>0</v>
      </c>
      <c r="I1568" s="3">
        <v>25</v>
      </c>
      <c r="J1568" s="3">
        <f t="shared" si="398"/>
        <v>430.5</v>
      </c>
      <c r="K1568" s="57">
        <f t="shared" si="399"/>
        <v>1065</v>
      </c>
      <c r="L1568" s="57">
        <f t="shared" si="400"/>
        <v>172.5</v>
      </c>
      <c r="M1568" s="3">
        <f t="shared" si="401"/>
        <v>456</v>
      </c>
      <c r="N1568" s="57">
        <f t="shared" si="402"/>
        <v>1063.5</v>
      </c>
      <c r="O1568" s="5">
        <v>0</v>
      </c>
      <c r="P1568" s="3">
        <f t="shared" si="403"/>
        <v>3187.5</v>
      </c>
      <c r="Q1568" s="3">
        <f t="shared" si="404"/>
        <v>911.5</v>
      </c>
      <c r="R1568" s="3">
        <f t="shared" si="405"/>
        <v>2301</v>
      </c>
      <c r="S1568" s="3">
        <f t="shared" si="406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x14ac:dyDescent="0.25">
      <c r="A1569" s="133">
        <v>504</v>
      </c>
      <c r="B1569" s="2" t="s">
        <v>1652</v>
      </c>
      <c r="C1569" s="1" t="s">
        <v>34</v>
      </c>
      <c r="D1569" s="95" t="s">
        <v>1094</v>
      </c>
      <c r="E1569" s="1" t="s">
        <v>1147</v>
      </c>
      <c r="F1569" s="1" t="s">
        <v>32</v>
      </c>
      <c r="G1569" s="3">
        <v>15000</v>
      </c>
      <c r="H1569" s="59">
        <v>0</v>
      </c>
      <c r="I1569" s="3">
        <v>25</v>
      </c>
      <c r="J1569" s="3">
        <f t="shared" si="398"/>
        <v>430.5</v>
      </c>
      <c r="K1569" s="57">
        <f t="shared" si="399"/>
        <v>1065</v>
      </c>
      <c r="L1569" s="57">
        <f t="shared" si="400"/>
        <v>172.5</v>
      </c>
      <c r="M1569" s="3">
        <f t="shared" si="401"/>
        <v>456</v>
      </c>
      <c r="N1569" s="57">
        <f t="shared" si="402"/>
        <v>1063.5</v>
      </c>
      <c r="O1569" s="5">
        <v>0</v>
      </c>
      <c r="P1569" s="3">
        <f t="shared" si="403"/>
        <v>3187.5</v>
      </c>
      <c r="Q1569" s="3">
        <f t="shared" si="404"/>
        <v>911.5</v>
      </c>
      <c r="R1569" s="3">
        <f t="shared" si="405"/>
        <v>2301</v>
      </c>
      <c r="S1569" s="3">
        <f t="shared" si="406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x14ac:dyDescent="0.25">
      <c r="A1570" s="133">
        <v>505</v>
      </c>
      <c r="B1570" s="2" t="s">
        <v>1653</v>
      </c>
      <c r="C1570" s="1" t="s">
        <v>34</v>
      </c>
      <c r="D1570" s="95" t="s">
        <v>1094</v>
      </c>
      <c r="E1570" s="1" t="s">
        <v>1147</v>
      </c>
      <c r="F1570" s="1" t="s">
        <v>32</v>
      </c>
      <c r="G1570" s="3">
        <v>15000</v>
      </c>
      <c r="H1570" s="59">
        <v>0</v>
      </c>
      <c r="I1570" s="3">
        <v>25</v>
      </c>
      <c r="J1570" s="3">
        <f t="shared" si="398"/>
        <v>430.5</v>
      </c>
      <c r="K1570" s="57">
        <f t="shared" si="399"/>
        <v>1065</v>
      </c>
      <c r="L1570" s="57">
        <f t="shared" si="400"/>
        <v>172.5</v>
      </c>
      <c r="M1570" s="3">
        <f t="shared" si="401"/>
        <v>456</v>
      </c>
      <c r="N1570" s="57">
        <f t="shared" si="402"/>
        <v>1063.5</v>
      </c>
      <c r="O1570" s="5">
        <v>0</v>
      </c>
      <c r="P1570" s="3">
        <f t="shared" si="403"/>
        <v>3187.5</v>
      </c>
      <c r="Q1570" s="3">
        <f t="shared" si="404"/>
        <v>911.5</v>
      </c>
      <c r="R1570" s="3">
        <f t="shared" si="405"/>
        <v>2301</v>
      </c>
      <c r="S1570" s="3">
        <f t="shared" si="406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x14ac:dyDescent="0.25">
      <c r="A1571" s="133">
        <v>506</v>
      </c>
      <c r="B1571" s="2" t="s">
        <v>1654</v>
      </c>
      <c r="C1571" s="1" t="s">
        <v>34</v>
      </c>
      <c r="D1571" s="95" t="s">
        <v>1094</v>
      </c>
      <c r="E1571" s="1" t="s">
        <v>1147</v>
      </c>
      <c r="F1571" s="1" t="s">
        <v>32</v>
      </c>
      <c r="G1571" s="3">
        <v>15000</v>
      </c>
      <c r="H1571" s="59">
        <v>0</v>
      </c>
      <c r="I1571" s="3">
        <v>25</v>
      </c>
      <c r="J1571" s="3">
        <f t="shared" si="398"/>
        <v>430.5</v>
      </c>
      <c r="K1571" s="57">
        <f t="shared" si="399"/>
        <v>1065</v>
      </c>
      <c r="L1571" s="57">
        <f t="shared" si="400"/>
        <v>172.5</v>
      </c>
      <c r="M1571" s="3">
        <f t="shared" si="401"/>
        <v>456</v>
      </c>
      <c r="N1571" s="57">
        <f t="shared" si="402"/>
        <v>1063.5</v>
      </c>
      <c r="O1571" s="5">
        <v>1350.12</v>
      </c>
      <c r="P1571" s="3">
        <f t="shared" si="403"/>
        <v>3187.5</v>
      </c>
      <c r="Q1571" s="3">
        <f t="shared" si="404"/>
        <v>2261.62</v>
      </c>
      <c r="R1571" s="3">
        <f t="shared" si="405"/>
        <v>2301</v>
      </c>
      <c r="S1571" s="3">
        <f t="shared" si="406"/>
        <v>12738.380000000001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x14ac:dyDescent="0.25">
      <c r="A1572" s="133">
        <v>507</v>
      </c>
      <c r="B1572" s="2" t="s">
        <v>1655</v>
      </c>
      <c r="C1572" s="1" t="s">
        <v>34</v>
      </c>
      <c r="D1572" s="95" t="s">
        <v>1094</v>
      </c>
      <c r="E1572" s="1" t="s">
        <v>1147</v>
      </c>
      <c r="F1572" s="1" t="s">
        <v>32</v>
      </c>
      <c r="G1572" s="3">
        <v>15097.5</v>
      </c>
      <c r="H1572" s="59">
        <v>0</v>
      </c>
      <c r="I1572" s="3">
        <v>25</v>
      </c>
      <c r="J1572" s="3">
        <f t="shared" si="398"/>
        <v>433.29825</v>
      </c>
      <c r="K1572" s="57">
        <f t="shared" si="399"/>
        <v>1071.9224999999999</v>
      </c>
      <c r="L1572" s="57">
        <f t="shared" si="400"/>
        <v>173.62125</v>
      </c>
      <c r="M1572" s="3">
        <f t="shared" si="401"/>
        <v>458.964</v>
      </c>
      <c r="N1572" s="57">
        <f t="shared" si="402"/>
        <v>1070.41275</v>
      </c>
      <c r="O1572" s="5">
        <v>0</v>
      </c>
      <c r="P1572" s="3">
        <f t="shared" si="403"/>
        <v>3208.21875</v>
      </c>
      <c r="Q1572" s="3">
        <f t="shared" si="404"/>
        <v>917.26224999999999</v>
      </c>
      <c r="R1572" s="3">
        <f t="shared" si="405"/>
        <v>2315.9564999999998</v>
      </c>
      <c r="S1572" s="3">
        <f t="shared" si="406"/>
        <v>14180.23775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x14ac:dyDescent="0.25">
      <c r="A1573" s="133">
        <v>508</v>
      </c>
      <c r="B1573" s="2" t="s">
        <v>1656</v>
      </c>
      <c r="C1573" s="1" t="s">
        <v>34</v>
      </c>
      <c r="D1573" s="95" t="s">
        <v>1094</v>
      </c>
      <c r="E1573" s="1" t="s">
        <v>1147</v>
      </c>
      <c r="F1573" s="1" t="s">
        <v>32</v>
      </c>
      <c r="G1573" s="3">
        <v>15000</v>
      </c>
      <c r="H1573" s="59">
        <v>0</v>
      </c>
      <c r="I1573" s="3">
        <v>25</v>
      </c>
      <c r="J1573" s="3">
        <f t="shared" si="398"/>
        <v>430.5</v>
      </c>
      <c r="K1573" s="57">
        <f t="shared" si="399"/>
        <v>1065</v>
      </c>
      <c r="L1573" s="57">
        <f t="shared" si="400"/>
        <v>172.5</v>
      </c>
      <c r="M1573" s="3">
        <f t="shared" si="401"/>
        <v>456</v>
      </c>
      <c r="N1573" s="57">
        <f t="shared" si="402"/>
        <v>1063.5</v>
      </c>
      <c r="O1573" s="5">
        <v>0</v>
      </c>
      <c r="P1573" s="3">
        <f t="shared" si="403"/>
        <v>3187.5</v>
      </c>
      <c r="Q1573" s="3">
        <f t="shared" si="404"/>
        <v>911.5</v>
      </c>
      <c r="R1573" s="3">
        <f t="shared" si="405"/>
        <v>2301</v>
      </c>
      <c r="S1573" s="3">
        <f t="shared" si="406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x14ac:dyDescent="0.25">
      <c r="A1574" s="133">
        <v>509</v>
      </c>
      <c r="B1574" s="2" t="s">
        <v>1657</v>
      </c>
      <c r="C1574" s="1" t="s">
        <v>30</v>
      </c>
      <c r="D1574" s="95" t="s">
        <v>1094</v>
      </c>
      <c r="E1574" s="1" t="s">
        <v>1147</v>
      </c>
      <c r="F1574" s="1" t="s">
        <v>32</v>
      </c>
      <c r="G1574" s="3">
        <v>15000</v>
      </c>
      <c r="H1574" s="59">
        <v>0</v>
      </c>
      <c r="I1574" s="3">
        <v>25</v>
      </c>
      <c r="J1574" s="3">
        <f t="shared" si="398"/>
        <v>430.5</v>
      </c>
      <c r="K1574" s="57">
        <f t="shared" si="399"/>
        <v>1065</v>
      </c>
      <c r="L1574" s="57">
        <f t="shared" si="400"/>
        <v>172.5</v>
      </c>
      <c r="M1574" s="3">
        <f t="shared" si="401"/>
        <v>456</v>
      </c>
      <c r="N1574" s="57">
        <f t="shared" si="402"/>
        <v>1063.5</v>
      </c>
      <c r="O1574" s="5">
        <v>0</v>
      </c>
      <c r="P1574" s="3">
        <f t="shared" si="403"/>
        <v>3187.5</v>
      </c>
      <c r="Q1574" s="3">
        <f t="shared" si="404"/>
        <v>911.5</v>
      </c>
      <c r="R1574" s="3">
        <f t="shared" si="405"/>
        <v>2301</v>
      </c>
      <c r="S1574" s="3">
        <f t="shared" si="406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x14ac:dyDescent="0.25">
      <c r="A1575" s="133">
        <v>510</v>
      </c>
      <c r="B1575" s="2" t="s">
        <v>1658</v>
      </c>
      <c r="C1575" s="1" t="s">
        <v>30</v>
      </c>
      <c r="D1575" s="95" t="s">
        <v>1094</v>
      </c>
      <c r="E1575" s="1" t="s">
        <v>1147</v>
      </c>
      <c r="F1575" s="1" t="s">
        <v>32</v>
      </c>
      <c r="G1575" s="3">
        <v>15000</v>
      </c>
      <c r="H1575" s="59">
        <v>0</v>
      </c>
      <c r="I1575" s="3">
        <v>25</v>
      </c>
      <c r="J1575" s="3">
        <f t="shared" si="398"/>
        <v>430.5</v>
      </c>
      <c r="K1575" s="57">
        <f t="shared" si="399"/>
        <v>1065</v>
      </c>
      <c r="L1575" s="57">
        <f t="shared" si="400"/>
        <v>172.5</v>
      </c>
      <c r="M1575" s="3">
        <f t="shared" si="401"/>
        <v>456</v>
      </c>
      <c r="N1575" s="57">
        <f t="shared" si="402"/>
        <v>1063.5</v>
      </c>
      <c r="O1575" s="5">
        <v>0</v>
      </c>
      <c r="P1575" s="3">
        <f t="shared" si="403"/>
        <v>3187.5</v>
      </c>
      <c r="Q1575" s="3">
        <f t="shared" si="404"/>
        <v>911.5</v>
      </c>
      <c r="R1575" s="3">
        <f t="shared" si="405"/>
        <v>2301</v>
      </c>
      <c r="S1575" s="3">
        <f t="shared" si="406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x14ac:dyDescent="0.25">
      <c r="A1576" s="133">
        <v>511</v>
      </c>
      <c r="B1576" s="2" t="s">
        <v>1659</v>
      </c>
      <c r="C1576" s="1" t="s">
        <v>34</v>
      </c>
      <c r="D1576" s="95" t="s">
        <v>1094</v>
      </c>
      <c r="E1576" s="1" t="s">
        <v>1147</v>
      </c>
      <c r="F1576" s="1" t="s">
        <v>32</v>
      </c>
      <c r="G1576" s="3">
        <v>15000</v>
      </c>
      <c r="H1576" s="59">
        <v>0</v>
      </c>
      <c r="I1576" s="3">
        <v>25</v>
      </c>
      <c r="J1576" s="3">
        <f t="shared" si="398"/>
        <v>430.5</v>
      </c>
      <c r="K1576" s="57">
        <f t="shared" si="399"/>
        <v>1065</v>
      </c>
      <c r="L1576" s="57">
        <f t="shared" si="400"/>
        <v>172.5</v>
      </c>
      <c r="M1576" s="3">
        <f t="shared" si="401"/>
        <v>456</v>
      </c>
      <c r="N1576" s="57">
        <f t="shared" si="402"/>
        <v>1063.5</v>
      </c>
      <c r="O1576" s="5">
        <v>0</v>
      </c>
      <c r="P1576" s="3">
        <f t="shared" si="403"/>
        <v>3187.5</v>
      </c>
      <c r="Q1576" s="3">
        <f t="shared" si="404"/>
        <v>911.5</v>
      </c>
      <c r="R1576" s="3">
        <f t="shared" si="405"/>
        <v>2301</v>
      </c>
      <c r="S1576" s="3">
        <f t="shared" si="406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x14ac:dyDescent="0.25">
      <c r="A1577" s="133">
        <v>512</v>
      </c>
      <c r="B1577" s="2" t="s">
        <v>1660</v>
      </c>
      <c r="C1577" s="1" t="s">
        <v>34</v>
      </c>
      <c r="D1577" s="95" t="s">
        <v>1094</v>
      </c>
      <c r="E1577" s="1" t="s">
        <v>1147</v>
      </c>
      <c r="F1577" s="1" t="s">
        <v>32</v>
      </c>
      <c r="G1577" s="3">
        <v>15000</v>
      </c>
      <c r="H1577" s="59">
        <v>0</v>
      </c>
      <c r="I1577" s="3">
        <v>25</v>
      </c>
      <c r="J1577" s="3">
        <f t="shared" si="398"/>
        <v>430.5</v>
      </c>
      <c r="K1577" s="57">
        <f t="shared" si="399"/>
        <v>1065</v>
      </c>
      <c r="L1577" s="57">
        <f t="shared" si="400"/>
        <v>172.5</v>
      </c>
      <c r="M1577" s="3">
        <f t="shared" si="401"/>
        <v>456</v>
      </c>
      <c r="N1577" s="57">
        <f t="shared" si="402"/>
        <v>1063.5</v>
      </c>
      <c r="O1577" s="5">
        <v>1350.12</v>
      </c>
      <c r="P1577" s="3">
        <f t="shared" si="403"/>
        <v>3187.5</v>
      </c>
      <c r="Q1577" s="3">
        <f t="shared" si="404"/>
        <v>2261.62</v>
      </c>
      <c r="R1577" s="3">
        <f t="shared" si="405"/>
        <v>2301</v>
      </c>
      <c r="S1577" s="3">
        <f t="shared" si="406"/>
        <v>12738.380000000001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x14ac:dyDescent="0.25">
      <c r="A1578" s="133">
        <v>513</v>
      </c>
      <c r="B1578" s="2" t="s">
        <v>1661</v>
      </c>
      <c r="C1578" s="1" t="s">
        <v>34</v>
      </c>
      <c r="D1578" s="95" t="s">
        <v>1094</v>
      </c>
      <c r="E1578" s="1" t="s">
        <v>1147</v>
      </c>
      <c r="F1578" s="1" t="s">
        <v>32</v>
      </c>
      <c r="G1578" s="3">
        <v>15000</v>
      </c>
      <c r="H1578" s="59">
        <v>0</v>
      </c>
      <c r="I1578" s="3">
        <v>25</v>
      </c>
      <c r="J1578" s="3">
        <f t="shared" ref="J1578:J1641" si="407">+G1578*2.87%</f>
        <v>430.5</v>
      </c>
      <c r="K1578" s="57">
        <f t="shared" ref="K1578:K1641" si="408">+G1578*7.1%</f>
        <v>1065</v>
      </c>
      <c r="L1578" s="57">
        <f t="shared" ref="L1578:L1641" si="409">+G1578*1.15%</f>
        <v>172.5</v>
      </c>
      <c r="M1578" s="3">
        <f t="shared" ref="M1578:M1641" si="410">+G1578*3.04%</f>
        <v>456</v>
      </c>
      <c r="N1578" s="57">
        <f t="shared" ref="N1578:N1641" si="411">+G1578*7.09%</f>
        <v>1063.5</v>
      </c>
      <c r="O1578" s="5">
        <v>0</v>
      </c>
      <c r="P1578" s="3">
        <f t="shared" ref="P1578:P1641" si="412">SUM(J1578:N1578)</f>
        <v>3187.5</v>
      </c>
      <c r="Q1578" s="3">
        <f t="shared" ref="Q1578:Q1641" si="413">H1578+I1578+J1578+M1578+O1578</f>
        <v>911.5</v>
      </c>
      <c r="R1578" s="3">
        <f t="shared" ref="R1578:R1641" si="414">+K1578+L1578+N1578</f>
        <v>2301</v>
      </c>
      <c r="S1578" s="3">
        <f t="shared" ref="S1578:S1641" si="415">+G1578-Q1578</f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x14ac:dyDescent="0.25">
      <c r="A1579" s="133">
        <v>514</v>
      </c>
      <c r="B1579" s="2" t="s">
        <v>1662</v>
      </c>
      <c r="C1579" s="1" t="s">
        <v>34</v>
      </c>
      <c r="D1579" s="95" t="s">
        <v>1094</v>
      </c>
      <c r="E1579" s="1" t="s">
        <v>1147</v>
      </c>
      <c r="F1579" s="1" t="s">
        <v>32</v>
      </c>
      <c r="G1579" s="3">
        <v>15000</v>
      </c>
      <c r="H1579" s="59">
        <v>0</v>
      </c>
      <c r="I1579" s="3">
        <v>25</v>
      </c>
      <c r="J1579" s="3">
        <f t="shared" si="407"/>
        <v>430.5</v>
      </c>
      <c r="K1579" s="57">
        <f t="shared" si="408"/>
        <v>1065</v>
      </c>
      <c r="L1579" s="57">
        <f t="shared" si="409"/>
        <v>172.5</v>
      </c>
      <c r="M1579" s="3">
        <f t="shared" si="410"/>
        <v>456</v>
      </c>
      <c r="N1579" s="57">
        <f t="shared" si="411"/>
        <v>1063.5</v>
      </c>
      <c r="O1579" s="5">
        <v>0</v>
      </c>
      <c r="P1579" s="3">
        <f t="shared" si="412"/>
        <v>3187.5</v>
      </c>
      <c r="Q1579" s="3">
        <f t="shared" si="413"/>
        <v>911.5</v>
      </c>
      <c r="R1579" s="3">
        <f t="shared" si="414"/>
        <v>2301</v>
      </c>
      <c r="S1579" s="3">
        <f t="shared" si="415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x14ac:dyDescent="0.25">
      <c r="A1580" s="133">
        <v>515</v>
      </c>
      <c r="B1580" s="2" t="s">
        <v>1663</v>
      </c>
      <c r="C1580" s="1" t="s">
        <v>34</v>
      </c>
      <c r="D1580" s="95" t="s">
        <v>1094</v>
      </c>
      <c r="E1580" s="1" t="s">
        <v>1147</v>
      </c>
      <c r="F1580" s="1" t="s">
        <v>32</v>
      </c>
      <c r="G1580" s="3">
        <v>15000</v>
      </c>
      <c r="H1580" s="59">
        <v>0</v>
      </c>
      <c r="I1580" s="3">
        <v>25</v>
      </c>
      <c r="J1580" s="3">
        <f t="shared" si="407"/>
        <v>430.5</v>
      </c>
      <c r="K1580" s="57">
        <f t="shared" si="408"/>
        <v>1065</v>
      </c>
      <c r="L1580" s="57">
        <f t="shared" si="409"/>
        <v>172.5</v>
      </c>
      <c r="M1580" s="3">
        <f t="shared" si="410"/>
        <v>456</v>
      </c>
      <c r="N1580" s="57">
        <f t="shared" si="411"/>
        <v>1063.5</v>
      </c>
      <c r="O1580" s="5">
        <v>0</v>
      </c>
      <c r="P1580" s="3">
        <f t="shared" si="412"/>
        <v>3187.5</v>
      </c>
      <c r="Q1580" s="3">
        <f t="shared" si="413"/>
        <v>911.5</v>
      </c>
      <c r="R1580" s="3">
        <f t="shared" si="414"/>
        <v>2301</v>
      </c>
      <c r="S1580" s="3">
        <f t="shared" si="415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x14ac:dyDescent="0.25">
      <c r="A1581" s="133">
        <v>516</v>
      </c>
      <c r="B1581" s="2" t="s">
        <v>1664</v>
      </c>
      <c r="C1581" s="1" t="s">
        <v>34</v>
      </c>
      <c r="D1581" s="95" t="s">
        <v>1094</v>
      </c>
      <c r="E1581" s="1" t="s">
        <v>1147</v>
      </c>
      <c r="F1581" s="1" t="s">
        <v>32</v>
      </c>
      <c r="G1581" s="3">
        <v>15000</v>
      </c>
      <c r="H1581" s="59">
        <v>0</v>
      </c>
      <c r="I1581" s="3">
        <v>25</v>
      </c>
      <c r="J1581" s="3">
        <f t="shared" si="407"/>
        <v>430.5</v>
      </c>
      <c r="K1581" s="57">
        <f t="shared" si="408"/>
        <v>1065</v>
      </c>
      <c r="L1581" s="57">
        <f t="shared" si="409"/>
        <v>172.5</v>
      </c>
      <c r="M1581" s="3">
        <f t="shared" si="410"/>
        <v>456</v>
      </c>
      <c r="N1581" s="57">
        <f t="shared" si="411"/>
        <v>1063.5</v>
      </c>
      <c r="O1581" s="5">
        <v>0</v>
      </c>
      <c r="P1581" s="3">
        <f t="shared" si="412"/>
        <v>3187.5</v>
      </c>
      <c r="Q1581" s="3">
        <f t="shared" si="413"/>
        <v>911.5</v>
      </c>
      <c r="R1581" s="3">
        <f t="shared" si="414"/>
        <v>2301</v>
      </c>
      <c r="S1581" s="3">
        <f t="shared" si="415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x14ac:dyDescent="0.25">
      <c r="A1582" s="133">
        <v>517</v>
      </c>
      <c r="B1582" s="2" t="s">
        <v>1665</v>
      </c>
      <c r="C1582" s="1" t="s">
        <v>34</v>
      </c>
      <c r="D1582" s="95" t="s">
        <v>1094</v>
      </c>
      <c r="E1582" s="1" t="s">
        <v>1147</v>
      </c>
      <c r="F1582" s="1" t="s">
        <v>32</v>
      </c>
      <c r="G1582" s="3">
        <v>15000</v>
      </c>
      <c r="H1582" s="59">
        <v>0</v>
      </c>
      <c r="I1582" s="3">
        <v>25</v>
      </c>
      <c r="J1582" s="3">
        <f t="shared" si="407"/>
        <v>430.5</v>
      </c>
      <c r="K1582" s="57">
        <f t="shared" si="408"/>
        <v>1065</v>
      </c>
      <c r="L1582" s="57">
        <f t="shared" si="409"/>
        <v>172.5</v>
      </c>
      <c r="M1582" s="3">
        <f t="shared" si="410"/>
        <v>456</v>
      </c>
      <c r="N1582" s="57">
        <f t="shared" si="411"/>
        <v>1063.5</v>
      </c>
      <c r="O1582" s="5">
        <v>0</v>
      </c>
      <c r="P1582" s="3">
        <f t="shared" si="412"/>
        <v>3187.5</v>
      </c>
      <c r="Q1582" s="3">
        <f t="shared" si="413"/>
        <v>911.5</v>
      </c>
      <c r="R1582" s="3">
        <f t="shared" si="414"/>
        <v>2301</v>
      </c>
      <c r="S1582" s="3">
        <f t="shared" si="415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x14ac:dyDescent="0.25">
      <c r="A1583" s="133">
        <v>518</v>
      </c>
      <c r="B1583" s="2" t="s">
        <v>1666</v>
      </c>
      <c r="C1583" s="1" t="s">
        <v>34</v>
      </c>
      <c r="D1583" s="95" t="s">
        <v>1094</v>
      </c>
      <c r="E1583" s="1" t="s">
        <v>1147</v>
      </c>
      <c r="F1583" s="1" t="s">
        <v>32</v>
      </c>
      <c r="G1583" s="3">
        <v>15000</v>
      </c>
      <c r="H1583" s="59">
        <v>0</v>
      </c>
      <c r="I1583" s="3">
        <v>25</v>
      </c>
      <c r="J1583" s="3">
        <f t="shared" si="407"/>
        <v>430.5</v>
      </c>
      <c r="K1583" s="57">
        <f t="shared" si="408"/>
        <v>1065</v>
      </c>
      <c r="L1583" s="57">
        <f t="shared" si="409"/>
        <v>172.5</v>
      </c>
      <c r="M1583" s="3">
        <f t="shared" si="410"/>
        <v>456</v>
      </c>
      <c r="N1583" s="57">
        <f t="shared" si="411"/>
        <v>1063.5</v>
      </c>
      <c r="O1583" s="5">
        <v>0</v>
      </c>
      <c r="P1583" s="3">
        <f t="shared" si="412"/>
        <v>3187.5</v>
      </c>
      <c r="Q1583" s="3">
        <f t="shared" si="413"/>
        <v>911.5</v>
      </c>
      <c r="R1583" s="3">
        <f t="shared" si="414"/>
        <v>2301</v>
      </c>
      <c r="S1583" s="3">
        <f t="shared" si="415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x14ac:dyDescent="0.25">
      <c r="A1584" s="133">
        <v>519</v>
      </c>
      <c r="B1584" s="2" t="s">
        <v>1667</v>
      </c>
      <c r="C1584" s="1" t="s">
        <v>34</v>
      </c>
      <c r="D1584" s="95" t="s">
        <v>1094</v>
      </c>
      <c r="E1584" s="1" t="s">
        <v>1147</v>
      </c>
      <c r="F1584" s="1" t="s">
        <v>32</v>
      </c>
      <c r="G1584" s="3">
        <v>15000</v>
      </c>
      <c r="H1584" s="59">
        <v>0</v>
      </c>
      <c r="I1584" s="3">
        <v>25</v>
      </c>
      <c r="J1584" s="3">
        <f t="shared" si="407"/>
        <v>430.5</v>
      </c>
      <c r="K1584" s="57">
        <f t="shared" si="408"/>
        <v>1065</v>
      </c>
      <c r="L1584" s="57">
        <f t="shared" si="409"/>
        <v>172.5</v>
      </c>
      <c r="M1584" s="3">
        <f t="shared" si="410"/>
        <v>456</v>
      </c>
      <c r="N1584" s="57">
        <f t="shared" si="411"/>
        <v>1063.5</v>
      </c>
      <c r="O1584" s="5">
        <v>0</v>
      </c>
      <c r="P1584" s="3">
        <f t="shared" si="412"/>
        <v>3187.5</v>
      </c>
      <c r="Q1584" s="3">
        <f t="shared" si="413"/>
        <v>911.5</v>
      </c>
      <c r="R1584" s="3">
        <f t="shared" si="414"/>
        <v>2301</v>
      </c>
      <c r="S1584" s="3">
        <f t="shared" si="415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x14ac:dyDescent="0.25">
      <c r="A1585" s="133">
        <v>520</v>
      </c>
      <c r="B1585" s="2" t="s">
        <v>1668</v>
      </c>
      <c r="C1585" s="1" t="s">
        <v>34</v>
      </c>
      <c r="D1585" s="95" t="s">
        <v>1094</v>
      </c>
      <c r="E1585" s="1" t="s">
        <v>1147</v>
      </c>
      <c r="F1585" s="1" t="s">
        <v>32</v>
      </c>
      <c r="G1585" s="3">
        <v>15000</v>
      </c>
      <c r="H1585" s="59">
        <v>0</v>
      </c>
      <c r="I1585" s="3">
        <v>25</v>
      </c>
      <c r="J1585" s="3">
        <f t="shared" si="407"/>
        <v>430.5</v>
      </c>
      <c r="K1585" s="57">
        <f t="shared" si="408"/>
        <v>1065</v>
      </c>
      <c r="L1585" s="57">
        <f t="shared" si="409"/>
        <v>172.5</v>
      </c>
      <c r="M1585" s="3">
        <f t="shared" si="410"/>
        <v>456</v>
      </c>
      <c r="N1585" s="57">
        <f t="shared" si="411"/>
        <v>1063.5</v>
      </c>
      <c r="O1585" s="5">
        <v>0</v>
      </c>
      <c r="P1585" s="3">
        <f t="shared" si="412"/>
        <v>3187.5</v>
      </c>
      <c r="Q1585" s="3">
        <f t="shared" si="413"/>
        <v>911.5</v>
      </c>
      <c r="R1585" s="3">
        <f t="shared" si="414"/>
        <v>2301</v>
      </c>
      <c r="S1585" s="3">
        <f t="shared" si="415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x14ac:dyDescent="0.25">
      <c r="A1586" s="133">
        <v>521</v>
      </c>
      <c r="B1586" s="2" t="s">
        <v>1669</v>
      </c>
      <c r="C1586" s="1" t="s">
        <v>34</v>
      </c>
      <c r="D1586" s="95" t="s">
        <v>1094</v>
      </c>
      <c r="E1586" s="1" t="s">
        <v>1147</v>
      </c>
      <c r="F1586" s="1" t="s">
        <v>32</v>
      </c>
      <c r="G1586" s="3">
        <v>15000</v>
      </c>
      <c r="H1586" s="59">
        <v>0</v>
      </c>
      <c r="I1586" s="3">
        <v>25</v>
      </c>
      <c r="J1586" s="3">
        <f t="shared" si="407"/>
        <v>430.5</v>
      </c>
      <c r="K1586" s="57">
        <f t="shared" si="408"/>
        <v>1065</v>
      </c>
      <c r="L1586" s="57">
        <f t="shared" si="409"/>
        <v>172.5</v>
      </c>
      <c r="M1586" s="3">
        <f t="shared" si="410"/>
        <v>456</v>
      </c>
      <c r="N1586" s="57">
        <f t="shared" si="411"/>
        <v>1063.5</v>
      </c>
      <c r="O1586" s="5">
        <v>0</v>
      </c>
      <c r="P1586" s="3">
        <f t="shared" si="412"/>
        <v>3187.5</v>
      </c>
      <c r="Q1586" s="3">
        <f t="shared" si="413"/>
        <v>911.5</v>
      </c>
      <c r="R1586" s="3">
        <f t="shared" si="414"/>
        <v>2301</v>
      </c>
      <c r="S1586" s="3">
        <f t="shared" si="415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x14ac:dyDescent="0.25">
      <c r="A1587" s="133">
        <v>522</v>
      </c>
      <c r="B1587" s="2" t="s">
        <v>1670</v>
      </c>
      <c r="C1587" s="1" t="s">
        <v>34</v>
      </c>
      <c r="D1587" s="95" t="s">
        <v>1094</v>
      </c>
      <c r="E1587" s="1" t="s">
        <v>1147</v>
      </c>
      <c r="F1587" s="1" t="s">
        <v>32</v>
      </c>
      <c r="G1587" s="3">
        <v>15000</v>
      </c>
      <c r="H1587" s="59">
        <v>0</v>
      </c>
      <c r="I1587" s="3">
        <v>25</v>
      </c>
      <c r="J1587" s="3">
        <f t="shared" si="407"/>
        <v>430.5</v>
      </c>
      <c r="K1587" s="57">
        <f t="shared" si="408"/>
        <v>1065</v>
      </c>
      <c r="L1587" s="57">
        <f t="shared" si="409"/>
        <v>172.5</v>
      </c>
      <c r="M1587" s="3">
        <f t="shared" si="410"/>
        <v>456</v>
      </c>
      <c r="N1587" s="57">
        <f t="shared" si="411"/>
        <v>1063.5</v>
      </c>
      <c r="O1587" s="5">
        <v>0</v>
      </c>
      <c r="P1587" s="3">
        <f t="shared" si="412"/>
        <v>3187.5</v>
      </c>
      <c r="Q1587" s="3">
        <f t="shared" si="413"/>
        <v>911.5</v>
      </c>
      <c r="R1587" s="3">
        <f t="shared" si="414"/>
        <v>2301</v>
      </c>
      <c r="S1587" s="3">
        <f t="shared" si="415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x14ac:dyDescent="0.25">
      <c r="A1588" s="133">
        <v>523</v>
      </c>
      <c r="B1588" s="2" t="s">
        <v>1671</v>
      </c>
      <c r="C1588" s="1" t="s">
        <v>34</v>
      </c>
      <c r="D1588" s="95" t="s">
        <v>1094</v>
      </c>
      <c r="E1588" s="1" t="s">
        <v>1147</v>
      </c>
      <c r="F1588" s="1" t="s">
        <v>32</v>
      </c>
      <c r="G1588" s="3">
        <v>15000</v>
      </c>
      <c r="H1588" s="59">
        <v>0</v>
      </c>
      <c r="I1588" s="3">
        <v>25</v>
      </c>
      <c r="J1588" s="3">
        <f t="shared" si="407"/>
        <v>430.5</v>
      </c>
      <c r="K1588" s="57">
        <f t="shared" si="408"/>
        <v>1065</v>
      </c>
      <c r="L1588" s="57">
        <f t="shared" si="409"/>
        <v>172.5</v>
      </c>
      <c r="M1588" s="3">
        <f t="shared" si="410"/>
        <v>456</v>
      </c>
      <c r="N1588" s="57">
        <f t="shared" si="411"/>
        <v>1063.5</v>
      </c>
      <c r="O1588" s="5">
        <v>0</v>
      </c>
      <c r="P1588" s="3">
        <f t="shared" si="412"/>
        <v>3187.5</v>
      </c>
      <c r="Q1588" s="3">
        <f t="shared" si="413"/>
        <v>911.5</v>
      </c>
      <c r="R1588" s="3">
        <f t="shared" si="414"/>
        <v>2301</v>
      </c>
      <c r="S1588" s="3">
        <f t="shared" si="415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x14ac:dyDescent="0.25">
      <c r="A1589" s="133">
        <v>524</v>
      </c>
      <c r="B1589" s="2" t="s">
        <v>1672</v>
      </c>
      <c r="C1589" s="1" t="s">
        <v>34</v>
      </c>
      <c r="D1589" s="95" t="s">
        <v>1094</v>
      </c>
      <c r="E1589" s="1" t="s">
        <v>1147</v>
      </c>
      <c r="F1589" s="1" t="s">
        <v>32</v>
      </c>
      <c r="G1589" s="3">
        <v>15000</v>
      </c>
      <c r="H1589" s="59">
        <v>0</v>
      </c>
      <c r="I1589" s="3">
        <v>25</v>
      </c>
      <c r="J1589" s="3">
        <f t="shared" si="407"/>
        <v>430.5</v>
      </c>
      <c r="K1589" s="57">
        <f t="shared" si="408"/>
        <v>1065</v>
      </c>
      <c r="L1589" s="57">
        <f t="shared" si="409"/>
        <v>172.5</v>
      </c>
      <c r="M1589" s="3">
        <f t="shared" si="410"/>
        <v>456</v>
      </c>
      <c r="N1589" s="57">
        <f t="shared" si="411"/>
        <v>1063.5</v>
      </c>
      <c r="O1589" s="5">
        <v>0</v>
      </c>
      <c r="P1589" s="3">
        <f t="shared" si="412"/>
        <v>3187.5</v>
      </c>
      <c r="Q1589" s="3">
        <f t="shared" si="413"/>
        <v>911.5</v>
      </c>
      <c r="R1589" s="3">
        <f t="shared" si="414"/>
        <v>2301</v>
      </c>
      <c r="S1589" s="3">
        <f t="shared" si="415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x14ac:dyDescent="0.25">
      <c r="A1590" s="133">
        <v>525</v>
      </c>
      <c r="B1590" s="2" t="s">
        <v>1673</v>
      </c>
      <c r="C1590" s="1" t="s">
        <v>34</v>
      </c>
      <c r="D1590" s="95" t="s">
        <v>1094</v>
      </c>
      <c r="E1590" s="1" t="s">
        <v>1147</v>
      </c>
      <c r="F1590" s="1" t="s">
        <v>32</v>
      </c>
      <c r="G1590" s="3">
        <v>15000</v>
      </c>
      <c r="H1590" s="59">
        <v>0</v>
      </c>
      <c r="I1590" s="3">
        <v>25</v>
      </c>
      <c r="J1590" s="3">
        <f t="shared" si="407"/>
        <v>430.5</v>
      </c>
      <c r="K1590" s="57">
        <f t="shared" si="408"/>
        <v>1065</v>
      </c>
      <c r="L1590" s="57">
        <f t="shared" si="409"/>
        <v>172.5</v>
      </c>
      <c r="M1590" s="3">
        <f t="shared" si="410"/>
        <v>456</v>
      </c>
      <c r="N1590" s="57">
        <f t="shared" si="411"/>
        <v>1063.5</v>
      </c>
      <c r="O1590" s="5">
        <v>0</v>
      </c>
      <c r="P1590" s="3">
        <f t="shared" si="412"/>
        <v>3187.5</v>
      </c>
      <c r="Q1590" s="3">
        <f t="shared" si="413"/>
        <v>911.5</v>
      </c>
      <c r="R1590" s="3">
        <f t="shared" si="414"/>
        <v>2301</v>
      </c>
      <c r="S1590" s="3">
        <f t="shared" si="415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x14ac:dyDescent="0.25">
      <c r="A1591" s="133">
        <v>526</v>
      </c>
      <c r="B1591" s="2" t="s">
        <v>1674</v>
      </c>
      <c r="C1591" s="1" t="s">
        <v>34</v>
      </c>
      <c r="D1591" s="95" t="s">
        <v>1094</v>
      </c>
      <c r="E1591" s="1" t="s">
        <v>1147</v>
      </c>
      <c r="F1591" s="1" t="s">
        <v>32</v>
      </c>
      <c r="G1591" s="3">
        <v>15000</v>
      </c>
      <c r="H1591" s="59">
        <v>0</v>
      </c>
      <c r="I1591" s="3">
        <v>25</v>
      </c>
      <c r="J1591" s="3">
        <f t="shared" si="407"/>
        <v>430.5</v>
      </c>
      <c r="K1591" s="57">
        <f t="shared" si="408"/>
        <v>1065</v>
      </c>
      <c r="L1591" s="57">
        <f t="shared" si="409"/>
        <v>172.5</v>
      </c>
      <c r="M1591" s="3">
        <f t="shared" si="410"/>
        <v>456</v>
      </c>
      <c r="N1591" s="57">
        <f t="shared" si="411"/>
        <v>1063.5</v>
      </c>
      <c r="O1591" s="5">
        <v>0</v>
      </c>
      <c r="P1591" s="3">
        <f t="shared" si="412"/>
        <v>3187.5</v>
      </c>
      <c r="Q1591" s="3">
        <f t="shared" si="413"/>
        <v>911.5</v>
      </c>
      <c r="R1591" s="3">
        <f t="shared" si="414"/>
        <v>2301</v>
      </c>
      <c r="S1591" s="3">
        <f t="shared" si="415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x14ac:dyDescent="0.25">
      <c r="A1592" s="133">
        <v>527</v>
      </c>
      <c r="B1592" s="2" t="s">
        <v>1675</v>
      </c>
      <c r="C1592" s="1" t="s">
        <v>34</v>
      </c>
      <c r="D1592" s="95" t="s">
        <v>1094</v>
      </c>
      <c r="E1592" s="1" t="s">
        <v>1147</v>
      </c>
      <c r="F1592" s="1" t="s">
        <v>32</v>
      </c>
      <c r="G1592" s="3">
        <v>15000</v>
      </c>
      <c r="H1592" s="59">
        <v>0</v>
      </c>
      <c r="I1592" s="3">
        <v>25</v>
      </c>
      <c r="J1592" s="3">
        <f t="shared" si="407"/>
        <v>430.5</v>
      </c>
      <c r="K1592" s="57">
        <f t="shared" si="408"/>
        <v>1065</v>
      </c>
      <c r="L1592" s="57">
        <f t="shared" si="409"/>
        <v>172.5</v>
      </c>
      <c r="M1592" s="3">
        <f t="shared" si="410"/>
        <v>456</v>
      </c>
      <c r="N1592" s="57">
        <f t="shared" si="411"/>
        <v>1063.5</v>
      </c>
      <c r="O1592" s="5">
        <v>0</v>
      </c>
      <c r="P1592" s="3">
        <f t="shared" si="412"/>
        <v>3187.5</v>
      </c>
      <c r="Q1592" s="3">
        <f t="shared" si="413"/>
        <v>911.5</v>
      </c>
      <c r="R1592" s="3">
        <f t="shared" si="414"/>
        <v>2301</v>
      </c>
      <c r="S1592" s="3">
        <f t="shared" si="415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x14ac:dyDescent="0.25">
      <c r="A1593" s="133">
        <v>528</v>
      </c>
      <c r="B1593" s="2" t="s">
        <v>1676</v>
      </c>
      <c r="C1593" s="1" t="s">
        <v>30</v>
      </c>
      <c r="D1593" s="95" t="s">
        <v>1094</v>
      </c>
      <c r="E1593" s="1" t="s">
        <v>1147</v>
      </c>
      <c r="F1593" s="1" t="s">
        <v>32</v>
      </c>
      <c r="G1593" s="3">
        <v>15000</v>
      </c>
      <c r="H1593" s="59">
        <v>0</v>
      </c>
      <c r="I1593" s="3">
        <v>25</v>
      </c>
      <c r="J1593" s="3">
        <f t="shared" si="407"/>
        <v>430.5</v>
      </c>
      <c r="K1593" s="57">
        <f t="shared" si="408"/>
        <v>1065</v>
      </c>
      <c r="L1593" s="57">
        <f t="shared" si="409"/>
        <v>172.5</v>
      </c>
      <c r="M1593" s="3">
        <f t="shared" si="410"/>
        <v>456</v>
      </c>
      <c r="N1593" s="57">
        <f t="shared" si="411"/>
        <v>1063.5</v>
      </c>
      <c r="O1593" s="5">
        <v>0</v>
      </c>
      <c r="P1593" s="3">
        <f t="shared" si="412"/>
        <v>3187.5</v>
      </c>
      <c r="Q1593" s="3">
        <f t="shared" si="413"/>
        <v>911.5</v>
      </c>
      <c r="R1593" s="3">
        <f t="shared" si="414"/>
        <v>2301</v>
      </c>
      <c r="S1593" s="3">
        <f t="shared" si="415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x14ac:dyDescent="0.25">
      <c r="A1594" s="133">
        <v>529</v>
      </c>
      <c r="B1594" s="2" t="s">
        <v>1677</v>
      </c>
      <c r="C1594" s="1" t="s">
        <v>34</v>
      </c>
      <c r="D1594" s="95" t="s">
        <v>1094</v>
      </c>
      <c r="E1594" s="1" t="s">
        <v>1147</v>
      </c>
      <c r="F1594" s="1" t="s">
        <v>32</v>
      </c>
      <c r="G1594" s="3">
        <v>15000</v>
      </c>
      <c r="H1594" s="59">
        <v>0</v>
      </c>
      <c r="I1594" s="3">
        <v>25</v>
      </c>
      <c r="J1594" s="3">
        <f t="shared" si="407"/>
        <v>430.5</v>
      </c>
      <c r="K1594" s="57">
        <f t="shared" si="408"/>
        <v>1065</v>
      </c>
      <c r="L1594" s="57">
        <f t="shared" si="409"/>
        <v>172.5</v>
      </c>
      <c r="M1594" s="3">
        <f t="shared" si="410"/>
        <v>456</v>
      </c>
      <c r="N1594" s="57">
        <f t="shared" si="411"/>
        <v>1063.5</v>
      </c>
      <c r="O1594" s="5">
        <v>0</v>
      </c>
      <c r="P1594" s="3">
        <f t="shared" si="412"/>
        <v>3187.5</v>
      </c>
      <c r="Q1594" s="3">
        <f t="shared" si="413"/>
        <v>911.5</v>
      </c>
      <c r="R1594" s="3">
        <f t="shared" si="414"/>
        <v>2301</v>
      </c>
      <c r="S1594" s="3">
        <f t="shared" si="415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x14ac:dyDescent="0.25">
      <c r="A1595" s="133">
        <v>530</v>
      </c>
      <c r="B1595" s="2" t="s">
        <v>1678</v>
      </c>
      <c r="C1595" s="1" t="s">
        <v>34</v>
      </c>
      <c r="D1595" s="95" t="s">
        <v>1094</v>
      </c>
      <c r="E1595" s="1" t="s">
        <v>1147</v>
      </c>
      <c r="F1595" s="1" t="s">
        <v>32</v>
      </c>
      <c r="G1595" s="3">
        <v>15000</v>
      </c>
      <c r="H1595" s="59">
        <v>0</v>
      </c>
      <c r="I1595" s="3">
        <v>25</v>
      </c>
      <c r="J1595" s="3">
        <f t="shared" si="407"/>
        <v>430.5</v>
      </c>
      <c r="K1595" s="57">
        <f t="shared" si="408"/>
        <v>1065</v>
      </c>
      <c r="L1595" s="57">
        <f t="shared" si="409"/>
        <v>172.5</v>
      </c>
      <c r="M1595" s="3">
        <f t="shared" si="410"/>
        <v>456</v>
      </c>
      <c r="N1595" s="57">
        <f t="shared" si="411"/>
        <v>1063.5</v>
      </c>
      <c r="O1595" s="5">
        <v>0</v>
      </c>
      <c r="P1595" s="3">
        <f t="shared" si="412"/>
        <v>3187.5</v>
      </c>
      <c r="Q1595" s="3">
        <f t="shared" si="413"/>
        <v>911.5</v>
      </c>
      <c r="R1595" s="3">
        <f t="shared" si="414"/>
        <v>2301</v>
      </c>
      <c r="S1595" s="3">
        <f t="shared" si="415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x14ac:dyDescent="0.25">
      <c r="A1596" s="133">
        <v>531</v>
      </c>
      <c r="B1596" s="2" t="s">
        <v>1679</v>
      </c>
      <c r="C1596" s="1" t="s">
        <v>34</v>
      </c>
      <c r="D1596" s="95" t="s">
        <v>1094</v>
      </c>
      <c r="E1596" s="1" t="s">
        <v>1147</v>
      </c>
      <c r="F1596" s="1" t="s">
        <v>32</v>
      </c>
      <c r="G1596" s="3">
        <v>15000</v>
      </c>
      <c r="H1596" s="59">
        <v>0</v>
      </c>
      <c r="I1596" s="3">
        <v>25</v>
      </c>
      <c r="J1596" s="3">
        <f t="shared" si="407"/>
        <v>430.5</v>
      </c>
      <c r="K1596" s="57">
        <f t="shared" si="408"/>
        <v>1065</v>
      </c>
      <c r="L1596" s="57">
        <f t="shared" si="409"/>
        <v>172.5</v>
      </c>
      <c r="M1596" s="3">
        <f t="shared" si="410"/>
        <v>456</v>
      </c>
      <c r="N1596" s="57">
        <f t="shared" si="411"/>
        <v>1063.5</v>
      </c>
      <c r="O1596" s="5">
        <v>0</v>
      </c>
      <c r="P1596" s="3">
        <f t="shared" si="412"/>
        <v>3187.5</v>
      </c>
      <c r="Q1596" s="3">
        <f t="shared" si="413"/>
        <v>911.5</v>
      </c>
      <c r="R1596" s="3">
        <f t="shared" si="414"/>
        <v>2301</v>
      </c>
      <c r="S1596" s="3">
        <f t="shared" si="415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x14ac:dyDescent="0.25">
      <c r="A1597" s="133">
        <v>532</v>
      </c>
      <c r="B1597" s="2" t="s">
        <v>1680</v>
      </c>
      <c r="C1597" s="1" t="s">
        <v>34</v>
      </c>
      <c r="D1597" s="95" t="s">
        <v>1094</v>
      </c>
      <c r="E1597" s="1" t="s">
        <v>1147</v>
      </c>
      <c r="F1597" s="1" t="s">
        <v>32</v>
      </c>
      <c r="G1597" s="3">
        <v>15000</v>
      </c>
      <c r="H1597" s="59">
        <v>0</v>
      </c>
      <c r="I1597" s="3">
        <v>25</v>
      </c>
      <c r="J1597" s="3">
        <f t="shared" si="407"/>
        <v>430.5</v>
      </c>
      <c r="K1597" s="57">
        <f t="shared" si="408"/>
        <v>1065</v>
      </c>
      <c r="L1597" s="57">
        <f t="shared" si="409"/>
        <v>172.5</v>
      </c>
      <c r="M1597" s="3">
        <f t="shared" si="410"/>
        <v>456</v>
      </c>
      <c r="N1597" s="57">
        <f t="shared" si="411"/>
        <v>1063.5</v>
      </c>
      <c r="O1597" s="5">
        <v>1350.12</v>
      </c>
      <c r="P1597" s="3">
        <f t="shared" si="412"/>
        <v>3187.5</v>
      </c>
      <c r="Q1597" s="3">
        <f t="shared" si="413"/>
        <v>2261.62</v>
      </c>
      <c r="R1597" s="3">
        <f t="shared" si="414"/>
        <v>2301</v>
      </c>
      <c r="S1597" s="3">
        <f t="shared" si="415"/>
        <v>12738.380000000001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x14ac:dyDescent="0.25">
      <c r="A1598" s="133">
        <v>533</v>
      </c>
      <c r="B1598" s="2" t="s">
        <v>1681</v>
      </c>
      <c r="C1598" s="1" t="s">
        <v>34</v>
      </c>
      <c r="D1598" s="95" t="s">
        <v>1094</v>
      </c>
      <c r="E1598" s="1" t="s">
        <v>1200</v>
      </c>
      <c r="F1598" s="1" t="s">
        <v>32</v>
      </c>
      <c r="G1598" s="3">
        <v>11550</v>
      </c>
      <c r="H1598" s="59">
        <v>0</v>
      </c>
      <c r="I1598" s="3">
        <v>25</v>
      </c>
      <c r="J1598" s="3">
        <f t="shared" si="407"/>
        <v>331.48500000000001</v>
      </c>
      <c r="K1598" s="57">
        <f t="shared" si="408"/>
        <v>820.05</v>
      </c>
      <c r="L1598" s="57">
        <f t="shared" si="409"/>
        <v>132.82499999999999</v>
      </c>
      <c r="M1598" s="3">
        <f t="shared" si="410"/>
        <v>351.12</v>
      </c>
      <c r="N1598" s="57">
        <f t="shared" si="411"/>
        <v>818.8950000000001</v>
      </c>
      <c r="O1598" s="5">
        <v>0</v>
      </c>
      <c r="P1598" s="3">
        <f t="shared" si="412"/>
        <v>2454.375</v>
      </c>
      <c r="Q1598" s="3">
        <f t="shared" si="413"/>
        <v>707.60500000000002</v>
      </c>
      <c r="R1598" s="3">
        <f t="shared" si="414"/>
        <v>1771.77</v>
      </c>
      <c r="S1598" s="3">
        <f t="shared" si="415"/>
        <v>10842.395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x14ac:dyDescent="0.25">
      <c r="A1599" s="133">
        <v>534</v>
      </c>
      <c r="B1599" s="2" t="s">
        <v>1682</v>
      </c>
      <c r="C1599" s="1" t="s">
        <v>34</v>
      </c>
      <c r="D1599" s="95" t="s">
        <v>1094</v>
      </c>
      <c r="E1599" s="1" t="s">
        <v>1147</v>
      </c>
      <c r="F1599" s="1" t="s">
        <v>32</v>
      </c>
      <c r="G1599" s="3">
        <v>15000</v>
      </c>
      <c r="H1599" s="59">
        <v>0</v>
      </c>
      <c r="I1599" s="3">
        <v>25</v>
      </c>
      <c r="J1599" s="3">
        <f t="shared" si="407"/>
        <v>430.5</v>
      </c>
      <c r="K1599" s="57">
        <f t="shared" si="408"/>
        <v>1065</v>
      </c>
      <c r="L1599" s="57">
        <f t="shared" si="409"/>
        <v>172.5</v>
      </c>
      <c r="M1599" s="3">
        <f t="shared" si="410"/>
        <v>456</v>
      </c>
      <c r="N1599" s="57">
        <f t="shared" si="411"/>
        <v>1063.5</v>
      </c>
      <c r="O1599" s="5">
        <v>0</v>
      </c>
      <c r="P1599" s="3">
        <f t="shared" si="412"/>
        <v>3187.5</v>
      </c>
      <c r="Q1599" s="3">
        <f t="shared" si="413"/>
        <v>911.5</v>
      </c>
      <c r="R1599" s="3">
        <f t="shared" si="414"/>
        <v>2301</v>
      </c>
      <c r="S1599" s="3">
        <f t="shared" si="415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x14ac:dyDescent="0.25">
      <c r="A1600" s="133">
        <v>535</v>
      </c>
      <c r="B1600" s="2" t="s">
        <v>1683</v>
      </c>
      <c r="C1600" s="1" t="s">
        <v>34</v>
      </c>
      <c r="D1600" s="95" t="s">
        <v>1094</v>
      </c>
      <c r="E1600" s="1" t="s">
        <v>1147</v>
      </c>
      <c r="F1600" s="1" t="s">
        <v>32</v>
      </c>
      <c r="G1600" s="3">
        <v>15000</v>
      </c>
      <c r="H1600" s="59">
        <v>0</v>
      </c>
      <c r="I1600" s="3">
        <v>25</v>
      </c>
      <c r="J1600" s="3">
        <f t="shared" si="407"/>
        <v>430.5</v>
      </c>
      <c r="K1600" s="57">
        <f t="shared" si="408"/>
        <v>1065</v>
      </c>
      <c r="L1600" s="57">
        <f t="shared" si="409"/>
        <v>172.5</v>
      </c>
      <c r="M1600" s="3">
        <f t="shared" si="410"/>
        <v>456</v>
      </c>
      <c r="N1600" s="57">
        <f t="shared" si="411"/>
        <v>1063.5</v>
      </c>
      <c r="O1600" s="5">
        <v>0</v>
      </c>
      <c r="P1600" s="3">
        <f t="shared" si="412"/>
        <v>3187.5</v>
      </c>
      <c r="Q1600" s="3">
        <f t="shared" si="413"/>
        <v>911.5</v>
      </c>
      <c r="R1600" s="3">
        <f t="shared" si="414"/>
        <v>2301</v>
      </c>
      <c r="S1600" s="3">
        <f t="shared" si="415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x14ac:dyDescent="0.25">
      <c r="A1601" s="133">
        <v>536</v>
      </c>
      <c r="B1601" s="2" t="s">
        <v>1684</v>
      </c>
      <c r="C1601" s="1" t="s">
        <v>34</v>
      </c>
      <c r="D1601" s="95" t="s">
        <v>1094</v>
      </c>
      <c r="E1601" s="1" t="s">
        <v>1147</v>
      </c>
      <c r="F1601" s="1" t="s">
        <v>32</v>
      </c>
      <c r="G1601" s="3">
        <v>15000</v>
      </c>
      <c r="H1601" s="59">
        <v>0</v>
      </c>
      <c r="I1601" s="3">
        <v>25</v>
      </c>
      <c r="J1601" s="3">
        <f t="shared" si="407"/>
        <v>430.5</v>
      </c>
      <c r="K1601" s="57">
        <f t="shared" si="408"/>
        <v>1065</v>
      </c>
      <c r="L1601" s="57">
        <f t="shared" si="409"/>
        <v>172.5</v>
      </c>
      <c r="M1601" s="3">
        <f t="shared" si="410"/>
        <v>456</v>
      </c>
      <c r="N1601" s="57">
        <f t="shared" si="411"/>
        <v>1063.5</v>
      </c>
      <c r="O1601" s="5">
        <v>0</v>
      </c>
      <c r="P1601" s="3">
        <f t="shared" si="412"/>
        <v>3187.5</v>
      </c>
      <c r="Q1601" s="3">
        <f t="shared" si="413"/>
        <v>911.5</v>
      </c>
      <c r="R1601" s="3">
        <f t="shared" si="414"/>
        <v>2301</v>
      </c>
      <c r="S1601" s="3">
        <f t="shared" si="415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x14ac:dyDescent="0.25">
      <c r="A1602" s="133">
        <v>537</v>
      </c>
      <c r="B1602" s="2" t="s">
        <v>1685</v>
      </c>
      <c r="C1602" s="1" t="s">
        <v>34</v>
      </c>
      <c r="D1602" s="95" t="s">
        <v>1094</v>
      </c>
      <c r="E1602" s="1" t="s">
        <v>1147</v>
      </c>
      <c r="F1602" s="1" t="s">
        <v>32</v>
      </c>
      <c r="G1602" s="3">
        <v>15000</v>
      </c>
      <c r="H1602" s="59">
        <v>0</v>
      </c>
      <c r="I1602" s="3">
        <v>25</v>
      </c>
      <c r="J1602" s="3">
        <f t="shared" si="407"/>
        <v>430.5</v>
      </c>
      <c r="K1602" s="57">
        <f t="shared" si="408"/>
        <v>1065</v>
      </c>
      <c r="L1602" s="57">
        <f t="shared" si="409"/>
        <v>172.5</v>
      </c>
      <c r="M1602" s="3">
        <f t="shared" si="410"/>
        <v>456</v>
      </c>
      <c r="N1602" s="57">
        <f t="shared" si="411"/>
        <v>1063.5</v>
      </c>
      <c r="O1602" s="5">
        <v>0</v>
      </c>
      <c r="P1602" s="3">
        <f t="shared" si="412"/>
        <v>3187.5</v>
      </c>
      <c r="Q1602" s="3">
        <f t="shared" si="413"/>
        <v>911.5</v>
      </c>
      <c r="R1602" s="3">
        <f t="shared" si="414"/>
        <v>2301</v>
      </c>
      <c r="S1602" s="3">
        <f t="shared" si="415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x14ac:dyDescent="0.25">
      <c r="A1603" s="133">
        <v>538</v>
      </c>
      <c r="B1603" s="2" t="s">
        <v>1686</v>
      </c>
      <c r="C1603" s="1" t="s">
        <v>34</v>
      </c>
      <c r="D1603" s="95" t="s">
        <v>1094</v>
      </c>
      <c r="E1603" s="1" t="s">
        <v>1147</v>
      </c>
      <c r="F1603" s="1" t="s">
        <v>32</v>
      </c>
      <c r="G1603" s="3">
        <v>15000</v>
      </c>
      <c r="H1603" s="59">
        <v>0</v>
      </c>
      <c r="I1603" s="3">
        <v>25</v>
      </c>
      <c r="J1603" s="3">
        <f t="shared" si="407"/>
        <v>430.5</v>
      </c>
      <c r="K1603" s="57">
        <f t="shared" si="408"/>
        <v>1065</v>
      </c>
      <c r="L1603" s="57">
        <f t="shared" si="409"/>
        <v>172.5</v>
      </c>
      <c r="M1603" s="3">
        <f t="shared" si="410"/>
        <v>456</v>
      </c>
      <c r="N1603" s="57">
        <f t="shared" si="411"/>
        <v>1063.5</v>
      </c>
      <c r="O1603" s="5">
        <v>0</v>
      </c>
      <c r="P1603" s="3">
        <f t="shared" si="412"/>
        <v>3187.5</v>
      </c>
      <c r="Q1603" s="3">
        <f t="shared" si="413"/>
        <v>911.5</v>
      </c>
      <c r="R1603" s="3">
        <f t="shared" si="414"/>
        <v>2301</v>
      </c>
      <c r="S1603" s="3">
        <f t="shared" si="415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x14ac:dyDescent="0.25">
      <c r="A1604" s="133">
        <v>539</v>
      </c>
      <c r="B1604" s="2" t="s">
        <v>1687</v>
      </c>
      <c r="C1604" s="1" t="s">
        <v>34</v>
      </c>
      <c r="D1604" s="95" t="s">
        <v>1094</v>
      </c>
      <c r="E1604" s="1" t="s">
        <v>1147</v>
      </c>
      <c r="F1604" s="1" t="s">
        <v>32</v>
      </c>
      <c r="G1604" s="3">
        <v>15000</v>
      </c>
      <c r="H1604" s="59">
        <v>0</v>
      </c>
      <c r="I1604" s="3">
        <v>25</v>
      </c>
      <c r="J1604" s="3">
        <f t="shared" si="407"/>
        <v>430.5</v>
      </c>
      <c r="K1604" s="57">
        <f t="shared" si="408"/>
        <v>1065</v>
      </c>
      <c r="L1604" s="57">
        <f t="shared" si="409"/>
        <v>172.5</v>
      </c>
      <c r="M1604" s="3">
        <f t="shared" si="410"/>
        <v>456</v>
      </c>
      <c r="N1604" s="57">
        <f t="shared" si="411"/>
        <v>1063.5</v>
      </c>
      <c r="O1604" s="5">
        <v>0</v>
      </c>
      <c r="P1604" s="3">
        <f t="shared" si="412"/>
        <v>3187.5</v>
      </c>
      <c r="Q1604" s="3">
        <f t="shared" si="413"/>
        <v>911.5</v>
      </c>
      <c r="R1604" s="3">
        <f t="shared" si="414"/>
        <v>2301</v>
      </c>
      <c r="S1604" s="3">
        <f t="shared" si="415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x14ac:dyDescent="0.25">
      <c r="A1605" s="133">
        <v>540</v>
      </c>
      <c r="B1605" s="2" t="s">
        <v>1688</v>
      </c>
      <c r="C1605" s="1" t="s">
        <v>34</v>
      </c>
      <c r="D1605" s="95" t="s">
        <v>1094</v>
      </c>
      <c r="E1605" s="1" t="s">
        <v>1147</v>
      </c>
      <c r="F1605" s="1" t="s">
        <v>32</v>
      </c>
      <c r="G1605" s="3">
        <v>15000</v>
      </c>
      <c r="H1605" s="59">
        <v>0</v>
      </c>
      <c r="I1605" s="3">
        <v>25</v>
      </c>
      <c r="J1605" s="3">
        <f t="shared" si="407"/>
        <v>430.5</v>
      </c>
      <c r="K1605" s="57">
        <f t="shared" si="408"/>
        <v>1065</v>
      </c>
      <c r="L1605" s="57">
        <f t="shared" si="409"/>
        <v>172.5</v>
      </c>
      <c r="M1605" s="3">
        <f t="shared" si="410"/>
        <v>456</v>
      </c>
      <c r="N1605" s="57">
        <f t="shared" si="411"/>
        <v>1063.5</v>
      </c>
      <c r="O1605" s="5">
        <v>0</v>
      </c>
      <c r="P1605" s="3">
        <f t="shared" si="412"/>
        <v>3187.5</v>
      </c>
      <c r="Q1605" s="3">
        <f t="shared" si="413"/>
        <v>911.5</v>
      </c>
      <c r="R1605" s="3">
        <f t="shared" si="414"/>
        <v>2301</v>
      </c>
      <c r="S1605" s="3">
        <f t="shared" si="415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x14ac:dyDescent="0.25">
      <c r="A1606" s="133">
        <v>541</v>
      </c>
      <c r="B1606" s="2" t="s">
        <v>1689</v>
      </c>
      <c r="C1606" s="1" t="s">
        <v>34</v>
      </c>
      <c r="D1606" s="95" t="s">
        <v>1094</v>
      </c>
      <c r="E1606" s="1" t="s">
        <v>1147</v>
      </c>
      <c r="F1606" s="1" t="s">
        <v>32</v>
      </c>
      <c r="G1606" s="3">
        <v>15000</v>
      </c>
      <c r="H1606" s="59">
        <v>0</v>
      </c>
      <c r="I1606" s="3">
        <v>25</v>
      </c>
      <c r="J1606" s="3">
        <f t="shared" si="407"/>
        <v>430.5</v>
      </c>
      <c r="K1606" s="57">
        <f t="shared" si="408"/>
        <v>1065</v>
      </c>
      <c r="L1606" s="57">
        <f t="shared" si="409"/>
        <v>172.5</v>
      </c>
      <c r="M1606" s="3">
        <f t="shared" si="410"/>
        <v>456</v>
      </c>
      <c r="N1606" s="57">
        <f t="shared" si="411"/>
        <v>1063.5</v>
      </c>
      <c r="O1606" s="5">
        <v>0</v>
      </c>
      <c r="P1606" s="3">
        <f t="shared" si="412"/>
        <v>3187.5</v>
      </c>
      <c r="Q1606" s="3">
        <f t="shared" si="413"/>
        <v>911.5</v>
      </c>
      <c r="R1606" s="3">
        <f t="shared" si="414"/>
        <v>2301</v>
      </c>
      <c r="S1606" s="3">
        <f t="shared" si="415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x14ac:dyDescent="0.25">
      <c r="A1607" s="133">
        <v>542</v>
      </c>
      <c r="B1607" s="2" t="s">
        <v>1690</v>
      </c>
      <c r="C1607" s="1" t="s">
        <v>34</v>
      </c>
      <c r="D1607" s="95" t="s">
        <v>1094</v>
      </c>
      <c r="E1607" s="1" t="s">
        <v>1147</v>
      </c>
      <c r="F1607" s="1" t="s">
        <v>32</v>
      </c>
      <c r="G1607" s="3">
        <v>15000</v>
      </c>
      <c r="H1607" s="59">
        <v>0</v>
      </c>
      <c r="I1607" s="3">
        <v>25</v>
      </c>
      <c r="J1607" s="3">
        <f t="shared" si="407"/>
        <v>430.5</v>
      </c>
      <c r="K1607" s="57">
        <f t="shared" si="408"/>
        <v>1065</v>
      </c>
      <c r="L1607" s="57">
        <f t="shared" si="409"/>
        <v>172.5</v>
      </c>
      <c r="M1607" s="3">
        <f t="shared" si="410"/>
        <v>456</v>
      </c>
      <c r="N1607" s="57">
        <f t="shared" si="411"/>
        <v>1063.5</v>
      </c>
      <c r="O1607" s="5">
        <v>0</v>
      </c>
      <c r="P1607" s="3">
        <f t="shared" si="412"/>
        <v>3187.5</v>
      </c>
      <c r="Q1607" s="3">
        <f t="shared" si="413"/>
        <v>911.5</v>
      </c>
      <c r="R1607" s="3">
        <f t="shared" si="414"/>
        <v>2301</v>
      </c>
      <c r="S1607" s="3">
        <f t="shared" si="415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x14ac:dyDescent="0.25">
      <c r="A1608" s="133">
        <v>543</v>
      </c>
      <c r="B1608" s="2" t="s">
        <v>1691</v>
      </c>
      <c r="C1608" s="1" t="s">
        <v>34</v>
      </c>
      <c r="D1608" s="95" t="s">
        <v>1094</v>
      </c>
      <c r="E1608" s="1" t="s">
        <v>1147</v>
      </c>
      <c r="F1608" s="1" t="s">
        <v>32</v>
      </c>
      <c r="G1608" s="3">
        <v>15000</v>
      </c>
      <c r="H1608" s="59">
        <v>0</v>
      </c>
      <c r="I1608" s="3">
        <v>25</v>
      </c>
      <c r="J1608" s="3">
        <f t="shared" si="407"/>
        <v>430.5</v>
      </c>
      <c r="K1608" s="57">
        <f t="shared" si="408"/>
        <v>1065</v>
      </c>
      <c r="L1608" s="57">
        <f t="shared" si="409"/>
        <v>172.5</v>
      </c>
      <c r="M1608" s="3">
        <f t="shared" si="410"/>
        <v>456</v>
      </c>
      <c r="N1608" s="57">
        <f t="shared" si="411"/>
        <v>1063.5</v>
      </c>
      <c r="O1608" s="5">
        <v>0</v>
      </c>
      <c r="P1608" s="3">
        <f t="shared" si="412"/>
        <v>3187.5</v>
      </c>
      <c r="Q1608" s="3">
        <f t="shared" si="413"/>
        <v>911.5</v>
      </c>
      <c r="R1608" s="3">
        <f t="shared" si="414"/>
        <v>2301</v>
      </c>
      <c r="S1608" s="3">
        <f t="shared" si="415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x14ac:dyDescent="0.25">
      <c r="A1609" s="133">
        <v>544</v>
      </c>
      <c r="B1609" s="2" t="s">
        <v>1692</v>
      </c>
      <c r="C1609" s="1" t="s">
        <v>34</v>
      </c>
      <c r="D1609" s="95" t="s">
        <v>1094</v>
      </c>
      <c r="E1609" s="1" t="s">
        <v>1147</v>
      </c>
      <c r="F1609" s="1" t="s">
        <v>32</v>
      </c>
      <c r="G1609" s="3">
        <v>15000</v>
      </c>
      <c r="H1609" s="59">
        <v>0</v>
      </c>
      <c r="I1609" s="3">
        <v>25</v>
      </c>
      <c r="J1609" s="3">
        <f t="shared" si="407"/>
        <v>430.5</v>
      </c>
      <c r="K1609" s="57">
        <f t="shared" si="408"/>
        <v>1065</v>
      </c>
      <c r="L1609" s="57">
        <f t="shared" si="409"/>
        <v>172.5</v>
      </c>
      <c r="M1609" s="3">
        <f t="shared" si="410"/>
        <v>456</v>
      </c>
      <c r="N1609" s="57">
        <f t="shared" si="411"/>
        <v>1063.5</v>
      </c>
      <c r="O1609" s="5">
        <v>0</v>
      </c>
      <c r="P1609" s="3">
        <f t="shared" si="412"/>
        <v>3187.5</v>
      </c>
      <c r="Q1609" s="3">
        <f t="shared" si="413"/>
        <v>911.5</v>
      </c>
      <c r="R1609" s="3">
        <f t="shared" si="414"/>
        <v>2301</v>
      </c>
      <c r="S1609" s="3">
        <f t="shared" si="415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x14ac:dyDescent="0.25">
      <c r="A1610" s="133">
        <v>545</v>
      </c>
      <c r="B1610" s="2" t="s">
        <v>1693</v>
      </c>
      <c r="C1610" s="1" t="s">
        <v>34</v>
      </c>
      <c r="D1610" s="95" t="s">
        <v>1094</v>
      </c>
      <c r="E1610" s="1" t="s">
        <v>1147</v>
      </c>
      <c r="F1610" s="1" t="s">
        <v>32</v>
      </c>
      <c r="G1610" s="3">
        <v>15000</v>
      </c>
      <c r="H1610" s="59">
        <v>0</v>
      </c>
      <c r="I1610" s="3">
        <v>25</v>
      </c>
      <c r="J1610" s="3">
        <f t="shared" si="407"/>
        <v>430.5</v>
      </c>
      <c r="K1610" s="57">
        <f t="shared" si="408"/>
        <v>1065</v>
      </c>
      <c r="L1610" s="57">
        <f t="shared" si="409"/>
        <v>172.5</v>
      </c>
      <c r="M1610" s="3">
        <f t="shared" si="410"/>
        <v>456</v>
      </c>
      <c r="N1610" s="57">
        <f t="shared" si="411"/>
        <v>1063.5</v>
      </c>
      <c r="O1610" s="5">
        <v>1350.12</v>
      </c>
      <c r="P1610" s="3">
        <f t="shared" si="412"/>
        <v>3187.5</v>
      </c>
      <c r="Q1610" s="3">
        <f t="shared" si="413"/>
        <v>2261.62</v>
      </c>
      <c r="R1610" s="3">
        <f t="shared" si="414"/>
        <v>2301</v>
      </c>
      <c r="S1610" s="3">
        <f t="shared" si="415"/>
        <v>12738.380000000001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x14ac:dyDescent="0.25">
      <c r="A1611" s="133">
        <v>546</v>
      </c>
      <c r="B1611" s="2" t="s">
        <v>1694</v>
      </c>
      <c r="C1611" s="1" t="s">
        <v>34</v>
      </c>
      <c r="D1611" s="95" t="s">
        <v>1094</v>
      </c>
      <c r="E1611" s="1" t="s">
        <v>1147</v>
      </c>
      <c r="F1611" s="1" t="s">
        <v>32</v>
      </c>
      <c r="G1611" s="3">
        <v>15000</v>
      </c>
      <c r="H1611" s="59">
        <v>0</v>
      </c>
      <c r="I1611" s="3">
        <v>25</v>
      </c>
      <c r="J1611" s="3">
        <f t="shared" si="407"/>
        <v>430.5</v>
      </c>
      <c r="K1611" s="57">
        <f t="shared" si="408"/>
        <v>1065</v>
      </c>
      <c r="L1611" s="57">
        <f t="shared" si="409"/>
        <v>172.5</v>
      </c>
      <c r="M1611" s="3">
        <f t="shared" si="410"/>
        <v>456</v>
      </c>
      <c r="N1611" s="57">
        <f t="shared" si="411"/>
        <v>1063.5</v>
      </c>
      <c r="O1611" s="5">
        <v>0</v>
      </c>
      <c r="P1611" s="3">
        <f t="shared" si="412"/>
        <v>3187.5</v>
      </c>
      <c r="Q1611" s="3">
        <f t="shared" si="413"/>
        <v>911.5</v>
      </c>
      <c r="R1611" s="3">
        <f t="shared" si="414"/>
        <v>2301</v>
      </c>
      <c r="S1611" s="3">
        <f t="shared" si="415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x14ac:dyDescent="0.25">
      <c r="A1612" s="133">
        <v>547</v>
      </c>
      <c r="B1612" s="2" t="s">
        <v>1695</v>
      </c>
      <c r="C1612" s="1" t="s">
        <v>34</v>
      </c>
      <c r="D1612" s="95" t="s">
        <v>1094</v>
      </c>
      <c r="E1612" s="1" t="s">
        <v>1147</v>
      </c>
      <c r="F1612" s="1" t="s">
        <v>32</v>
      </c>
      <c r="G1612" s="3">
        <v>15000</v>
      </c>
      <c r="H1612" s="59">
        <v>0</v>
      </c>
      <c r="I1612" s="3">
        <v>25</v>
      </c>
      <c r="J1612" s="3">
        <f t="shared" si="407"/>
        <v>430.5</v>
      </c>
      <c r="K1612" s="57">
        <f t="shared" si="408"/>
        <v>1065</v>
      </c>
      <c r="L1612" s="57">
        <f t="shared" si="409"/>
        <v>172.5</v>
      </c>
      <c r="M1612" s="3">
        <f t="shared" si="410"/>
        <v>456</v>
      </c>
      <c r="N1612" s="57">
        <f t="shared" si="411"/>
        <v>1063.5</v>
      </c>
      <c r="O1612" s="5">
        <v>0</v>
      </c>
      <c r="P1612" s="3">
        <f t="shared" si="412"/>
        <v>3187.5</v>
      </c>
      <c r="Q1612" s="3">
        <f t="shared" si="413"/>
        <v>911.5</v>
      </c>
      <c r="R1612" s="3">
        <f t="shared" si="414"/>
        <v>2301</v>
      </c>
      <c r="S1612" s="3">
        <f t="shared" si="415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x14ac:dyDescent="0.25">
      <c r="A1613" s="133">
        <v>548</v>
      </c>
      <c r="B1613" s="2" t="s">
        <v>1696</v>
      </c>
      <c r="C1613" s="1" t="s">
        <v>34</v>
      </c>
      <c r="D1613" s="95" t="s">
        <v>1094</v>
      </c>
      <c r="E1613" s="1" t="s">
        <v>1147</v>
      </c>
      <c r="F1613" s="1" t="s">
        <v>32</v>
      </c>
      <c r="G1613" s="3">
        <v>15000</v>
      </c>
      <c r="H1613" s="59">
        <v>0</v>
      </c>
      <c r="I1613" s="3">
        <v>25</v>
      </c>
      <c r="J1613" s="3">
        <f t="shared" si="407"/>
        <v>430.5</v>
      </c>
      <c r="K1613" s="57">
        <f t="shared" si="408"/>
        <v>1065</v>
      </c>
      <c r="L1613" s="57">
        <f t="shared" si="409"/>
        <v>172.5</v>
      </c>
      <c r="M1613" s="3">
        <f t="shared" si="410"/>
        <v>456</v>
      </c>
      <c r="N1613" s="57">
        <f t="shared" si="411"/>
        <v>1063.5</v>
      </c>
      <c r="O1613" s="5">
        <v>0</v>
      </c>
      <c r="P1613" s="3">
        <f t="shared" si="412"/>
        <v>3187.5</v>
      </c>
      <c r="Q1613" s="3">
        <f t="shared" si="413"/>
        <v>911.5</v>
      </c>
      <c r="R1613" s="3">
        <f t="shared" si="414"/>
        <v>2301</v>
      </c>
      <c r="S1613" s="3">
        <f t="shared" si="415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x14ac:dyDescent="0.25">
      <c r="A1614" s="133">
        <v>549</v>
      </c>
      <c r="B1614" s="2" t="s">
        <v>1697</v>
      </c>
      <c r="C1614" s="1" t="s">
        <v>30</v>
      </c>
      <c r="D1614" s="95" t="s">
        <v>1094</v>
      </c>
      <c r="E1614" s="1" t="s">
        <v>1147</v>
      </c>
      <c r="F1614" s="1" t="s">
        <v>32</v>
      </c>
      <c r="G1614" s="3">
        <v>15000</v>
      </c>
      <c r="H1614" s="59">
        <v>0</v>
      </c>
      <c r="I1614" s="3">
        <v>25</v>
      </c>
      <c r="J1614" s="3">
        <f t="shared" si="407"/>
        <v>430.5</v>
      </c>
      <c r="K1614" s="57">
        <f t="shared" si="408"/>
        <v>1065</v>
      </c>
      <c r="L1614" s="57">
        <f t="shared" si="409"/>
        <v>172.5</v>
      </c>
      <c r="M1614" s="3">
        <f t="shared" si="410"/>
        <v>456</v>
      </c>
      <c r="N1614" s="57">
        <f t="shared" si="411"/>
        <v>1063.5</v>
      </c>
      <c r="O1614" s="5">
        <v>0</v>
      </c>
      <c r="P1614" s="3">
        <f t="shared" si="412"/>
        <v>3187.5</v>
      </c>
      <c r="Q1614" s="3">
        <f t="shared" si="413"/>
        <v>911.5</v>
      </c>
      <c r="R1614" s="3">
        <f t="shared" si="414"/>
        <v>2301</v>
      </c>
      <c r="S1614" s="3">
        <f t="shared" si="415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x14ac:dyDescent="0.25">
      <c r="A1615" s="133">
        <v>550</v>
      </c>
      <c r="B1615" s="2" t="s">
        <v>1698</v>
      </c>
      <c r="C1615" s="1" t="s">
        <v>34</v>
      </c>
      <c r="D1615" s="95" t="s">
        <v>1094</v>
      </c>
      <c r="E1615" s="1" t="s">
        <v>1147</v>
      </c>
      <c r="F1615" s="1" t="s">
        <v>32</v>
      </c>
      <c r="G1615" s="3">
        <v>15000</v>
      </c>
      <c r="H1615" s="59">
        <v>0</v>
      </c>
      <c r="I1615" s="3">
        <v>25</v>
      </c>
      <c r="J1615" s="3">
        <f t="shared" si="407"/>
        <v>430.5</v>
      </c>
      <c r="K1615" s="57">
        <f t="shared" si="408"/>
        <v>1065</v>
      </c>
      <c r="L1615" s="57">
        <f t="shared" si="409"/>
        <v>172.5</v>
      </c>
      <c r="M1615" s="3">
        <f t="shared" si="410"/>
        <v>456</v>
      </c>
      <c r="N1615" s="57">
        <f t="shared" si="411"/>
        <v>1063.5</v>
      </c>
      <c r="O1615" s="5">
        <v>0</v>
      </c>
      <c r="P1615" s="3">
        <f t="shared" si="412"/>
        <v>3187.5</v>
      </c>
      <c r="Q1615" s="3">
        <f t="shared" si="413"/>
        <v>911.5</v>
      </c>
      <c r="R1615" s="3">
        <f t="shared" si="414"/>
        <v>2301</v>
      </c>
      <c r="S1615" s="3">
        <f t="shared" si="415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x14ac:dyDescent="0.25">
      <c r="A1616" s="133">
        <v>551</v>
      </c>
      <c r="B1616" s="2" t="s">
        <v>1699</v>
      </c>
      <c r="C1616" s="1" t="s">
        <v>34</v>
      </c>
      <c r="D1616" s="95" t="s">
        <v>1094</v>
      </c>
      <c r="E1616" s="1" t="s">
        <v>1147</v>
      </c>
      <c r="F1616" s="1" t="s">
        <v>32</v>
      </c>
      <c r="G1616" s="3">
        <v>15000</v>
      </c>
      <c r="H1616" s="59">
        <v>0</v>
      </c>
      <c r="I1616" s="3">
        <v>25</v>
      </c>
      <c r="J1616" s="3">
        <f t="shared" si="407"/>
        <v>430.5</v>
      </c>
      <c r="K1616" s="57">
        <f t="shared" si="408"/>
        <v>1065</v>
      </c>
      <c r="L1616" s="57">
        <f t="shared" si="409"/>
        <v>172.5</v>
      </c>
      <c r="M1616" s="3">
        <f t="shared" si="410"/>
        <v>456</v>
      </c>
      <c r="N1616" s="57">
        <f t="shared" si="411"/>
        <v>1063.5</v>
      </c>
      <c r="O1616" s="5">
        <v>0</v>
      </c>
      <c r="P1616" s="3">
        <f t="shared" si="412"/>
        <v>3187.5</v>
      </c>
      <c r="Q1616" s="3">
        <f t="shared" si="413"/>
        <v>911.5</v>
      </c>
      <c r="R1616" s="3">
        <f t="shared" si="414"/>
        <v>2301</v>
      </c>
      <c r="S1616" s="3">
        <f t="shared" si="415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x14ac:dyDescent="0.25">
      <c r="A1617" s="133">
        <v>552</v>
      </c>
      <c r="B1617" s="2" t="s">
        <v>1700</v>
      </c>
      <c r="C1617" s="1" t="s">
        <v>34</v>
      </c>
      <c r="D1617" s="95" t="s">
        <v>1094</v>
      </c>
      <c r="E1617" s="1" t="s">
        <v>1147</v>
      </c>
      <c r="F1617" s="1" t="s">
        <v>32</v>
      </c>
      <c r="G1617" s="3">
        <v>15000</v>
      </c>
      <c r="H1617" s="59">
        <v>0</v>
      </c>
      <c r="I1617" s="3">
        <v>25</v>
      </c>
      <c r="J1617" s="3">
        <f t="shared" si="407"/>
        <v>430.5</v>
      </c>
      <c r="K1617" s="57">
        <f t="shared" si="408"/>
        <v>1065</v>
      </c>
      <c r="L1617" s="57">
        <f t="shared" si="409"/>
        <v>172.5</v>
      </c>
      <c r="M1617" s="3">
        <f t="shared" si="410"/>
        <v>456</v>
      </c>
      <c r="N1617" s="57">
        <f t="shared" si="411"/>
        <v>1063.5</v>
      </c>
      <c r="O1617" s="5">
        <v>0</v>
      </c>
      <c r="P1617" s="3">
        <f t="shared" si="412"/>
        <v>3187.5</v>
      </c>
      <c r="Q1617" s="3">
        <f t="shared" si="413"/>
        <v>911.5</v>
      </c>
      <c r="R1617" s="3">
        <f t="shared" si="414"/>
        <v>2301</v>
      </c>
      <c r="S1617" s="3">
        <f t="shared" si="415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x14ac:dyDescent="0.25">
      <c r="A1618" s="133">
        <v>553</v>
      </c>
      <c r="B1618" s="2" t="s">
        <v>1701</v>
      </c>
      <c r="C1618" s="1" t="s">
        <v>34</v>
      </c>
      <c r="D1618" s="95" t="s">
        <v>1094</v>
      </c>
      <c r="E1618" s="1" t="s">
        <v>1147</v>
      </c>
      <c r="F1618" s="1" t="s">
        <v>32</v>
      </c>
      <c r="G1618" s="3">
        <v>15000</v>
      </c>
      <c r="H1618" s="59">
        <v>0</v>
      </c>
      <c r="I1618" s="3">
        <v>25</v>
      </c>
      <c r="J1618" s="3">
        <f t="shared" si="407"/>
        <v>430.5</v>
      </c>
      <c r="K1618" s="57">
        <f t="shared" si="408"/>
        <v>1065</v>
      </c>
      <c r="L1618" s="57">
        <f t="shared" si="409"/>
        <v>172.5</v>
      </c>
      <c r="M1618" s="3">
        <f t="shared" si="410"/>
        <v>456</v>
      </c>
      <c r="N1618" s="57">
        <f t="shared" si="411"/>
        <v>1063.5</v>
      </c>
      <c r="O1618" s="5">
        <v>0</v>
      </c>
      <c r="P1618" s="3">
        <f t="shared" si="412"/>
        <v>3187.5</v>
      </c>
      <c r="Q1618" s="3">
        <f t="shared" si="413"/>
        <v>911.5</v>
      </c>
      <c r="R1618" s="3">
        <f t="shared" si="414"/>
        <v>2301</v>
      </c>
      <c r="S1618" s="3">
        <f t="shared" si="415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x14ac:dyDescent="0.25">
      <c r="A1619" s="133">
        <v>554</v>
      </c>
      <c r="B1619" s="2" t="s">
        <v>1702</v>
      </c>
      <c r="C1619" s="1" t="s">
        <v>34</v>
      </c>
      <c r="D1619" s="95" t="s">
        <v>1094</v>
      </c>
      <c r="E1619" s="1" t="s">
        <v>1147</v>
      </c>
      <c r="F1619" s="1" t="s">
        <v>32</v>
      </c>
      <c r="G1619" s="3">
        <v>15000</v>
      </c>
      <c r="H1619" s="59">
        <v>0</v>
      </c>
      <c r="I1619" s="3">
        <v>25</v>
      </c>
      <c r="J1619" s="3">
        <f t="shared" si="407"/>
        <v>430.5</v>
      </c>
      <c r="K1619" s="57">
        <f t="shared" si="408"/>
        <v>1065</v>
      </c>
      <c r="L1619" s="57">
        <f t="shared" si="409"/>
        <v>172.5</v>
      </c>
      <c r="M1619" s="3">
        <f t="shared" si="410"/>
        <v>456</v>
      </c>
      <c r="N1619" s="57">
        <f t="shared" si="411"/>
        <v>1063.5</v>
      </c>
      <c r="O1619" s="5">
        <v>1350.12</v>
      </c>
      <c r="P1619" s="3">
        <f t="shared" si="412"/>
        <v>3187.5</v>
      </c>
      <c r="Q1619" s="3">
        <f t="shared" si="413"/>
        <v>2261.62</v>
      </c>
      <c r="R1619" s="3">
        <f t="shared" si="414"/>
        <v>2301</v>
      </c>
      <c r="S1619" s="3">
        <f t="shared" si="415"/>
        <v>12738.380000000001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x14ac:dyDescent="0.25">
      <c r="A1620" s="133">
        <v>555</v>
      </c>
      <c r="B1620" s="2" t="s">
        <v>1703</v>
      </c>
      <c r="C1620" s="1" t="s">
        <v>34</v>
      </c>
      <c r="D1620" s="95" t="s">
        <v>1094</v>
      </c>
      <c r="E1620" s="1" t="s">
        <v>1147</v>
      </c>
      <c r="F1620" s="1" t="s">
        <v>32</v>
      </c>
      <c r="G1620" s="3">
        <v>18095</v>
      </c>
      <c r="H1620" s="59">
        <v>0</v>
      </c>
      <c r="I1620" s="3">
        <v>25</v>
      </c>
      <c r="J1620" s="3">
        <f t="shared" si="407"/>
        <v>519.32650000000001</v>
      </c>
      <c r="K1620" s="57">
        <f t="shared" si="408"/>
        <v>1284.7449999999999</v>
      </c>
      <c r="L1620" s="57">
        <f t="shared" si="409"/>
        <v>208.0925</v>
      </c>
      <c r="M1620" s="3">
        <f t="shared" si="410"/>
        <v>550.08799999999997</v>
      </c>
      <c r="N1620" s="57">
        <f t="shared" si="411"/>
        <v>1282.9355</v>
      </c>
      <c r="O1620" s="5">
        <v>0</v>
      </c>
      <c r="P1620" s="3">
        <f t="shared" si="412"/>
        <v>3845.1875</v>
      </c>
      <c r="Q1620" s="3">
        <f t="shared" si="413"/>
        <v>1094.4144999999999</v>
      </c>
      <c r="R1620" s="3">
        <f t="shared" si="414"/>
        <v>2775.7730000000001</v>
      </c>
      <c r="S1620" s="3">
        <f t="shared" si="415"/>
        <v>17000.585500000001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x14ac:dyDescent="0.25">
      <c r="A1621" s="133">
        <v>556</v>
      </c>
      <c r="B1621" s="2" t="s">
        <v>1704</v>
      </c>
      <c r="C1621" s="1" t="s">
        <v>34</v>
      </c>
      <c r="D1621" s="95" t="s">
        <v>1094</v>
      </c>
      <c r="E1621" s="1" t="s">
        <v>1147</v>
      </c>
      <c r="F1621" s="1" t="s">
        <v>32</v>
      </c>
      <c r="G1621" s="3">
        <v>15000</v>
      </c>
      <c r="H1621" s="59">
        <v>0</v>
      </c>
      <c r="I1621" s="3">
        <v>25</v>
      </c>
      <c r="J1621" s="3">
        <f t="shared" si="407"/>
        <v>430.5</v>
      </c>
      <c r="K1621" s="57">
        <f t="shared" si="408"/>
        <v>1065</v>
      </c>
      <c r="L1621" s="57">
        <f t="shared" si="409"/>
        <v>172.5</v>
      </c>
      <c r="M1621" s="3">
        <f t="shared" si="410"/>
        <v>456</v>
      </c>
      <c r="N1621" s="57">
        <f t="shared" si="411"/>
        <v>1063.5</v>
      </c>
      <c r="O1621" s="5">
        <v>0</v>
      </c>
      <c r="P1621" s="3">
        <f t="shared" si="412"/>
        <v>3187.5</v>
      </c>
      <c r="Q1621" s="3">
        <f t="shared" si="413"/>
        <v>911.5</v>
      </c>
      <c r="R1621" s="3">
        <f t="shared" si="414"/>
        <v>2301</v>
      </c>
      <c r="S1621" s="3">
        <f t="shared" si="415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x14ac:dyDescent="0.25">
      <c r="A1622" s="133">
        <v>557</v>
      </c>
      <c r="B1622" s="2" t="s">
        <v>1705</v>
      </c>
      <c r="C1622" s="1" t="s">
        <v>34</v>
      </c>
      <c r="D1622" s="95" t="s">
        <v>1094</v>
      </c>
      <c r="E1622" s="1" t="s">
        <v>1147</v>
      </c>
      <c r="F1622" s="1" t="s">
        <v>32</v>
      </c>
      <c r="G1622" s="3">
        <v>15000</v>
      </c>
      <c r="H1622" s="59">
        <v>0</v>
      </c>
      <c r="I1622" s="3">
        <v>25</v>
      </c>
      <c r="J1622" s="3">
        <f t="shared" si="407"/>
        <v>430.5</v>
      </c>
      <c r="K1622" s="57">
        <f t="shared" si="408"/>
        <v>1065</v>
      </c>
      <c r="L1622" s="57">
        <f t="shared" si="409"/>
        <v>172.5</v>
      </c>
      <c r="M1622" s="3">
        <f t="shared" si="410"/>
        <v>456</v>
      </c>
      <c r="N1622" s="57">
        <f t="shared" si="411"/>
        <v>1063.5</v>
      </c>
      <c r="O1622" s="5">
        <v>0</v>
      </c>
      <c r="P1622" s="3">
        <f t="shared" si="412"/>
        <v>3187.5</v>
      </c>
      <c r="Q1622" s="3">
        <f t="shared" si="413"/>
        <v>911.5</v>
      </c>
      <c r="R1622" s="3">
        <f t="shared" si="414"/>
        <v>2301</v>
      </c>
      <c r="S1622" s="3">
        <f t="shared" si="415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x14ac:dyDescent="0.25">
      <c r="A1623" s="133">
        <v>558</v>
      </c>
      <c r="B1623" s="2" t="s">
        <v>1706</v>
      </c>
      <c r="C1623" s="1" t="s">
        <v>34</v>
      </c>
      <c r="D1623" s="95" t="s">
        <v>1094</v>
      </c>
      <c r="E1623" s="1" t="s">
        <v>1147</v>
      </c>
      <c r="F1623" s="1" t="s">
        <v>32</v>
      </c>
      <c r="G1623" s="3">
        <v>15000</v>
      </c>
      <c r="H1623" s="59">
        <v>0</v>
      </c>
      <c r="I1623" s="3">
        <v>25</v>
      </c>
      <c r="J1623" s="3">
        <f t="shared" si="407"/>
        <v>430.5</v>
      </c>
      <c r="K1623" s="57">
        <f t="shared" si="408"/>
        <v>1065</v>
      </c>
      <c r="L1623" s="57">
        <f t="shared" si="409"/>
        <v>172.5</v>
      </c>
      <c r="M1623" s="3">
        <f t="shared" si="410"/>
        <v>456</v>
      </c>
      <c r="N1623" s="57">
        <f t="shared" si="411"/>
        <v>1063.5</v>
      </c>
      <c r="O1623" s="5">
        <v>0</v>
      </c>
      <c r="P1623" s="3">
        <f t="shared" si="412"/>
        <v>3187.5</v>
      </c>
      <c r="Q1623" s="3">
        <f t="shared" si="413"/>
        <v>911.5</v>
      </c>
      <c r="R1623" s="3">
        <f t="shared" si="414"/>
        <v>2301</v>
      </c>
      <c r="S1623" s="3">
        <f t="shared" si="415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x14ac:dyDescent="0.25">
      <c r="A1624" s="133">
        <v>559</v>
      </c>
      <c r="B1624" s="2" t="s">
        <v>1707</v>
      </c>
      <c r="C1624" s="1" t="s">
        <v>34</v>
      </c>
      <c r="D1624" s="95" t="s">
        <v>1094</v>
      </c>
      <c r="E1624" s="1" t="s">
        <v>1147</v>
      </c>
      <c r="F1624" s="1" t="s">
        <v>32</v>
      </c>
      <c r="G1624" s="3">
        <v>15000</v>
      </c>
      <c r="H1624" s="59">
        <v>0</v>
      </c>
      <c r="I1624" s="3">
        <v>25</v>
      </c>
      <c r="J1624" s="3">
        <f t="shared" si="407"/>
        <v>430.5</v>
      </c>
      <c r="K1624" s="57">
        <f t="shared" si="408"/>
        <v>1065</v>
      </c>
      <c r="L1624" s="57">
        <f t="shared" si="409"/>
        <v>172.5</v>
      </c>
      <c r="M1624" s="3">
        <f t="shared" si="410"/>
        <v>456</v>
      </c>
      <c r="N1624" s="57">
        <f t="shared" si="411"/>
        <v>1063.5</v>
      </c>
      <c r="O1624" s="5">
        <v>0</v>
      </c>
      <c r="P1624" s="3">
        <f t="shared" si="412"/>
        <v>3187.5</v>
      </c>
      <c r="Q1624" s="3">
        <f t="shared" si="413"/>
        <v>911.5</v>
      </c>
      <c r="R1624" s="3">
        <f t="shared" si="414"/>
        <v>2301</v>
      </c>
      <c r="S1624" s="3">
        <f t="shared" si="415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x14ac:dyDescent="0.25">
      <c r="A1625" s="133">
        <v>560</v>
      </c>
      <c r="B1625" s="2" t="s">
        <v>1708</v>
      </c>
      <c r="C1625" s="1" t="s">
        <v>34</v>
      </c>
      <c r="D1625" s="95" t="s">
        <v>1094</v>
      </c>
      <c r="E1625" s="1" t="s">
        <v>1147</v>
      </c>
      <c r="F1625" s="1" t="s">
        <v>32</v>
      </c>
      <c r="G1625" s="3">
        <v>15000</v>
      </c>
      <c r="H1625" s="59">
        <v>0</v>
      </c>
      <c r="I1625" s="3">
        <v>25</v>
      </c>
      <c r="J1625" s="3">
        <f t="shared" si="407"/>
        <v>430.5</v>
      </c>
      <c r="K1625" s="57">
        <f t="shared" si="408"/>
        <v>1065</v>
      </c>
      <c r="L1625" s="57">
        <f t="shared" si="409"/>
        <v>172.5</v>
      </c>
      <c r="M1625" s="3">
        <f t="shared" si="410"/>
        <v>456</v>
      </c>
      <c r="N1625" s="57">
        <f t="shared" si="411"/>
        <v>1063.5</v>
      </c>
      <c r="O1625" s="5">
        <v>0</v>
      </c>
      <c r="P1625" s="3">
        <f t="shared" si="412"/>
        <v>3187.5</v>
      </c>
      <c r="Q1625" s="3">
        <f t="shared" si="413"/>
        <v>911.5</v>
      </c>
      <c r="R1625" s="3">
        <f t="shared" si="414"/>
        <v>2301</v>
      </c>
      <c r="S1625" s="3">
        <f t="shared" si="415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x14ac:dyDescent="0.25">
      <c r="A1626" s="133">
        <v>561</v>
      </c>
      <c r="B1626" s="2" t="s">
        <v>1709</v>
      </c>
      <c r="C1626" s="1" t="s">
        <v>34</v>
      </c>
      <c r="D1626" s="95" t="s">
        <v>1094</v>
      </c>
      <c r="E1626" s="1" t="s">
        <v>1147</v>
      </c>
      <c r="F1626" s="1" t="s">
        <v>32</v>
      </c>
      <c r="G1626" s="3">
        <v>15000</v>
      </c>
      <c r="H1626" s="59">
        <v>0</v>
      </c>
      <c r="I1626" s="3">
        <v>25</v>
      </c>
      <c r="J1626" s="3">
        <f t="shared" si="407"/>
        <v>430.5</v>
      </c>
      <c r="K1626" s="57">
        <f t="shared" si="408"/>
        <v>1065</v>
      </c>
      <c r="L1626" s="57">
        <f t="shared" si="409"/>
        <v>172.5</v>
      </c>
      <c r="M1626" s="3">
        <f t="shared" si="410"/>
        <v>456</v>
      </c>
      <c r="N1626" s="57">
        <f t="shared" si="411"/>
        <v>1063.5</v>
      </c>
      <c r="O1626" s="5">
        <v>0</v>
      </c>
      <c r="P1626" s="3">
        <f t="shared" si="412"/>
        <v>3187.5</v>
      </c>
      <c r="Q1626" s="3">
        <f t="shared" si="413"/>
        <v>911.5</v>
      </c>
      <c r="R1626" s="3">
        <f t="shared" si="414"/>
        <v>2301</v>
      </c>
      <c r="S1626" s="3">
        <f t="shared" si="415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x14ac:dyDescent="0.25">
      <c r="A1627" s="133">
        <v>562</v>
      </c>
      <c r="B1627" s="2" t="s">
        <v>1710</v>
      </c>
      <c r="C1627" s="1" t="s">
        <v>34</v>
      </c>
      <c r="D1627" s="95" t="s">
        <v>1094</v>
      </c>
      <c r="E1627" s="1" t="s">
        <v>1147</v>
      </c>
      <c r="F1627" s="1" t="s">
        <v>32</v>
      </c>
      <c r="G1627" s="3">
        <v>15000</v>
      </c>
      <c r="H1627" s="59">
        <v>0</v>
      </c>
      <c r="I1627" s="3">
        <v>25</v>
      </c>
      <c r="J1627" s="3">
        <f t="shared" si="407"/>
        <v>430.5</v>
      </c>
      <c r="K1627" s="57">
        <f t="shared" si="408"/>
        <v>1065</v>
      </c>
      <c r="L1627" s="57">
        <f t="shared" si="409"/>
        <v>172.5</v>
      </c>
      <c r="M1627" s="3">
        <f t="shared" si="410"/>
        <v>456</v>
      </c>
      <c r="N1627" s="57">
        <f t="shared" si="411"/>
        <v>1063.5</v>
      </c>
      <c r="O1627" s="5">
        <v>0</v>
      </c>
      <c r="P1627" s="3">
        <f t="shared" si="412"/>
        <v>3187.5</v>
      </c>
      <c r="Q1627" s="3">
        <f t="shared" si="413"/>
        <v>911.5</v>
      </c>
      <c r="R1627" s="3">
        <f t="shared" si="414"/>
        <v>2301</v>
      </c>
      <c r="S1627" s="3">
        <f t="shared" si="415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x14ac:dyDescent="0.25">
      <c r="A1628" s="133">
        <v>563</v>
      </c>
      <c r="B1628" s="2" t="s">
        <v>1711</v>
      </c>
      <c r="C1628" s="1" t="s">
        <v>34</v>
      </c>
      <c r="D1628" s="95" t="s">
        <v>1094</v>
      </c>
      <c r="E1628" s="1" t="s">
        <v>1147</v>
      </c>
      <c r="F1628" s="1" t="s">
        <v>32</v>
      </c>
      <c r="G1628" s="3">
        <v>15000</v>
      </c>
      <c r="H1628" s="59">
        <v>0</v>
      </c>
      <c r="I1628" s="3">
        <v>25</v>
      </c>
      <c r="J1628" s="3">
        <f t="shared" si="407"/>
        <v>430.5</v>
      </c>
      <c r="K1628" s="57">
        <f t="shared" si="408"/>
        <v>1065</v>
      </c>
      <c r="L1628" s="57">
        <f t="shared" si="409"/>
        <v>172.5</v>
      </c>
      <c r="M1628" s="3">
        <f t="shared" si="410"/>
        <v>456</v>
      </c>
      <c r="N1628" s="57">
        <f t="shared" si="411"/>
        <v>1063.5</v>
      </c>
      <c r="O1628" s="5">
        <v>0</v>
      </c>
      <c r="P1628" s="3">
        <f t="shared" si="412"/>
        <v>3187.5</v>
      </c>
      <c r="Q1628" s="3">
        <f t="shared" si="413"/>
        <v>911.5</v>
      </c>
      <c r="R1628" s="3">
        <f t="shared" si="414"/>
        <v>2301</v>
      </c>
      <c r="S1628" s="3">
        <f t="shared" si="415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x14ac:dyDescent="0.25">
      <c r="A1629" s="133">
        <v>564</v>
      </c>
      <c r="B1629" s="2" t="s">
        <v>1712</v>
      </c>
      <c r="C1629" s="1" t="s">
        <v>34</v>
      </c>
      <c r="D1629" s="95" t="s">
        <v>1094</v>
      </c>
      <c r="E1629" s="1" t="s">
        <v>1147</v>
      </c>
      <c r="F1629" s="1" t="s">
        <v>32</v>
      </c>
      <c r="G1629" s="3">
        <v>15000</v>
      </c>
      <c r="H1629" s="59">
        <v>0</v>
      </c>
      <c r="I1629" s="3">
        <v>25</v>
      </c>
      <c r="J1629" s="3">
        <f t="shared" si="407"/>
        <v>430.5</v>
      </c>
      <c r="K1629" s="57">
        <f t="shared" si="408"/>
        <v>1065</v>
      </c>
      <c r="L1629" s="57">
        <f t="shared" si="409"/>
        <v>172.5</v>
      </c>
      <c r="M1629" s="3">
        <f t="shared" si="410"/>
        <v>456</v>
      </c>
      <c r="N1629" s="57">
        <f t="shared" si="411"/>
        <v>1063.5</v>
      </c>
      <c r="O1629" s="5">
        <v>0</v>
      </c>
      <c r="P1629" s="3">
        <f t="shared" si="412"/>
        <v>3187.5</v>
      </c>
      <c r="Q1629" s="3">
        <f t="shared" si="413"/>
        <v>911.5</v>
      </c>
      <c r="R1629" s="3">
        <f t="shared" si="414"/>
        <v>2301</v>
      </c>
      <c r="S1629" s="3">
        <f t="shared" si="415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x14ac:dyDescent="0.25">
      <c r="A1630" s="133">
        <v>565</v>
      </c>
      <c r="B1630" s="2" t="s">
        <v>1713</v>
      </c>
      <c r="C1630" s="1" t="s">
        <v>34</v>
      </c>
      <c r="D1630" s="95" t="s">
        <v>1094</v>
      </c>
      <c r="E1630" s="1" t="s">
        <v>1147</v>
      </c>
      <c r="F1630" s="1" t="s">
        <v>32</v>
      </c>
      <c r="G1630" s="3">
        <v>15000</v>
      </c>
      <c r="H1630" s="59">
        <v>0</v>
      </c>
      <c r="I1630" s="3">
        <v>25</v>
      </c>
      <c r="J1630" s="3">
        <f t="shared" si="407"/>
        <v>430.5</v>
      </c>
      <c r="K1630" s="57">
        <f t="shared" si="408"/>
        <v>1065</v>
      </c>
      <c r="L1630" s="57">
        <f t="shared" si="409"/>
        <v>172.5</v>
      </c>
      <c r="M1630" s="3">
        <f t="shared" si="410"/>
        <v>456</v>
      </c>
      <c r="N1630" s="57">
        <f t="shared" si="411"/>
        <v>1063.5</v>
      </c>
      <c r="O1630" s="5">
        <v>0</v>
      </c>
      <c r="P1630" s="3">
        <f t="shared" si="412"/>
        <v>3187.5</v>
      </c>
      <c r="Q1630" s="3">
        <f t="shared" si="413"/>
        <v>911.5</v>
      </c>
      <c r="R1630" s="3">
        <f t="shared" si="414"/>
        <v>2301</v>
      </c>
      <c r="S1630" s="3">
        <f t="shared" si="415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x14ac:dyDescent="0.25">
      <c r="A1631" s="133">
        <v>566</v>
      </c>
      <c r="B1631" s="2" t="s">
        <v>1714</v>
      </c>
      <c r="C1631" s="1" t="s">
        <v>34</v>
      </c>
      <c r="D1631" s="95" t="s">
        <v>1094</v>
      </c>
      <c r="E1631" s="1" t="s">
        <v>1147</v>
      </c>
      <c r="F1631" s="1" t="s">
        <v>32</v>
      </c>
      <c r="G1631" s="3">
        <v>15000</v>
      </c>
      <c r="H1631" s="59">
        <v>0</v>
      </c>
      <c r="I1631" s="3">
        <v>25</v>
      </c>
      <c r="J1631" s="3">
        <f t="shared" si="407"/>
        <v>430.5</v>
      </c>
      <c r="K1631" s="57">
        <f t="shared" si="408"/>
        <v>1065</v>
      </c>
      <c r="L1631" s="57">
        <f t="shared" si="409"/>
        <v>172.5</v>
      </c>
      <c r="M1631" s="3">
        <f t="shared" si="410"/>
        <v>456</v>
      </c>
      <c r="N1631" s="57">
        <f t="shared" si="411"/>
        <v>1063.5</v>
      </c>
      <c r="O1631" s="5">
        <v>0</v>
      </c>
      <c r="P1631" s="3">
        <f t="shared" si="412"/>
        <v>3187.5</v>
      </c>
      <c r="Q1631" s="3">
        <f t="shared" si="413"/>
        <v>911.5</v>
      </c>
      <c r="R1631" s="3">
        <f t="shared" si="414"/>
        <v>2301</v>
      </c>
      <c r="S1631" s="3">
        <f t="shared" si="415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x14ac:dyDescent="0.25">
      <c r="A1632" s="133">
        <v>567</v>
      </c>
      <c r="B1632" s="2" t="s">
        <v>1715</v>
      </c>
      <c r="C1632" s="1" t="s">
        <v>34</v>
      </c>
      <c r="D1632" s="95" t="s">
        <v>1094</v>
      </c>
      <c r="E1632" s="1" t="s">
        <v>1147</v>
      </c>
      <c r="F1632" s="1" t="s">
        <v>32</v>
      </c>
      <c r="G1632" s="3">
        <v>15000</v>
      </c>
      <c r="H1632" s="59">
        <v>0</v>
      </c>
      <c r="I1632" s="3">
        <v>25</v>
      </c>
      <c r="J1632" s="3">
        <f t="shared" si="407"/>
        <v>430.5</v>
      </c>
      <c r="K1632" s="57">
        <f t="shared" si="408"/>
        <v>1065</v>
      </c>
      <c r="L1632" s="57">
        <f t="shared" si="409"/>
        <v>172.5</v>
      </c>
      <c r="M1632" s="3">
        <f t="shared" si="410"/>
        <v>456</v>
      </c>
      <c r="N1632" s="57">
        <f t="shared" si="411"/>
        <v>1063.5</v>
      </c>
      <c r="O1632" s="5">
        <v>0</v>
      </c>
      <c r="P1632" s="3">
        <f t="shared" si="412"/>
        <v>3187.5</v>
      </c>
      <c r="Q1632" s="3">
        <f t="shared" si="413"/>
        <v>911.5</v>
      </c>
      <c r="R1632" s="3">
        <f t="shared" si="414"/>
        <v>2301</v>
      </c>
      <c r="S1632" s="3">
        <f t="shared" si="415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x14ac:dyDescent="0.25">
      <c r="A1633" s="133">
        <v>568</v>
      </c>
      <c r="B1633" s="2" t="s">
        <v>1716</v>
      </c>
      <c r="C1633" s="1" t="s">
        <v>34</v>
      </c>
      <c r="D1633" s="95" t="s">
        <v>1094</v>
      </c>
      <c r="E1633" s="1" t="s">
        <v>1147</v>
      </c>
      <c r="F1633" s="1" t="s">
        <v>32</v>
      </c>
      <c r="G1633" s="3">
        <v>15000</v>
      </c>
      <c r="H1633" s="59">
        <v>0</v>
      </c>
      <c r="I1633" s="3">
        <v>25</v>
      </c>
      <c r="J1633" s="3">
        <f t="shared" si="407"/>
        <v>430.5</v>
      </c>
      <c r="K1633" s="57">
        <f t="shared" si="408"/>
        <v>1065</v>
      </c>
      <c r="L1633" s="57">
        <f t="shared" si="409"/>
        <v>172.5</v>
      </c>
      <c r="M1633" s="3">
        <f t="shared" si="410"/>
        <v>456</v>
      </c>
      <c r="N1633" s="57">
        <f t="shared" si="411"/>
        <v>1063.5</v>
      </c>
      <c r="O1633" s="5">
        <v>0</v>
      </c>
      <c r="P1633" s="3">
        <f t="shared" si="412"/>
        <v>3187.5</v>
      </c>
      <c r="Q1633" s="3">
        <f t="shared" si="413"/>
        <v>911.5</v>
      </c>
      <c r="R1633" s="3">
        <f t="shared" si="414"/>
        <v>2301</v>
      </c>
      <c r="S1633" s="3">
        <f t="shared" si="415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x14ac:dyDescent="0.25">
      <c r="A1634" s="133">
        <v>569</v>
      </c>
      <c r="B1634" s="2" t="s">
        <v>1717</v>
      </c>
      <c r="C1634" s="1" t="s">
        <v>34</v>
      </c>
      <c r="D1634" s="95" t="s">
        <v>1094</v>
      </c>
      <c r="E1634" s="1" t="s">
        <v>1147</v>
      </c>
      <c r="F1634" s="1" t="s">
        <v>32</v>
      </c>
      <c r="G1634" s="3">
        <v>15000</v>
      </c>
      <c r="H1634" s="59">
        <v>0</v>
      </c>
      <c r="I1634" s="3">
        <v>25</v>
      </c>
      <c r="J1634" s="3">
        <f t="shared" si="407"/>
        <v>430.5</v>
      </c>
      <c r="K1634" s="57">
        <f t="shared" si="408"/>
        <v>1065</v>
      </c>
      <c r="L1634" s="57">
        <f t="shared" si="409"/>
        <v>172.5</v>
      </c>
      <c r="M1634" s="3">
        <f t="shared" si="410"/>
        <v>456</v>
      </c>
      <c r="N1634" s="57">
        <f t="shared" si="411"/>
        <v>1063.5</v>
      </c>
      <c r="O1634" s="5">
        <v>0</v>
      </c>
      <c r="P1634" s="3">
        <f t="shared" si="412"/>
        <v>3187.5</v>
      </c>
      <c r="Q1634" s="3">
        <f t="shared" si="413"/>
        <v>911.5</v>
      </c>
      <c r="R1634" s="3">
        <f t="shared" si="414"/>
        <v>2301</v>
      </c>
      <c r="S1634" s="3">
        <f t="shared" si="415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x14ac:dyDescent="0.25">
      <c r="A1635" s="133">
        <v>570</v>
      </c>
      <c r="B1635" s="2" t="s">
        <v>1718</v>
      </c>
      <c r="C1635" s="1" t="s">
        <v>34</v>
      </c>
      <c r="D1635" s="95" t="s">
        <v>1094</v>
      </c>
      <c r="E1635" s="1" t="s">
        <v>1147</v>
      </c>
      <c r="F1635" s="1" t="s">
        <v>32</v>
      </c>
      <c r="G1635" s="3">
        <v>15000</v>
      </c>
      <c r="H1635" s="59">
        <v>0</v>
      </c>
      <c r="I1635" s="3">
        <v>25</v>
      </c>
      <c r="J1635" s="3">
        <f t="shared" si="407"/>
        <v>430.5</v>
      </c>
      <c r="K1635" s="57">
        <f t="shared" si="408"/>
        <v>1065</v>
      </c>
      <c r="L1635" s="57">
        <f t="shared" si="409"/>
        <v>172.5</v>
      </c>
      <c r="M1635" s="3">
        <f t="shared" si="410"/>
        <v>456</v>
      </c>
      <c r="N1635" s="57">
        <f t="shared" si="411"/>
        <v>1063.5</v>
      </c>
      <c r="O1635" s="5">
        <v>0</v>
      </c>
      <c r="P1635" s="3">
        <f t="shared" si="412"/>
        <v>3187.5</v>
      </c>
      <c r="Q1635" s="3">
        <f t="shared" si="413"/>
        <v>911.5</v>
      </c>
      <c r="R1635" s="3">
        <f t="shared" si="414"/>
        <v>2301</v>
      </c>
      <c r="S1635" s="3">
        <f t="shared" si="415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x14ac:dyDescent="0.25">
      <c r="A1636" s="133">
        <v>571</v>
      </c>
      <c r="B1636" s="2" t="s">
        <v>1719</v>
      </c>
      <c r="C1636" s="1" t="s">
        <v>34</v>
      </c>
      <c r="D1636" s="95" t="s">
        <v>1094</v>
      </c>
      <c r="E1636" s="1" t="s">
        <v>1147</v>
      </c>
      <c r="F1636" s="1" t="s">
        <v>32</v>
      </c>
      <c r="G1636" s="3">
        <v>15097.5</v>
      </c>
      <c r="H1636" s="59">
        <v>0</v>
      </c>
      <c r="I1636" s="3">
        <v>25</v>
      </c>
      <c r="J1636" s="3">
        <f t="shared" si="407"/>
        <v>433.29825</v>
      </c>
      <c r="K1636" s="57">
        <f t="shared" si="408"/>
        <v>1071.9224999999999</v>
      </c>
      <c r="L1636" s="57">
        <f t="shared" si="409"/>
        <v>173.62125</v>
      </c>
      <c r="M1636" s="3">
        <f t="shared" si="410"/>
        <v>458.964</v>
      </c>
      <c r="N1636" s="57">
        <f t="shared" si="411"/>
        <v>1070.41275</v>
      </c>
      <c r="O1636" s="5">
        <v>0</v>
      </c>
      <c r="P1636" s="3">
        <f t="shared" si="412"/>
        <v>3208.21875</v>
      </c>
      <c r="Q1636" s="3">
        <f t="shared" si="413"/>
        <v>917.26224999999999</v>
      </c>
      <c r="R1636" s="3">
        <f t="shared" si="414"/>
        <v>2315.9564999999998</v>
      </c>
      <c r="S1636" s="3">
        <f t="shared" si="415"/>
        <v>14180.23775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x14ac:dyDescent="0.25">
      <c r="A1637" s="133">
        <v>572</v>
      </c>
      <c r="B1637" s="2" t="s">
        <v>1720</v>
      </c>
      <c r="C1637" s="1" t="s">
        <v>34</v>
      </c>
      <c r="D1637" s="95" t="s">
        <v>1094</v>
      </c>
      <c r="E1637" s="1" t="s">
        <v>1147</v>
      </c>
      <c r="F1637" s="1" t="s">
        <v>32</v>
      </c>
      <c r="G1637" s="3">
        <v>15000</v>
      </c>
      <c r="H1637" s="59">
        <v>0</v>
      </c>
      <c r="I1637" s="3">
        <v>25</v>
      </c>
      <c r="J1637" s="3">
        <f t="shared" si="407"/>
        <v>430.5</v>
      </c>
      <c r="K1637" s="57">
        <f t="shared" si="408"/>
        <v>1065</v>
      </c>
      <c r="L1637" s="57">
        <f t="shared" si="409"/>
        <v>172.5</v>
      </c>
      <c r="M1637" s="3">
        <f t="shared" si="410"/>
        <v>456</v>
      </c>
      <c r="N1637" s="57">
        <f t="shared" si="411"/>
        <v>1063.5</v>
      </c>
      <c r="O1637" s="5">
        <v>0</v>
      </c>
      <c r="P1637" s="3">
        <f t="shared" si="412"/>
        <v>3187.5</v>
      </c>
      <c r="Q1637" s="3">
        <f t="shared" si="413"/>
        <v>911.5</v>
      </c>
      <c r="R1637" s="3">
        <f t="shared" si="414"/>
        <v>2301</v>
      </c>
      <c r="S1637" s="3">
        <f t="shared" si="415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x14ac:dyDescent="0.25">
      <c r="A1638" s="133">
        <v>573</v>
      </c>
      <c r="B1638" s="2" t="s">
        <v>1721</v>
      </c>
      <c r="C1638" s="1" t="s">
        <v>34</v>
      </c>
      <c r="D1638" s="95" t="s">
        <v>1094</v>
      </c>
      <c r="E1638" s="1" t="s">
        <v>1147</v>
      </c>
      <c r="F1638" s="1" t="s">
        <v>32</v>
      </c>
      <c r="G1638" s="3">
        <v>15000</v>
      </c>
      <c r="H1638" s="59">
        <v>0</v>
      </c>
      <c r="I1638" s="3">
        <v>25</v>
      </c>
      <c r="J1638" s="3">
        <f t="shared" si="407"/>
        <v>430.5</v>
      </c>
      <c r="K1638" s="57">
        <f t="shared" si="408"/>
        <v>1065</v>
      </c>
      <c r="L1638" s="57">
        <f t="shared" si="409"/>
        <v>172.5</v>
      </c>
      <c r="M1638" s="3">
        <f t="shared" si="410"/>
        <v>456</v>
      </c>
      <c r="N1638" s="57">
        <f t="shared" si="411"/>
        <v>1063.5</v>
      </c>
      <c r="O1638" s="5">
        <v>0</v>
      </c>
      <c r="P1638" s="3">
        <f t="shared" si="412"/>
        <v>3187.5</v>
      </c>
      <c r="Q1638" s="3">
        <f t="shared" si="413"/>
        <v>911.5</v>
      </c>
      <c r="R1638" s="3">
        <f t="shared" si="414"/>
        <v>2301</v>
      </c>
      <c r="S1638" s="3">
        <f t="shared" si="415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x14ac:dyDescent="0.25">
      <c r="A1639" s="133">
        <v>574</v>
      </c>
      <c r="B1639" s="2" t="s">
        <v>1722</v>
      </c>
      <c r="C1639" s="1" t="s">
        <v>34</v>
      </c>
      <c r="D1639" s="95" t="s">
        <v>1094</v>
      </c>
      <c r="E1639" s="1" t="s">
        <v>1147</v>
      </c>
      <c r="F1639" s="1" t="s">
        <v>32</v>
      </c>
      <c r="G1639" s="3">
        <v>15000</v>
      </c>
      <c r="H1639" s="59">
        <v>0</v>
      </c>
      <c r="I1639" s="3">
        <v>25</v>
      </c>
      <c r="J1639" s="3">
        <f t="shared" si="407"/>
        <v>430.5</v>
      </c>
      <c r="K1639" s="57">
        <f t="shared" si="408"/>
        <v>1065</v>
      </c>
      <c r="L1639" s="57">
        <f t="shared" si="409"/>
        <v>172.5</v>
      </c>
      <c r="M1639" s="3">
        <f t="shared" si="410"/>
        <v>456</v>
      </c>
      <c r="N1639" s="57">
        <f t="shared" si="411"/>
        <v>1063.5</v>
      </c>
      <c r="O1639" s="5">
        <v>0</v>
      </c>
      <c r="P1639" s="3">
        <f t="shared" si="412"/>
        <v>3187.5</v>
      </c>
      <c r="Q1639" s="3">
        <f t="shared" si="413"/>
        <v>911.5</v>
      </c>
      <c r="R1639" s="3">
        <f t="shared" si="414"/>
        <v>2301</v>
      </c>
      <c r="S1639" s="3">
        <f t="shared" si="415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x14ac:dyDescent="0.25">
      <c r="A1640" s="133">
        <v>575</v>
      </c>
      <c r="B1640" s="2" t="s">
        <v>1723</v>
      </c>
      <c r="C1640" s="1" t="s">
        <v>34</v>
      </c>
      <c r="D1640" s="95" t="s">
        <v>1094</v>
      </c>
      <c r="E1640" s="1" t="s">
        <v>1147</v>
      </c>
      <c r="F1640" s="1" t="s">
        <v>32</v>
      </c>
      <c r="G1640" s="3">
        <v>15000</v>
      </c>
      <c r="H1640" s="59">
        <v>0</v>
      </c>
      <c r="I1640" s="3">
        <v>25</v>
      </c>
      <c r="J1640" s="3">
        <f t="shared" si="407"/>
        <v>430.5</v>
      </c>
      <c r="K1640" s="57">
        <f t="shared" si="408"/>
        <v>1065</v>
      </c>
      <c r="L1640" s="57">
        <f t="shared" si="409"/>
        <v>172.5</v>
      </c>
      <c r="M1640" s="3">
        <f t="shared" si="410"/>
        <v>456</v>
      </c>
      <c r="N1640" s="57">
        <f t="shared" si="411"/>
        <v>1063.5</v>
      </c>
      <c r="O1640" s="5">
        <v>0</v>
      </c>
      <c r="P1640" s="3">
        <f t="shared" si="412"/>
        <v>3187.5</v>
      </c>
      <c r="Q1640" s="3">
        <f t="shared" si="413"/>
        <v>911.5</v>
      </c>
      <c r="R1640" s="3">
        <f t="shared" si="414"/>
        <v>2301</v>
      </c>
      <c r="S1640" s="3">
        <f t="shared" si="415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x14ac:dyDescent="0.25">
      <c r="A1641" s="133">
        <v>576</v>
      </c>
      <c r="B1641" s="2" t="s">
        <v>1724</v>
      </c>
      <c r="C1641" s="1" t="s">
        <v>34</v>
      </c>
      <c r="D1641" s="95" t="s">
        <v>1094</v>
      </c>
      <c r="E1641" s="1" t="s">
        <v>1147</v>
      </c>
      <c r="F1641" s="1" t="s">
        <v>32</v>
      </c>
      <c r="G1641" s="3">
        <v>15000</v>
      </c>
      <c r="H1641" s="59">
        <v>0</v>
      </c>
      <c r="I1641" s="3">
        <v>25</v>
      </c>
      <c r="J1641" s="3">
        <f t="shared" si="407"/>
        <v>430.5</v>
      </c>
      <c r="K1641" s="57">
        <f t="shared" si="408"/>
        <v>1065</v>
      </c>
      <c r="L1641" s="57">
        <f t="shared" si="409"/>
        <v>172.5</v>
      </c>
      <c r="M1641" s="3">
        <f t="shared" si="410"/>
        <v>456</v>
      </c>
      <c r="N1641" s="57">
        <f t="shared" si="411"/>
        <v>1063.5</v>
      </c>
      <c r="O1641" s="5">
        <v>0</v>
      </c>
      <c r="P1641" s="3">
        <f t="shared" si="412"/>
        <v>3187.5</v>
      </c>
      <c r="Q1641" s="3">
        <f t="shared" si="413"/>
        <v>911.5</v>
      </c>
      <c r="R1641" s="3">
        <f t="shared" si="414"/>
        <v>2301</v>
      </c>
      <c r="S1641" s="3">
        <f t="shared" si="415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x14ac:dyDescent="0.25">
      <c r="A1642" s="133">
        <v>577</v>
      </c>
      <c r="B1642" s="2" t="s">
        <v>1725</v>
      </c>
      <c r="C1642" s="1" t="s">
        <v>34</v>
      </c>
      <c r="D1642" s="95" t="s">
        <v>1094</v>
      </c>
      <c r="E1642" s="1" t="s">
        <v>1147</v>
      </c>
      <c r="F1642" s="1" t="s">
        <v>32</v>
      </c>
      <c r="G1642" s="3">
        <v>15000</v>
      </c>
      <c r="H1642" s="59">
        <v>0</v>
      </c>
      <c r="I1642" s="3">
        <v>25</v>
      </c>
      <c r="J1642" s="3">
        <f t="shared" ref="J1642:J1705" si="416">+G1642*2.87%</f>
        <v>430.5</v>
      </c>
      <c r="K1642" s="57">
        <f t="shared" ref="K1642:K1705" si="417">+G1642*7.1%</f>
        <v>1065</v>
      </c>
      <c r="L1642" s="57">
        <f t="shared" ref="L1642:L1705" si="418">+G1642*1.15%</f>
        <v>172.5</v>
      </c>
      <c r="M1642" s="3">
        <f t="shared" ref="M1642:M1705" si="419">+G1642*3.04%</f>
        <v>456</v>
      </c>
      <c r="N1642" s="57">
        <f t="shared" ref="N1642:N1705" si="420">+G1642*7.09%</f>
        <v>1063.5</v>
      </c>
      <c r="O1642" s="5">
        <v>0</v>
      </c>
      <c r="P1642" s="3">
        <f t="shared" ref="P1642:P1705" si="421">SUM(J1642:N1642)</f>
        <v>3187.5</v>
      </c>
      <c r="Q1642" s="3">
        <f t="shared" ref="Q1642:Q1705" si="422">H1642+I1642+J1642+M1642+O1642</f>
        <v>911.5</v>
      </c>
      <c r="R1642" s="3">
        <f t="shared" ref="R1642:R1705" si="423">+K1642+L1642+N1642</f>
        <v>2301</v>
      </c>
      <c r="S1642" s="3">
        <f t="shared" ref="S1642:S1705" si="424">+G1642-Q1642</f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x14ac:dyDescent="0.25">
      <c r="A1643" s="133">
        <v>578</v>
      </c>
      <c r="B1643" s="2" t="s">
        <v>1726</v>
      </c>
      <c r="C1643" s="1" t="s">
        <v>34</v>
      </c>
      <c r="D1643" s="95" t="s">
        <v>1094</v>
      </c>
      <c r="E1643" s="1" t="s">
        <v>1147</v>
      </c>
      <c r="F1643" s="1" t="s">
        <v>32</v>
      </c>
      <c r="G1643" s="3">
        <v>15000</v>
      </c>
      <c r="H1643" s="59">
        <v>0</v>
      </c>
      <c r="I1643" s="3">
        <v>25</v>
      </c>
      <c r="J1643" s="3">
        <f t="shared" si="416"/>
        <v>430.5</v>
      </c>
      <c r="K1643" s="57">
        <f t="shared" si="417"/>
        <v>1065</v>
      </c>
      <c r="L1643" s="57">
        <f t="shared" si="418"/>
        <v>172.5</v>
      </c>
      <c r="M1643" s="3">
        <f t="shared" si="419"/>
        <v>456</v>
      </c>
      <c r="N1643" s="57">
        <f t="shared" si="420"/>
        <v>1063.5</v>
      </c>
      <c r="O1643" s="5">
        <v>0</v>
      </c>
      <c r="P1643" s="3">
        <f t="shared" si="421"/>
        <v>3187.5</v>
      </c>
      <c r="Q1643" s="3">
        <f t="shared" si="422"/>
        <v>911.5</v>
      </c>
      <c r="R1643" s="3">
        <f t="shared" si="423"/>
        <v>2301</v>
      </c>
      <c r="S1643" s="3">
        <f t="shared" si="424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x14ac:dyDescent="0.25">
      <c r="A1644" s="133">
        <v>579</v>
      </c>
      <c r="B1644" s="2" t="s">
        <v>1727</v>
      </c>
      <c r="C1644" s="1" t="s">
        <v>34</v>
      </c>
      <c r="D1644" s="95" t="s">
        <v>1094</v>
      </c>
      <c r="E1644" s="1" t="s">
        <v>1147</v>
      </c>
      <c r="F1644" s="1" t="s">
        <v>32</v>
      </c>
      <c r="G1644" s="3">
        <v>15000</v>
      </c>
      <c r="H1644" s="59">
        <v>0</v>
      </c>
      <c r="I1644" s="3">
        <v>25</v>
      </c>
      <c r="J1644" s="3">
        <f t="shared" si="416"/>
        <v>430.5</v>
      </c>
      <c r="K1644" s="57">
        <f t="shared" si="417"/>
        <v>1065</v>
      </c>
      <c r="L1644" s="57">
        <f t="shared" si="418"/>
        <v>172.5</v>
      </c>
      <c r="M1644" s="3">
        <f t="shared" si="419"/>
        <v>456</v>
      </c>
      <c r="N1644" s="57">
        <f t="shared" si="420"/>
        <v>1063.5</v>
      </c>
      <c r="O1644" s="5">
        <v>0</v>
      </c>
      <c r="P1644" s="3">
        <f t="shared" si="421"/>
        <v>3187.5</v>
      </c>
      <c r="Q1644" s="3">
        <f t="shared" si="422"/>
        <v>911.5</v>
      </c>
      <c r="R1644" s="3">
        <f t="shared" si="423"/>
        <v>2301</v>
      </c>
      <c r="S1644" s="3">
        <f t="shared" si="424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x14ac:dyDescent="0.25">
      <c r="A1645" s="133">
        <v>580</v>
      </c>
      <c r="B1645" s="2" t="s">
        <v>1728</v>
      </c>
      <c r="C1645" s="1" t="s">
        <v>34</v>
      </c>
      <c r="D1645" s="95" t="s">
        <v>1094</v>
      </c>
      <c r="E1645" s="1" t="s">
        <v>1147</v>
      </c>
      <c r="F1645" s="1" t="s">
        <v>32</v>
      </c>
      <c r="G1645" s="3">
        <v>15000</v>
      </c>
      <c r="H1645" s="59">
        <v>0</v>
      </c>
      <c r="I1645" s="3">
        <v>25</v>
      </c>
      <c r="J1645" s="3">
        <f t="shared" si="416"/>
        <v>430.5</v>
      </c>
      <c r="K1645" s="57">
        <f t="shared" si="417"/>
        <v>1065</v>
      </c>
      <c r="L1645" s="57">
        <f t="shared" si="418"/>
        <v>172.5</v>
      </c>
      <c r="M1645" s="3">
        <f t="shared" si="419"/>
        <v>456</v>
      </c>
      <c r="N1645" s="57">
        <f t="shared" si="420"/>
        <v>1063.5</v>
      </c>
      <c r="O1645" s="5">
        <v>0</v>
      </c>
      <c r="P1645" s="3">
        <f t="shared" si="421"/>
        <v>3187.5</v>
      </c>
      <c r="Q1645" s="3">
        <f t="shared" si="422"/>
        <v>911.5</v>
      </c>
      <c r="R1645" s="3">
        <f t="shared" si="423"/>
        <v>2301</v>
      </c>
      <c r="S1645" s="3">
        <f t="shared" si="424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x14ac:dyDescent="0.25">
      <c r="A1646" s="133">
        <v>581</v>
      </c>
      <c r="B1646" s="2" t="s">
        <v>1729</v>
      </c>
      <c r="C1646" s="1" t="s">
        <v>34</v>
      </c>
      <c r="D1646" s="95" t="s">
        <v>1094</v>
      </c>
      <c r="E1646" s="1" t="s">
        <v>1147</v>
      </c>
      <c r="F1646" s="1" t="s">
        <v>32</v>
      </c>
      <c r="G1646" s="3">
        <v>15000</v>
      </c>
      <c r="H1646" s="59">
        <v>0</v>
      </c>
      <c r="I1646" s="3">
        <v>25</v>
      </c>
      <c r="J1646" s="3">
        <f t="shared" si="416"/>
        <v>430.5</v>
      </c>
      <c r="K1646" s="57">
        <f t="shared" si="417"/>
        <v>1065</v>
      </c>
      <c r="L1646" s="57">
        <f t="shared" si="418"/>
        <v>172.5</v>
      </c>
      <c r="M1646" s="3">
        <f t="shared" si="419"/>
        <v>456</v>
      </c>
      <c r="N1646" s="57">
        <f t="shared" si="420"/>
        <v>1063.5</v>
      </c>
      <c r="O1646" s="5">
        <v>0</v>
      </c>
      <c r="P1646" s="3">
        <f t="shared" si="421"/>
        <v>3187.5</v>
      </c>
      <c r="Q1646" s="3">
        <f t="shared" si="422"/>
        <v>911.5</v>
      </c>
      <c r="R1646" s="3">
        <f t="shared" si="423"/>
        <v>2301</v>
      </c>
      <c r="S1646" s="3">
        <f t="shared" si="424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x14ac:dyDescent="0.25">
      <c r="A1647" s="133">
        <v>582</v>
      </c>
      <c r="B1647" s="2" t="s">
        <v>1730</v>
      </c>
      <c r="C1647" s="1" t="s">
        <v>34</v>
      </c>
      <c r="D1647" s="95" t="s">
        <v>1094</v>
      </c>
      <c r="E1647" s="1" t="s">
        <v>1147</v>
      </c>
      <c r="F1647" s="1" t="s">
        <v>32</v>
      </c>
      <c r="G1647" s="3">
        <v>15000</v>
      </c>
      <c r="H1647" s="59">
        <v>0</v>
      </c>
      <c r="I1647" s="3">
        <v>25</v>
      </c>
      <c r="J1647" s="3">
        <f t="shared" si="416"/>
        <v>430.5</v>
      </c>
      <c r="K1647" s="57">
        <f t="shared" si="417"/>
        <v>1065</v>
      </c>
      <c r="L1647" s="57">
        <f t="shared" si="418"/>
        <v>172.5</v>
      </c>
      <c r="M1647" s="3">
        <f t="shared" si="419"/>
        <v>456</v>
      </c>
      <c r="N1647" s="57">
        <f t="shared" si="420"/>
        <v>1063.5</v>
      </c>
      <c r="O1647" s="5">
        <v>0</v>
      </c>
      <c r="P1647" s="3">
        <f t="shared" si="421"/>
        <v>3187.5</v>
      </c>
      <c r="Q1647" s="3">
        <f t="shared" si="422"/>
        <v>911.5</v>
      </c>
      <c r="R1647" s="3">
        <f t="shared" si="423"/>
        <v>2301</v>
      </c>
      <c r="S1647" s="3">
        <f t="shared" si="424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x14ac:dyDescent="0.25">
      <c r="A1648" s="133">
        <v>583</v>
      </c>
      <c r="B1648" s="2" t="s">
        <v>1731</v>
      </c>
      <c r="C1648" s="1" t="s">
        <v>34</v>
      </c>
      <c r="D1648" s="95" t="s">
        <v>1094</v>
      </c>
      <c r="E1648" s="1" t="s">
        <v>1147</v>
      </c>
      <c r="F1648" s="1" t="s">
        <v>32</v>
      </c>
      <c r="G1648" s="3">
        <v>15000</v>
      </c>
      <c r="H1648" s="59">
        <v>0</v>
      </c>
      <c r="I1648" s="3">
        <v>25</v>
      </c>
      <c r="J1648" s="3">
        <f t="shared" si="416"/>
        <v>430.5</v>
      </c>
      <c r="K1648" s="57">
        <f t="shared" si="417"/>
        <v>1065</v>
      </c>
      <c r="L1648" s="57">
        <f t="shared" si="418"/>
        <v>172.5</v>
      </c>
      <c r="M1648" s="3">
        <f t="shared" si="419"/>
        <v>456</v>
      </c>
      <c r="N1648" s="57">
        <f t="shared" si="420"/>
        <v>1063.5</v>
      </c>
      <c r="O1648" s="5">
        <v>0</v>
      </c>
      <c r="P1648" s="3">
        <f t="shared" si="421"/>
        <v>3187.5</v>
      </c>
      <c r="Q1648" s="3">
        <f t="shared" si="422"/>
        <v>911.5</v>
      </c>
      <c r="R1648" s="3">
        <f t="shared" si="423"/>
        <v>2301</v>
      </c>
      <c r="S1648" s="3">
        <f t="shared" si="424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x14ac:dyDescent="0.25">
      <c r="A1649" s="133">
        <v>584</v>
      </c>
      <c r="B1649" s="2" t="s">
        <v>1732</v>
      </c>
      <c r="C1649" s="1" t="s">
        <v>34</v>
      </c>
      <c r="D1649" s="95" t="s">
        <v>1094</v>
      </c>
      <c r="E1649" s="1" t="s">
        <v>1147</v>
      </c>
      <c r="F1649" s="1" t="s">
        <v>32</v>
      </c>
      <c r="G1649" s="3">
        <v>15000</v>
      </c>
      <c r="H1649" s="59">
        <v>0</v>
      </c>
      <c r="I1649" s="3">
        <v>25</v>
      </c>
      <c r="J1649" s="3">
        <f t="shared" si="416"/>
        <v>430.5</v>
      </c>
      <c r="K1649" s="57">
        <f t="shared" si="417"/>
        <v>1065</v>
      </c>
      <c r="L1649" s="57">
        <f t="shared" si="418"/>
        <v>172.5</v>
      </c>
      <c r="M1649" s="3">
        <f t="shared" si="419"/>
        <v>456</v>
      </c>
      <c r="N1649" s="57">
        <f t="shared" si="420"/>
        <v>1063.5</v>
      </c>
      <c r="O1649" s="5">
        <v>0</v>
      </c>
      <c r="P1649" s="3">
        <f t="shared" si="421"/>
        <v>3187.5</v>
      </c>
      <c r="Q1649" s="3">
        <f t="shared" si="422"/>
        <v>911.5</v>
      </c>
      <c r="R1649" s="3">
        <f t="shared" si="423"/>
        <v>2301</v>
      </c>
      <c r="S1649" s="3">
        <f t="shared" si="424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x14ac:dyDescent="0.25">
      <c r="A1650" s="133">
        <v>585</v>
      </c>
      <c r="B1650" s="2" t="s">
        <v>1733</v>
      </c>
      <c r="C1650" s="1" t="s">
        <v>34</v>
      </c>
      <c r="D1650" s="95" t="s">
        <v>1094</v>
      </c>
      <c r="E1650" s="1" t="s">
        <v>1147</v>
      </c>
      <c r="F1650" s="1" t="s">
        <v>32</v>
      </c>
      <c r="G1650" s="3">
        <v>15000</v>
      </c>
      <c r="H1650" s="59">
        <v>0</v>
      </c>
      <c r="I1650" s="3">
        <v>25</v>
      </c>
      <c r="J1650" s="3">
        <f t="shared" si="416"/>
        <v>430.5</v>
      </c>
      <c r="K1650" s="57">
        <f t="shared" si="417"/>
        <v>1065</v>
      </c>
      <c r="L1650" s="57">
        <f t="shared" si="418"/>
        <v>172.5</v>
      </c>
      <c r="M1650" s="3">
        <f t="shared" si="419"/>
        <v>456</v>
      </c>
      <c r="N1650" s="57">
        <f t="shared" si="420"/>
        <v>1063.5</v>
      </c>
      <c r="O1650" s="5">
        <v>0</v>
      </c>
      <c r="P1650" s="3">
        <f t="shared" si="421"/>
        <v>3187.5</v>
      </c>
      <c r="Q1650" s="3">
        <f t="shared" si="422"/>
        <v>911.5</v>
      </c>
      <c r="R1650" s="3">
        <f t="shared" si="423"/>
        <v>2301</v>
      </c>
      <c r="S1650" s="3">
        <f t="shared" si="424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x14ac:dyDescent="0.25">
      <c r="A1651" s="133">
        <v>586</v>
      </c>
      <c r="B1651" s="2" t="s">
        <v>1734</v>
      </c>
      <c r="C1651" s="1" t="s">
        <v>34</v>
      </c>
      <c r="D1651" s="95" t="s">
        <v>1094</v>
      </c>
      <c r="E1651" s="1" t="s">
        <v>1147</v>
      </c>
      <c r="F1651" s="1" t="s">
        <v>32</v>
      </c>
      <c r="G1651" s="3">
        <v>15000</v>
      </c>
      <c r="H1651" s="59">
        <v>0</v>
      </c>
      <c r="I1651" s="3">
        <v>25</v>
      </c>
      <c r="J1651" s="3">
        <f t="shared" si="416"/>
        <v>430.5</v>
      </c>
      <c r="K1651" s="57">
        <f t="shared" si="417"/>
        <v>1065</v>
      </c>
      <c r="L1651" s="57">
        <f t="shared" si="418"/>
        <v>172.5</v>
      </c>
      <c r="M1651" s="3">
        <f t="shared" si="419"/>
        <v>456</v>
      </c>
      <c r="N1651" s="57">
        <f t="shared" si="420"/>
        <v>1063.5</v>
      </c>
      <c r="O1651" s="5">
        <v>0</v>
      </c>
      <c r="P1651" s="3">
        <f t="shared" si="421"/>
        <v>3187.5</v>
      </c>
      <c r="Q1651" s="3">
        <f t="shared" si="422"/>
        <v>911.5</v>
      </c>
      <c r="R1651" s="3">
        <f t="shared" si="423"/>
        <v>2301</v>
      </c>
      <c r="S1651" s="3">
        <f t="shared" si="424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x14ac:dyDescent="0.25">
      <c r="A1652" s="133">
        <v>587</v>
      </c>
      <c r="B1652" s="2" t="s">
        <v>1735</v>
      </c>
      <c r="C1652" s="1" t="s">
        <v>34</v>
      </c>
      <c r="D1652" s="95" t="s">
        <v>1094</v>
      </c>
      <c r="E1652" s="1" t="s">
        <v>1147</v>
      </c>
      <c r="F1652" s="1" t="s">
        <v>32</v>
      </c>
      <c r="G1652" s="3">
        <v>15000</v>
      </c>
      <c r="H1652" s="59">
        <v>0</v>
      </c>
      <c r="I1652" s="3">
        <v>25</v>
      </c>
      <c r="J1652" s="3">
        <f t="shared" si="416"/>
        <v>430.5</v>
      </c>
      <c r="K1652" s="57">
        <f t="shared" si="417"/>
        <v>1065</v>
      </c>
      <c r="L1652" s="57">
        <f t="shared" si="418"/>
        <v>172.5</v>
      </c>
      <c r="M1652" s="3">
        <f t="shared" si="419"/>
        <v>456</v>
      </c>
      <c r="N1652" s="57">
        <f t="shared" si="420"/>
        <v>1063.5</v>
      </c>
      <c r="O1652" s="5">
        <v>1350.12</v>
      </c>
      <c r="P1652" s="3">
        <f t="shared" si="421"/>
        <v>3187.5</v>
      </c>
      <c r="Q1652" s="3">
        <f t="shared" si="422"/>
        <v>2261.62</v>
      </c>
      <c r="R1652" s="3">
        <f t="shared" si="423"/>
        <v>2301</v>
      </c>
      <c r="S1652" s="3">
        <f t="shared" si="424"/>
        <v>12738.380000000001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x14ac:dyDescent="0.25">
      <c r="A1653" s="133">
        <v>588</v>
      </c>
      <c r="B1653" s="2" t="s">
        <v>1736</v>
      </c>
      <c r="C1653" s="1" t="s">
        <v>34</v>
      </c>
      <c r="D1653" s="95" t="s">
        <v>1094</v>
      </c>
      <c r="E1653" s="1" t="s">
        <v>1147</v>
      </c>
      <c r="F1653" s="1" t="s">
        <v>32</v>
      </c>
      <c r="G1653" s="3">
        <v>15000</v>
      </c>
      <c r="H1653" s="59">
        <v>0</v>
      </c>
      <c r="I1653" s="3">
        <v>25</v>
      </c>
      <c r="J1653" s="3">
        <f t="shared" si="416"/>
        <v>430.5</v>
      </c>
      <c r="K1653" s="57">
        <f t="shared" si="417"/>
        <v>1065</v>
      </c>
      <c r="L1653" s="57">
        <f t="shared" si="418"/>
        <v>172.5</v>
      </c>
      <c r="M1653" s="3">
        <f t="shared" si="419"/>
        <v>456</v>
      </c>
      <c r="N1653" s="57">
        <f t="shared" si="420"/>
        <v>1063.5</v>
      </c>
      <c r="O1653" s="5">
        <v>0</v>
      </c>
      <c r="P1653" s="3">
        <f t="shared" si="421"/>
        <v>3187.5</v>
      </c>
      <c r="Q1653" s="3">
        <f t="shared" si="422"/>
        <v>911.5</v>
      </c>
      <c r="R1653" s="3">
        <f t="shared" si="423"/>
        <v>2301</v>
      </c>
      <c r="S1653" s="3">
        <f t="shared" si="424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x14ac:dyDescent="0.25">
      <c r="A1654" s="133">
        <v>589</v>
      </c>
      <c r="B1654" s="2" t="s">
        <v>1737</v>
      </c>
      <c r="C1654" s="1" t="s">
        <v>34</v>
      </c>
      <c r="D1654" s="95" t="s">
        <v>1094</v>
      </c>
      <c r="E1654" s="1" t="s">
        <v>1147</v>
      </c>
      <c r="F1654" s="1" t="s">
        <v>32</v>
      </c>
      <c r="G1654" s="3">
        <v>15000</v>
      </c>
      <c r="H1654" s="59">
        <v>0</v>
      </c>
      <c r="I1654" s="3">
        <v>25</v>
      </c>
      <c r="J1654" s="3">
        <f t="shared" si="416"/>
        <v>430.5</v>
      </c>
      <c r="K1654" s="57">
        <f t="shared" si="417"/>
        <v>1065</v>
      </c>
      <c r="L1654" s="57">
        <f t="shared" si="418"/>
        <v>172.5</v>
      </c>
      <c r="M1654" s="3">
        <f t="shared" si="419"/>
        <v>456</v>
      </c>
      <c r="N1654" s="57">
        <f t="shared" si="420"/>
        <v>1063.5</v>
      </c>
      <c r="O1654" s="5">
        <v>0</v>
      </c>
      <c r="P1654" s="3">
        <f t="shared" si="421"/>
        <v>3187.5</v>
      </c>
      <c r="Q1654" s="3">
        <f t="shared" si="422"/>
        <v>911.5</v>
      </c>
      <c r="R1654" s="3">
        <f t="shared" si="423"/>
        <v>2301</v>
      </c>
      <c r="S1654" s="3">
        <f t="shared" si="424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x14ac:dyDescent="0.25">
      <c r="A1655" s="133">
        <v>590</v>
      </c>
      <c r="B1655" s="2" t="s">
        <v>1738</v>
      </c>
      <c r="C1655" s="1" t="s">
        <v>34</v>
      </c>
      <c r="D1655" s="95" t="s">
        <v>1094</v>
      </c>
      <c r="E1655" s="1" t="s">
        <v>1147</v>
      </c>
      <c r="F1655" s="1" t="s">
        <v>32</v>
      </c>
      <c r="G1655" s="3">
        <v>15000</v>
      </c>
      <c r="H1655" s="59">
        <v>0</v>
      </c>
      <c r="I1655" s="3">
        <v>25</v>
      </c>
      <c r="J1655" s="3">
        <f t="shared" si="416"/>
        <v>430.5</v>
      </c>
      <c r="K1655" s="57">
        <f t="shared" si="417"/>
        <v>1065</v>
      </c>
      <c r="L1655" s="57">
        <f t="shared" si="418"/>
        <v>172.5</v>
      </c>
      <c r="M1655" s="3">
        <f t="shared" si="419"/>
        <v>456</v>
      </c>
      <c r="N1655" s="57">
        <f t="shared" si="420"/>
        <v>1063.5</v>
      </c>
      <c r="O1655" s="5">
        <v>0</v>
      </c>
      <c r="P1655" s="3">
        <f t="shared" si="421"/>
        <v>3187.5</v>
      </c>
      <c r="Q1655" s="3">
        <f t="shared" si="422"/>
        <v>911.5</v>
      </c>
      <c r="R1655" s="3">
        <f t="shared" si="423"/>
        <v>2301</v>
      </c>
      <c r="S1655" s="3">
        <f t="shared" si="424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x14ac:dyDescent="0.25">
      <c r="A1656" s="133">
        <v>591</v>
      </c>
      <c r="B1656" s="2" t="s">
        <v>1739</v>
      </c>
      <c r="C1656" s="1" t="s">
        <v>34</v>
      </c>
      <c r="D1656" s="95" t="s">
        <v>1094</v>
      </c>
      <c r="E1656" s="1" t="s">
        <v>1147</v>
      </c>
      <c r="F1656" s="1" t="s">
        <v>32</v>
      </c>
      <c r="G1656" s="3">
        <v>15000</v>
      </c>
      <c r="H1656" s="59">
        <v>0</v>
      </c>
      <c r="I1656" s="3">
        <v>25</v>
      </c>
      <c r="J1656" s="3">
        <f t="shared" si="416"/>
        <v>430.5</v>
      </c>
      <c r="K1656" s="57">
        <f t="shared" si="417"/>
        <v>1065</v>
      </c>
      <c r="L1656" s="57">
        <f t="shared" si="418"/>
        <v>172.5</v>
      </c>
      <c r="M1656" s="3">
        <f t="shared" si="419"/>
        <v>456</v>
      </c>
      <c r="N1656" s="57">
        <f t="shared" si="420"/>
        <v>1063.5</v>
      </c>
      <c r="O1656" s="5">
        <v>0</v>
      </c>
      <c r="P1656" s="3">
        <f t="shared" si="421"/>
        <v>3187.5</v>
      </c>
      <c r="Q1656" s="3">
        <f t="shared" si="422"/>
        <v>911.5</v>
      </c>
      <c r="R1656" s="3">
        <f t="shared" si="423"/>
        <v>2301</v>
      </c>
      <c r="S1656" s="3">
        <f t="shared" si="424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x14ac:dyDescent="0.25">
      <c r="A1657" s="133">
        <v>592</v>
      </c>
      <c r="B1657" s="2" t="s">
        <v>1740</v>
      </c>
      <c r="C1657" s="1" t="s">
        <v>34</v>
      </c>
      <c r="D1657" s="95" t="s">
        <v>1094</v>
      </c>
      <c r="E1657" s="1" t="s">
        <v>1147</v>
      </c>
      <c r="F1657" s="1" t="s">
        <v>32</v>
      </c>
      <c r="G1657" s="3">
        <v>15000</v>
      </c>
      <c r="H1657" s="59">
        <v>0</v>
      </c>
      <c r="I1657" s="3">
        <v>25</v>
      </c>
      <c r="J1657" s="3">
        <f t="shared" si="416"/>
        <v>430.5</v>
      </c>
      <c r="K1657" s="57">
        <f t="shared" si="417"/>
        <v>1065</v>
      </c>
      <c r="L1657" s="57">
        <f t="shared" si="418"/>
        <v>172.5</v>
      </c>
      <c r="M1657" s="3">
        <f t="shared" si="419"/>
        <v>456</v>
      </c>
      <c r="N1657" s="57">
        <f t="shared" si="420"/>
        <v>1063.5</v>
      </c>
      <c r="O1657" s="5">
        <v>0</v>
      </c>
      <c r="P1657" s="3">
        <f t="shared" si="421"/>
        <v>3187.5</v>
      </c>
      <c r="Q1657" s="3">
        <f t="shared" si="422"/>
        <v>911.5</v>
      </c>
      <c r="R1657" s="3">
        <f t="shared" si="423"/>
        <v>2301</v>
      </c>
      <c r="S1657" s="3">
        <f t="shared" si="424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x14ac:dyDescent="0.25">
      <c r="A1658" s="133">
        <v>593</v>
      </c>
      <c r="B1658" s="2" t="s">
        <v>1741</v>
      </c>
      <c r="C1658" s="1" t="s">
        <v>34</v>
      </c>
      <c r="D1658" s="95" t="s">
        <v>1094</v>
      </c>
      <c r="E1658" s="1" t="s">
        <v>1147</v>
      </c>
      <c r="F1658" s="1" t="s">
        <v>32</v>
      </c>
      <c r="G1658" s="3">
        <v>15000</v>
      </c>
      <c r="H1658" s="59">
        <v>0</v>
      </c>
      <c r="I1658" s="3">
        <v>25</v>
      </c>
      <c r="J1658" s="3">
        <f t="shared" si="416"/>
        <v>430.5</v>
      </c>
      <c r="K1658" s="57">
        <f t="shared" si="417"/>
        <v>1065</v>
      </c>
      <c r="L1658" s="57">
        <f t="shared" si="418"/>
        <v>172.5</v>
      </c>
      <c r="M1658" s="3">
        <f t="shared" si="419"/>
        <v>456</v>
      </c>
      <c r="N1658" s="57">
        <f t="shared" si="420"/>
        <v>1063.5</v>
      </c>
      <c r="O1658" s="5">
        <v>0</v>
      </c>
      <c r="P1658" s="3">
        <f t="shared" si="421"/>
        <v>3187.5</v>
      </c>
      <c r="Q1658" s="3">
        <f t="shared" si="422"/>
        <v>911.5</v>
      </c>
      <c r="R1658" s="3">
        <f t="shared" si="423"/>
        <v>2301</v>
      </c>
      <c r="S1658" s="3">
        <f t="shared" si="424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x14ac:dyDescent="0.25">
      <c r="A1659" s="133">
        <v>594</v>
      </c>
      <c r="B1659" s="2" t="s">
        <v>1742</v>
      </c>
      <c r="C1659" s="1" t="s">
        <v>34</v>
      </c>
      <c r="D1659" s="95" t="s">
        <v>1094</v>
      </c>
      <c r="E1659" s="1" t="s">
        <v>1147</v>
      </c>
      <c r="F1659" s="1" t="s">
        <v>32</v>
      </c>
      <c r="G1659" s="3">
        <v>15000</v>
      </c>
      <c r="H1659" s="59">
        <v>0</v>
      </c>
      <c r="I1659" s="3">
        <v>25</v>
      </c>
      <c r="J1659" s="3">
        <f t="shared" si="416"/>
        <v>430.5</v>
      </c>
      <c r="K1659" s="57">
        <f t="shared" si="417"/>
        <v>1065</v>
      </c>
      <c r="L1659" s="57">
        <f t="shared" si="418"/>
        <v>172.5</v>
      </c>
      <c r="M1659" s="3">
        <f t="shared" si="419"/>
        <v>456</v>
      </c>
      <c r="N1659" s="57">
        <f t="shared" si="420"/>
        <v>1063.5</v>
      </c>
      <c r="O1659" s="5">
        <v>0</v>
      </c>
      <c r="P1659" s="3">
        <f t="shared" si="421"/>
        <v>3187.5</v>
      </c>
      <c r="Q1659" s="3">
        <f t="shared" si="422"/>
        <v>911.5</v>
      </c>
      <c r="R1659" s="3">
        <f t="shared" si="423"/>
        <v>2301</v>
      </c>
      <c r="S1659" s="3">
        <f t="shared" si="424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x14ac:dyDescent="0.25">
      <c r="A1660" s="133">
        <v>595</v>
      </c>
      <c r="B1660" s="2" t="s">
        <v>1743</v>
      </c>
      <c r="C1660" s="1" t="s">
        <v>34</v>
      </c>
      <c r="D1660" s="95" t="s">
        <v>1094</v>
      </c>
      <c r="E1660" s="1" t="s">
        <v>1147</v>
      </c>
      <c r="F1660" s="1" t="s">
        <v>32</v>
      </c>
      <c r="G1660" s="3">
        <v>15000</v>
      </c>
      <c r="H1660" s="59">
        <v>0</v>
      </c>
      <c r="I1660" s="3">
        <v>25</v>
      </c>
      <c r="J1660" s="3">
        <f t="shared" si="416"/>
        <v>430.5</v>
      </c>
      <c r="K1660" s="57">
        <f t="shared" si="417"/>
        <v>1065</v>
      </c>
      <c r="L1660" s="57">
        <f t="shared" si="418"/>
        <v>172.5</v>
      </c>
      <c r="M1660" s="3">
        <f t="shared" si="419"/>
        <v>456</v>
      </c>
      <c r="N1660" s="57">
        <f t="shared" si="420"/>
        <v>1063.5</v>
      </c>
      <c r="O1660" s="5">
        <v>0</v>
      </c>
      <c r="P1660" s="3">
        <f t="shared" si="421"/>
        <v>3187.5</v>
      </c>
      <c r="Q1660" s="3">
        <f t="shared" si="422"/>
        <v>911.5</v>
      </c>
      <c r="R1660" s="3">
        <f t="shared" si="423"/>
        <v>2301</v>
      </c>
      <c r="S1660" s="3">
        <f t="shared" si="424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x14ac:dyDescent="0.25">
      <c r="A1661" s="133">
        <v>596</v>
      </c>
      <c r="B1661" s="2" t="s">
        <v>1744</v>
      </c>
      <c r="C1661" s="1" t="s">
        <v>34</v>
      </c>
      <c r="D1661" s="95" t="s">
        <v>1094</v>
      </c>
      <c r="E1661" s="1" t="s">
        <v>1147</v>
      </c>
      <c r="F1661" s="1" t="s">
        <v>32</v>
      </c>
      <c r="G1661" s="3">
        <v>15000</v>
      </c>
      <c r="H1661" s="59">
        <v>0</v>
      </c>
      <c r="I1661" s="3">
        <v>25</v>
      </c>
      <c r="J1661" s="3">
        <f t="shared" si="416"/>
        <v>430.5</v>
      </c>
      <c r="K1661" s="57">
        <f t="shared" si="417"/>
        <v>1065</v>
      </c>
      <c r="L1661" s="57">
        <f t="shared" si="418"/>
        <v>172.5</v>
      </c>
      <c r="M1661" s="3">
        <f t="shared" si="419"/>
        <v>456</v>
      </c>
      <c r="N1661" s="57">
        <f t="shared" si="420"/>
        <v>1063.5</v>
      </c>
      <c r="O1661" s="5">
        <v>1350.12</v>
      </c>
      <c r="P1661" s="3">
        <f t="shared" si="421"/>
        <v>3187.5</v>
      </c>
      <c r="Q1661" s="3">
        <f t="shared" si="422"/>
        <v>2261.62</v>
      </c>
      <c r="R1661" s="3">
        <f t="shared" si="423"/>
        <v>2301</v>
      </c>
      <c r="S1661" s="3">
        <f t="shared" si="424"/>
        <v>12738.380000000001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x14ac:dyDescent="0.25">
      <c r="A1662" s="133">
        <v>597</v>
      </c>
      <c r="B1662" s="2" t="s">
        <v>1745</v>
      </c>
      <c r="C1662" s="1" t="s">
        <v>34</v>
      </c>
      <c r="D1662" s="95" t="s">
        <v>1094</v>
      </c>
      <c r="E1662" s="1" t="s">
        <v>1147</v>
      </c>
      <c r="F1662" s="1" t="s">
        <v>32</v>
      </c>
      <c r="G1662" s="3">
        <v>15000</v>
      </c>
      <c r="H1662" s="59">
        <v>0</v>
      </c>
      <c r="I1662" s="3">
        <v>25</v>
      </c>
      <c r="J1662" s="3">
        <f t="shared" si="416"/>
        <v>430.5</v>
      </c>
      <c r="K1662" s="57">
        <f t="shared" si="417"/>
        <v>1065</v>
      </c>
      <c r="L1662" s="57">
        <f t="shared" si="418"/>
        <v>172.5</v>
      </c>
      <c r="M1662" s="3">
        <f t="shared" si="419"/>
        <v>456</v>
      </c>
      <c r="N1662" s="57">
        <f t="shared" si="420"/>
        <v>1063.5</v>
      </c>
      <c r="O1662" s="5">
        <v>0</v>
      </c>
      <c r="P1662" s="3">
        <f t="shared" si="421"/>
        <v>3187.5</v>
      </c>
      <c r="Q1662" s="3">
        <f t="shared" si="422"/>
        <v>911.5</v>
      </c>
      <c r="R1662" s="3">
        <f t="shared" si="423"/>
        <v>2301</v>
      </c>
      <c r="S1662" s="3">
        <f t="shared" si="424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x14ac:dyDescent="0.25">
      <c r="A1663" s="133">
        <v>598</v>
      </c>
      <c r="B1663" s="2" t="s">
        <v>1746</v>
      </c>
      <c r="C1663" s="1" t="s">
        <v>34</v>
      </c>
      <c r="D1663" s="95" t="s">
        <v>1094</v>
      </c>
      <c r="E1663" s="1" t="s">
        <v>1147</v>
      </c>
      <c r="F1663" s="1" t="s">
        <v>32</v>
      </c>
      <c r="G1663" s="3">
        <v>15000</v>
      </c>
      <c r="H1663" s="59">
        <v>0</v>
      </c>
      <c r="I1663" s="3">
        <v>25</v>
      </c>
      <c r="J1663" s="3">
        <f t="shared" si="416"/>
        <v>430.5</v>
      </c>
      <c r="K1663" s="57">
        <f t="shared" si="417"/>
        <v>1065</v>
      </c>
      <c r="L1663" s="57">
        <f t="shared" si="418"/>
        <v>172.5</v>
      </c>
      <c r="M1663" s="3">
        <f t="shared" si="419"/>
        <v>456</v>
      </c>
      <c r="N1663" s="57">
        <f t="shared" si="420"/>
        <v>1063.5</v>
      </c>
      <c r="O1663" s="5">
        <v>0</v>
      </c>
      <c r="P1663" s="3">
        <f t="shared" si="421"/>
        <v>3187.5</v>
      </c>
      <c r="Q1663" s="3">
        <f t="shared" si="422"/>
        <v>911.5</v>
      </c>
      <c r="R1663" s="3">
        <f t="shared" si="423"/>
        <v>2301</v>
      </c>
      <c r="S1663" s="3">
        <f t="shared" si="424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x14ac:dyDescent="0.25">
      <c r="A1664" s="133">
        <v>599</v>
      </c>
      <c r="B1664" s="2" t="s">
        <v>1747</v>
      </c>
      <c r="C1664" s="1" t="s">
        <v>34</v>
      </c>
      <c r="D1664" s="95" t="s">
        <v>1094</v>
      </c>
      <c r="E1664" s="1" t="s">
        <v>1147</v>
      </c>
      <c r="F1664" s="1" t="s">
        <v>32</v>
      </c>
      <c r="G1664" s="3">
        <v>20460</v>
      </c>
      <c r="H1664" s="59">
        <v>0</v>
      </c>
      <c r="I1664" s="3">
        <v>25</v>
      </c>
      <c r="J1664" s="3">
        <f t="shared" si="416"/>
        <v>587.202</v>
      </c>
      <c r="K1664" s="57">
        <f t="shared" si="417"/>
        <v>1452.6599999999999</v>
      </c>
      <c r="L1664" s="57">
        <f t="shared" si="418"/>
        <v>235.29</v>
      </c>
      <c r="M1664" s="3">
        <f t="shared" si="419"/>
        <v>621.98400000000004</v>
      </c>
      <c r="N1664" s="57">
        <f t="shared" si="420"/>
        <v>1450.614</v>
      </c>
      <c r="O1664" s="5">
        <v>1350.12</v>
      </c>
      <c r="P1664" s="3">
        <f t="shared" si="421"/>
        <v>4347.75</v>
      </c>
      <c r="Q1664" s="3">
        <f t="shared" si="422"/>
        <v>2584.306</v>
      </c>
      <c r="R1664" s="3">
        <f t="shared" si="423"/>
        <v>3138.5639999999999</v>
      </c>
      <c r="S1664" s="3">
        <f t="shared" si="424"/>
        <v>17875.694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x14ac:dyDescent="0.25">
      <c r="A1665" s="133">
        <v>600</v>
      </c>
      <c r="B1665" s="2" t="s">
        <v>1748</v>
      </c>
      <c r="C1665" s="1" t="s">
        <v>34</v>
      </c>
      <c r="D1665" s="95" t="s">
        <v>1094</v>
      </c>
      <c r="E1665" s="1" t="s">
        <v>1147</v>
      </c>
      <c r="F1665" s="1" t="s">
        <v>32</v>
      </c>
      <c r="G1665" s="3">
        <v>15000</v>
      </c>
      <c r="H1665" s="59">
        <v>0</v>
      </c>
      <c r="I1665" s="3">
        <v>25</v>
      </c>
      <c r="J1665" s="3">
        <f t="shared" si="416"/>
        <v>430.5</v>
      </c>
      <c r="K1665" s="57">
        <f t="shared" si="417"/>
        <v>1065</v>
      </c>
      <c r="L1665" s="57">
        <f t="shared" si="418"/>
        <v>172.5</v>
      </c>
      <c r="M1665" s="3">
        <f t="shared" si="419"/>
        <v>456</v>
      </c>
      <c r="N1665" s="57">
        <f t="shared" si="420"/>
        <v>1063.5</v>
      </c>
      <c r="O1665" s="5">
        <v>0</v>
      </c>
      <c r="P1665" s="3">
        <f t="shared" si="421"/>
        <v>3187.5</v>
      </c>
      <c r="Q1665" s="3">
        <f t="shared" si="422"/>
        <v>911.5</v>
      </c>
      <c r="R1665" s="3">
        <f t="shared" si="423"/>
        <v>2301</v>
      </c>
      <c r="S1665" s="3">
        <f t="shared" si="424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x14ac:dyDescent="0.25">
      <c r="A1666" s="133">
        <v>601</v>
      </c>
      <c r="B1666" s="2" t="s">
        <v>1749</v>
      </c>
      <c r="C1666" s="1" t="s">
        <v>34</v>
      </c>
      <c r="D1666" s="95" t="s">
        <v>1094</v>
      </c>
      <c r="E1666" s="1" t="s">
        <v>1147</v>
      </c>
      <c r="F1666" s="1" t="s">
        <v>32</v>
      </c>
      <c r="G1666" s="3">
        <v>15000</v>
      </c>
      <c r="H1666" s="59">
        <v>0</v>
      </c>
      <c r="I1666" s="3">
        <v>25</v>
      </c>
      <c r="J1666" s="3">
        <f t="shared" si="416"/>
        <v>430.5</v>
      </c>
      <c r="K1666" s="57">
        <f t="shared" si="417"/>
        <v>1065</v>
      </c>
      <c r="L1666" s="57">
        <f t="shared" si="418"/>
        <v>172.5</v>
      </c>
      <c r="M1666" s="3">
        <f t="shared" si="419"/>
        <v>456</v>
      </c>
      <c r="N1666" s="57">
        <f t="shared" si="420"/>
        <v>1063.5</v>
      </c>
      <c r="O1666" s="5">
        <v>0</v>
      </c>
      <c r="P1666" s="3">
        <f t="shared" si="421"/>
        <v>3187.5</v>
      </c>
      <c r="Q1666" s="3">
        <f t="shared" si="422"/>
        <v>911.5</v>
      </c>
      <c r="R1666" s="3">
        <f t="shared" si="423"/>
        <v>2301</v>
      </c>
      <c r="S1666" s="3">
        <f t="shared" si="424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x14ac:dyDescent="0.25">
      <c r="A1667" s="133">
        <v>602</v>
      </c>
      <c r="B1667" s="2" t="s">
        <v>1750</v>
      </c>
      <c r="C1667" s="1" t="s">
        <v>34</v>
      </c>
      <c r="D1667" s="95" t="s">
        <v>1094</v>
      </c>
      <c r="E1667" s="1" t="s">
        <v>1147</v>
      </c>
      <c r="F1667" s="1" t="s">
        <v>32</v>
      </c>
      <c r="G1667" s="3">
        <v>15000</v>
      </c>
      <c r="H1667" s="59">
        <v>0</v>
      </c>
      <c r="I1667" s="3">
        <v>25</v>
      </c>
      <c r="J1667" s="3">
        <f t="shared" si="416"/>
        <v>430.5</v>
      </c>
      <c r="K1667" s="57">
        <f t="shared" si="417"/>
        <v>1065</v>
      </c>
      <c r="L1667" s="57">
        <f t="shared" si="418"/>
        <v>172.5</v>
      </c>
      <c r="M1667" s="3">
        <f t="shared" si="419"/>
        <v>456</v>
      </c>
      <c r="N1667" s="57">
        <f t="shared" si="420"/>
        <v>1063.5</v>
      </c>
      <c r="O1667" s="5">
        <v>0</v>
      </c>
      <c r="P1667" s="3">
        <f t="shared" si="421"/>
        <v>3187.5</v>
      </c>
      <c r="Q1667" s="3">
        <f t="shared" si="422"/>
        <v>911.5</v>
      </c>
      <c r="R1667" s="3">
        <f t="shared" si="423"/>
        <v>2301</v>
      </c>
      <c r="S1667" s="3">
        <f t="shared" si="424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x14ac:dyDescent="0.25">
      <c r="A1668" s="133">
        <v>603</v>
      </c>
      <c r="B1668" s="2" t="s">
        <v>1751</v>
      </c>
      <c r="C1668" s="1" t="s">
        <v>34</v>
      </c>
      <c r="D1668" s="95" t="s">
        <v>1094</v>
      </c>
      <c r="E1668" s="1" t="s">
        <v>1147</v>
      </c>
      <c r="F1668" s="1" t="s">
        <v>32</v>
      </c>
      <c r="G1668" s="3">
        <v>15000</v>
      </c>
      <c r="H1668" s="59">
        <v>0</v>
      </c>
      <c r="I1668" s="3">
        <v>25</v>
      </c>
      <c r="J1668" s="3">
        <f t="shared" si="416"/>
        <v>430.5</v>
      </c>
      <c r="K1668" s="57">
        <f t="shared" si="417"/>
        <v>1065</v>
      </c>
      <c r="L1668" s="57">
        <f t="shared" si="418"/>
        <v>172.5</v>
      </c>
      <c r="M1668" s="3">
        <f t="shared" si="419"/>
        <v>456</v>
      </c>
      <c r="N1668" s="57">
        <f t="shared" si="420"/>
        <v>1063.5</v>
      </c>
      <c r="O1668" s="5">
        <v>0</v>
      </c>
      <c r="P1668" s="3">
        <f t="shared" si="421"/>
        <v>3187.5</v>
      </c>
      <c r="Q1668" s="3">
        <f t="shared" si="422"/>
        <v>911.5</v>
      </c>
      <c r="R1668" s="3">
        <f t="shared" si="423"/>
        <v>2301</v>
      </c>
      <c r="S1668" s="3">
        <f t="shared" si="424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x14ac:dyDescent="0.25">
      <c r="A1669" s="133">
        <v>604</v>
      </c>
      <c r="B1669" s="2" t="s">
        <v>1752</v>
      </c>
      <c r="C1669" s="1" t="s">
        <v>34</v>
      </c>
      <c r="D1669" s="95" t="s">
        <v>1094</v>
      </c>
      <c r="E1669" s="1" t="s">
        <v>1147</v>
      </c>
      <c r="F1669" s="1" t="s">
        <v>32</v>
      </c>
      <c r="G1669" s="3">
        <v>15000</v>
      </c>
      <c r="H1669" s="59">
        <v>0</v>
      </c>
      <c r="I1669" s="3">
        <v>25</v>
      </c>
      <c r="J1669" s="3">
        <f t="shared" si="416"/>
        <v>430.5</v>
      </c>
      <c r="K1669" s="57">
        <f t="shared" si="417"/>
        <v>1065</v>
      </c>
      <c r="L1669" s="57">
        <f t="shared" si="418"/>
        <v>172.5</v>
      </c>
      <c r="M1669" s="3">
        <f t="shared" si="419"/>
        <v>456</v>
      </c>
      <c r="N1669" s="57">
        <f t="shared" si="420"/>
        <v>1063.5</v>
      </c>
      <c r="O1669" s="5">
        <v>0</v>
      </c>
      <c r="P1669" s="3">
        <f t="shared" si="421"/>
        <v>3187.5</v>
      </c>
      <c r="Q1669" s="3">
        <f t="shared" si="422"/>
        <v>911.5</v>
      </c>
      <c r="R1669" s="3">
        <f t="shared" si="423"/>
        <v>2301</v>
      </c>
      <c r="S1669" s="3">
        <f t="shared" si="424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x14ac:dyDescent="0.25">
      <c r="A1670" s="133">
        <v>605</v>
      </c>
      <c r="B1670" s="2" t="s">
        <v>1753</v>
      </c>
      <c r="C1670" s="1" t="s">
        <v>34</v>
      </c>
      <c r="D1670" s="95" t="s">
        <v>1094</v>
      </c>
      <c r="E1670" s="1" t="s">
        <v>1147</v>
      </c>
      <c r="F1670" s="1" t="s">
        <v>32</v>
      </c>
      <c r="G1670" s="3">
        <v>15000</v>
      </c>
      <c r="H1670" s="59">
        <v>0</v>
      </c>
      <c r="I1670" s="3">
        <v>25</v>
      </c>
      <c r="J1670" s="3">
        <f t="shared" si="416"/>
        <v>430.5</v>
      </c>
      <c r="K1670" s="57">
        <f t="shared" si="417"/>
        <v>1065</v>
      </c>
      <c r="L1670" s="57">
        <f t="shared" si="418"/>
        <v>172.5</v>
      </c>
      <c r="M1670" s="3">
        <f t="shared" si="419"/>
        <v>456</v>
      </c>
      <c r="N1670" s="57">
        <f t="shared" si="420"/>
        <v>1063.5</v>
      </c>
      <c r="O1670" s="5">
        <v>0</v>
      </c>
      <c r="P1670" s="3">
        <f t="shared" si="421"/>
        <v>3187.5</v>
      </c>
      <c r="Q1670" s="3">
        <f t="shared" si="422"/>
        <v>911.5</v>
      </c>
      <c r="R1670" s="3">
        <f t="shared" si="423"/>
        <v>2301</v>
      </c>
      <c r="S1670" s="3">
        <f t="shared" si="424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x14ac:dyDescent="0.25">
      <c r="A1671" s="133">
        <v>606</v>
      </c>
      <c r="B1671" s="2" t="s">
        <v>1754</v>
      </c>
      <c r="C1671" s="1" t="s">
        <v>34</v>
      </c>
      <c r="D1671" s="95" t="s">
        <v>1094</v>
      </c>
      <c r="E1671" s="1" t="s">
        <v>1147</v>
      </c>
      <c r="F1671" s="1" t="s">
        <v>32</v>
      </c>
      <c r="G1671" s="3">
        <v>15000</v>
      </c>
      <c r="H1671" s="59">
        <v>0</v>
      </c>
      <c r="I1671" s="3">
        <v>25</v>
      </c>
      <c r="J1671" s="3">
        <f t="shared" si="416"/>
        <v>430.5</v>
      </c>
      <c r="K1671" s="57">
        <f t="shared" si="417"/>
        <v>1065</v>
      </c>
      <c r="L1671" s="57">
        <f t="shared" si="418"/>
        <v>172.5</v>
      </c>
      <c r="M1671" s="3">
        <f t="shared" si="419"/>
        <v>456</v>
      </c>
      <c r="N1671" s="57">
        <f t="shared" si="420"/>
        <v>1063.5</v>
      </c>
      <c r="O1671" s="5">
        <v>1350.12</v>
      </c>
      <c r="P1671" s="3">
        <f t="shared" si="421"/>
        <v>3187.5</v>
      </c>
      <c r="Q1671" s="3">
        <f t="shared" si="422"/>
        <v>2261.62</v>
      </c>
      <c r="R1671" s="3">
        <f t="shared" si="423"/>
        <v>2301</v>
      </c>
      <c r="S1671" s="3">
        <f t="shared" si="424"/>
        <v>12738.380000000001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x14ac:dyDescent="0.25">
      <c r="A1672" s="133">
        <v>607</v>
      </c>
      <c r="B1672" s="2" t="s">
        <v>1755</v>
      </c>
      <c r="C1672" s="1" t="s">
        <v>34</v>
      </c>
      <c r="D1672" s="95" t="s">
        <v>1094</v>
      </c>
      <c r="E1672" s="1" t="s">
        <v>1147</v>
      </c>
      <c r="F1672" s="1" t="s">
        <v>32</v>
      </c>
      <c r="G1672" s="3">
        <v>15000</v>
      </c>
      <c r="H1672" s="59">
        <v>0</v>
      </c>
      <c r="I1672" s="3">
        <v>25</v>
      </c>
      <c r="J1672" s="3">
        <f t="shared" si="416"/>
        <v>430.5</v>
      </c>
      <c r="K1672" s="57">
        <f t="shared" si="417"/>
        <v>1065</v>
      </c>
      <c r="L1672" s="57">
        <f t="shared" si="418"/>
        <v>172.5</v>
      </c>
      <c r="M1672" s="3">
        <f t="shared" si="419"/>
        <v>456</v>
      </c>
      <c r="N1672" s="57">
        <f t="shared" si="420"/>
        <v>1063.5</v>
      </c>
      <c r="O1672" s="5">
        <v>0</v>
      </c>
      <c r="P1672" s="3">
        <f t="shared" si="421"/>
        <v>3187.5</v>
      </c>
      <c r="Q1672" s="3">
        <f t="shared" si="422"/>
        <v>911.5</v>
      </c>
      <c r="R1672" s="3">
        <f t="shared" si="423"/>
        <v>2301</v>
      </c>
      <c r="S1672" s="3">
        <f t="shared" si="424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x14ac:dyDescent="0.25">
      <c r="A1673" s="133">
        <v>608</v>
      </c>
      <c r="B1673" s="2" t="s">
        <v>1756</v>
      </c>
      <c r="C1673" s="1" t="s">
        <v>34</v>
      </c>
      <c r="D1673" s="95" t="s">
        <v>1094</v>
      </c>
      <c r="E1673" s="1" t="s">
        <v>1147</v>
      </c>
      <c r="F1673" s="1" t="s">
        <v>32</v>
      </c>
      <c r="G1673" s="3">
        <v>15000</v>
      </c>
      <c r="H1673" s="59">
        <v>0</v>
      </c>
      <c r="I1673" s="3">
        <v>25</v>
      </c>
      <c r="J1673" s="3">
        <f t="shared" si="416"/>
        <v>430.5</v>
      </c>
      <c r="K1673" s="57">
        <f t="shared" si="417"/>
        <v>1065</v>
      </c>
      <c r="L1673" s="57">
        <f t="shared" si="418"/>
        <v>172.5</v>
      </c>
      <c r="M1673" s="3">
        <f t="shared" si="419"/>
        <v>456</v>
      </c>
      <c r="N1673" s="57">
        <f t="shared" si="420"/>
        <v>1063.5</v>
      </c>
      <c r="O1673" s="5">
        <v>1350.12</v>
      </c>
      <c r="P1673" s="3">
        <f t="shared" si="421"/>
        <v>3187.5</v>
      </c>
      <c r="Q1673" s="3">
        <f t="shared" si="422"/>
        <v>2261.62</v>
      </c>
      <c r="R1673" s="3">
        <f t="shared" si="423"/>
        <v>2301</v>
      </c>
      <c r="S1673" s="3">
        <f t="shared" si="424"/>
        <v>12738.380000000001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x14ac:dyDescent="0.25">
      <c r="A1674" s="133">
        <v>609</v>
      </c>
      <c r="B1674" s="2" t="s">
        <v>1757</v>
      </c>
      <c r="C1674" s="1" t="s">
        <v>34</v>
      </c>
      <c r="D1674" s="95" t="s">
        <v>1094</v>
      </c>
      <c r="E1674" s="1" t="s">
        <v>1147</v>
      </c>
      <c r="F1674" s="1" t="s">
        <v>32</v>
      </c>
      <c r="G1674" s="3">
        <v>15000</v>
      </c>
      <c r="H1674" s="59">
        <v>0</v>
      </c>
      <c r="I1674" s="3">
        <v>25</v>
      </c>
      <c r="J1674" s="3">
        <f t="shared" si="416"/>
        <v>430.5</v>
      </c>
      <c r="K1674" s="57">
        <f t="shared" si="417"/>
        <v>1065</v>
      </c>
      <c r="L1674" s="57">
        <f t="shared" si="418"/>
        <v>172.5</v>
      </c>
      <c r="M1674" s="3">
        <f t="shared" si="419"/>
        <v>456</v>
      </c>
      <c r="N1674" s="57">
        <f t="shared" si="420"/>
        <v>1063.5</v>
      </c>
      <c r="O1674" s="5">
        <v>0</v>
      </c>
      <c r="P1674" s="3">
        <f t="shared" si="421"/>
        <v>3187.5</v>
      </c>
      <c r="Q1674" s="3">
        <f t="shared" si="422"/>
        <v>911.5</v>
      </c>
      <c r="R1674" s="3">
        <f t="shared" si="423"/>
        <v>2301</v>
      </c>
      <c r="S1674" s="3">
        <f t="shared" si="424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x14ac:dyDescent="0.25">
      <c r="A1675" s="133">
        <v>610</v>
      </c>
      <c r="B1675" s="2" t="s">
        <v>1758</v>
      </c>
      <c r="C1675" s="1" t="s">
        <v>34</v>
      </c>
      <c r="D1675" s="95" t="s">
        <v>1094</v>
      </c>
      <c r="E1675" s="1" t="s">
        <v>1147</v>
      </c>
      <c r="F1675" s="1" t="s">
        <v>32</v>
      </c>
      <c r="G1675" s="3">
        <v>15000</v>
      </c>
      <c r="H1675" s="59">
        <v>0</v>
      </c>
      <c r="I1675" s="3">
        <v>25</v>
      </c>
      <c r="J1675" s="3">
        <f t="shared" si="416"/>
        <v>430.5</v>
      </c>
      <c r="K1675" s="57">
        <f t="shared" si="417"/>
        <v>1065</v>
      </c>
      <c r="L1675" s="57">
        <f t="shared" si="418"/>
        <v>172.5</v>
      </c>
      <c r="M1675" s="3">
        <f t="shared" si="419"/>
        <v>456</v>
      </c>
      <c r="N1675" s="57">
        <f t="shared" si="420"/>
        <v>1063.5</v>
      </c>
      <c r="O1675" s="5">
        <v>0</v>
      </c>
      <c r="P1675" s="3">
        <f t="shared" si="421"/>
        <v>3187.5</v>
      </c>
      <c r="Q1675" s="3">
        <f t="shared" si="422"/>
        <v>911.5</v>
      </c>
      <c r="R1675" s="3">
        <f t="shared" si="423"/>
        <v>2301</v>
      </c>
      <c r="S1675" s="3">
        <f t="shared" si="424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x14ac:dyDescent="0.25">
      <c r="A1676" s="133">
        <v>611</v>
      </c>
      <c r="B1676" s="2" t="s">
        <v>1759</v>
      </c>
      <c r="C1676" s="1" t="s">
        <v>34</v>
      </c>
      <c r="D1676" s="95" t="s">
        <v>1094</v>
      </c>
      <c r="E1676" s="1" t="s">
        <v>1147</v>
      </c>
      <c r="F1676" s="1" t="s">
        <v>32</v>
      </c>
      <c r="G1676" s="3">
        <v>15000</v>
      </c>
      <c r="H1676" s="59">
        <v>0</v>
      </c>
      <c r="I1676" s="3">
        <v>25</v>
      </c>
      <c r="J1676" s="3">
        <f t="shared" si="416"/>
        <v>430.5</v>
      </c>
      <c r="K1676" s="57">
        <f t="shared" si="417"/>
        <v>1065</v>
      </c>
      <c r="L1676" s="57">
        <f t="shared" si="418"/>
        <v>172.5</v>
      </c>
      <c r="M1676" s="3">
        <f t="shared" si="419"/>
        <v>456</v>
      </c>
      <c r="N1676" s="57">
        <f t="shared" si="420"/>
        <v>1063.5</v>
      </c>
      <c r="O1676" s="5">
        <v>0</v>
      </c>
      <c r="P1676" s="3">
        <f t="shared" si="421"/>
        <v>3187.5</v>
      </c>
      <c r="Q1676" s="3">
        <f t="shared" si="422"/>
        <v>911.5</v>
      </c>
      <c r="R1676" s="3">
        <f t="shared" si="423"/>
        <v>2301</v>
      </c>
      <c r="S1676" s="3">
        <f t="shared" si="424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x14ac:dyDescent="0.25">
      <c r="A1677" s="133">
        <v>612</v>
      </c>
      <c r="B1677" s="2" t="s">
        <v>1760</v>
      </c>
      <c r="C1677" s="1" t="s">
        <v>34</v>
      </c>
      <c r="D1677" s="95" t="s">
        <v>1094</v>
      </c>
      <c r="E1677" s="1" t="s">
        <v>1147</v>
      </c>
      <c r="F1677" s="1" t="s">
        <v>32</v>
      </c>
      <c r="G1677" s="3">
        <v>15000</v>
      </c>
      <c r="H1677" s="59">
        <v>0</v>
      </c>
      <c r="I1677" s="3">
        <v>25</v>
      </c>
      <c r="J1677" s="3">
        <f t="shared" si="416"/>
        <v>430.5</v>
      </c>
      <c r="K1677" s="57">
        <f t="shared" si="417"/>
        <v>1065</v>
      </c>
      <c r="L1677" s="57">
        <f t="shared" si="418"/>
        <v>172.5</v>
      </c>
      <c r="M1677" s="3">
        <f t="shared" si="419"/>
        <v>456</v>
      </c>
      <c r="N1677" s="57">
        <f t="shared" si="420"/>
        <v>1063.5</v>
      </c>
      <c r="O1677" s="5">
        <v>0</v>
      </c>
      <c r="P1677" s="3">
        <f t="shared" si="421"/>
        <v>3187.5</v>
      </c>
      <c r="Q1677" s="3">
        <f t="shared" si="422"/>
        <v>911.5</v>
      </c>
      <c r="R1677" s="3">
        <f t="shared" si="423"/>
        <v>2301</v>
      </c>
      <c r="S1677" s="3">
        <f t="shared" si="424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x14ac:dyDescent="0.25">
      <c r="A1678" s="133">
        <v>613</v>
      </c>
      <c r="B1678" s="2" t="s">
        <v>1761</v>
      </c>
      <c r="C1678" s="1" t="s">
        <v>34</v>
      </c>
      <c r="D1678" s="95" t="s">
        <v>1094</v>
      </c>
      <c r="E1678" s="1" t="s">
        <v>1147</v>
      </c>
      <c r="F1678" s="1" t="s">
        <v>32</v>
      </c>
      <c r="G1678" s="3">
        <v>15000</v>
      </c>
      <c r="H1678" s="59">
        <v>0</v>
      </c>
      <c r="I1678" s="3">
        <v>25</v>
      </c>
      <c r="J1678" s="3">
        <f t="shared" si="416"/>
        <v>430.5</v>
      </c>
      <c r="K1678" s="57">
        <f t="shared" si="417"/>
        <v>1065</v>
      </c>
      <c r="L1678" s="57">
        <f t="shared" si="418"/>
        <v>172.5</v>
      </c>
      <c r="M1678" s="3">
        <f t="shared" si="419"/>
        <v>456</v>
      </c>
      <c r="N1678" s="57">
        <f t="shared" si="420"/>
        <v>1063.5</v>
      </c>
      <c r="O1678" s="5">
        <v>0</v>
      </c>
      <c r="P1678" s="3">
        <f t="shared" si="421"/>
        <v>3187.5</v>
      </c>
      <c r="Q1678" s="3">
        <f t="shared" si="422"/>
        <v>911.5</v>
      </c>
      <c r="R1678" s="3">
        <f t="shared" si="423"/>
        <v>2301</v>
      </c>
      <c r="S1678" s="3">
        <f t="shared" si="424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x14ac:dyDescent="0.25">
      <c r="A1679" s="133">
        <v>614</v>
      </c>
      <c r="B1679" s="2" t="s">
        <v>1762</v>
      </c>
      <c r="C1679" s="1" t="s">
        <v>34</v>
      </c>
      <c r="D1679" s="95" t="s">
        <v>1094</v>
      </c>
      <c r="E1679" s="1" t="s">
        <v>1147</v>
      </c>
      <c r="F1679" s="1" t="s">
        <v>32</v>
      </c>
      <c r="G1679" s="3">
        <v>15000</v>
      </c>
      <c r="H1679" s="59">
        <v>0</v>
      </c>
      <c r="I1679" s="3">
        <v>25</v>
      </c>
      <c r="J1679" s="3">
        <f t="shared" si="416"/>
        <v>430.5</v>
      </c>
      <c r="K1679" s="57">
        <f t="shared" si="417"/>
        <v>1065</v>
      </c>
      <c r="L1679" s="57">
        <f t="shared" si="418"/>
        <v>172.5</v>
      </c>
      <c r="M1679" s="3">
        <f t="shared" si="419"/>
        <v>456</v>
      </c>
      <c r="N1679" s="57">
        <f t="shared" si="420"/>
        <v>1063.5</v>
      </c>
      <c r="O1679" s="5">
        <v>0</v>
      </c>
      <c r="P1679" s="3">
        <f t="shared" si="421"/>
        <v>3187.5</v>
      </c>
      <c r="Q1679" s="3">
        <f t="shared" si="422"/>
        <v>911.5</v>
      </c>
      <c r="R1679" s="3">
        <f t="shared" si="423"/>
        <v>2301</v>
      </c>
      <c r="S1679" s="3">
        <f t="shared" si="424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x14ac:dyDescent="0.25">
      <c r="A1680" s="133">
        <v>615</v>
      </c>
      <c r="B1680" s="2" t="s">
        <v>1763</v>
      </c>
      <c r="C1680" s="1" t="s">
        <v>34</v>
      </c>
      <c r="D1680" s="95" t="s">
        <v>1094</v>
      </c>
      <c r="E1680" s="1" t="s">
        <v>1147</v>
      </c>
      <c r="F1680" s="1" t="s">
        <v>32</v>
      </c>
      <c r="G1680" s="3">
        <v>15000</v>
      </c>
      <c r="H1680" s="59">
        <v>0</v>
      </c>
      <c r="I1680" s="3">
        <v>25</v>
      </c>
      <c r="J1680" s="3">
        <f t="shared" si="416"/>
        <v>430.5</v>
      </c>
      <c r="K1680" s="57">
        <f t="shared" si="417"/>
        <v>1065</v>
      </c>
      <c r="L1680" s="57">
        <f t="shared" si="418"/>
        <v>172.5</v>
      </c>
      <c r="M1680" s="3">
        <f t="shared" si="419"/>
        <v>456</v>
      </c>
      <c r="N1680" s="57">
        <f t="shared" si="420"/>
        <v>1063.5</v>
      </c>
      <c r="O1680" s="5">
        <v>0</v>
      </c>
      <c r="P1680" s="3">
        <f t="shared" si="421"/>
        <v>3187.5</v>
      </c>
      <c r="Q1680" s="3">
        <f t="shared" si="422"/>
        <v>911.5</v>
      </c>
      <c r="R1680" s="3">
        <f t="shared" si="423"/>
        <v>2301</v>
      </c>
      <c r="S1680" s="3">
        <f t="shared" si="424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x14ac:dyDescent="0.25">
      <c r="A1681" s="133">
        <v>616</v>
      </c>
      <c r="B1681" s="2" t="s">
        <v>1764</v>
      </c>
      <c r="C1681" s="1" t="s">
        <v>34</v>
      </c>
      <c r="D1681" s="95" t="s">
        <v>1094</v>
      </c>
      <c r="E1681" s="1" t="s">
        <v>1147</v>
      </c>
      <c r="F1681" s="1" t="s">
        <v>32</v>
      </c>
      <c r="G1681" s="3">
        <v>15097.5</v>
      </c>
      <c r="H1681" s="59">
        <v>0</v>
      </c>
      <c r="I1681" s="3">
        <v>25</v>
      </c>
      <c r="J1681" s="3">
        <f t="shared" si="416"/>
        <v>433.29825</v>
      </c>
      <c r="K1681" s="57">
        <f t="shared" si="417"/>
        <v>1071.9224999999999</v>
      </c>
      <c r="L1681" s="57">
        <f t="shared" si="418"/>
        <v>173.62125</v>
      </c>
      <c r="M1681" s="3">
        <f t="shared" si="419"/>
        <v>458.964</v>
      </c>
      <c r="N1681" s="57">
        <f t="shared" si="420"/>
        <v>1070.41275</v>
      </c>
      <c r="O1681" s="5">
        <v>0</v>
      </c>
      <c r="P1681" s="3">
        <f t="shared" si="421"/>
        <v>3208.21875</v>
      </c>
      <c r="Q1681" s="3">
        <f t="shared" si="422"/>
        <v>917.26224999999999</v>
      </c>
      <c r="R1681" s="3">
        <f t="shared" si="423"/>
        <v>2315.9564999999998</v>
      </c>
      <c r="S1681" s="3">
        <f t="shared" si="424"/>
        <v>14180.23775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x14ac:dyDescent="0.25">
      <c r="A1682" s="133">
        <v>617</v>
      </c>
      <c r="B1682" s="2" t="s">
        <v>1765</v>
      </c>
      <c r="C1682" s="1" t="s">
        <v>34</v>
      </c>
      <c r="D1682" s="95" t="s">
        <v>1094</v>
      </c>
      <c r="E1682" s="1" t="s">
        <v>1147</v>
      </c>
      <c r="F1682" s="1" t="s">
        <v>32</v>
      </c>
      <c r="G1682" s="3">
        <v>15000</v>
      </c>
      <c r="H1682" s="59">
        <v>0</v>
      </c>
      <c r="I1682" s="3">
        <v>25</v>
      </c>
      <c r="J1682" s="3">
        <f t="shared" si="416"/>
        <v>430.5</v>
      </c>
      <c r="K1682" s="57">
        <f t="shared" si="417"/>
        <v>1065</v>
      </c>
      <c r="L1682" s="57">
        <f t="shared" si="418"/>
        <v>172.5</v>
      </c>
      <c r="M1682" s="3">
        <f t="shared" si="419"/>
        <v>456</v>
      </c>
      <c r="N1682" s="57">
        <f t="shared" si="420"/>
        <v>1063.5</v>
      </c>
      <c r="O1682" s="5">
        <v>1350.12</v>
      </c>
      <c r="P1682" s="3">
        <f t="shared" si="421"/>
        <v>3187.5</v>
      </c>
      <c r="Q1682" s="3">
        <f t="shared" si="422"/>
        <v>2261.62</v>
      </c>
      <c r="R1682" s="3">
        <f t="shared" si="423"/>
        <v>2301</v>
      </c>
      <c r="S1682" s="3">
        <f t="shared" si="424"/>
        <v>12738.380000000001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x14ac:dyDescent="0.25">
      <c r="A1683" s="133">
        <v>618</v>
      </c>
      <c r="B1683" s="2" t="s">
        <v>1766</v>
      </c>
      <c r="C1683" s="1" t="s">
        <v>34</v>
      </c>
      <c r="D1683" s="95" t="s">
        <v>1094</v>
      </c>
      <c r="E1683" s="1" t="s">
        <v>1147</v>
      </c>
      <c r="F1683" s="1" t="s">
        <v>32</v>
      </c>
      <c r="G1683" s="3">
        <v>15000</v>
      </c>
      <c r="H1683" s="59">
        <v>0</v>
      </c>
      <c r="I1683" s="3">
        <v>25</v>
      </c>
      <c r="J1683" s="3">
        <f t="shared" si="416"/>
        <v>430.5</v>
      </c>
      <c r="K1683" s="57">
        <f t="shared" si="417"/>
        <v>1065</v>
      </c>
      <c r="L1683" s="57">
        <f t="shared" si="418"/>
        <v>172.5</v>
      </c>
      <c r="M1683" s="3">
        <f t="shared" si="419"/>
        <v>456</v>
      </c>
      <c r="N1683" s="57">
        <f t="shared" si="420"/>
        <v>1063.5</v>
      </c>
      <c r="O1683" s="5">
        <v>0</v>
      </c>
      <c r="P1683" s="3">
        <f t="shared" si="421"/>
        <v>3187.5</v>
      </c>
      <c r="Q1683" s="3">
        <f t="shared" si="422"/>
        <v>911.5</v>
      </c>
      <c r="R1683" s="3">
        <f t="shared" si="423"/>
        <v>2301</v>
      </c>
      <c r="S1683" s="3">
        <f t="shared" si="424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x14ac:dyDescent="0.25">
      <c r="A1684" s="133">
        <v>619</v>
      </c>
      <c r="B1684" s="2" t="s">
        <v>1767</v>
      </c>
      <c r="C1684" s="1" t="s">
        <v>34</v>
      </c>
      <c r="D1684" s="95" t="s">
        <v>1094</v>
      </c>
      <c r="E1684" s="1" t="s">
        <v>1147</v>
      </c>
      <c r="F1684" s="1" t="s">
        <v>32</v>
      </c>
      <c r="G1684" s="3">
        <v>15000</v>
      </c>
      <c r="H1684" s="59">
        <v>0</v>
      </c>
      <c r="I1684" s="3">
        <v>25</v>
      </c>
      <c r="J1684" s="3">
        <f t="shared" si="416"/>
        <v>430.5</v>
      </c>
      <c r="K1684" s="57">
        <f t="shared" si="417"/>
        <v>1065</v>
      </c>
      <c r="L1684" s="57">
        <f t="shared" si="418"/>
        <v>172.5</v>
      </c>
      <c r="M1684" s="3">
        <f t="shared" si="419"/>
        <v>456</v>
      </c>
      <c r="N1684" s="57">
        <f t="shared" si="420"/>
        <v>1063.5</v>
      </c>
      <c r="O1684" s="5">
        <v>0</v>
      </c>
      <c r="P1684" s="3">
        <f t="shared" si="421"/>
        <v>3187.5</v>
      </c>
      <c r="Q1684" s="3">
        <f t="shared" si="422"/>
        <v>911.5</v>
      </c>
      <c r="R1684" s="3">
        <f t="shared" si="423"/>
        <v>2301</v>
      </c>
      <c r="S1684" s="3">
        <f t="shared" si="424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x14ac:dyDescent="0.25">
      <c r="A1685" s="133">
        <v>620</v>
      </c>
      <c r="B1685" s="2" t="s">
        <v>1768</v>
      </c>
      <c r="C1685" s="1" t="s">
        <v>34</v>
      </c>
      <c r="D1685" s="95" t="s">
        <v>1094</v>
      </c>
      <c r="E1685" s="1" t="s">
        <v>1147</v>
      </c>
      <c r="F1685" s="1" t="s">
        <v>32</v>
      </c>
      <c r="G1685" s="3">
        <v>15000</v>
      </c>
      <c r="H1685" s="59">
        <v>0</v>
      </c>
      <c r="I1685" s="3">
        <v>25</v>
      </c>
      <c r="J1685" s="3">
        <f t="shared" si="416"/>
        <v>430.5</v>
      </c>
      <c r="K1685" s="57">
        <f t="shared" si="417"/>
        <v>1065</v>
      </c>
      <c r="L1685" s="57">
        <f t="shared" si="418"/>
        <v>172.5</v>
      </c>
      <c r="M1685" s="3">
        <f t="shared" si="419"/>
        <v>456</v>
      </c>
      <c r="N1685" s="57">
        <f t="shared" si="420"/>
        <v>1063.5</v>
      </c>
      <c r="O1685" s="5">
        <v>0</v>
      </c>
      <c r="P1685" s="3">
        <f t="shared" si="421"/>
        <v>3187.5</v>
      </c>
      <c r="Q1685" s="3">
        <f t="shared" si="422"/>
        <v>911.5</v>
      </c>
      <c r="R1685" s="3">
        <f t="shared" si="423"/>
        <v>2301</v>
      </c>
      <c r="S1685" s="3">
        <f t="shared" si="424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x14ac:dyDescent="0.25">
      <c r="A1686" s="133">
        <v>621</v>
      </c>
      <c r="B1686" s="2" t="s">
        <v>1769</v>
      </c>
      <c r="C1686" s="1" t="s">
        <v>34</v>
      </c>
      <c r="D1686" s="95" t="s">
        <v>1094</v>
      </c>
      <c r="E1686" s="1" t="s">
        <v>1147</v>
      </c>
      <c r="F1686" s="1" t="s">
        <v>32</v>
      </c>
      <c r="G1686" s="3">
        <v>15000</v>
      </c>
      <c r="H1686" s="59">
        <v>0</v>
      </c>
      <c r="I1686" s="3">
        <v>25</v>
      </c>
      <c r="J1686" s="3">
        <f t="shared" si="416"/>
        <v>430.5</v>
      </c>
      <c r="K1686" s="57">
        <f t="shared" si="417"/>
        <v>1065</v>
      </c>
      <c r="L1686" s="57">
        <f t="shared" si="418"/>
        <v>172.5</v>
      </c>
      <c r="M1686" s="3">
        <f t="shared" si="419"/>
        <v>456</v>
      </c>
      <c r="N1686" s="57">
        <f t="shared" si="420"/>
        <v>1063.5</v>
      </c>
      <c r="O1686" s="5">
        <v>0</v>
      </c>
      <c r="P1686" s="3">
        <f t="shared" si="421"/>
        <v>3187.5</v>
      </c>
      <c r="Q1686" s="3">
        <f t="shared" si="422"/>
        <v>911.5</v>
      </c>
      <c r="R1686" s="3">
        <f t="shared" si="423"/>
        <v>2301</v>
      </c>
      <c r="S1686" s="3">
        <f t="shared" si="424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x14ac:dyDescent="0.25">
      <c r="A1687" s="133">
        <v>622</v>
      </c>
      <c r="B1687" s="2" t="s">
        <v>1770</v>
      </c>
      <c r="C1687" s="1" t="s">
        <v>34</v>
      </c>
      <c r="D1687" s="95" t="s">
        <v>1094</v>
      </c>
      <c r="E1687" s="1" t="s">
        <v>1147</v>
      </c>
      <c r="F1687" s="1" t="s">
        <v>32</v>
      </c>
      <c r="G1687" s="3">
        <v>15000</v>
      </c>
      <c r="H1687" s="59">
        <v>0</v>
      </c>
      <c r="I1687" s="3">
        <v>25</v>
      </c>
      <c r="J1687" s="3">
        <f t="shared" si="416"/>
        <v>430.5</v>
      </c>
      <c r="K1687" s="57">
        <f t="shared" si="417"/>
        <v>1065</v>
      </c>
      <c r="L1687" s="57">
        <f t="shared" si="418"/>
        <v>172.5</v>
      </c>
      <c r="M1687" s="3">
        <f t="shared" si="419"/>
        <v>456</v>
      </c>
      <c r="N1687" s="57">
        <f t="shared" si="420"/>
        <v>1063.5</v>
      </c>
      <c r="O1687" s="5">
        <v>0</v>
      </c>
      <c r="P1687" s="3">
        <f t="shared" si="421"/>
        <v>3187.5</v>
      </c>
      <c r="Q1687" s="3">
        <f t="shared" si="422"/>
        <v>911.5</v>
      </c>
      <c r="R1687" s="3">
        <f t="shared" si="423"/>
        <v>2301</v>
      </c>
      <c r="S1687" s="3">
        <f t="shared" si="424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x14ac:dyDescent="0.25">
      <c r="A1688" s="133">
        <v>623</v>
      </c>
      <c r="B1688" s="2" t="s">
        <v>1771</v>
      </c>
      <c r="C1688" s="1" t="s">
        <v>34</v>
      </c>
      <c r="D1688" s="95" t="s">
        <v>1094</v>
      </c>
      <c r="E1688" s="1" t="s">
        <v>1147</v>
      </c>
      <c r="F1688" s="1" t="s">
        <v>32</v>
      </c>
      <c r="G1688" s="3">
        <v>15000</v>
      </c>
      <c r="H1688" s="59">
        <v>0</v>
      </c>
      <c r="I1688" s="3">
        <v>25</v>
      </c>
      <c r="J1688" s="3">
        <f t="shared" si="416"/>
        <v>430.5</v>
      </c>
      <c r="K1688" s="57">
        <f t="shared" si="417"/>
        <v>1065</v>
      </c>
      <c r="L1688" s="57">
        <f t="shared" si="418"/>
        <v>172.5</v>
      </c>
      <c r="M1688" s="3">
        <f t="shared" si="419"/>
        <v>456</v>
      </c>
      <c r="N1688" s="57">
        <f t="shared" si="420"/>
        <v>1063.5</v>
      </c>
      <c r="O1688" s="5">
        <v>0</v>
      </c>
      <c r="P1688" s="3">
        <f t="shared" si="421"/>
        <v>3187.5</v>
      </c>
      <c r="Q1688" s="3">
        <f t="shared" si="422"/>
        <v>911.5</v>
      </c>
      <c r="R1688" s="3">
        <f t="shared" si="423"/>
        <v>2301</v>
      </c>
      <c r="S1688" s="3">
        <f t="shared" si="424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x14ac:dyDescent="0.25">
      <c r="A1689" s="133">
        <v>624</v>
      </c>
      <c r="B1689" s="2" t="s">
        <v>1772</v>
      </c>
      <c r="C1689" s="1" t="s">
        <v>34</v>
      </c>
      <c r="D1689" s="95" t="s">
        <v>1094</v>
      </c>
      <c r="E1689" s="1" t="s">
        <v>1147</v>
      </c>
      <c r="F1689" s="1" t="s">
        <v>32</v>
      </c>
      <c r="G1689" s="3">
        <v>15000</v>
      </c>
      <c r="H1689" s="59">
        <v>0</v>
      </c>
      <c r="I1689" s="3">
        <v>25</v>
      </c>
      <c r="J1689" s="3">
        <f t="shared" si="416"/>
        <v>430.5</v>
      </c>
      <c r="K1689" s="57">
        <f t="shared" si="417"/>
        <v>1065</v>
      </c>
      <c r="L1689" s="57">
        <f t="shared" si="418"/>
        <v>172.5</v>
      </c>
      <c r="M1689" s="3">
        <f t="shared" si="419"/>
        <v>456</v>
      </c>
      <c r="N1689" s="57">
        <f t="shared" si="420"/>
        <v>1063.5</v>
      </c>
      <c r="O1689" s="5">
        <v>0</v>
      </c>
      <c r="P1689" s="3">
        <f t="shared" si="421"/>
        <v>3187.5</v>
      </c>
      <c r="Q1689" s="3">
        <f t="shared" si="422"/>
        <v>911.5</v>
      </c>
      <c r="R1689" s="3">
        <f t="shared" si="423"/>
        <v>2301</v>
      </c>
      <c r="S1689" s="3">
        <f t="shared" si="424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x14ac:dyDescent="0.25">
      <c r="A1690" s="133">
        <v>625</v>
      </c>
      <c r="B1690" s="2" t="s">
        <v>1773</v>
      </c>
      <c r="C1690" s="1" t="s">
        <v>34</v>
      </c>
      <c r="D1690" s="95" t="s">
        <v>1094</v>
      </c>
      <c r="E1690" s="1" t="s">
        <v>1147</v>
      </c>
      <c r="F1690" s="1" t="s">
        <v>32</v>
      </c>
      <c r="G1690" s="3">
        <v>15000</v>
      </c>
      <c r="H1690" s="59">
        <v>0</v>
      </c>
      <c r="I1690" s="3">
        <v>25</v>
      </c>
      <c r="J1690" s="3">
        <f t="shared" si="416"/>
        <v>430.5</v>
      </c>
      <c r="K1690" s="57">
        <f t="shared" si="417"/>
        <v>1065</v>
      </c>
      <c r="L1690" s="57">
        <f t="shared" si="418"/>
        <v>172.5</v>
      </c>
      <c r="M1690" s="3">
        <f t="shared" si="419"/>
        <v>456</v>
      </c>
      <c r="N1690" s="57">
        <f t="shared" si="420"/>
        <v>1063.5</v>
      </c>
      <c r="O1690" s="5">
        <v>0</v>
      </c>
      <c r="P1690" s="3">
        <f t="shared" si="421"/>
        <v>3187.5</v>
      </c>
      <c r="Q1690" s="3">
        <f t="shared" si="422"/>
        <v>911.5</v>
      </c>
      <c r="R1690" s="3">
        <f t="shared" si="423"/>
        <v>2301</v>
      </c>
      <c r="S1690" s="3">
        <f t="shared" si="424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x14ac:dyDescent="0.25">
      <c r="A1691" s="133">
        <v>626</v>
      </c>
      <c r="B1691" s="2" t="s">
        <v>1774</v>
      </c>
      <c r="C1691" s="1" t="s">
        <v>34</v>
      </c>
      <c r="D1691" s="95" t="s">
        <v>1094</v>
      </c>
      <c r="E1691" s="1" t="s">
        <v>1147</v>
      </c>
      <c r="F1691" s="1" t="s">
        <v>32</v>
      </c>
      <c r="G1691" s="3">
        <v>15000</v>
      </c>
      <c r="H1691" s="59">
        <v>0</v>
      </c>
      <c r="I1691" s="3">
        <v>25</v>
      </c>
      <c r="J1691" s="3">
        <f t="shared" si="416"/>
        <v>430.5</v>
      </c>
      <c r="K1691" s="57">
        <f t="shared" si="417"/>
        <v>1065</v>
      </c>
      <c r="L1691" s="57">
        <f t="shared" si="418"/>
        <v>172.5</v>
      </c>
      <c r="M1691" s="3">
        <f t="shared" si="419"/>
        <v>456</v>
      </c>
      <c r="N1691" s="57">
        <f t="shared" si="420"/>
        <v>1063.5</v>
      </c>
      <c r="O1691" s="5">
        <v>0</v>
      </c>
      <c r="P1691" s="3">
        <f t="shared" si="421"/>
        <v>3187.5</v>
      </c>
      <c r="Q1691" s="3">
        <f t="shared" si="422"/>
        <v>911.5</v>
      </c>
      <c r="R1691" s="3">
        <f t="shared" si="423"/>
        <v>2301</v>
      </c>
      <c r="S1691" s="3">
        <f t="shared" si="424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x14ac:dyDescent="0.25">
      <c r="A1692" s="133">
        <v>627</v>
      </c>
      <c r="B1692" s="2" t="s">
        <v>1775</v>
      </c>
      <c r="C1692" s="1" t="s">
        <v>34</v>
      </c>
      <c r="D1692" s="95" t="s">
        <v>1094</v>
      </c>
      <c r="E1692" s="1" t="s">
        <v>1147</v>
      </c>
      <c r="F1692" s="1" t="s">
        <v>32</v>
      </c>
      <c r="G1692" s="3">
        <v>15000</v>
      </c>
      <c r="H1692" s="59">
        <v>0</v>
      </c>
      <c r="I1692" s="3">
        <v>25</v>
      </c>
      <c r="J1692" s="3">
        <f t="shared" si="416"/>
        <v>430.5</v>
      </c>
      <c r="K1692" s="57">
        <f t="shared" si="417"/>
        <v>1065</v>
      </c>
      <c r="L1692" s="57">
        <f t="shared" si="418"/>
        <v>172.5</v>
      </c>
      <c r="M1692" s="3">
        <f t="shared" si="419"/>
        <v>456</v>
      </c>
      <c r="N1692" s="57">
        <f t="shared" si="420"/>
        <v>1063.5</v>
      </c>
      <c r="O1692" s="5">
        <v>0</v>
      </c>
      <c r="P1692" s="3">
        <f t="shared" si="421"/>
        <v>3187.5</v>
      </c>
      <c r="Q1692" s="3">
        <f t="shared" si="422"/>
        <v>911.5</v>
      </c>
      <c r="R1692" s="3">
        <f t="shared" si="423"/>
        <v>2301</v>
      </c>
      <c r="S1692" s="3">
        <f t="shared" si="424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x14ac:dyDescent="0.25">
      <c r="A1693" s="133">
        <v>628</v>
      </c>
      <c r="B1693" s="2" t="s">
        <v>1776</v>
      </c>
      <c r="C1693" s="1" t="s">
        <v>34</v>
      </c>
      <c r="D1693" s="95" t="s">
        <v>1094</v>
      </c>
      <c r="E1693" s="1" t="s">
        <v>1147</v>
      </c>
      <c r="F1693" s="1" t="s">
        <v>32</v>
      </c>
      <c r="G1693" s="3">
        <v>15000</v>
      </c>
      <c r="H1693" s="59">
        <v>0</v>
      </c>
      <c r="I1693" s="3">
        <v>25</v>
      </c>
      <c r="J1693" s="3">
        <f t="shared" si="416"/>
        <v>430.5</v>
      </c>
      <c r="K1693" s="57">
        <f t="shared" si="417"/>
        <v>1065</v>
      </c>
      <c r="L1693" s="57">
        <f t="shared" si="418"/>
        <v>172.5</v>
      </c>
      <c r="M1693" s="3">
        <f t="shared" si="419"/>
        <v>456</v>
      </c>
      <c r="N1693" s="57">
        <f t="shared" si="420"/>
        <v>1063.5</v>
      </c>
      <c r="O1693" s="5">
        <v>0</v>
      </c>
      <c r="P1693" s="3">
        <f t="shared" si="421"/>
        <v>3187.5</v>
      </c>
      <c r="Q1693" s="3">
        <f t="shared" si="422"/>
        <v>911.5</v>
      </c>
      <c r="R1693" s="3">
        <f t="shared" si="423"/>
        <v>2301</v>
      </c>
      <c r="S1693" s="3">
        <f t="shared" si="424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x14ac:dyDescent="0.25">
      <c r="A1694" s="133">
        <v>629</v>
      </c>
      <c r="B1694" s="2" t="s">
        <v>1777</v>
      </c>
      <c r="C1694" s="1" t="s">
        <v>34</v>
      </c>
      <c r="D1694" s="95" t="s">
        <v>1094</v>
      </c>
      <c r="E1694" s="1" t="s">
        <v>1147</v>
      </c>
      <c r="F1694" s="1" t="s">
        <v>32</v>
      </c>
      <c r="G1694" s="3">
        <v>15000</v>
      </c>
      <c r="H1694" s="59">
        <v>0</v>
      </c>
      <c r="I1694" s="3">
        <v>25</v>
      </c>
      <c r="J1694" s="3">
        <f t="shared" si="416"/>
        <v>430.5</v>
      </c>
      <c r="K1694" s="57">
        <f t="shared" si="417"/>
        <v>1065</v>
      </c>
      <c r="L1694" s="57">
        <f t="shared" si="418"/>
        <v>172.5</v>
      </c>
      <c r="M1694" s="3">
        <f t="shared" si="419"/>
        <v>456</v>
      </c>
      <c r="N1694" s="57">
        <f t="shared" si="420"/>
        <v>1063.5</v>
      </c>
      <c r="O1694" s="5">
        <v>0</v>
      </c>
      <c r="P1694" s="3">
        <f t="shared" si="421"/>
        <v>3187.5</v>
      </c>
      <c r="Q1694" s="3">
        <f t="shared" si="422"/>
        <v>911.5</v>
      </c>
      <c r="R1694" s="3">
        <f t="shared" si="423"/>
        <v>2301</v>
      </c>
      <c r="S1694" s="3">
        <f t="shared" si="424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x14ac:dyDescent="0.25">
      <c r="A1695" s="133">
        <v>630</v>
      </c>
      <c r="B1695" s="2" t="s">
        <v>1778</v>
      </c>
      <c r="C1695" s="1" t="s">
        <v>34</v>
      </c>
      <c r="D1695" s="95" t="s">
        <v>1094</v>
      </c>
      <c r="E1695" s="1" t="s">
        <v>1147</v>
      </c>
      <c r="F1695" s="1" t="s">
        <v>32</v>
      </c>
      <c r="G1695" s="3">
        <v>15000</v>
      </c>
      <c r="H1695" s="59">
        <v>0</v>
      </c>
      <c r="I1695" s="3">
        <v>25</v>
      </c>
      <c r="J1695" s="3">
        <f t="shared" si="416"/>
        <v>430.5</v>
      </c>
      <c r="K1695" s="57">
        <f t="shared" si="417"/>
        <v>1065</v>
      </c>
      <c r="L1695" s="57">
        <f t="shared" si="418"/>
        <v>172.5</v>
      </c>
      <c r="M1695" s="3">
        <f t="shared" si="419"/>
        <v>456</v>
      </c>
      <c r="N1695" s="57">
        <f t="shared" si="420"/>
        <v>1063.5</v>
      </c>
      <c r="O1695" s="5">
        <v>0</v>
      </c>
      <c r="P1695" s="3">
        <f t="shared" si="421"/>
        <v>3187.5</v>
      </c>
      <c r="Q1695" s="3">
        <f t="shared" si="422"/>
        <v>911.5</v>
      </c>
      <c r="R1695" s="3">
        <f t="shared" si="423"/>
        <v>2301</v>
      </c>
      <c r="S1695" s="3">
        <f t="shared" si="424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x14ac:dyDescent="0.25">
      <c r="A1696" s="133">
        <v>631</v>
      </c>
      <c r="B1696" s="2" t="s">
        <v>1779</v>
      </c>
      <c r="C1696" s="1" t="s">
        <v>34</v>
      </c>
      <c r="D1696" s="95" t="s">
        <v>1094</v>
      </c>
      <c r="E1696" s="1" t="s">
        <v>1147</v>
      </c>
      <c r="F1696" s="1" t="s">
        <v>32</v>
      </c>
      <c r="G1696" s="3">
        <v>15000</v>
      </c>
      <c r="H1696" s="59">
        <v>0</v>
      </c>
      <c r="I1696" s="3">
        <v>25</v>
      </c>
      <c r="J1696" s="3">
        <f t="shared" si="416"/>
        <v>430.5</v>
      </c>
      <c r="K1696" s="57">
        <f t="shared" si="417"/>
        <v>1065</v>
      </c>
      <c r="L1696" s="57">
        <f t="shared" si="418"/>
        <v>172.5</v>
      </c>
      <c r="M1696" s="3">
        <f t="shared" si="419"/>
        <v>456</v>
      </c>
      <c r="N1696" s="57">
        <f t="shared" si="420"/>
        <v>1063.5</v>
      </c>
      <c r="O1696" s="5">
        <v>0</v>
      </c>
      <c r="P1696" s="3">
        <f t="shared" si="421"/>
        <v>3187.5</v>
      </c>
      <c r="Q1696" s="3">
        <f t="shared" si="422"/>
        <v>911.5</v>
      </c>
      <c r="R1696" s="3">
        <f t="shared" si="423"/>
        <v>2301</v>
      </c>
      <c r="S1696" s="3">
        <f t="shared" si="424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x14ac:dyDescent="0.25">
      <c r="A1697" s="133">
        <v>632</v>
      </c>
      <c r="B1697" s="2" t="s">
        <v>1780</v>
      </c>
      <c r="C1697" s="1" t="s">
        <v>34</v>
      </c>
      <c r="D1697" s="95" t="s">
        <v>1094</v>
      </c>
      <c r="E1697" s="1" t="s">
        <v>1147</v>
      </c>
      <c r="F1697" s="1" t="s">
        <v>32</v>
      </c>
      <c r="G1697" s="3">
        <v>15000</v>
      </c>
      <c r="H1697" s="59">
        <v>0</v>
      </c>
      <c r="I1697" s="3">
        <v>25</v>
      </c>
      <c r="J1697" s="3">
        <f t="shared" si="416"/>
        <v>430.5</v>
      </c>
      <c r="K1697" s="57">
        <f t="shared" si="417"/>
        <v>1065</v>
      </c>
      <c r="L1697" s="57">
        <f t="shared" si="418"/>
        <v>172.5</v>
      </c>
      <c r="M1697" s="3">
        <f t="shared" si="419"/>
        <v>456</v>
      </c>
      <c r="N1697" s="57">
        <f t="shared" si="420"/>
        <v>1063.5</v>
      </c>
      <c r="O1697" s="5">
        <v>0</v>
      </c>
      <c r="P1697" s="3">
        <f t="shared" si="421"/>
        <v>3187.5</v>
      </c>
      <c r="Q1697" s="3">
        <f t="shared" si="422"/>
        <v>911.5</v>
      </c>
      <c r="R1697" s="3">
        <f t="shared" si="423"/>
        <v>2301</v>
      </c>
      <c r="S1697" s="3">
        <f t="shared" si="424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x14ac:dyDescent="0.25">
      <c r="A1698" s="133">
        <v>633</v>
      </c>
      <c r="B1698" s="2" t="s">
        <v>1781</v>
      </c>
      <c r="C1698" s="1" t="s">
        <v>34</v>
      </c>
      <c r="D1698" s="95" t="s">
        <v>1094</v>
      </c>
      <c r="E1698" s="1" t="s">
        <v>1147</v>
      </c>
      <c r="F1698" s="1" t="s">
        <v>32</v>
      </c>
      <c r="G1698" s="3">
        <v>15000</v>
      </c>
      <c r="H1698" s="59">
        <v>0</v>
      </c>
      <c r="I1698" s="3">
        <v>25</v>
      </c>
      <c r="J1698" s="3">
        <f t="shared" si="416"/>
        <v>430.5</v>
      </c>
      <c r="K1698" s="57">
        <f t="shared" si="417"/>
        <v>1065</v>
      </c>
      <c r="L1698" s="57">
        <f t="shared" si="418"/>
        <v>172.5</v>
      </c>
      <c r="M1698" s="3">
        <f t="shared" si="419"/>
        <v>456</v>
      </c>
      <c r="N1698" s="57">
        <f t="shared" si="420"/>
        <v>1063.5</v>
      </c>
      <c r="O1698" s="5">
        <v>0</v>
      </c>
      <c r="P1698" s="3">
        <f t="shared" si="421"/>
        <v>3187.5</v>
      </c>
      <c r="Q1698" s="3">
        <f t="shared" si="422"/>
        <v>911.5</v>
      </c>
      <c r="R1698" s="3">
        <f t="shared" si="423"/>
        <v>2301</v>
      </c>
      <c r="S1698" s="3">
        <f t="shared" si="424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x14ac:dyDescent="0.25">
      <c r="A1699" s="133">
        <v>634</v>
      </c>
      <c r="B1699" s="2" t="s">
        <v>1782</v>
      </c>
      <c r="C1699" s="1" t="s">
        <v>34</v>
      </c>
      <c r="D1699" s="95" t="s">
        <v>1094</v>
      </c>
      <c r="E1699" s="1" t="s">
        <v>1147</v>
      </c>
      <c r="F1699" s="1" t="s">
        <v>32</v>
      </c>
      <c r="G1699" s="3">
        <v>15000</v>
      </c>
      <c r="H1699" s="59">
        <v>0</v>
      </c>
      <c r="I1699" s="3">
        <v>25</v>
      </c>
      <c r="J1699" s="3">
        <f t="shared" si="416"/>
        <v>430.5</v>
      </c>
      <c r="K1699" s="57">
        <f t="shared" si="417"/>
        <v>1065</v>
      </c>
      <c r="L1699" s="57">
        <f t="shared" si="418"/>
        <v>172.5</v>
      </c>
      <c r="M1699" s="3">
        <f t="shared" si="419"/>
        <v>456</v>
      </c>
      <c r="N1699" s="57">
        <f t="shared" si="420"/>
        <v>1063.5</v>
      </c>
      <c r="O1699" s="5">
        <v>0</v>
      </c>
      <c r="P1699" s="3">
        <f t="shared" si="421"/>
        <v>3187.5</v>
      </c>
      <c r="Q1699" s="3">
        <f t="shared" si="422"/>
        <v>911.5</v>
      </c>
      <c r="R1699" s="3">
        <f t="shared" si="423"/>
        <v>2301</v>
      </c>
      <c r="S1699" s="3">
        <f t="shared" si="424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x14ac:dyDescent="0.25">
      <c r="A1700" s="133">
        <v>635</v>
      </c>
      <c r="B1700" s="2" t="s">
        <v>1783</v>
      </c>
      <c r="C1700" s="1" t="s">
        <v>34</v>
      </c>
      <c r="D1700" s="95" t="s">
        <v>1094</v>
      </c>
      <c r="E1700" s="1" t="s">
        <v>1147</v>
      </c>
      <c r="F1700" s="1" t="s">
        <v>32</v>
      </c>
      <c r="G1700" s="3">
        <v>15000</v>
      </c>
      <c r="H1700" s="59">
        <v>0</v>
      </c>
      <c r="I1700" s="3">
        <v>25</v>
      </c>
      <c r="J1700" s="3">
        <f t="shared" si="416"/>
        <v>430.5</v>
      </c>
      <c r="K1700" s="57">
        <f t="shared" si="417"/>
        <v>1065</v>
      </c>
      <c r="L1700" s="57">
        <f t="shared" si="418"/>
        <v>172.5</v>
      </c>
      <c r="M1700" s="3">
        <f t="shared" si="419"/>
        <v>456</v>
      </c>
      <c r="N1700" s="57">
        <f t="shared" si="420"/>
        <v>1063.5</v>
      </c>
      <c r="O1700" s="5">
        <v>1350.12</v>
      </c>
      <c r="P1700" s="3">
        <f t="shared" si="421"/>
        <v>3187.5</v>
      </c>
      <c r="Q1700" s="3">
        <f t="shared" si="422"/>
        <v>2261.62</v>
      </c>
      <c r="R1700" s="3">
        <f t="shared" si="423"/>
        <v>2301</v>
      </c>
      <c r="S1700" s="3">
        <f t="shared" si="424"/>
        <v>12738.380000000001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x14ac:dyDescent="0.25">
      <c r="A1701" s="133">
        <v>636</v>
      </c>
      <c r="B1701" s="2" t="s">
        <v>1784</v>
      </c>
      <c r="C1701" s="1" t="s">
        <v>34</v>
      </c>
      <c r="D1701" s="95" t="s">
        <v>1094</v>
      </c>
      <c r="E1701" s="1" t="s">
        <v>1147</v>
      </c>
      <c r="F1701" s="1" t="s">
        <v>32</v>
      </c>
      <c r="G1701" s="3">
        <v>15000</v>
      </c>
      <c r="H1701" s="59">
        <v>0</v>
      </c>
      <c r="I1701" s="3">
        <v>25</v>
      </c>
      <c r="J1701" s="3">
        <f t="shared" si="416"/>
        <v>430.5</v>
      </c>
      <c r="K1701" s="57">
        <f t="shared" si="417"/>
        <v>1065</v>
      </c>
      <c r="L1701" s="57">
        <f t="shared" si="418"/>
        <v>172.5</v>
      </c>
      <c r="M1701" s="3">
        <f t="shared" si="419"/>
        <v>456</v>
      </c>
      <c r="N1701" s="57">
        <f t="shared" si="420"/>
        <v>1063.5</v>
      </c>
      <c r="O1701" s="5">
        <v>0</v>
      </c>
      <c r="P1701" s="3">
        <f t="shared" si="421"/>
        <v>3187.5</v>
      </c>
      <c r="Q1701" s="3">
        <f t="shared" si="422"/>
        <v>911.5</v>
      </c>
      <c r="R1701" s="3">
        <f t="shared" si="423"/>
        <v>2301</v>
      </c>
      <c r="S1701" s="3">
        <f t="shared" si="424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x14ac:dyDescent="0.25">
      <c r="A1702" s="133">
        <v>637</v>
      </c>
      <c r="B1702" s="2" t="s">
        <v>1785</v>
      </c>
      <c r="C1702" s="1" t="s">
        <v>34</v>
      </c>
      <c r="D1702" s="95" t="s">
        <v>1094</v>
      </c>
      <c r="E1702" s="1" t="s">
        <v>1147</v>
      </c>
      <c r="F1702" s="1" t="s">
        <v>32</v>
      </c>
      <c r="G1702" s="3">
        <v>15000</v>
      </c>
      <c r="H1702" s="59">
        <v>0</v>
      </c>
      <c r="I1702" s="3">
        <v>25</v>
      </c>
      <c r="J1702" s="3">
        <f t="shared" si="416"/>
        <v>430.5</v>
      </c>
      <c r="K1702" s="57">
        <f t="shared" si="417"/>
        <v>1065</v>
      </c>
      <c r="L1702" s="57">
        <f t="shared" si="418"/>
        <v>172.5</v>
      </c>
      <c r="M1702" s="3">
        <f t="shared" si="419"/>
        <v>456</v>
      </c>
      <c r="N1702" s="57">
        <f t="shared" si="420"/>
        <v>1063.5</v>
      </c>
      <c r="O1702" s="5">
        <v>0</v>
      </c>
      <c r="P1702" s="3">
        <f t="shared" si="421"/>
        <v>3187.5</v>
      </c>
      <c r="Q1702" s="3">
        <f t="shared" si="422"/>
        <v>911.5</v>
      </c>
      <c r="R1702" s="3">
        <f t="shared" si="423"/>
        <v>2301</v>
      </c>
      <c r="S1702" s="3">
        <f t="shared" si="424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x14ac:dyDescent="0.25">
      <c r="A1703" s="133">
        <v>638</v>
      </c>
      <c r="B1703" s="2" t="s">
        <v>1786</v>
      </c>
      <c r="C1703" s="1" t="s">
        <v>34</v>
      </c>
      <c r="D1703" s="95" t="s">
        <v>1094</v>
      </c>
      <c r="E1703" s="1" t="s">
        <v>1147</v>
      </c>
      <c r="F1703" s="1" t="s">
        <v>32</v>
      </c>
      <c r="G1703" s="3">
        <v>15000</v>
      </c>
      <c r="H1703" s="59">
        <v>0</v>
      </c>
      <c r="I1703" s="3">
        <v>25</v>
      </c>
      <c r="J1703" s="3">
        <f t="shared" si="416"/>
        <v>430.5</v>
      </c>
      <c r="K1703" s="57">
        <f t="shared" si="417"/>
        <v>1065</v>
      </c>
      <c r="L1703" s="57">
        <f t="shared" si="418"/>
        <v>172.5</v>
      </c>
      <c r="M1703" s="3">
        <f t="shared" si="419"/>
        <v>456</v>
      </c>
      <c r="N1703" s="57">
        <f t="shared" si="420"/>
        <v>1063.5</v>
      </c>
      <c r="O1703" s="5">
        <v>0</v>
      </c>
      <c r="P1703" s="3">
        <f t="shared" si="421"/>
        <v>3187.5</v>
      </c>
      <c r="Q1703" s="3">
        <f t="shared" si="422"/>
        <v>911.5</v>
      </c>
      <c r="R1703" s="3">
        <f t="shared" si="423"/>
        <v>2301</v>
      </c>
      <c r="S1703" s="3">
        <f t="shared" si="424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x14ac:dyDescent="0.25">
      <c r="A1704" s="133">
        <v>639</v>
      </c>
      <c r="B1704" s="2" t="s">
        <v>1787</v>
      </c>
      <c r="C1704" s="1" t="s">
        <v>34</v>
      </c>
      <c r="D1704" s="95" t="s">
        <v>1094</v>
      </c>
      <c r="E1704" s="1" t="s">
        <v>1147</v>
      </c>
      <c r="F1704" s="1" t="s">
        <v>32</v>
      </c>
      <c r="G1704" s="3">
        <v>15000</v>
      </c>
      <c r="H1704" s="59">
        <v>0</v>
      </c>
      <c r="I1704" s="3">
        <v>25</v>
      </c>
      <c r="J1704" s="3">
        <f t="shared" si="416"/>
        <v>430.5</v>
      </c>
      <c r="K1704" s="57">
        <f t="shared" si="417"/>
        <v>1065</v>
      </c>
      <c r="L1704" s="57">
        <f t="shared" si="418"/>
        <v>172.5</v>
      </c>
      <c r="M1704" s="3">
        <f t="shared" si="419"/>
        <v>456</v>
      </c>
      <c r="N1704" s="57">
        <f t="shared" si="420"/>
        <v>1063.5</v>
      </c>
      <c r="O1704" s="5">
        <v>0</v>
      </c>
      <c r="P1704" s="3">
        <f t="shared" si="421"/>
        <v>3187.5</v>
      </c>
      <c r="Q1704" s="3">
        <f t="shared" si="422"/>
        <v>911.5</v>
      </c>
      <c r="R1704" s="3">
        <f t="shared" si="423"/>
        <v>2301</v>
      </c>
      <c r="S1704" s="3">
        <f t="shared" si="424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x14ac:dyDescent="0.25">
      <c r="A1705" s="133">
        <v>640</v>
      </c>
      <c r="B1705" s="2" t="s">
        <v>1788</v>
      </c>
      <c r="C1705" s="1" t="s">
        <v>34</v>
      </c>
      <c r="D1705" s="95" t="s">
        <v>1094</v>
      </c>
      <c r="E1705" s="1" t="s">
        <v>1147</v>
      </c>
      <c r="F1705" s="1" t="s">
        <v>32</v>
      </c>
      <c r="G1705" s="3">
        <v>15000</v>
      </c>
      <c r="H1705" s="59">
        <v>0</v>
      </c>
      <c r="I1705" s="3">
        <v>25</v>
      </c>
      <c r="J1705" s="3">
        <f t="shared" si="416"/>
        <v>430.5</v>
      </c>
      <c r="K1705" s="57">
        <f t="shared" si="417"/>
        <v>1065</v>
      </c>
      <c r="L1705" s="57">
        <f t="shared" si="418"/>
        <v>172.5</v>
      </c>
      <c r="M1705" s="3">
        <f t="shared" si="419"/>
        <v>456</v>
      </c>
      <c r="N1705" s="57">
        <f t="shared" si="420"/>
        <v>1063.5</v>
      </c>
      <c r="O1705" s="5">
        <v>1350.12</v>
      </c>
      <c r="P1705" s="3">
        <f t="shared" si="421"/>
        <v>3187.5</v>
      </c>
      <c r="Q1705" s="3">
        <f t="shared" si="422"/>
        <v>2261.62</v>
      </c>
      <c r="R1705" s="3">
        <f t="shared" si="423"/>
        <v>2301</v>
      </c>
      <c r="S1705" s="3">
        <f t="shared" si="424"/>
        <v>12738.380000000001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x14ac:dyDescent="0.25">
      <c r="A1706" s="133">
        <v>641</v>
      </c>
      <c r="B1706" s="2" t="s">
        <v>1789</v>
      </c>
      <c r="C1706" s="1" t="s">
        <v>34</v>
      </c>
      <c r="D1706" s="95" t="s">
        <v>1094</v>
      </c>
      <c r="E1706" s="1" t="s">
        <v>1147</v>
      </c>
      <c r="F1706" s="1" t="s">
        <v>32</v>
      </c>
      <c r="G1706" s="3">
        <v>15000</v>
      </c>
      <c r="H1706" s="59">
        <v>0</v>
      </c>
      <c r="I1706" s="3">
        <v>25</v>
      </c>
      <c r="J1706" s="3">
        <f t="shared" ref="J1706:J1769" si="425">+G1706*2.87%</f>
        <v>430.5</v>
      </c>
      <c r="K1706" s="57">
        <f t="shared" ref="K1706:K1769" si="426">+G1706*7.1%</f>
        <v>1065</v>
      </c>
      <c r="L1706" s="57">
        <f t="shared" ref="L1706:L1769" si="427">+G1706*1.15%</f>
        <v>172.5</v>
      </c>
      <c r="M1706" s="3">
        <f t="shared" ref="M1706:M1769" si="428">+G1706*3.04%</f>
        <v>456</v>
      </c>
      <c r="N1706" s="57">
        <f t="shared" ref="N1706:N1769" si="429">+G1706*7.09%</f>
        <v>1063.5</v>
      </c>
      <c r="O1706" s="5">
        <v>0</v>
      </c>
      <c r="P1706" s="3">
        <f t="shared" ref="P1706:P1769" si="430">SUM(J1706:N1706)</f>
        <v>3187.5</v>
      </c>
      <c r="Q1706" s="3">
        <f t="shared" ref="Q1706:Q1769" si="431">H1706+I1706+J1706+M1706+O1706</f>
        <v>911.5</v>
      </c>
      <c r="R1706" s="3">
        <f t="shared" ref="R1706:R1769" si="432">+K1706+L1706+N1706</f>
        <v>2301</v>
      </c>
      <c r="S1706" s="3">
        <f t="shared" ref="S1706:S1769" si="433">+G1706-Q1706</f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x14ac:dyDescent="0.25">
      <c r="A1707" s="133">
        <v>642</v>
      </c>
      <c r="B1707" s="2" t="s">
        <v>1790</v>
      </c>
      <c r="C1707" s="1" t="s">
        <v>34</v>
      </c>
      <c r="D1707" s="95" t="s">
        <v>1094</v>
      </c>
      <c r="E1707" s="1" t="s">
        <v>1147</v>
      </c>
      <c r="F1707" s="1" t="s">
        <v>32</v>
      </c>
      <c r="G1707" s="3">
        <v>15000</v>
      </c>
      <c r="H1707" s="59">
        <v>0</v>
      </c>
      <c r="I1707" s="3">
        <v>25</v>
      </c>
      <c r="J1707" s="3">
        <f t="shared" si="425"/>
        <v>430.5</v>
      </c>
      <c r="K1707" s="57">
        <f t="shared" si="426"/>
        <v>1065</v>
      </c>
      <c r="L1707" s="57">
        <f t="shared" si="427"/>
        <v>172.5</v>
      </c>
      <c r="M1707" s="3">
        <f t="shared" si="428"/>
        <v>456</v>
      </c>
      <c r="N1707" s="57">
        <f t="shared" si="429"/>
        <v>1063.5</v>
      </c>
      <c r="O1707" s="5">
        <v>0</v>
      </c>
      <c r="P1707" s="3">
        <f t="shared" si="430"/>
        <v>3187.5</v>
      </c>
      <c r="Q1707" s="3">
        <f t="shared" si="431"/>
        <v>911.5</v>
      </c>
      <c r="R1707" s="3">
        <f t="shared" si="432"/>
        <v>2301</v>
      </c>
      <c r="S1707" s="3">
        <f t="shared" si="433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x14ac:dyDescent="0.25">
      <c r="A1708" s="133">
        <v>643</v>
      </c>
      <c r="B1708" s="2" t="s">
        <v>1791</v>
      </c>
      <c r="C1708" s="1" t="s">
        <v>34</v>
      </c>
      <c r="D1708" s="95" t="s">
        <v>1094</v>
      </c>
      <c r="E1708" s="1" t="s">
        <v>1147</v>
      </c>
      <c r="F1708" s="1" t="s">
        <v>32</v>
      </c>
      <c r="G1708" s="3">
        <v>15000</v>
      </c>
      <c r="H1708" s="59">
        <v>0</v>
      </c>
      <c r="I1708" s="3">
        <v>25</v>
      </c>
      <c r="J1708" s="3">
        <f t="shared" si="425"/>
        <v>430.5</v>
      </c>
      <c r="K1708" s="57">
        <f t="shared" si="426"/>
        <v>1065</v>
      </c>
      <c r="L1708" s="57">
        <f t="shared" si="427"/>
        <v>172.5</v>
      </c>
      <c r="M1708" s="3">
        <f t="shared" si="428"/>
        <v>456</v>
      </c>
      <c r="N1708" s="57">
        <f t="shared" si="429"/>
        <v>1063.5</v>
      </c>
      <c r="O1708" s="5">
        <v>0</v>
      </c>
      <c r="P1708" s="3">
        <f t="shared" si="430"/>
        <v>3187.5</v>
      </c>
      <c r="Q1708" s="3">
        <f t="shared" si="431"/>
        <v>911.5</v>
      </c>
      <c r="R1708" s="3">
        <f t="shared" si="432"/>
        <v>2301</v>
      </c>
      <c r="S1708" s="3">
        <f t="shared" si="433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x14ac:dyDescent="0.25">
      <c r="A1709" s="133">
        <v>644</v>
      </c>
      <c r="B1709" s="2" t="s">
        <v>1792</v>
      </c>
      <c r="C1709" s="1" t="s">
        <v>34</v>
      </c>
      <c r="D1709" s="95" t="s">
        <v>1094</v>
      </c>
      <c r="E1709" s="1" t="s">
        <v>1147</v>
      </c>
      <c r="F1709" s="1" t="s">
        <v>32</v>
      </c>
      <c r="G1709" s="3">
        <v>15000</v>
      </c>
      <c r="H1709" s="59">
        <v>0</v>
      </c>
      <c r="I1709" s="3">
        <v>25</v>
      </c>
      <c r="J1709" s="3">
        <f t="shared" si="425"/>
        <v>430.5</v>
      </c>
      <c r="K1709" s="57">
        <f t="shared" si="426"/>
        <v>1065</v>
      </c>
      <c r="L1709" s="57">
        <f t="shared" si="427"/>
        <v>172.5</v>
      </c>
      <c r="M1709" s="3">
        <f t="shared" si="428"/>
        <v>456</v>
      </c>
      <c r="N1709" s="57">
        <f t="shared" si="429"/>
        <v>1063.5</v>
      </c>
      <c r="O1709" s="5">
        <v>0</v>
      </c>
      <c r="P1709" s="3">
        <f t="shared" si="430"/>
        <v>3187.5</v>
      </c>
      <c r="Q1709" s="3">
        <f t="shared" si="431"/>
        <v>911.5</v>
      </c>
      <c r="R1709" s="3">
        <f t="shared" si="432"/>
        <v>2301</v>
      </c>
      <c r="S1709" s="3">
        <f t="shared" si="433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x14ac:dyDescent="0.25">
      <c r="A1710" s="133">
        <v>645</v>
      </c>
      <c r="B1710" s="2" t="s">
        <v>1793</v>
      </c>
      <c r="C1710" s="1" t="s">
        <v>34</v>
      </c>
      <c r="D1710" s="95" t="s">
        <v>1094</v>
      </c>
      <c r="E1710" s="1" t="s">
        <v>1147</v>
      </c>
      <c r="F1710" s="1" t="s">
        <v>32</v>
      </c>
      <c r="G1710" s="3">
        <v>15000</v>
      </c>
      <c r="H1710" s="59">
        <v>0</v>
      </c>
      <c r="I1710" s="3">
        <v>25</v>
      </c>
      <c r="J1710" s="3">
        <f t="shared" si="425"/>
        <v>430.5</v>
      </c>
      <c r="K1710" s="57">
        <f t="shared" si="426"/>
        <v>1065</v>
      </c>
      <c r="L1710" s="57">
        <f t="shared" si="427"/>
        <v>172.5</v>
      </c>
      <c r="M1710" s="3">
        <f t="shared" si="428"/>
        <v>456</v>
      </c>
      <c r="N1710" s="57">
        <f t="shared" si="429"/>
        <v>1063.5</v>
      </c>
      <c r="O1710" s="5">
        <v>0</v>
      </c>
      <c r="P1710" s="3">
        <f t="shared" si="430"/>
        <v>3187.5</v>
      </c>
      <c r="Q1710" s="3">
        <f t="shared" si="431"/>
        <v>911.5</v>
      </c>
      <c r="R1710" s="3">
        <f t="shared" si="432"/>
        <v>2301</v>
      </c>
      <c r="S1710" s="3">
        <f t="shared" si="433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x14ac:dyDescent="0.25">
      <c r="A1711" s="133">
        <v>646</v>
      </c>
      <c r="B1711" s="2" t="s">
        <v>1794</v>
      </c>
      <c r="C1711" s="1" t="s">
        <v>34</v>
      </c>
      <c r="D1711" s="95" t="s">
        <v>1094</v>
      </c>
      <c r="E1711" s="1" t="s">
        <v>1147</v>
      </c>
      <c r="F1711" s="1" t="s">
        <v>32</v>
      </c>
      <c r="G1711" s="3">
        <v>15000</v>
      </c>
      <c r="H1711" s="59">
        <v>0</v>
      </c>
      <c r="I1711" s="3">
        <v>25</v>
      </c>
      <c r="J1711" s="3">
        <f t="shared" si="425"/>
        <v>430.5</v>
      </c>
      <c r="K1711" s="57">
        <f t="shared" si="426"/>
        <v>1065</v>
      </c>
      <c r="L1711" s="57">
        <f t="shared" si="427"/>
        <v>172.5</v>
      </c>
      <c r="M1711" s="3">
        <f t="shared" si="428"/>
        <v>456</v>
      </c>
      <c r="N1711" s="57">
        <f t="shared" si="429"/>
        <v>1063.5</v>
      </c>
      <c r="O1711" s="5">
        <v>0</v>
      </c>
      <c r="P1711" s="3">
        <f t="shared" si="430"/>
        <v>3187.5</v>
      </c>
      <c r="Q1711" s="3">
        <f t="shared" si="431"/>
        <v>911.5</v>
      </c>
      <c r="R1711" s="3">
        <f t="shared" si="432"/>
        <v>2301</v>
      </c>
      <c r="S1711" s="3">
        <f t="shared" si="433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x14ac:dyDescent="0.25">
      <c r="A1712" s="133">
        <v>647</v>
      </c>
      <c r="B1712" s="2" t="s">
        <v>1795</v>
      </c>
      <c r="C1712" s="1" t="s">
        <v>34</v>
      </c>
      <c r="D1712" s="95" t="s">
        <v>1094</v>
      </c>
      <c r="E1712" s="1" t="s">
        <v>1147</v>
      </c>
      <c r="F1712" s="1" t="s">
        <v>32</v>
      </c>
      <c r="G1712" s="3">
        <v>15000</v>
      </c>
      <c r="H1712" s="59">
        <v>0</v>
      </c>
      <c r="I1712" s="3">
        <v>25</v>
      </c>
      <c r="J1712" s="3">
        <f t="shared" si="425"/>
        <v>430.5</v>
      </c>
      <c r="K1712" s="57">
        <f t="shared" si="426"/>
        <v>1065</v>
      </c>
      <c r="L1712" s="57">
        <f t="shared" si="427"/>
        <v>172.5</v>
      </c>
      <c r="M1712" s="3">
        <f t="shared" si="428"/>
        <v>456</v>
      </c>
      <c r="N1712" s="57">
        <f t="shared" si="429"/>
        <v>1063.5</v>
      </c>
      <c r="O1712" s="5">
        <v>0</v>
      </c>
      <c r="P1712" s="3">
        <f t="shared" si="430"/>
        <v>3187.5</v>
      </c>
      <c r="Q1712" s="3">
        <f t="shared" si="431"/>
        <v>911.5</v>
      </c>
      <c r="R1712" s="3">
        <f t="shared" si="432"/>
        <v>2301</v>
      </c>
      <c r="S1712" s="3">
        <f t="shared" si="433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x14ac:dyDescent="0.25">
      <c r="A1713" s="133">
        <v>648</v>
      </c>
      <c r="B1713" s="2" t="s">
        <v>1796</v>
      </c>
      <c r="C1713" s="1" t="s">
        <v>34</v>
      </c>
      <c r="D1713" s="95" t="s">
        <v>1094</v>
      </c>
      <c r="E1713" s="1" t="s">
        <v>1147</v>
      </c>
      <c r="F1713" s="1" t="s">
        <v>32</v>
      </c>
      <c r="G1713" s="3">
        <v>15000</v>
      </c>
      <c r="H1713" s="59">
        <v>0</v>
      </c>
      <c r="I1713" s="3">
        <v>25</v>
      </c>
      <c r="J1713" s="3">
        <f t="shared" si="425"/>
        <v>430.5</v>
      </c>
      <c r="K1713" s="57">
        <f t="shared" si="426"/>
        <v>1065</v>
      </c>
      <c r="L1713" s="57">
        <f t="shared" si="427"/>
        <v>172.5</v>
      </c>
      <c r="M1713" s="3">
        <f t="shared" si="428"/>
        <v>456</v>
      </c>
      <c r="N1713" s="57">
        <f t="shared" si="429"/>
        <v>1063.5</v>
      </c>
      <c r="O1713" s="5">
        <v>0</v>
      </c>
      <c r="P1713" s="3">
        <f t="shared" si="430"/>
        <v>3187.5</v>
      </c>
      <c r="Q1713" s="3">
        <f t="shared" si="431"/>
        <v>911.5</v>
      </c>
      <c r="R1713" s="3">
        <f t="shared" si="432"/>
        <v>2301</v>
      </c>
      <c r="S1713" s="3">
        <f t="shared" si="433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x14ac:dyDescent="0.25">
      <c r="A1714" s="133">
        <v>649</v>
      </c>
      <c r="B1714" s="2" t="s">
        <v>1797</v>
      </c>
      <c r="C1714" s="1" t="s">
        <v>34</v>
      </c>
      <c r="D1714" s="95" t="s">
        <v>1094</v>
      </c>
      <c r="E1714" s="1" t="s">
        <v>1147</v>
      </c>
      <c r="F1714" s="1" t="s">
        <v>32</v>
      </c>
      <c r="G1714" s="3">
        <v>15000</v>
      </c>
      <c r="H1714" s="59">
        <v>0</v>
      </c>
      <c r="I1714" s="3">
        <v>25</v>
      </c>
      <c r="J1714" s="3">
        <f t="shared" si="425"/>
        <v>430.5</v>
      </c>
      <c r="K1714" s="57">
        <f t="shared" si="426"/>
        <v>1065</v>
      </c>
      <c r="L1714" s="57">
        <f t="shared" si="427"/>
        <v>172.5</v>
      </c>
      <c r="M1714" s="3">
        <f t="shared" si="428"/>
        <v>456</v>
      </c>
      <c r="N1714" s="57">
        <f t="shared" si="429"/>
        <v>1063.5</v>
      </c>
      <c r="O1714" s="5">
        <v>0</v>
      </c>
      <c r="P1714" s="3">
        <f t="shared" si="430"/>
        <v>3187.5</v>
      </c>
      <c r="Q1714" s="3">
        <f t="shared" si="431"/>
        <v>911.5</v>
      </c>
      <c r="R1714" s="3">
        <f t="shared" si="432"/>
        <v>2301</v>
      </c>
      <c r="S1714" s="3">
        <f t="shared" si="433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x14ac:dyDescent="0.25">
      <c r="A1715" s="133">
        <v>650</v>
      </c>
      <c r="B1715" s="2" t="s">
        <v>1798</v>
      </c>
      <c r="C1715" s="1" t="s">
        <v>34</v>
      </c>
      <c r="D1715" s="95" t="s">
        <v>1094</v>
      </c>
      <c r="E1715" s="1" t="s">
        <v>1200</v>
      </c>
      <c r="F1715" s="1" t="s">
        <v>32</v>
      </c>
      <c r="G1715" s="3">
        <v>10000</v>
      </c>
      <c r="H1715" s="59">
        <v>0</v>
      </c>
      <c r="I1715" s="3">
        <v>25</v>
      </c>
      <c r="J1715" s="3">
        <f t="shared" si="425"/>
        <v>287</v>
      </c>
      <c r="K1715" s="57">
        <f t="shared" si="426"/>
        <v>709.99999999999989</v>
      </c>
      <c r="L1715" s="57">
        <f t="shared" si="427"/>
        <v>115</v>
      </c>
      <c r="M1715" s="3">
        <f t="shared" si="428"/>
        <v>304</v>
      </c>
      <c r="N1715" s="57">
        <f t="shared" si="429"/>
        <v>709</v>
      </c>
      <c r="O1715" s="5">
        <v>0</v>
      </c>
      <c r="P1715" s="3">
        <f t="shared" si="430"/>
        <v>2125</v>
      </c>
      <c r="Q1715" s="3">
        <f t="shared" si="431"/>
        <v>616</v>
      </c>
      <c r="R1715" s="3">
        <f t="shared" si="432"/>
        <v>1534</v>
      </c>
      <c r="S1715" s="3">
        <f t="shared" si="433"/>
        <v>9384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x14ac:dyDescent="0.25">
      <c r="A1716" s="133">
        <v>651</v>
      </c>
      <c r="B1716" s="2" t="s">
        <v>1799</v>
      </c>
      <c r="C1716" s="1" t="s">
        <v>34</v>
      </c>
      <c r="D1716" s="95" t="s">
        <v>1094</v>
      </c>
      <c r="E1716" s="1" t="s">
        <v>1147</v>
      </c>
      <c r="F1716" s="1" t="s">
        <v>32</v>
      </c>
      <c r="G1716" s="3">
        <v>15000</v>
      </c>
      <c r="H1716" s="59">
        <v>0</v>
      </c>
      <c r="I1716" s="3">
        <v>25</v>
      </c>
      <c r="J1716" s="3">
        <f t="shared" si="425"/>
        <v>430.5</v>
      </c>
      <c r="K1716" s="57">
        <f t="shared" si="426"/>
        <v>1065</v>
      </c>
      <c r="L1716" s="57">
        <f t="shared" si="427"/>
        <v>172.5</v>
      </c>
      <c r="M1716" s="3">
        <f t="shared" si="428"/>
        <v>456</v>
      </c>
      <c r="N1716" s="57">
        <f t="shared" si="429"/>
        <v>1063.5</v>
      </c>
      <c r="O1716" s="5">
        <v>0</v>
      </c>
      <c r="P1716" s="3">
        <f t="shared" si="430"/>
        <v>3187.5</v>
      </c>
      <c r="Q1716" s="3">
        <f t="shared" si="431"/>
        <v>911.5</v>
      </c>
      <c r="R1716" s="3">
        <f t="shared" si="432"/>
        <v>2301</v>
      </c>
      <c r="S1716" s="3">
        <f t="shared" si="433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x14ac:dyDescent="0.25">
      <c r="A1717" s="133">
        <v>652</v>
      </c>
      <c r="B1717" s="2" t="s">
        <v>1800</v>
      </c>
      <c r="C1717" s="1" t="s">
        <v>34</v>
      </c>
      <c r="D1717" s="95" t="s">
        <v>1094</v>
      </c>
      <c r="E1717" s="1" t="s">
        <v>1147</v>
      </c>
      <c r="F1717" s="1" t="s">
        <v>32</v>
      </c>
      <c r="G1717" s="3">
        <v>15000</v>
      </c>
      <c r="H1717" s="59">
        <v>0</v>
      </c>
      <c r="I1717" s="3">
        <v>25</v>
      </c>
      <c r="J1717" s="3">
        <f t="shared" si="425"/>
        <v>430.5</v>
      </c>
      <c r="K1717" s="57">
        <f t="shared" si="426"/>
        <v>1065</v>
      </c>
      <c r="L1717" s="57">
        <f t="shared" si="427"/>
        <v>172.5</v>
      </c>
      <c r="M1717" s="3">
        <f t="shared" si="428"/>
        <v>456</v>
      </c>
      <c r="N1717" s="57">
        <f t="shared" si="429"/>
        <v>1063.5</v>
      </c>
      <c r="O1717" s="5">
        <v>0</v>
      </c>
      <c r="P1717" s="3">
        <f t="shared" si="430"/>
        <v>3187.5</v>
      </c>
      <c r="Q1717" s="3">
        <f t="shared" si="431"/>
        <v>911.5</v>
      </c>
      <c r="R1717" s="3">
        <f t="shared" si="432"/>
        <v>2301</v>
      </c>
      <c r="S1717" s="3">
        <f t="shared" si="433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x14ac:dyDescent="0.25">
      <c r="A1718" s="133">
        <v>653</v>
      </c>
      <c r="B1718" s="2" t="s">
        <v>1801</v>
      </c>
      <c r="C1718" s="1" t="s">
        <v>34</v>
      </c>
      <c r="D1718" s="95" t="s">
        <v>1094</v>
      </c>
      <c r="E1718" s="1" t="s">
        <v>1147</v>
      </c>
      <c r="F1718" s="1" t="s">
        <v>32</v>
      </c>
      <c r="G1718" s="3">
        <v>15000</v>
      </c>
      <c r="H1718" s="59">
        <v>0</v>
      </c>
      <c r="I1718" s="3">
        <v>25</v>
      </c>
      <c r="J1718" s="3">
        <f t="shared" si="425"/>
        <v>430.5</v>
      </c>
      <c r="K1718" s="57">
        <f t="shared" si="426"/>
        <v>1065</v>
      </c>
      <c r="L1718" s="57">
        <f t="shared" si="427"/>
        <v>172.5</v>
      </c>
      <c r="M1718" s="3">
        <f t="shared" si="428"/>
        <v>456</v>
      </c>
      <c r="N1718" s="57">
        <f t="shared" si="429"/>
        <v>1063.5</v>
      </c>
      <c r="O1718" s="5">
        <v>0</v>
      </c>
      <c r="P1718" s="3">
        <f t="shared" si="430"/>
        <v>3187.5</v>
      </c>
      <c r="Q1718" s="3">
        <f t="shared" si="431"/>
        <v>911.5</v>
      </c>
      <c r="R1718" s="3">
        <f t="shared" si="432"/>
        <v>2301</v>
      </c>
      <c r="S1718" s="3">
        <f t="shared" si="433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x14ac:dyDescent="0.25">
      <c r="A1719" s="133">
        <v>654</v>
      </c>
      <c r="B1719" s="2" t="s">
        <v>1802</v>
      </c>
      <c r="C1719" s="1" t="s">
        <v>34</v>
      </c>
      <c r="D1719" s="95" t="s">
        <v>1094</v>
      </c>
      <c r="E1719" s="1" t="s">
        <v>1147</v>
      </c>
      <c r="F1719" s="1" t="s">
        <v>32</v>
      </c>
      <c r="G1719" s="3">
        <v>15000</v>
      </c>
      <c r="H1719" s="59">
        <v>0</v>
      </c>
      <c r="I1719" s="3">
        <v>25</v>
      </c>
      <c r="J1719" s="3">
        <f t="shared" si="425"/>
        <v>430.5</v>
      </c>
      <c r="K1719" s="57">
        <f t="shared" si="426"/>
        <v>1065</v>
      </c>
      <c r="L1719" s="57">
        <f t="shared" si="427"/>
        <v>172.5</v>
      </c>
      <c r="M1719" s="3">
        <f t="shared" si="428"/>
        <v>456</v>
      </c>
      <c r="N1719" s="57">
        <f t="shared" si="429"/>
        <v>1063.5</v>
      </c>
      <c r="O1719" s="5">
        <v>0</v>
      </c>
      <c r="P1719" s="3">
        <f t="shared" si="430"/>
        <v>3187.5</v>
      </c>
      <c r="Q1719" s="3">
        <f t="shared" si="431"/>
        <v>911.5</v>
      </c>
      <c r="R1719" s="3">
        <f t="shared" si="432"/>
        <v>2301</v>
      </c>
      <c r="S1719" s="3">
        <f t="shared" si="433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x14ac:dyDescent="0.25">
      <c r="A1720" s="133">
        <v>655</v>
      </c>
      <c r="B1720" s="2" t="s">
        <v>1803</v>
      </c>
      <c r="C1720" s="1" t="s">
        <v>34</v>
      </c>
      <c r="D1720" s="95" t="s">
        <v>1094</v>
      </c>
      <c r="E1720" s="1" t="s">
        <v>1147</v>
      </c>
      <c r="F1720" s="1" t="s">
        <v>32</v>
      </c>
      <c r="G1720" s="3">
        <v>15000</v>
      </c>
      <c r="H1720" s="59">
        <v>0</v>
      </c>
      <c r="I1720" s="3">
        <v>25</v>
      </c>
      <c r="J1720" s="3">
        <f t="shared" si="425"/>
        <v>430.5</v>
      </c>
      <c r="K1720" s="57">
        <f t="shared" si="426"/>
        <v>1065</v>
      </c>
      <c r="L1720" s="57">
        <f t="shared" si="427"/>
        <v>172.5</v>
      </c>
      <c r="M1720" s="3">
        <f t="shared" si="428"/>
        <v>456</v>
      </c>
      <c r="N1720" s="57">
        <f t="shared" si="429"/>
        <v>1063.5</v>
      </c>
      <c r="O1720" s="5">
        <v>0</v>
      </c>
      <c r="P1720" s="3">
        <f t="shared" si="430"/>
        <v>3187.5</v>
      </c>
      <c r="Q1720" s="3">
        <f t="shared" si="431"/>
        <v>911.5</v>
      </c>
      <c r="R1720" s="3">
        <f t="shared" si="432"/>
        <v>2301</v>
      </c>
      <c r="S1720" s="3">
        <f t="shared" si="433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x14ac:dyDescent="0.25">
      <c r="A1721" s="133">
        <v>656</v>
      </c>
      <c r="B1721" s="2" t="s">
        <v>1804</v>
      </c>
      <c r="C1721" s="1" t="s">
        <v>34</v>
      </c>
      <c r="D1721" s="95" t="s">
        <v>1094</v>
      </c>
      <c r="E1721" s="1" t="s">
        <v>1147</v>
      </c>
      <c r="F1721" s="1" t="s">
        <v>32</v>
      </c>
      <c r="G1721" s="3">
        <v>15000</v>
      </c>
      <c r="H1721" s="59">
        <v>0</v>
      </c>
      <c r="I1721" s="3">
        <v>25</v>
      </c>
      <c r="J1721" s="3">
        <f t="shared" si="425"/>
        <v>430.5</v>
      </c>
      <c r="K1721" s="57">
        <f t="shared" si="426"/>
        <v>1065</v>
      </c>
      <c r="L1721" s="57">
        <f t="shared" si="427"/>
        <v>172.5</v>
      </c>
      <c r="M1721" s="3">
        <f t="shared" si="428"/>
        <v>456</v>
      </c>
      <c r="N1721" s="57">
        <f t="shared" si="429"/>
        <v>1063.5</v>
      </c>
      <c r="O1721" s="5">
        <v>0</v>
      </c>
      <c r="P1721" s="3">
        <f t="shared" si="430"/>
        <v>3187.5</v>
      </c>
      <c r="Q1721" s="3">
        <f t="shared" si="431"/>
        <v>911.5</v>
      </c>
      <c r="R1721" s="3">
        <f t="shared" si="432"/>
        <v>2301</v>
      </c>
      <c r="S1721" s="3">
        <f t="shared" si="433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x14ac:dyDescent="0.25">
      <c r="A1722" s="133">
        <v>657</v>
      </c>
      <c r="B1722" s="2" t="s">
        <v>1805</v>
      </c>
      <c r="C1722" s="1" t="s">
        <v>34</v>
      </c>
      <c r="D1722" s="95" t="s">
        <v>1094</v>
      </c>
      <c r="E1722" s="1" t="s">
        <v>1147</v>
      </c>
      <c r="F1722" s="1" t="s">
        <v>32</v>
      </c>
      <c r="G1722" s="3">
        <v>15000</v>
      </c>
      <c r="H1722" s="59">
        <v>0</v>
      </c>
      <c r="I1722" s="3">
        <v>25</v>
      </c>
      <c r="J1722" s="3">
        <f t="shared" si="425"/>
        <v>430.5</v>
      </c>
      <c r="K1722" s="57">
        <f t="shared" si="426"/>
        <v>1065</v>
      </c>
      <c r="L1722" s="57">
        <f t="shared" si="427"/>
        <v>172.5</v>
      </c>
      <c r="M1722" s="3">
        <f t="shared" si="428"/>
        <v>456</v>
      </c>
      <c r="N1722" s="57">
        <f t="shared" si="429"/>
        <v>1063.5</v>
      </c>
      <c r="O1722" s="5">
        <v>0</v>
      </c>
      <c r="P1722" s="3">
        <f t="shared" si="430"/>
        <v>3187.5</v>
      </c>
      <c r="Q1722" s="3">
        <f t="shared" si="431"/>
        <v>911.5</v>
      </c>
      <c r="R1722" s="3">
        <f t="shared" si="432"/>
        <v>2301</v>
      </c>
      <c r="S1722" s="3">
        <f t="shared" si="433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x14ac:dyDescent="0.25">
      <c r="A1723" s="133">
        <v>658</v>
      </c>
      <c r="B1723" s="2" t="s">
        <v>1806</v>
      </c>
      <c r="C1723" s="1" t="s">
        <v>34</v>
      </c>
      <c r="D1723" s="95" t="s">
        <v>1094</v>
      </c>
      <c r="E1723" s="1" t="s">
        <v>1147</v>
      </c>
      <c r="F1723" s="1" t="s">
        <v>32</v>
      </c>
      <c r="G1723" s="3">
        <v>15000</v>
      </c>
      <c r="H1723" s="59">
        <v>0</v>
      </c>
      <c r="I1723" s="3">
        <v>25</v>
      </c>
      <c r="J1723" s="3">
        <f t="shared" si="425"/>
        <v>430.5</v>
      </c>
      <c r="K1723" s="57">
        <f t="shared" si="426"/>
        <v>1065</v>
      </c>
      <c r="L1723" s="57">
        <f t="shared" si="427"/>
        <v>172.5</v>
      </c>
      <c r="M1723" s="3">
        <f t="shared" si="428"/>
        <v>456</v>
      </c>
      <c r="N1723" s="57">
        <f t="shared" si="429"/>
        <v>1063.5</v>
      </c>
      <c r="O1723" s="5">
        <v>1350.12</v>
      </c>
      <c r="P1723" s="3">
        <f t="shared" si="430"/>
        <v>3187.5</v>
      </c>
      <c r="Q1723" s="3">
        <f t="shared" si="431"/>
        <v>2261.62</v>
      </c>
      <c r="R1723" s="3">
        <f t="shared" si="432"/>
        <v>2301</v>
      </c>
      <c r="S1723" s="3">
        <f t="shared" si="433"/>
        <v>12738.380000000001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x14ac:dyDescent="0.25">
      <c r="A1724" s="133">
        <v>659</v>
      </c>
      <c r="B1724" s="2" t="s">
        <v>1807</v>
      </c>
      <c r="C1724" s="1" t="s">
        <v>34</v>
      </c>
      <c r="D1724" s="95" t="s">
        <v>1094</v>
      </c>
      <c r="E1724" s="1" t="s">
        <v>1147</v>
      </c>
      <c r="F1724" s="1" t="s">
        <v>32</v>
      </c>
      <c r="G1724" s="3">
        <v>15000</v>
      </c>
      <c r="H1724" s="59">
        <v>0</v>
      </c>
      <c r="I1724" s="3">
        <v>25</v>
      </c>
      <c r="J1724" s="3">
        <f t="shared" si="425"/>
        <v>430.5</v>
      </c>
      <c r="K1724" s="57">
        <f t="shared" si="426"/>
        <v>1065</v>
      </c>
      <c r="L1724" s="57">
        <f t="shared" si="427"/>
        <v>172.5</v>
      </c>
      <c r="M1724" s="3">
        <f t="shared" si="428"/>
        <v>456</v>
      </c>
      <c r="N1724" s="57">
        <f t="shared" si="429"/>
        <v>1063.5</v>
      </c>
      <c r="O1724" s="5">
        <v>0</v>
      </c>
      <c r="P1724" s="3">
        <f t="shared" si="430"/>
        <v>3187.5</v>
      </c>
      <c r="Q1724" s="3">
        <f t="shared" si="431"/>
        <v>911.5</v>
      </c>
      <c r="R1724" s="3">
        <f t="shared" si="432"/>
        <v>2301</v>
      </c>
      <c r="S1724" s="3">
        <f t="shared" si="433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x14ac:dyDescent="0.25">
      <c r="A1725" s="133">
        <v>660</v>
      </c>
      <c r="B1725" s="2" t="s">
        <v>1808</v>
      </c>
      <c r="C1725" s="1" t="s">
        <v>34</v>
      </c>
      <c r="D1725" s="95" t="s">
        <v>1094</v>
      </c>
      <c r="E1725" s="1" t="s">
        <v>1147</v>
      </c>
      <c r="F1725" s="1" t="s">
        <v>32</v>
      </c>
      <c r="G1725" s="3">
        <v>15000</v>
      </c>
      <c r="H1725" s="59">
        <v>0</v>
      </c>
      <c r="I1725" s="3">
        <v>25</v>
      </c>
      <c r="J1725" s="3">
        <f t="shared" si="425"/>
        <v>430.5</v>
      </c>
      <c r="K1725" s="57">
        <f t="shared" si="426"/>
        <v>1065</v>
      </c>
      <c r="L1725" s="57">
        <f t="shared" si="427"/>
        <v>172.5</v>
      </c>
      <c r="M1725" s="3">
        <f t="shared" si="428"/>
        <v>456</v>
      </c>
      <c r="N1725" s="57">
        <f t="shared" si="429"/>
        <v>1063.5</v>
      </c>
      <c r="O1725" s="5">
        <v>0</v>
      </c>
      <c r="P1725" s="3">
        <f t="shared" si="430"/>
        <v>3187.5</v>
      </c>
      <c r="Q1725" s="3">
        <f t="shared" si="431"/>
        <v>911.5</v>
      </c>
      <c r="R1725" s="3">
        <f t="shared" si="432"/>
        <v>2301</v>
      </c>
      <c r="S1725" s="3">
        <f t="shared" si="433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x14ac:dyDescent="0.25">
      <c r="A1726" s="133">
        <v>661</v>
      </c>
      <c r="B1726" s="2" t="s">
        <v>1809</v>
      </c>
      <c r="C1726" s="1" t="s">
        <v>34</v>
      </c>
      <c r="D1726" s="95" t="s">
        <v>1094</v>
      </c>
      <c r="E1726" s="1" t="s">
        <v>1147</v>
      </c>
      <c r="F1726" s="1" t="s">
        <v>32</v>
      </c>
      <c r="G1726" s="3">
        <v>15000</v>
      </c>
      <c r="H1726" s="59">
        <v>0</v>
      </c>
      <c r="I1726" s="3">
        <v>25</v>
      </c>
      <c r="J1726" s="3">
        <f t="shared" si="425"/>
        <v>430.5</v>
      </c>
      <c r="K1726" s="57">
        <f t="shared" si="426"/>
        <v>1065</v>
      </c>
      <c r="L1726" s="57">
        <f t="shared" si="427"/>
        <v>172.5</v>
      </c>
      <c r="M1726" s="3">
        <f t="shared" si="428"/>
        <v>456</v>
      </c>
      <c r="N1726" s="57">
        <f t="shared" si="429"/>
        <v>1063.5</v>
      </c>
      <c r="O1726" s="5">
        <v>0</v>
      </c>
      <c r="P1726" s="3">
        <f t="shared" si="430"/>
        <v>3187.5</v>
      </c>
      <c r="Q1726" s="3">
        <f t="shared" si="431"/>
        <v>911.5</v>
      </c>
      <c r="R1726" s="3">
        <f t="shared" si="432"/>
        <v>2301</v>
      </c>
      <c r="S1726" s="3">
        <f t="shared" si="433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x14ac:dyDescent="0.25">
      <c r="A1727" s="133">
        <v>662</v>
      </c>
      <c r="B1727" s="2" t="s">
        <v>1810</v>
      </c>
      <c r="C1727" s="1" t="s">
        <v>34</v>
      </c>
      <c r="D1727" s="95" t="s">
        <v>1094</v>
      </c>
      <c r="E1727" s="1" t="s">
        <v>1147</v>
      </c>
      <c r="F1727" s="1" t="s">
        <v>32</v>
      </c>
      <c r="G1727" s="3">
        <v>15000</v>
      </c>
      <c r="H1727" s="59">
        <v>0</v>
      </c>
      <c r="I1727" s="3">
        <v>25</v>
      </c>
      <c r="J1727" s="3">
        <f t="shared" si="425"/>
        <v>430.5</v>
      </c>
      <c r="K1727" s="57">
        <f t="shared" si="426"/>
        <v>1065</v>
      </c>
      <c r="L1727" s="57">
        <f t="shared" si="427"/>
        <v>172.5</v>
      </c>
      <c r="M1727" s="3">
        <f t="shared" si="428"/>
        <v>456</v>
      </c>
      <c r="N1727" s="57">
        <f t="shared" si="429"/>
        <v>1063.5</v>
      </c>
      <c r="O1727" s="5">
        <v>0</v>
      </c>
      <c r="P1727" s="3">
        <f t="shared" si="430"/>
        <v>3187.5</v>
      </c>
      <c r="Q1727" s="3">
        <f t="shared" si="431"/>
        <v>911.5</v>
      </c>
      <c r="R1727" s="3">
        <f t="shared" si="432"/>
        <v>2301</v>
      </c>
      <c r="S1727" s="3">
        <f t="shared" si="433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x14ac:dyDescent="0.25">
      <c r="A1728" s="133">
        <v>663</v>
      </c>
      <c r="B1728" s="2" t="s">
        <v>1811</v>
      </c>
      <c r="C1728" s="1" t="s">
        <v>34</v>
      </c>
      <c r="D1728" s="95" t="s">
        <v>1094</v>
      </c>
      <c r="E1728" s="1" t="s">
        <v>1147</v>
      </c>
      <c r="F1728" s="1" t="s">
        <v>32</v>
      </c>
      <c r="G1728" s="3">
        <v>15000</v>
      </c>
      <c r="H1728" s="59">
        <v>0</v>
      </c>
      <c r="I1728" s="3">
        <v>25</v>
      </c>
      <c r="J1728" s="3">
        <f t="shared" si="425"/>
        <v>430.5</v>
      </c>
      <c r="K1728" s="57">
        <f t="shared" si="426"/>
        <v>1065</v>
      </c>
      <c r="L1728" s="57">
        <f t="shared" si="427"/>
        <v>172.5</v>
      </c>
      <c r="M1728" s="3">
        <f t="shared" si="428"/>
        <v>456</v>
      </c>
      <c r="N1728" s="57">
        <f t="shared" si="429"/>
        <v>1063.5</v>
      </c>
      <c r="O1728" s="5">
        <v>0</v>
      </c>
      <c r="P1728" s="3">
        <f t="shared" si="430"/>
        <v>3187.5</v>
      </c>
      <c r="Q1728" s="3">
        <f t="shared" si="431"/>
        <v>911.5</v>
      </c>
      <c r="R1728" s="3">
        <f t="shared" si="432"/>
        <v>2301</v>
      </c>
      <c r="S1728" s="3">
        <f t="shared" si="433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x14ac:dyDescent="0.25">
      <c r="A1729" s="133">
        <v>664</v>
      </c>
      <c r="B1729" s="2" t="s">
        <v>1812</v>
      </c>
      <c r="C1729" s="1" t="s">
        <v>34</v>
      </c>
      <c r="D1729" s="95" t="s">
        <v>1094</v>
      </c>
      <c r="E1729" s="1" t="s">
        <v>1147</v>
      </c>
      <c r="F1729" s="1" t="s">
        <v>32</v>
      </c>
      <c r="G1729" s="3">
        <v>15000</v>
      </c>
      <c r="H1729" s="59">
        <v>0</v>
      </c>
      <c r="I1729" s="3">
        <v>25</v>
      </c>
      <c r="J1729" s="3">
        <f t="shared" si="425"/>
        <v>430.5</v>
      </c>
      <c r="K1729" s="57">
        <f t="shared" si="426"/>
        <v>1065</v>
      </c>
      <c r="L1729" s="57">
        <f t="shared" si="427"/>
        <v>172.5</v>
      </c>
      <c r="M1729" s="3">
        <f t="shared" si="428"/>
        <v>456</v>
      </c>
      <c r="N1729" s="57">
        <f t="shared" si="429"/>
        <v>1063.5</v>
      </c>
      <c r="O1729" s="5">
        <v>0</v>
      </c>
      <c r="P1729" s="3">
        <f t="shared" si="430"/>
        <v>3187.5</v>
      </c>
      <c r="Q1729" s="3">
        <f t="shared" si="431"/>
        <v>911.5</v>
      </c>
      <c r="R1729" s="3">
        <f t="shared" si="432"/>
        <v>2301</v>
      </c>
      <c r="S1729" s="3">
        <f t="shared" si="433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x14ac:dyDescent="0.25">
      <c r="A1730" s="133">
        <v>665</v>
      </c>
      <c r="B1730" s="2" t="s">
        <v>1813</v>
      </c>
      <c r="C1730" s="1" t="s">
        <v>34</v>
      </c>
      <c r="D1730" s="95" t="s">
        <v>1094</v>
      </c>
      <c r="E1730" s="1" t="s">
        <v>1147</v>
      </c>
      <c r="F1730" s="1" t="s">
        <v>32</v>
      </c>
      <c r="G1730" s="3">
        <v>15000</v>
      </c>
      <c r="H1730" s="59">
        <v>0</v>
      </c>
      <c r="I1730" s="3">
        <v>25</v>
      </c>
      <c r="J1730" s="3">
        <f t="shared" si="425"/>
        <v>430.5</v>
      </c>
      <c r="K1730" s="57">
        <f t="shared" si="426"/>
        <v>1065</v>
      </c>
      <c r="L1730" s="57">
        <f t="shared" si="427"/>
        <v>172.5</v>
      </c>
      <c r="M1730" s="3">
        <f t="shared" si="428"/>
        <v>456</v>
      </c>
      <c r="N1730" s="57">
        <f t="shared" si="429"/>
        <v>1063.5</v>
      </c>
      <c r="O1730" s="5">
        <v>1350.12</v>
      </c>
      <c r="P1730" s="3">
        <f t="shared" si="430"/>
        <v>3187.5</v>
      </c>
      <c r="Q1730" s="3">
        <f t="shared" si="431"/>
        <v>2261.62</v>
      </c>
      <c r="R1730" s="3">
        <f t="shared" si="432"/>
        <v>2301</v>
      </c>
      <c r="S1730" s="3">
        <f t="shared" si="433"/>
        <v>12738.380000000001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x14ac:dyDescent="0.25">
      <c r="A1731" s="133">
        <v>666</v>
      </c>
      <c r="B1731" s="2" t="s">
        <v>1814</v>
      </c>
      <c r="C1731" s="1" t="s">
        <v>34</v>
      </c>
      <c r="D1731" s="95" t="s">
        <v>1094</v>
      </c>
      <c r="E1731" s="1" t="s">
        <v>1147</v>
      </c>
      <c r="F1731" s="1" t="s">
        <v>32</v>
      </c>
      <c r="G1731" s="3">
        <v>15000</v>
      </c>
      <c r="H1731" s="59">
        <v>0</v>
      </c>
      <c r="I1731" s="3">
        <v>25</v>
      </c>
      <c r="J1731" s="3">
        <f t="shared" si="425"/>
        <v>430.5</v>
      </c>
      <c r="K1731" s="57">
        <f t="shared" si="426"/>
        <v>1065</v>
      </c>
      <c r="L1731" s="57">
        <f t="shared" si="427"/>
        <v>172.5</v>
      </c>
      <c r="M1731" s="3">
        <f t="shared" si="428"/>
        <v>456</v>
      </c>
      <c r="N1731" s="57">
        <f t="shared" si="429"/>
        <v>1063.5</v>
      </c>
      <c r="O1731" s="5">
        <v>1350.12</v>
      </c>
      <c r="P1731" s="3">
        <f t="shared" si="430"/>
        <v>3187.5</v>
      </c>
      <c r="Q1731" s="3">
        <f t="shared" si="431"/>
        <v>2261.62</v>
      </c>
      <c r="R1731" s="3">
        <f t="shared" si="432"/>
        <v>2301</v>
      </c>
      <c r="S1731" s="3">
        <f t="shared" si="433"/>
        <v>12738.380000000001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x14ac:dyDescent="0.25">
      <c r="A1732" s="133">
        <v>667</v>
      </c>
      <c r="B1732" s="2" t="s">
        <v>1815</v>
      </c>
      <c r="C1732" s="1" t="s">
        <v>34</v>
      </c>
      <c r="D1732" s="95" t="s">
        <v>1094</v>
      </c>
      <c r="E1732" s="1" t="s">
        <v>1147</v>
      </c>
      <c r="F1732" s="1" t="s">
        <v>32</v>
      </c>
      <c r="G1732" s="3">
        <v>15000</v>
      </c>
      <c r="H1732" s="59">
        <v>0</v>
      </c>
      <c r="I1732" s="3">
        <v>25</v>
      </c>
      <c r="J1732" s="3">
        <f t="shared" si="425"/>
        <v>430.5</v>
      </c>
      <c r="K1732" s="57">
        <f t="shared" si="426"/>
        <v>1065</v>
      </c>
      <c r="L1732" s="57">
        <f t="shared" si="427"/>
        <v>172.5</v>
      </c>
      <c r="M1732" s="3">
        <f t="shared" si="428"/>
        <v>456</v>
      </c>
      <c r="N1732" s="57">
        <f t="shared" si="429"/>
        <v>1063.5</v>
      </c>
      <c r="O1732" s="5">
        <v>0</v>
      </c>
      <c r="P1732" s="3">
        <f t="shared" si="430"/>
        <v>3187.5</v>
      </c>
      <c r="Q1732" s="3">
        <f t="shared" si="431"/>
        <v>911.5</v>
      </c>
      <c r="R1732" s="3">
        <f t="shared" si="432"/>
        <v>2301</v>
      </c>
      <c r="S1732" s="3">
        <f t="shared" si="433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x14ac:dyDescent="0.25">
      <c r="A1733" s="133">
        <v>668</v>
      </c>
      <c r="B1733" s="2" t="s">
        <v>1816</v>
      </c>
      <c r="C1733" s="1" t="s">
        <v>34</v>
      </c>
      <c r="D1733" s="95" t="s">
        <v>1094</v>
      </c>
      <c r="E1733" s="1" t="s">
        <v>1147</v>
      </c>
      <c r="F1733" s="1" t="s">
        <v>32</v>
      </c>
      <c r="G1733" s="3">
        <v>15000</v>
      </c>
      <c r="H1733" s="59">
        <v>0</v>
      </c>
      <c r="I1733" s="3">
        <v>25</v>
      </c>
      <c r="J1733" s="3">
        <f t="shared" si="425"/>
        <v>430.5</v>
      </c>
      <c r="K1733" s="57">
        <f t="shared" si="426"/>
        <v>1065</v>
      </c>
      <c r="L1733" s="57">
        <f t="shared" si="427"/>
        <v>172.5</v>
      </c>
      <c r="M1733" s="3">
        <f t="shared" si="428"/>
        <v>456</v>
      </c>
      <c r="N1733" s="57">
        <f t="shared" si="429"/>
        <v>1063.5</v>
      </c>
      <c r="O1733" s="5">
        <v>0</v>
      </c>
      <c r="P1733" s="3">
        <f t="shared" si="430"/>
        <v>3187.5</v>
      </c>
      <c r="Q1733" s="3">
        <f t="shared" si="431"/>
        <v>911.5</v>
      </c>
      <c r="R1733" s="3">
        <f t="shared" si="432"/>
        <v>2301</v>
      </c>
      <c r="S1733" s="3">
        <f t="shared" si="433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x14ac:dyDescent="0.25">
      <c r="A1734" s="133">
        <v>669</v>
      </c>
      <c r="B1734" s="2" t="s">
        <v>1817</v>
      </c>
      <c r="C1734" s="1" t="s">
        <v>34</v>
      </c>
      <c r="D1734" s="95" t="s">
        <v>1094</v>
      </c>
      <c r="E1734" s="1" t="s">
        <v>1147</v>
      </c>
      <c r="F1734" s="1" t="s">
        <v>32</v>
      </c>
      <c r="G1734" s="3">
        <v>15000</v>
      </c>
      <c r="H1734" s="59">
        <v>0</v>
      </c>
      <c r="I1734" s="3">
        <v>25</v>
      </c>
      <c r="J1734" s="3">
        <f t="shared" si="425"/>
        <v>430.5</v>
      </c>
      <c r="K1734" s="57">
        <f t="shared" si="426"/>
        <v>1065</v>
      </c>
      <c r="L1734" s="57">
        <f t="shared" si="427"/>
        <v>172.5</v>
      </c>
      <c r="M1734" s="3">
        <f t="shared" si="428"/>
        <v>456</v>
      </c>
      <c r="N1734" s="57">
        <f t="shared" si="429"/>
        <v>1063.5</v>
      </c>
      <c r="O1734" s="5">
        <v>0</v>
      </c>
      <c r="P1734" s="3">
        <f t="shared" si="430"/>
        <v>3187.5</v>
      </c>
      <c r="Q1734" s="3">
        <f t="shared" si="431"/>
        <v>911.5</v>
      </c>
      <c r="R1734" s="3">
        <f t="shared" si="432"/>
        <v>2301</v>
      </c>
      <c r="S1734" s="3">
        <f t="shared" si="433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x14ac:dyDescent="0.25">
      <c r="A1735" s="133">
        <v>670</v>
      </c>
      <c r="B1735" s="2" t="s">
        <v>1818</v>
      </c>
      <c r="C1735" s="1" t="s">
        <v>34</v>
      </c>
      <c r="D1735" s="95" t="s">
        <v>1094</v>
      </c>
      <c r="E1735" s="1" t="s">
        <v>1147</v>
      </c>
      <c r="F1735" s="1" t="s">
        <v>32</v>
      </c>
      <c r="G1735" s="3">
        <v>15000</v>
      </c>
      <c r="H1735" s="59">
        <v>0</v>
      </c>
      <c r="I1735" s="3">
        <v>25</v>
      </c>
      <c r="J1735" s="3">
        <f t="shared" si="425"/>
        <v>430.5</v>
      </c>
      <c r="K1735" s="57">
        <f t="shared" si="426"/>
        <v>1065</v>
      </c>
      <c r="L1735" s="57">
        <f t="shared" si="427"/>
        <v>172.5</v>
      </c>
      <c r="M1735" s="3">
        <f t="shared" si="428"/>
        <v>456</v>
      </c>
      <c r="N1735" s="57">
        <f t="shared" si="429"/>
        <v>1063.5</v>
      </c>
      <c r="O1735" s="5">
        <v>0</v>
      </c>
      <c r="P1735" s="3">
        <f t="shared" si="430"/>
        <v>3187.5</v>
      </c>
      <c r="Q1735" s="3">
        <f t="shared" si="431"/>
        <v>911.5</v>
      </c>
      <c r="R1735" s="3">
        <f t="shared" si="432"/>
        <v>2301</v>
      </c>
      <c r="S1735" s="3">
        <f t="shared" si="433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x14ac:dyDescent="0.25">
      <c r="A1736" s="133">
        <v>671</v>
      </c>
      <c r="B1736" s="2" t="s">
        <v>1819</v>
      </c>
      <c r="C1736" s="1" t="s">
        <v>34</v>
      </c>
      <c r="D1736" s="95" t="s">
        <v>1094</v>
      </c>
      <c r="E1736" s="1" t="s">
        <v>1147</v>
      </c>
      <c r="F1736" s="1" t="s">
        <v>32</v>
      </c>
      <c r="G1736" s="3">
        <v>15000</v>
      </c>
      <c r="H1736" s="59">
        <v>0</v>
      </c>
      <c r="I1736" s="3">
        <v>25</v>
      </c>
      <c r="J1736" s="3">
        <f t="shared" si="425"/>
        <v>430.5</v>
      </c>
      <c r="K1736" s="57">
        <f t="shared" si="426"/>
        <v>1065</v>
      </c>
      <c r="L1736" s="57">
        <f t="shared" si="427"/>
        <v>172.5</v>
      </c>
      <c r="M1736" s="3">
        <f t="shared" si="428"/>
        <v>456</v>
      </c>
      <c r="N1736" s="57">
        <f t="shared" si="429"/>
        <v>1063.5</v>
      </c>
      <c r="O1736" s="5">
        <v>0</v>
      </c>
      <c r="P1736" s="3">
        <f t="shared" si="430"/>
        <v>3187.5</v>
      </c>
      <c r="Q1736" s="3">
        <f t="shared" si="431"/>
        <v>911.5</v>
      </c>
      <c r="R1736" s="3">
        <f t="shared" si="432"/>
        <v>2301</v>
      </c>
      <c r="S1736" s="3">
        <f t="shared" si="433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x14ac:dyDescent="0.25">
      <c r="A1737" s="133">
        <v>672</v>
      </c>
      <c r="B1737" s="2" t="s">
        <v>1820</v>
      </c>
      <c r="C1737" s="1" t="s">
        <v>34</v>
      </c>
      <c r="D1737" s="95" t="s">
        <v>1094</v>
      </c>
      <c r="E1737" s="1" t="s">
        <v>1147</v>
      </c>
      <c r="F1737" s="1" t="s">
        <v>32</v>
      </c>
      <c r="G1737" s="3">
        <v>15000</v>
      </c>
      <c r="H1737" s="59">
        <v>0</v>
      </c>
      <c r="I1737" s="3">
        <v>25</v>
      </c>
      <c r="J1737" s="3">
        <f t="shared" si="425"/>
        <v>430.5</v>
      </c>
      <c r="K1737" s="57">
        <f t="shared" si="426"/>
        <v>1065</v>
      </c>
      <c r="L1737" s="57">
        <f t="shared" si="427"/>
        <v>172.5</v>
      </c>
      <c r="M1737" s="3">
        <f t="shared" si="428"/>
        <v>456</v>
      </c>
      <c r="N1737" s="57">
        <f t="shared" si="429"/>
        <v>1063.5</v>
      </c>
      <c r="O1737" s="5">
        <v>0</v>
      </c>
      <c r="P1737" s="3">
        <f t="shared" si="430"/>
        <v>3187.5</v>
      </c>
      <c r="Q1737" s="3">
        <f t="shared" si="431"/>
        <v>911.5</v>
      </c>
      <c r="R1737" s="3">
        <f t="shared" si="432"/>
        <v>2301</v>
      </c>
      <c r="S1737" s="3">
        <f t="shared" si="433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x14ac:dyDescent="0.25">
      <c r="A1738" s="133">
        <v>673</v>
      </c>
      <c r="B1738" s="2" t="s">
        <v>1821</v>
      </c>
      <c r="C1738" s="1" t="s">
        <v>34</v>
      </c>
      <c r="D1738" s="95" t="s">
        <v>1094</v>
      </c>
      <c r="E1738" s="1" t="s">
        <v>1147</v>
      </c>
      <c r="F1738" s="1" t="s">
        <v>32</v>
      </c>
      <c r="G1738" s="3">
        <v>15000</v>
      </c>
      <c r="H1738" s="59">
        <v>0</v>
      </c>
      <c r="I1738" s="3">
        <v>25</v>
      </c>
      <c r="J1738" s="3">
        <f t="shared" si="425"/>
        <v>430.5</v>
      </c>
      <c r="K1738" s="57">
        <f t="shared" si="426"/>
        <v>1065</v>
      </c>
      <c r="L1738" s="57">
        <f t="shared" si="427"/>
        <v>172.5</v>
      </c>
      <c r="M1738" s="3">
        <f t="shared" si="428"/>
        <v>456</v>
      </c>
      <c r="N1738" s="57">
        <f t="shared" si="429"/>
        <v>1063.5</v>
      </c>
      <c r="O1738" s="5">
        <v>0</v>
      </c>
      <c r="P1738" s="3">
        <f t="shared" si="430"/>
        <v>3187.5</v>
      </c>
      <c r="Q1738" s="3">
        <f t="shared" si="431"/>
        <v>911.5</v>
      </c>
      <c r="R1738" s="3">
        <f t="shared" si="432"/>
        <v>2301</v>
      </c>
      <c r="S1738" s="3">
        <f t="shared" si="433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x14ac:dyDescent="0.25">
      <c r="A1739" s="133">
        <v>674</v>
      </c>
      <c r="B1739" s="2" t="s">
        <v>1822</v>
      </c>
      <c r="C1739" s="1" t="s">
        <v>34</v>
      </c>
      <c r="D1739" s="95" t="s">
        <v>1094</v>
      </c>
      <c r="E1739" s="1" t="s">
        <v>1147</v>
      </c>
      <c r="F1739" s="1" t="s">
        <v>32</v>
      </c>
      <c r="G1739" s="3">
        <v>15000</v>
      </c>
      <c r="H1739" s="59">
        <v>0</v>
      </c>
      <c r="I1739" s="3">
        <v>25</v>
      </c>
      <c r="J1739" s="3">
        <f t="shared" si="425"/>
        <v>430.5</v>
      </c>
      <c r="K1739" s="57">
        <f t="shared" si="426"/>
        <v>1065</v>
      </c>
      <c r="L1739" s="57">
        <f t="shared" si="427"/>
        <v>172.5</v>
      </c>
      <c r="M1739" s="3">
        <f t="shared" si="428"/>
        <v>456</v>
      </c>
      <c r="N1739" s="57">
        <f t="shared" si="429"/>
        <v>1063.5</v>
      </c>
      <c r="O1739" s="5">
        <v>1350.12</v>
      </c>
      <c r="P1739" s="3">
        <f t="shared" si="430"/>
        <v>3187.5</v>
      </c>
      <c r="Q1739" s="3">
        <f t="shared" si="431"/>
        <v>2261.62</v>
      </c>
      <c r="R1739" s="3">
        <f t="shared" si="432"/>
        <v>2301</v>
      </c>
      <c r="S1739" s="3">
        <f t="shared" si="433"/>
        <v>12738.380000000001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x14ac:dyDescent="0.25">
      <c r="A1740" s="133">
        <v>675</v>
      </c>
      <c r="B1740" s="2" t="s">
        <v>1823</v>
      </c>
      <c r="C1740" s="1" t="s">
        <v>34</v>
      </c>
      <c r="D1740" s="95" t="s">
        <v>1094</v>
      </c>
      <c r="E1740" s="1" t="s">
        <v>1147</v>
      </c>
      <c r="F1740" s="1" t="s">
        <v>32</v>
      </c>
      <c r="G1740" s="3">
        <v>15000</v>
      </c>
      <c r="H1740" s="59">
        <v>0</v>
      </c>
      <c r="I1740" s="3">
        <v>25</v>
      </c>
      <c r="J1740" s="3">
        <f t="shared" si="425"/>
        <v>430.5</v>
      </c>
      <c r="K1740" s="57">
        <f t="shared" si="426"/>
        <v>1065</v>
      </c>
      <c r="L1740" s="57">
        <f t="shared" si="427"/>
        <v>172.5</v>
      </c>
      <c r="M1740" s="3">
        <f t="shared" si="428"/>
        <v>456</v>
      </c>
      <c r="N1740" s="57">
        <f t="shared" si="429"/>
        <v>1063.5</v>
      </c>
      <c r="O1740" s="5">
        <v>0</v>
      </c>
      <c r="P1740" s="3">
        <f t="shared" si="430"/>
        <v>3187.5</v>
      </c>
      <c r="Q1740" s="3">
        <f t="shared" si="431"/>
        <v>911.5</v>
      </c>
      <c r="R1740" s="3">
        <f t="shared" si="432"/>
        <v>2301</v>
      </c>
      <c r="S1740" s="3">
        <f t="shared" si="433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x14ac:dyDescent="0.25">
      <c r="A1741" s="133">
        <v>676</v>
      </c>
      <c r="B1741" s="2" t="s">
        <v>1824</v>
      </c>
      <c r="C1741" s="1" t="s">
        <v>34</v>
      </c>
      <c r="D1741" s="95" t="s">
        <v>1094</v>
      </c>
      <c r="E1741" s="1" t="s">
        <v>1147</v>
      </c>
      <c r="F1741" s="1" t="s">
        <v>32</v>
      </c>
      <c r="G1741" s="3">
        <v>15000</v>
      </c>
      <c r="H1741" s="59">
        <v>0</v>
      </c>
      <c r="I1741" s="3">
        <v>25</v>
      </c>
      <c r="J1741" s="3">
        <f t="shared" si="425"/>
        <v>430.5</v>
      </c>
      <c r="K1741" s="57">
        <f t="shared" si="426"/>
        <v>1065</v>
      </c>
      <c r="L1741" s="57">
        <f t="shared" si="427"/>
        <v>172.5</v>
      </c>
      <c r="M1741" s="3">
        <f t="shared" si="428"/>
        <v>456</v>
      </c>
      <c r="N1741" s="57">
        <f t="shared" si="429"/>
        <v>1063.5</v>
      </c>
      <c r="O1741" s="5">
        <v>0</v>
      </c>
      <c r="P1741" s="3">
        <f t="shared" si="430"/>
        <v>3187.5</v>
      </c>
      <c r="Q1741" s="3">
        <f t="shared" si="431"/>
        <v>911.5</v>
      </c>
      <c r="R1741" s="3">
        <f t="shared" si="432"/>
        <v>2301</v>
      </c>
      <c r="S1741" s="3">
        <f t="shared" si="433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x14ac:dyDescent="0.25">
      <c r="A1742" s="133">
        <v>677</v>
      </c>
      <c r="B1742" s="2" t="s">
        <v>1825</v>
      </c>
      <c r="C1742" s="1" t="s">
        <v>34</v>
      </c>
      <c r="D1742" s="95" t="s">
        <v>1094</v>
      </c>
      <c r="E1742" s="1" t="s">
        <v>1147</v>
      </c>
      <c r="F1742" s="1" t="s">
        <v>32</v>
      </c>
      <c r="G1742" s="3">
        <v>15000</v>
      </c>
      <c r="H1742" s="59">
        <v>0</v>
      </c>
      <c r="I1742" s="3">
        <v>25</v>
      </c>
      <c r="J1742" s="3">
        <f t="shared" si="425"/>
        <v>430.5</v>
      </c>
      <c r="K1742" s="57">
        <f t="shared" si="426"/>
        <v>1065</v>
      </c>
      <c r="L1742" s="57">
        <f t="shared" si="427"/>
        <v>172.5</v>
      </c>
      <c r="M1742" s="3">
        <f t="shared" si="428"/>
        <v>456</v>
      </c>
      <c r="N1742" s="57">
        <f t="shared" si="429"/>
        <v>1063.5</v>
      </c>
      <c r="O1742" s="5">
        <v>0</v>
      </c>
      <c r="P1742" s="3">
        <f t="shared" si="430"/>
        <v>3187.5</v>
      </c>
      <c r="Q1742" s="3">
        <f t="shared" si="431"/>
        <v>911.5</v>
      </c>
      <c r="R1742" s="3">
        <f t="shared" si="432"/>
        <v>2301</v>
      </c>
      <c r="S1742" s="3">
        <f t="shared" si="433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x14ac:dyDescent="0.25">
      <c r="A1743" s="133">
        <v>678</v>
      </c>
      <c r="B1743" s="2" t="s">
        <v>1826</v>
      </c>
      <c r="C1743" s="1" t="s">
        <v>34</v>
      </c>
      <c r="D1743" s="95" t="s">
        <v>1094</v>
      </c>
      <c r="E1743" s="1" t="s">
        <v>1147</v>
      </c>
      <c r="F1743" s="1" t="s">
        <v>32</v>
      </c>
      <c r="G1743" s="3">
        <v>15000</v>
      </c>
      <c r="H1743" s="59">
        <v>0</v>
      </c>
      <c r="I1743" s="3">
        <v>25</v>
      </c>
      <c r="J1743" s="3">
        <f t="shared" si="425"/>
        <v>430.5</v>
      </c>
      <c r="K1743" s="57">
        <f t="shared" si="426"/>
        <v>1065</v>
      </c>
      <c r="L1743" s="57">
        <f t="shared" si="427"/>
        <v>172.5</v>
      </c>
      <c r="M1743" s="3">
        <f t="shared" si="428"/>
        <v>456</v>
      </c>
      <c r="N1743" s="57">
        <f t="shared" si="429"/>
        <v>1063.5</v>
      </c>
      <c r="O1743" s="5">
        <v>0</v>
      </c>
      <c r="P1743" s="3">
        <f t="shared" si="430"/>
        <v>3187.5</v>
      </c>
      <c r="Q1743" s="3">
        <f t="shared" si="431"/>
        <v>911.5</v>
      </c>
      <c r="R1743" s="3">
        <f t="shared" si="432"/>
        <v>2301</v>
      </c>
      <c r="S1743" s="3">
        <f t="shared" si="433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x14ac:dyDescent="0.25">
      <c r="A1744" s="133">
        <v>679</v>
      </c>
      <c r="B1744" s="2" t="s">
        <v>1827</v>
      </c>
      <c r="C1744" s="1" t="s">
        <v>34</v>
      </c>
      <c r="D1744" s="95" t="s">
        <v>1094</v>
      </c>
      <c r="E1744" s="1" t="s">
        <v>1147</v>
      </c>
      <c r="F1744" s="1" t="s">
        <v>32</v>
      </c>
      <c r="G1744" s="3">
        <v>15000</v>
      </c>
      <c r="H1744" s="59">
        <v>0</v>
      </c>
      <c r="I1744" s="3">
        <v>25</v>
      </c>
      <c r="J1744" s="3">
        <f t="shared" si="425"/>
        <v>430.5</v>
      </c>
      <c r="K1744" s="57">
        <f t="shared" si="426"/>
        <v>1065</v>
      </c>
      <c r="L1744" s="57">
        <f t="shared" si="427"/>
        <v>172.5</v>
      </c>
      <c r="M1744" s="3">
        <f t="shared" si="428"/>
        <v>456</v>
      </c>
      <c r="N1744" s="57">
        <f t="shared" si="429"/>
        <v>1063.5</v>
      </c>
      <c r="O1744" s="5">
        <v>0</v>
      </c>
      <c r="P1744" s="3">
        <f t="shared" si="430"/>
        <v>3187.5</v>
      </c>
      <c r="Q1744" s="3">
        <f t="shared" si="431"/>
        <v>911.5</v>
      </c>
      <c r="R1744" s="3">
        <f t="shared" si="432"/>
        <v>2301</v>
      </c>
      <c r="S1744" s="3">
        <f t="shared" si="433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x14ac:dyDescent="0.25">
      <c r="A1745" s="133">
        <v>680</v>
      </c>
      <c r="B1745" s="2" t="s">
        <v>1828</v>
      </c>
      <c r="C1745" s="1" t="s">
        <v>34</v>
      </c>
      <c r="D1745" s="95" t="s">
        <v>1094</v>
      </c>
      <c r="E1745" s="1" t="s">
        <v>1147</v>
      </c>
      <c r="F1745" s="1" t="s">
        <v>32</v>
      </c>
      <c r="G1745" s="3">
        <v>15000</v>
      </c>
      <c r="H1745" s="59">
        <v>0</v>
      </c>
      <c r="I1745" s="3">
        <v>25</v>
      </c>
      <c r="J1745" s="3">
        <f t="shared" si="425"/>
        <v>430.5</v>
      </c>
      <c r="K1745" s="57">
        <f t="shared" si="426"/>
        <v>1065</v>
      </c>
      <c r="L1745" s="57">
        <f t="shared" si="427"/>
        <v>172.5</v>
      </c>
      <c r="M1745" s="3">
        <f t="shared" si="428"/>
        <v>456</v>
      </c>
      <c r="N1745" s="57">
        <f t="shared" si="429"/>
        <v>1063.5</v>
      </c>
      <c r="O1745" s="5">
        <v>0</v>
      </c>
      <c r="P1745" s="3">
        <f t="shared" si="430"/>
        <v>3187.5</v>
      </c>
      <c r="Q1745" s="3">
        <f t="shared" si="431"/>
        <v>911.5</v>
      </c>
      <c r="R1745" s="3">
        <f t="shared" si="432"/>
        <v>2301</v>
      </c>
      <c r="S1745" s="3">
        <f t="shared" si="433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x14ac:dyDescent="0.25">
      <c r="A1746" s="133">
        <v>681</v>
      </c>
      <c r="B1746" s="2" t="s">
        <v>1829</v>
      </c>
      <c r="C1746" s="1" t="s">
        <v>34</v>
      </c>
      <c r="D1746" s="95" t="s">
        <v>1094</v>
      </c>
      <c r="E1746" s="1" t="s">
        <v>1147</v>
      </c>
      <c r="F1746" s="1" t="s">
        <v>32</v>
      </c>
      <c r="G1746" s="3">
        <v>15000</v>
      </c>
      <c r="H1746" s="59">
        <v>0</v>
      </c>
      <c r="I1746" s="3">
        <v>25</v>
      </c>
      <c r="J1746" s="3">
        <f t="shared" si="425"/>
        <v>430.5</v>
      </c>
      <c r="K1746" s="57">
        <f t="shared" si="426"/>
        <v>1065</v>
      </c>
      <c r="L1746" s="57">
        <f t="shared" si="427"/>
        <v>172.5</v>
      </c>
      <c r="M1746" s="3">
        <f t="shared" si="428"/>
        <v>456</v>
      </c>
      <c r="N1746" s="57">
        <f t="shared" si="429"/>
        <v>1063.5</v>
      </c>
      <c r="O1746" s="5">
        <v>0</v>
      </c>
      <c r="P1746" s="3">
        <f t="shared" si="430"/>
        <v>3187.5</v>
      </c>
      <c r="Q1746" s="3">
        <f t="shared" si="431"/>
        <v>911.5</v>
      </c>
      <c r="R1746" s="3">
        <f t="shared" si="432"/>
        <v>2301</v>
      </c>
      <c r="S1746" s="3">
        <f t="shared" si="433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x14ac:dyDescent="0.25">
      <c r="A1747" s="133">
        <v>682</v>
      </c>
      <c r="B1747" s="2" t="s">
        <v>1830</v>
      </c>
      <c r="C1747" s="1" t="s">
        <v>34</v>
      </c>
      <c r="D1747" s="95" t="s">
        <v>1094</v>
      </c>
      <c r="E1747" s="1" t="s">
        <v>1147</v>
      </c>
      <c r="F1747" s="1" t="s">
        <v>32</v>
      </c>
      <c r="G1747" s="3">
        <v>15000</v>
      </c>
      <c r="H1747" s="59">
        <v>0</v>
      </c>
      <c r="I1747" s="3">
        <v>25</v>
      </c>
      <c r="J1747" s="3">
        <f t="shared" si="425"/>
        <v>430.5</v>
      </c>
      <c r="K1747" s="57">
        <f t="shared" si="426"/>
        <v>1065</v>
      </c>
      <c r="L1747" s="57">
        <f t="shared" si="427"/>
        <v>172.5</v>
      </c>
      <c r="M1747" s="3">
        <f t="shared" si="428"/>
        <v>456</v>
      </c>
      <c r="N1747" s="57">
        <f t="shared" si="429"/>
        <v>1063.5</v>
      </c>
      <c r="O1747" s="5">
        <v>0</v>
      </c>
      <c r="P1747" s="3">
        <f t="shared" si="430"/>
        <v>3187.5</v>
      </c>
      <c r="Q1747" s="3">
        <f t="shared" si="431"/>
        <v>911.5</v>
      </c>
      <c r="R1747" s="3">
        <f t="shared" si="432"/>
        <v>2301</v>
      </c>
      <c r="S1747" s="3">
        <f t="shared" si="433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x14ac:dyDescent="0.25">
      <c r="A1748" s="133">
        <v>683</v>
      </c>
      <c r="B1748" s="2" t="s">
        <v>1831</v>
      </c>
      <c r="C1748" s="1" t="s">
        <v>34</v>
      </c>
      <c r="D1748" s="95" t="s">
        <v>1094</v>
      </c>
      <c r="E1748" s="1" t="s">
        <v>1147</v>
      </c>
      <c r="F1748" s="1" t="s">
        <v>32</v>
      </c>
      <c r="G1748" s="3">
        <v>15000</v>
      </c>
      <c r="H1748" s="59">
        <v>0</v>
      </c>
      <c r="I1748" s="3">
        <v>25</v>
      </c>
      <c r="J1748" s="3">
        <f t="shared" si="425"/>
        <v>430.5</v>
      </c>
      <c r="K1748" s="57">
        <f t="shared" si="426"/>
        <v>1065</v>
      </c>
      <c r="L1748" s="57">
        <f t="shared" si="427"/>
        <v>172.5</v>
      </c>
      <c r="M1748" s="3">
        <f t="shared" si="428"/>
        <v>456</v>
      </c>
      <c r="N1748" s="57">
        <f t="shared" si="429"/>
        <v>1063.5</v>
      </c>
      <c r="O1748" s="5">
        <v>0</v>
      </c>
      <c r="P1748" s="3">
        <f t="shared" si="430"/>
        <v>3187.5</v>
      </c>
      <c r="Q1748" s="3">
        <f t="shared" si="431"/>
        <v>911.5</v>
      </c>
      <c r="R1748" s="3">
        <f t="shared" si="432"/>
        <v>2301</v>
      </c>
      <c r="S1748" s="3">
        <f t="shared" si="433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x14ac:dyDescent="0.25">
      <c r="A1749" s="133">
        <v>684</v>
      </c>
      <c r="B1749" s="2" t="s">
        <v>1832</v>
      </c>
      <c r="C1749" s="1" t="s">
        <v>34</v>
      </c>
      <c r="D1749" s="95" t="s">
        <v>1094</v>
      </c>
      <c r="E1749" s="1" t="s">
        <v>1147</v>
      </c>
      <c r="F1749" s="1" t="s">
        <v>32</v>
      </c>
      <c r="G1749" s="3">
        <v>15000</v>
      </c>
      <c r="H1749" s="59">
        <v>0</v>
      </c>
      <c r="I1749" s="3">
        <v>25</v>
      </c>
      <c r="J1749" s="3">
        <f t="shared" si="425"/>
        <v>430.5</v>
      </c>
      <c r="K1749" s="57">
        <f t="shared" si="426"/>
        <v>1065</v>
      </c>
      <c r="L1749" s="57">
        <f t="shared" si="427"/>
        <v>172.5</v>
      </c>
      <c r="M1749" s="3">
        <f t="shared" si="428"/>
        <v>456</v>
      </c>
      <c r="N1749" s="57">
        <f t="shared" si="429"/>
        <v>1063.5</v>
      </c>
      <c r="O1749" s="5">
        <v>0</v>
      </c>
      <c r="P1749" s="3">
        <f t="shared" si="430"/>
        <v>3187.5</v>
      </c>
      <c r="Q1749" s="3">
        <f t="shared" si="431"/>
        <v>911.5</v>
      </c>
      <c r="R1749" s="3">
        <f t="shared" si="432"/>
        <v>2301</v>
      </c>
      <c r="S1749" s="3">
        <f t="shared" si="433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x14ac:dyDescent="0.25">
      <c r="A1750" s="133">
        <v>685</v>
      </c>
      <c r="B1750" s="2" t="s">
        <v>1833</v>
      </c>
      <c r="C1750" s="1" t="s">
        <v>34</v>
      </c>
      <c r="D1750" s="95" t="s">
        <v>1094</v>
      </c>
      <c r="E1750" s="1" t="s">
        <v>1147</v>
      </c>
      <c r="F1750" s="1" t="s">
        <v>32</v>
      </c>
      <c r="G1750" s="3">
        <v>15097.5</v>
      </c>
      <c r="H1750" s="59">
        <v>0</v>
      </c>
      <c r="I1750" s="3">
        <v>25</v>
      </c>
      <c r="J1750" s="3">
        <f t="shared" si="425"/>
        <v>433.29825</v>
      </c>
      <c r="K1750" s="57">
        <f t="shared" si="426"/>
        <v>1071.9224999999999</v>
      </c>
      <c r="L1750" s="57">
        <f t="shared" si="427"/>
        <v>173.62125</v>
      </c>
      <c r="M1750" s="3">
        <f t="shared" si="428"/>
        <v>458.964</v>
      </c>
      <c r="N1750" s="57">
        <f t="shared" si="429"/>
        <v>1070.41275</v>
      </c>
      <c r="O1750" s="5">
        <v>0</v>
      </c>
      <c r="P1750" s="3">
        <f t="shared" si="430"/>
        <v>3208.21875</v>
      </c>
      <c r="Q1750" s="3">
        <f t="shared" si="431"/>
        <v>917.26224999999999</v>
      </c>
      <c r="R1750" s="3">
        <f t="shared" si="432"/>
        <v>2315.9564999999998</v>
      </c>
      <c r="S1750" s="3">
        <f t="shared" si="433"/>
        <v>14180.23775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x14ac:dyDescent="0.25">
      <c r="A1751" s="133">
        <v>686</v>
      </c>
      <c r="B1751" s="2" t="s">
        <v>1834</v>
      </c>
      <c r="C1751" s="1" t="s">
        <v>34</v>
      </c>
      <c r="D1751" s="95" t="s">
        <v>1094</v>
      </c>
      <c r="E1751" s="1" t="s">
        <v>1147</v>
      </c>
      <c r="F1751" s="1" t="s">
        <v>32</v>
      </c>
      <c r="G1751" s="3">
        <v>15000</v>
      </c>
      <c r="H1751" s="59">
        <v>0</v>
      </c>
      <c r="I1751" s="3">
        <v>25</v>
      </c>
      <c r="J1751" s="3">
        <f t="shared" si="425"/>
        <v>430.5</v>
      </c>
      <c r="K1751" s="57">
        <f t="shared" si="426"/>
        <v>1065</v>
      </c>
      <c r="L1751" s="57">
        <f t="shared" si="427"/>
        <v>172.5</v>
      </c>
      <c r="M1751" s="3">
        <f t="shared" si="428"/>
        <v>456</v>
      </c>
      <c r="N1751" s="57">
        <f t="shared" si="429"/>
        <v>1063.5</v>
      </c>
      <c r="O1751" s="5">
        <v>0</v>
      </c>
      <c r="P1751" s="3">
        <f t="shared" si="430"/>
        <v>3187.5</v>
      </c>
      <c r="Q1751" s="3">
        <f t="shared" si="431"/>
        <v>911.5</v>
      </c>
      <c r="R1751" s="3">
        <f t="shared" si="432"/>
        <v>2301</v>
      </c>
      <c r="S1751" s="3">
        <f t="shared" si="433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x14ac:dyDescent="0.25">
      <c r="A1752" s="133">
        <v>687</v>
      </c>
      <c r="B1752" s="2" t="s">
        <v>1835</v>
      </c>
      <c r="C1752" s="1" t="s">
        <v>34</v>
      </c>
      <c r="D1752" s="95" t="s">
        <v>1094</v>
      </c>
      <c r="E1752" s="1" t="s">
        <v>1147</v>
      </c>
      <c r="F1752" s="1" t="s">
        <v>32</v>
      </c>
      <c r="G1752" s="3">
        <v>15000</v>
      </c>
      <c r="H1752" s="59">
        <v>0</v>
      </c>
      <c r="I1752" s="3">
        <v>25</v>
      </c>
      <c r="J1752" s="3">
        <f t="shared" si="425"/>
        <v>430.5</v>
      </c>
      <c r="K1752" s="57">
        <f t="shared" si="426"/>
        <v>1065</v>
      </c>
      <c r="L1752" s="57">
        <f t="shared" si="427"/>
        <v>172.5</v>
      </c>
      <c r="M1752" s="3">
        <f t="shared" si="428"/>
        <v>456</v>
      </c>
      <c r="N1752" s="57">
        <f t="shared" si="429"/>
        <v>1063.5</v>
      </c>
      <c r="O1752" s="5">
        <v>0</v>
      </c>
      <c r="P1752" s="3">
        <f t="shared" si="430"/>
        <v>3187.5</v>
      </c>
      <c r="Q1752" s="3">
        <f t="shared" si="431"/>
        <v>911.5</v>
      </c>
      <c r="R1752" s="3">
        <f t="shared" si="432"/>
        <v>2301</v>
      </c>
      <c r="S1752" s="3">
        <f t="shared" si="433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x14ac:dyDescent="0.25">
      <c r="A1753" s="133">
        <v>688</v>
      </c>
      <c r="B1753" s="2" t="s">
        <v>1836</v>
      </c>
      <c r="C1753" s="1" t="s">
        <v>30</v>
      </c>
      <c r="D1753" s="95" t="s">
        <v>1094</v>
      </c>
      <c r="E1753" s="1" t="s">
        <v>1147</v>
      </c>
      <c r="F1753" s="1" t="s">
        <v>32</v>
      </c>
      <c r="G1753" s="3">
        <v>15000</v>
      </c>
      <c r="H1753" s="59">
        <v>0</v>
      </c>
      <c r="I1753" s="3">
        <v>25</v>
      </c>
      <c r="J1753" s="3">
        <f t="shared" si="425"/>
        <v>430.5</v>
      </c>
      <c r="K1753" s="57">
        <f t="shared" si="426"/>
        <v>1065</v>
      </c>
      <c r="L1753" s="57">
        <f t="shared" si="427"/>
        <v>172.5</v>
      </c>
      <c r="M1753" s="3">
        <f t="shared" si="428"/>
        <v>456</v>
      </c>
      <c r="N1753" s="57">
        <f t="shared" si="429"/>
        <v>1063.5</v>
      </c>
      <c r="O1753" s="5">
        <v>0</v>
      </c>
      <c r="P1753" s="3">
        <f t="shared" si="430"/>
        <v>3187.5</v>
      </c>
      <c r="Q1753" s="3">
        <f t="shared" si="431"/>
        <v>911.5</v>
      </c>
      <c r="R1753" s="3">
        <f t="shared" si="432"/>
        <v>2301</v>
      </c>
      <c r="S1753" s="3">
        <f t="shared" si="433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x14ac:dyDescent="0.25">
      <c r="A1754" s="133">
        <v>689</v>
      </c>
      <c r="B1754" s="2" t="s">
        <v>1837</v>
      </c>
      <c r="C1754" s="1" t="s">
        <v>34</v>
      </c>
      <c r="D1754" s="95" t="s">
        <v>1094</v>
      </c>
      <c r="E1754" s="1" t="s">
        <v>1147</v>
      </c>
      <c r="F1754" s="1" t="s">
        <v>32</v>
      </c>
      <c r="G1754" s="3">
        <v>15000</v>
      </c>
      <c r="H1754" s="59">
        <v>0</v>
      </c>
      <c r="I1754" s="3">
        <v>25</v>
      </c>
      <c r="J1754" s="3">
        <f t="shared" si="425"/>
        <v>430.5</v>
      </c>
      <c r="K1754" s="57">
        <f t="shared" si="426"/>
        <v>1065</v>
      </c>
      <c r="L1754" s="57">
        <f t="shared" si="427"/>
        <v>172.5</v>
      </c>
      <c r="M1754" s="3">
        <f t="shared" si="428"/>
        <v>456</v>
      </c>
      <c r="N1754" s="57">
        <f t="shared" si="429"/>
        <v>1063.5</v>
      </c>
      <c r="O1754" s="5">
        <v>0</v>
      </c>
      <c r="P1754" s="3">
        <f t="shared" si="430"/>
        <v>3187.5</v>
      </c>
      <c r="Q1754" s="3">
        <f t="shared" si="431"/>
        <v>911.5</v>
      </c>
      <c r="R1754" s="3">
        <f t="shared" si="432"/>
        <v>2301</v>
      </c>
      <c r="S1754" s="3">
        <f t="shared" si="433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x14ac:dyDescent="0.25">
      <c r="A1755" s="133">
        <v>690</v>
      </c>
      <c r="B1755" s="2" t="s">
        <v>1838</v>
      </c>
      <c r="C1755" s="1" t="s">
        <v>34</v>
      </c>
      <c r="D1755" s="95" t="s">
        <v>1094</v>
      </c>
      <c r="E1755" s="1" t="s">
        <v>1147</v>
      </c>
      <c r="F1755" s="1" t="s">
        <v>32</v>
      </c>
      <c r="G1755" s="3">
        <v>15000</v>
      </c>
      <c r="H1755" s="59">
        <v>0</v>
      </c>
      <c r="I1755" s="3">
        <v>25</v>
      </c>
      <c r="J1755" s="3">
        <f t="shared" si="425"/>
        <v>430.5</v>
      </c>
      <c r="K1755" s="57">
        <f t="shared" si="426"/>
        <v>1065</v>
      </c>
      <c r="L1755" s="57">
        <f t="shared" si="427"/>
        <v>172.5</v>
      </c>
      <c r="M1755" s="3">
        <f t="shared" si="428"/>
        <v>456</v>
      </c>
      <c r="N1755" s="57">
        <f t="shared" si="429"/>
        <v>1063.5</v>
      </c>
      <c r="O1755" s="5">
        <v>0</v>
      </c>
      <c r="P1755" s="3">
        <f t="shared" si="430"/>
        <v>3187.5</v>
      </c>
      <c r="Q1755" s="3">
        <f t="shared" si="431"/>
        <v>911.5</v>
      </c>
      <c r="R1755" s="3">
        <f t="shared" si="432"/>
        <v>2301</v>
      </c>
      <c r="S1755" s="3">
        <f t="shared" si="433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x14ac:dyDescent="0.25">
      <c r="A1756" s="133">
        <v>691</v>
      </c>
      <c r="B1756" s="2" t="s">
        <v>1839</v>
      </c>
      <c r="C1756" s="1" t="s">
        <v>34</v>
      </c>
      <c r="D1756" s="95" t="s">
        <v>1094</v>
      </c>
      <c r="E1756" s="1" t="s">
        <v>1147</v>
      </c>
      <c r="F1756" s="1" t="s">
        <v>32</v>
      </c>
      <c r="G1756" s="3">
        <v>15000</v>
      </c>
      <c r="H1756" s="59">
        <v>0</v>
      </c>
      <c r="I1756" s="3">
        <v>25</v>
      </c>
      <c r="J1756" s="3">
        <f t="shared" si="425"/>
        <v>430.5</v>
      </c>
      <c r="K1756" s="57">
        <f t="shared" si="426"/>
        <v>1065</v>
      </c>
      <c r="L1756" s="57">
        <f t="shared" si="427"/>
        <v>172.5</v>
      </c>
      <c r="M1756" s="3">
        <f t="shared" si="428"/>
        <v>456</v>
      </c>
      <c r="N1756" s="57">
        <f t="shared" si="429"/>
        <v>1063.5</v>
      </c>
      <c r="O1756" s="5">
        <v>0</v>
      </c>
      <c r="P1756" s="3">
        <f t="shared" si="430"/>
        <v>3187.5</v>
      </c>
      <c r="Q1756" s="3">
        <f t="shared" si="431"/>
        <v>911.5</v>
      </c>
      <c r="R1756" s="3">
        <f t="shared" si="432"/>
        <v>2301</v>
      </c>
      <c r="S1756" s="3">
        <f t="shared" si="433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x14ac:dyDescent="0.25">
      <c r="A1757" s="133">
        <v>692</v>
      </c>
      <c r="B1757" s="2" t="s">
        <v>1840</v>
      </c>
      <c r="C1757" s="1" t="s">
        <v>34</v>
      </c>
      <c r="D1757" s="95" t="s">
        <v>1094</v>
      </c>
      <c r="E1757" s="1" t="s">
        <v>1147</v>
      </c>
      <c r="F1757" s="1" t="s">
        <v>32</v>
      </c>
      <c r="G1757" s="3">
        <v>15000</v>
      </c>
      <c r="H1757" s="59">
        <v>0</v>
      </c>
      <c r="I1757" s="3">
        <v>25</v>
      </c>
      <c r="J1757" s="3">
        <f t="shared" si="425"/>
        <v>430.5</v>
      </c>
      <c r="K1757" s="57">
        <f t="shared" si="426"/>
        <v>1065</v>
      </c>
      <c r="L1757" s="57">
        <f t="shared" si="427"/>
        <v>172.5</v>
      </c>
      <c r="M1757" s="3">
        <f t="shared" si="428"/>
        <v>456</v>
      </c>
      <c r="N1757" s="57">
        <f t="shared" si="429"/>
        <v>1063.5</v>
      </c>
      <c r="O1757" s="5">
        <v>0</v>
      </c>
      <c r="P1757" s="3">
        <f t="shared" si="430"/>
        <v>3187.5</v>
      </c>
      <c r="Q1757" s="3">
        <f t="shared" si="431"/>
        <v>911.5</v>
      </c>
      <c r="R1757" s="3">
        <f t="shared" si="432"/>
        <v>2301</v>
      </c>
      <c r="S1757" s="3">
        <f t="shared" si="433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x14ac:dyDescent="0.25">
      <c r="A1758" s="133">
        <v>693</v>
      </c>
      <c r="B1758" s="2" t="s">
        <v>1841</v>
      </c>
      <c r="C1758" s="1" t="s">
        <v>34</v>
      </c>
      <c r="D1758" s="95" t="s">
        <v>1094</v>
      </c>
      <c r="E1758" s="1" t="s">
        <v>1147</v>
      </c>
      <c r="F1758" s="1" t="s">
        <v>32</v>
      </c>
      <c r="G1758" s="3">
        <v>15000</v>
      </c>
      <c r="H1758" s="59">
        <v>0</v>
      </c>
      <c r="I1758" s="3">
        <v>25</v>
      </c>
      <c r="J1758" s="3">
        <f t="shared" si="425"/>
        <v>430.5</v>
      </c>
      <c r="K1758" s="57">
        <f t="shared" si="426"/>
        <v>1065</v>
      </c>
      <c r="L1758" s="57">
        <f t="shared" si="427"/>
        <v>172.5</v>
      </c>
      <c r="M1758" s="3">
        <f t="shared" si="428"/>
        <v>456</v>
      </c>
      <c r="N1758" s="57">
        <f t="shared" si="429"/>
        <v>1063.5</v>
      </c>
      <c r="O1758" s="5">
        <v>0</v>
      </c>
      <c r="P1758" s="3">
        <f t="shared" si="430"/>
        <v>3187.5</v>
      </c>
      <c r="Q1758" s="3">
        <f t="shared" si="431"/>
        <v>911.5</v>
      </c>
      <c r="R1758" s="3">
        <f t="shared" si="432"/>
        <v>2301</v>
      </c>
      <c r="S1758" s="3">
        <f t="shared" si="433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x14ac:dyDescent="0.25">
      <c r="A1759" s="133">
        <v>694</v>
      </c>
      <c r="B1759" s="2" t="s">
        <v>1842</v>
      </c>
      <c r="C1759" s="1" t="s">
        <v>34</v>
      </c>
      <c r="D1759" s="95" t="s">
        <v>1094</v>
      </c>
      <c r="E1759" s="1" t="s">
        <v>1147</v>
      </c>
      <c r="F1759" s="1" t="s">
        <v>32</v>
      </c>
      <c r="G1759" s="3">
        <v>15000</v>
      </c>
      <c r="H1759" s="59">
        <v>0</v>
      </c>
      <c r="I1759" s="3">
        <v>25</v>
      </c>
      <c r="J1759" s="3">
        <f t="shared" si="425"/>
        <v>430.5</v>
      </c>
      <c r="K1759" s="57">
        <f t="shared" si="426"/>
        <v>1065</v>
      </c>
      <c r="L1759" s="57">
        <f t="shared" si="427"/>
        <v>172.5</v>
      </c>
      <c r="M1759" s="3">
        <f t="shared" si="428"/>
        <v>456</v>
      </c>
      <c r="N1759" s="57">
        <f t="shared" si="429"/>
        <v>1063.5</v>
      </c>
      <c r="O1759" s="5">
        <v>0</v>
      </c>
      <c r="P1759" s="3">
        <f t="shared" si="430"/>
        <v>3187.5</v>
      </c>
      <c r="Q1759" s="3">
        <f t="shared" si="431"/>
        <v>911.5</v>
      </c>
      <c r="R1759" s="3">
        <f t="shared" si="432"/>
        <v>2301</v>
      </c>
      <c r="S1759" s="3">
        <f t="shared" si="433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x14ac:dyDescent="0.25">
      <c r="A1760" s="133">
        <v>695</v>
      </c>
      <c r="B1760" s="2" t="s">
        <v>1843</v>
      </c>
      <c r="C1760" s="1" t="s">
        <v>34</v>
      </c>
      <c r="D1760" s="95" t="s">
        <v>1094</v>
      </c>
      <c r="E1760" s="1" t="s">
        <v>1147</v>
      </c>
      <c r="F1760" s="1" t="s">
        <v>32</v>
      </c>
      <c r="G1760" s="3">
        <v>15000</v>
      </c>
      <c r="H1760" s="59">
        <v>0</v>
      </c>
      <c r="I1760" s="3">
        <v>25</v>
      </c>
      <c r="J1760" s="3">
        <f t="shared" si="425"/>
        <v>430.5</v>
      </c>
      <c r="K1760" s="57">
        <f t="shared" si="426"/>
        <v>1065</v>
      </c>
      <c r="L1760" s="57">
        <f t="shared" si="427"/>
        <v>172.5</v>
      </c>
      <c r="M1760" s="3">
        <f t="shared" si="428"/>
        <v>456</v>
      </c>
      <c r="N1760" s="57">
        <f t="shared" si="429"/>
        <v>1063.5</v>
      </c>
      <c r="O1760" s="5">
        <v>0</v>
      </c>
      <c r="P1760" s="3">
        <f t="shared" si="430"/>
        <v>3187.5</v>
      </c>
      <c r="Q1760" s="3">
        <f t="shared" si="431"/>
        <v>911.5</v>
      </c>
      <c r="R1760" s="3">
        <f t="shared" si="432"/>
        <v>2301</v>
      </c>
      <c r="S1760" s="3">
        <f t="shared" si="433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x14ac:dyDescent="0.25">
      <c r="A1761" s="133">
        <v>696</v>
      </c>
      <c r="B1761" s="2" t="s">
        <v>1844</v>
      </c>
      <c r="C1761" s="1" t="s">
        <v>34</v>
      </c>
      <c r="D1761" s="95" t="s">
        <v>1094</v>
      </c>
      <c r="E1761" s="1" t="s">
        <v>1147</v>
      </c>
      <c r="F1761" s="1" t="s">
        <v>32</v>
      </c>
      <c r="G1761" s="3">
        <v>19739.5</v>
      </c>
      <c r="H1761" s="59">
        <v>0</v>
      </c>
      <c r="I1761" s="3">
        <v>25</v>
      </c>
      <c r="J1761" s="3">
        <f t="shared" si="425"/>
        <v>566.52364999999998</v>
      </c>
      <c r="K1761" s="57">
        <f t="shared" si="426"/>
        <v>1401.5044999999998</v>
      </c>
      <c r="L1761" s="57">
        <f t="shared" si="427"/>
        <v>227.00424999999998</v>
      </c>
      <c r="M1761" s="3">
        <f t="shared" si="428"/>
        <v>600.08079999999995</v>
      </c>
      <c r="N1761" s="57">
        <f t="shared" si="429"/>
        <v>1399.5305500000002</v>
      </c>
      <c r="O1761" s="5">
        <v>0</v>
      </c>
      <c r="P1761" s="3">
        <f t="shared" si="430"/>
        <v>4194.6437500000002</v>
      </c>
      <c r="Q1761" s="3">
        <f t="shared" si="431"/>
        <v>1191.6044499999998</v>
      </c>
      <c r="R1761" s="3">
        <f t="shared" si="432"/>
        <v>3028.0392999999999</v>
      </c>
      <c r="S1761" s="3">
        <f t="shared" si="433"/>
        <v>18547.895550000001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x14ac:dyDescent="0.25">
      <c r="A1762" s="133">
        <v>697</v>
      </c>
      <c r="B1762" s="2" t="s">
        <v>1845</v>
      </c>
      <c r="C1762" s="1" t="s">
        <v>34</v>
      </c>
      <c r="D1762" s="95" t="s">
        <v>1094</v>
      </c>
      <c r="E1762" s="1" t="s">
        <v>1147</v>
      </c>
      <c r="F1762" s="1" t="s">
        <v>32</v>
      </c>
      <c r="G1762" s="3">
        <v>15000</v>
      </c>
      <c r="H1762" s="59">
        <v>0</v>
      </c>
      <c r="I1762" s="3">
        <v>25</v>
      </c>
      <c r="J1762" s="3">
        <f t="shared" si="425"/>
        <v>430.5</v>
      </c>
      <c r="K1762" s="57">
        <f t="shared" si="426"/>
        <v>1065</v>
      </c>
      <c r="L1762" s="57">
        <f t="shared" si="427"/>
        <v>172.5</v>
      </c>
      <c r="M1762" s="3">
        <f t="shared" si="428"/>
        <v>456</v>
      </c>
      <c r="N1762" s="57">
        <f t="shared" si="429"/>
        <v>1063.5</v>
      </c>
      <c r="O1762" s="5">
        <v>1350.12</v>
      </c>
      <c r="P1762" s="3">
        <f t="shared" si="430"/>
        <v>3187.5</v>
      </c>
      <c r="Q1762" s="3">
        <f t="shared" si="431"/>
        <v>2261.62</v>
      </c>
      <c r="R1762" s="3">
        <f t="shared" si="432"/>
        <v>2301</v>
      </c>
      <c r="S1762" s="3">
        <f t="shared" si="433"/>
        <v>12738.380000000001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x14ac:dyDescent="0.25">
      <c r="A1763" s="133">
        <v>698</v>
      </c>
      <c r="B1763" s="2" t="s">
        <v>1846</v>
      </c>
      <c r="C1763" s="1" t="s">
        <v>34</v>
      </c>
      <c r="D1763" s="95" t="s">
        <v>1094</v>
      </c>
      <c r="E1763" s="1" t="s">
        <v>1147</v>
      </c>
      <c r="F1763" s="1" t="s">
        <v>32</v>
      </c>
      <c r="G1763" s="3">
        <v>15000</v>
      </c>
      <c r="H1763" s="59">
        <v>0</v>
      </c>
      <c r="I1763" s="3">
        <v>25</v>
      </c>
      <c r="J1763" s="3">
        <f t="shared" si="425"/>
        <v>430.5</v>
      </c>
      <c r="K1763" s="57">
        <f t="shared" si="426"/>
        <v>1065</v>
      </c>
      <c r="L1763" s="57">
        <f t="shared" si="427"/>
        <v>172.5</v>
      </c>
      <c r="M1763" s="3">
        <f t="shared" si="428"/>
        <v>456</v>
      </c>
      <c r="N1763" s="57">
        <f t="shared" si="429"/>
        <v>1063.5</v>
      </c>
      <c r="O1763" s="5">
        <v>0</v>
      </c>
      <c r="P1763" s="3">
        <f t="shared" si="430"/>
        <v>3187.5</v>
      </c>
      <c r="Q1763" s="3">
        <f t="shared" si="431"/>
        <v>911.5</v>
      </c>
      <c r="R1763" s="3">
        <f t="shared" si="432"/>
        <v>2301</v>
      </c>
      <c r="S1763" s="3">
        <f t="shared" si="433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x14ac:dyDescent="0.25">
      <c r="A1764" s="133">
        <v>699</v>
      </c>
      <c r="B1764" s="2" t="s">
        <v>1847</v>
      </c>
      <c r="C1764" s="1" t="s">
        <v>34</v>
      </c>
      <c r="D1764" s="95" t="s">
        <v>1094</v>
      </c>
      <c r="E1764" s="1" t="s">
        <v>1147</v>
      </c>
      <c r="F1764" s="1" t="s">
        <v>32</v>
      </c>
      <c r="G1764" s="3">
        <v>15000</v>
      </c>
      <c r="H1764" s="59">
        <v>0</v>
      </c>
      <c r="I1764" s="3">
        <v>25</v>
      </c>
      <c r="J1764" s="3">
        <f t="shared" si="425"/>
        <v>430.5</v>
      </c>
      <c r="K1764" s="57">
        <f t="shared" si="426"/>
        <v>1065</v>
      </c>
      <c r="L1764" s="57">
        <f t="shared" si="427"/>
        <v>172.5</v>
      </c>
      <c r="M1764" s="3">
        <f t="shared" si="428"/>
        <v>456</v>
      </c>
      <c r="N1764" s="57">
        <f t="shared" si="429"/>
        <v>1063.5</v>
      </c>
      <c r="O1764" s="5">
        <v>0</v>
      </c>
      <c r="P1764" s="3">
        <f t="shared" si="430"/>
        <v>3187.5</v>
      </c>
      <c r="Q1764" s="3">
        <f t="shared" si="431"/>
        <v>911.5</v>
      </c>
      <c r="R1764" s="3">
        <f t="shared" si="432"/>
        <v>2301</v>
      </c>
      <c r="S1764" s="3">
        <f t="shared" si="433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x14ac:dyDescent="0.25">
      <c r="A1765" s="133">
        <v>700</v>
      </c>
      <c r="B1765" s="2" t="s">
        <v>1848</v>
      </c>
      <c r="C1765" s="1" t="s">
        <v>34</v>
      </c>
      <c r="D1765" s="95" t="s">
        <v>1094</v>
      </c>
      <c r="E1765" s="1" t="s">
        <v>1147</v>
      </c>
      <c r="F1765" s="1" t="s">
        <v>32</v>
      </c>
      <c r="G1765" s="3">
        <v>15000</v>
      </c>
      <c r="H1765" s="59">
        <v>0</v>
      </c>
      <c r="I1765" s="3">
        <v>25</v>
      </c>
      <c r="J1765" s="3">
        <f t="shared" si="425"/>
        <v>430.5</v>
      </c>
      <c r="K1765" s="57">
        <f t="shared" si="426"/>
        <v>1065</v>
      </c>
      <c r="L1765" s="57">
        <f t="shared" si="427"/>
        <v>172.5</v>
      </c>
      <c r="M1765" s="3">
        <f t="shared" si="428"/>
        <v>456</v>
      </c>
      <c r="N1765" s="57">
        <f t="shared" si="429"/>
        <v>1063.5</v>
      </c>
      <c r="O1765" s="5">
        <v>0</v>
      </c>
      <c r="P1765" s="3">
        <f t="shared" si="430"/>
        <v>3187.5</v>
      </c>
      <c r="Q1765" s="3">
        <f t="shared" si="431"/>
        <v>911.5</v>
      </c>
      <c r="R1765" s="3">
        <f t="shared" si="432"/>
        <v>2301</v>
      </c>
      <c r="S1765" s="3">
        <f t="shared" si="433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x14ac:dyDescent="0.25">
      <c r="A1766" s="133">
        <v>701</v>
      </c>
      <c r="B1766" s="2" t="s">
        <v>1849</v>
      </c>
      <c r="C1766" s="1" t="s">
        <v>34</v>
      </c>
      <c r="D1766" s="95" t="s">
        <v>1094</v>
      </c>
      <c r="E1766" s="1" t="s">
        <v>1147</v>
      </c>
      <c r="F1766" s="1" t="s">
        <v>32</v>
      </c>
      <c r="G1766" s="3">
        <v>15000</v>
      </c>
      <c r="H1766" s="59">
        <v>0</v>
      </c>
      <c r="I1766" s="3">
        <v>25</v>
      </c>
      <c r="J1766" s="3">
        <f t="shared" si="425"/>
        <v>430.5</v>
      </c>
      <c r="K1766" s="57">
        <f t="shared" si="426"/>
        <v>1065</v>
      </c>
      <c r="L1766" s="57">
        <f t="shared" si="427"/>
        <v>172.5</v>
      </c>
      <c r="M1766" s="3">
        <f t="shared" si="428"/>
        <v>456</v>
      </c>
      <c r="N1766" s="57">
        <f t="shared" si="429"/>
        <v>1063.5</v>
      </c>
      <c r="O1766" s="5">
        <v>0</v>
      </c>
      <c r="P1766" s="3">
        <f t="shared" si="430"/>
        <v>3187.5</v>
      </c>
      <c r="Q1766" s="3">
        <f t="shared" si="431"/>
        <v>911.5</v>
      </c>
      <c r="R1766" s="3">
        <f t="shared" si="432"/>
        <v>2301</v>
      </c>
      <c r="S1766" s="3">
        <f t="shared" si="433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x14ac:dyDescent="0.25">
      <c r="A1767" s="133">
        <v>702</v>
      </c>
      <c r="B1767" s="2" t="s">
        <v>1850</v>
      </c>
      <c r="C1767" s="1" t="s">
        <v>34</v>
      </c>
      <c r="D1767" s="95" t="s">
        <v>1094</v>
      </c>
      <c r="E1767" s="1" t="s">
        <v>1147</v>
      </c>
      <c r="F1767" s="1" t="s">
        <v>32</v>
      </c>
      <c r="G1767" s="3">
        <v>15000</v>
      </c>
      <c r="H1767" s="59">
        <v>0</v>
      </c>
      <c r="I1767" s="3">
        <v>25</v>
      </c>
      <c r="J1767" s="3">
        <f t="shared" si="425"/>
        <v>430.5</v>
      </c>
      <c r="K1767" s="57">
        <f t="shared" si="426"/>
        <v>1065</v>
      </c>
      <c r="L1767" s="57">
        <f t="shared" si="427"/>
        <v>172.5</v>
      </c>
      <c r="M1767" s="3">
        <f t="shared" si="428"/>
        <v>456</v>
      </c>
      <c r="N1767" s="57">
        <f t="shared" si="429"/>
        <v>1063.5</v>
      </c>
      <c r="O1767" s="5">
        <v>0</v>
      </c>
      <c r="P1767" s="3">
        <f t="shared" si="430"/>
        <v>3187.5</v>
      </c>
      <c r="Q1767" s="3">
        <f t="shared" si="431"/>
        <v>911.5</v>
      </c>
      <c r="R1767" s="3">
        <f t="shared" si="432"/>
        <v>2301</v>
      </c>
      <c r="S1767" s="3">
        <f t="shared" si="433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x14ac:dyDescent="0.25">
      <c r="A1768" s="133">
        <v>703</v>
      </c>
      <c r="B1768" s="2" t="s">
        <v>1851</v>
      </c>
      <c r="C1768" s="1" t="s">
        <v>34</v>
      </c>
      <c r="D1768" s="95" t="s">
        <v>1094</v>
      </c>
      <c r="E1768" s="1" t="s">
        <v>1147</v>
      </c>
      <c r="F1768" s="1" t="s">
        <v>32</v>
      </c>
      <c r="G1768" s="3">
        <v>15000</v>
      </c>
      <c r="H1768" s="59">
        <v>0</v>
      </c>
      <c r="I1768" s="3">
        <v>25</v>
      </c>
      <c r="J1768" s="3">
        <f t="shared" si="425"/>
        <v>430.5</v>
      </c>
      <c r="K1768" s="57">
        <f t="shared" si="426"/>
        <v>1065</v>
      </c>
      <c r="L1768" s="57">
        <f t="shared" si="427"/>
        <v>172.5</v>
      </c>
      <c r="M1768" s="3">
        <f t="shared" si="428"/>
        <v>456</v>
      </c>
      <c r="N1768" s="57">
        <f t="shared" si="429"/>
        <v>1063.5</v>
      </c>
      <c r="O1768" s="5">
        <v>0</v>
      </c>
      <c r="P1768" s="3">
        <f t="shared" si="430"/>
        <v>3187.5</v>
      </c>
      <c r="Q1768" s="3">
        <f t="shared" si="431"/>
        <v>911.5</v>
      </c>
      <c r="R1768" s="3">
        <f t="shared" si="432"/>
        <v>2301</v>
      </c>
      <c r="S1768" s="3">
        <f t="shared" si="433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x14ac:dyDescent="0.25">
      <c r="A1769" s="133">
        <v>704</v>
      </c>
      <c r="B1769" s="2" t="s">
        <v>1852</v>
      </c>
      <c r="C1769" s="1" t="s">
        <v>34</v>
      </c>
      <c r="D1769" s="95" t="s">
        <v>1094</v>
      </c>
      <c r="E1769" s="1" t="s">
        <v>1147</v>
      </c>
      <c r="F1769" s="1" t="s">
        <v>32</v>
      </c>
      <c r="G1769" s="3">
        <v>15000</v>
      </c>
      <c r="H1769" s="59">
        <v>0</v>
      </c>
      <c r="I1769" s="3">
        <v>25</v>
      </c>
      <c r="J1769" s="3">
        <f t="shared" si="425"/>
        <v>430.5</v>
      </c>
      <c r="K1769" s="57">
        <f t="shared" si="426"/>
        <v>1065</v>
      </c>
      <c r="L1769" s="57">
        <f t="shared" si="427"/>
        <v>172.5</v>
      </c>
      <c r="M1769" s="3">
        <f t="shared" si="428"/>
        <v>456</v>
      </c>
      <c r="N1769" s="57">
        <f t="shared" si="429"/>
        <v>1063.5</v>
      </c>
      <c r="O1769" s="5">
        <v>0</v>
      </c>
      <c r="P1769" s="3">
        <f t="shared" si="430"/>
        <v>3187.5</v>
      </c>
      <c r="Q1769" s="3">
        <f t="shared" si="431"/>
        <v>911.5</v>
      </c>
      <c r="R1769" s="3">
        <f t="shared" si="432"/>
        <v>2301</v>
      </c>
      <c r="S1769" s="3">
        <f t="shared" si="433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x14ac:dyDescent="0.25">
      <c r="A1770" s="133">
        <v>705</v>
      </c>
      <c r="B1770" s="2" t="s">
        <v>1853</v>
      </c>
      <c r="C1770" s="1" t="s">
        <v>34</v>
      </c>
      <c r="D1770" s="95" t="s">
        <v>1094</v>
      </c>
      <c r="E1770" s="1" t="s">
        <v>1147</v>
      </c>
      <c r="F1770" s="1" t="s">
        <v>32</v>
      </c>
      <c r="G1770" s="3">
        <v>15000</v>
      </c>
      <c r="H1770" s="59">
        <v>0</v>
      </c>
      <c r="I1770" s="3">
        <v>25</v>
      </c>
      <c r="J1770" s="3">
        <f t="shared" ref="J1770:J1833" si="434">+G1770*2.87%</f>
        <v>430.5</v>
      </c>
      <c r="K1770" s="57">
        <f t="shared" ref="K1770:K1833" si="435">+G1770*7.1%</f>
        <v>1065</v>
      </c>
      <c r="L1770" s="57">
        <f t="shared" ref="L1770:L1833" si="436">+G1770*1.15%</f>
        <v>172.5</v>
      </c>
      <c r="M1770" s="3">
        <f t="shared" ref="M1770:M1833" si="437">+G1770*3.04%</f>
        <v>456</v>
      </c>
      <c r="N1770" s="57">
        <f t="shared" ref="N1770:N1833" si="438">+G1770*7.09%</f>
        <v>1063.5</v>
      </c>
      <c r="O1770" s="5">
        <v>0</v>
      </c>
      <c r="P1770" s="3">
        <f t="shared" ref="P1770:P1833" si="439">SUM(J1770:N1770)</f>
        <v>3187.5</v>
      </c>
      <c r="Q1770" s="3">
        <f t="shared" ref="Q1770:Q1833" si="440">H1770+I1770+J1770+M1770+O1770</f>
        <v>911.5</v>
      </c>
      <c r="R1770" s="3">
        <f t="shared" ref="R1770:R1833" si="441">+K1770+L1770+N1770</f>
        <v>2301</v>
      </c>
      <c r="S1770" s="3">
        <f t="shared" ref="S1770:S1833" si="442">+G1770-Q1770</f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x14ac:dyDescent="0.25">
      <c r="A1771" s="133">
        <v>706</v>
      </c>
      <c r="B1771" s="2" t="s">
        <v>1854</v>
      </c>
      <c r="C1771" s="1" t="s">
        <v>34</v>
      </c>
      <c r="D1771" s="95" t="s">
        <v>1094</v>
      </c>
      <c r="E1771" s="1" t="s">
        <v>1147</v>
      </c>
      <c r="F1771" s="1" t="s">
        <v>32</v>
      </c>
      <c r="G1771" s="3">
        <v>15000</v>
      </c>
      <c r="H1771" s="59">
        <v>0</v>
      </c>
      <c r="I1771" s="3">
        <v>25</v>
      </c>
      <c r="J1771" s="3">
        <f t="shared" si="434"/>
        <v>430.5</v>
      </c>
      <c r="K1771" s="57">
        <f t="shared" si="435"/>
        <v>1065</v>
      </c>
      <c r="L1771" s="57">
        <f t="shared" si="436"/>
        <v>172.5</v>
      </c>
      <c r="M1771" s="3">
        <f t="shared" si="437"/>
        <v>456</v>
      </c>
      <c r="N1771" s="57">
        <f t="shared" si="438"/>
        <v>1063.5</v>
      </c>
      <c r="O1771" s="5">
        <v>0</v>
      </c>
      <c r="P1771" s="3">
        <f t="shared" si="439"/>
        <v>3187.5</v>
      </c>
      <c r="Q1771" s="3">
        <f t="shared" si="440"/>
        <v>911.5</v>
      </c>
      <c r="R1771" s="3">
        <f t="shared" si="441"/>
        <v>2301</v>
      </c>
      <c r="S1771" s="3">
        <f t="shared" si="442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x14ac:dyDescent="0.25">
      <c r="A1772" s="133">
        <v>707</v>
      </c>
      <c r="B1772" s="2" t="s">
        <v>1855</v>
      </c>
      <c r="C1772" s="1" t="s">
        <v>34</v>
      </c>
      <c r="D1772" s="95" t="s">
        <v>1094</v>
      </c>
      <c r="E1772" s="1" t="s">
        <v>1147</v>
      </c>
      <c r="F1772" s="1" t="s">
        <v>32</v>
      </c>
      <c r="G1772" s="3">
        <v>15000</v>
      </c>
      <c r="H1772" s="59">
        <v>0</v>
      </c>
      <c r="I1772" s="3">
        <v>25</v>
      </c>
      <c r="J1772" s="3">
        <f t="shared" si="434"/>
        <v>430.5</v>
      </c>
      <c r="K1772" s="57">
        <f t="shared" si="435"/>
        <v>1065</v>
      </c>
      <c r="L1772" s="57">
        <f t="shared" si="436"/>
        <v>172.5</v>
      </c>
      <c r="M1772" s="3">
        <f t="shared" si="437"/>
        <v>456</v>
      </c>
      <c r="N1772" s="57">
        <f t="shared" si="438"/>
        <v>1063.5</v>
      </c>
      <c r="O1772" s="5">
        <v>0</v>
      </c>
      <c r="P1772" s="3">
        <f t="shared" si="439"/>
        <v>3187.5</v>
      </c>
      <c r="Q1772" s="3">
        <f t="shared" si="440"/>
        <v>911.5</v>
      </c>
      <c r="R1772" s="3">
        <f t="shared" si="441"/>
        <v>2301</v>
      </c>
      <c r="S1772" s="3">
        <f t="shared" si="442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x14ac:dyDescent="0.25">
      <c r="A1773" s="133">
        <v>708</v>
      </c>
      <c r="B1773" s="2" t="s">
        <v>1856</v>
      </c>
      <c r="C1773" s="1" t="s">
        <v>34</v>
      </c>
      <c r="D1773" s="95" t="s">
        <v>1094</v>
      </c>
      <c r="E1773" s="1" t="s">
        <v>1147</v>
      </c>
      <c r="F1773" s="1" t="s">
        <v>32</v>
      </c>
      <c r="G1773" s="3">
        <v>15000</v>
      </c>
      <c r="H1773" s="59">
        <v>0</v>
      </c>
      <c r="I1773" s="3">
        <v>25</v>
      </c>
      <c r="J1773" s="3">
        <f t="shared" si="434"/>
        <v>430.5</v>
      </c>
      <c r="K1773" s="57">
        <f t="shared" si="435"/>
        <v>1065</v>
      </c>
      <c r="L1773" s="57">
        <f t="shared" si="436"/>
        <v>172.5</v>
      </c>
      <c r="M1773" s="3">
        <f t="shared" si="437"/>
        <v>456</v>
      </c>
      <c r="N1773" s="57">
        <f t="shared" si="438"/>
        <v>1063.5</v>
      </c>
      <c r="O1773" s="5">
        <v>0</v>
      </c>
      <c r="P1773" s="3">
        <f t="shared" si="439"/>
        <v>3187.5</v>
      </c>
      <c r="Q1773" s="3">
        <f t="shared" si="440"/>
        <v>911.5</v>
      </c>
      <c r="R1773" s="3">
        <f t="shared" si="441"/>
        <v>2301</v>
      </c>
      <c r="S1773" s="3">
        <f t="shared" si="442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x14ac:dyDescent="0.25">
      <c r="A1774" s="133">
        <v>709</v>
      </c>
      <c r="B1774" s="2" t="s">
        <v>1857</v>
      </c>
      <c r="C1774" s="1" t="s">
        <v>34</v>
      </c>
      <c r="D1774" s="95" t="s">
        <v>1094</v>
      </c>
      <c r="E1774" s="1" t="s">
        <v>1147</v>
      </c>
      <c r="F1774" s="1" t="s">
        <v>32</v>
      </c>
      <c r="G1774" s="3">
        <v>15000</v>
      </c>
      <c r="H1774" s="59">
        <v>0</v>
      </c>
      <c r="I1774" s="3">
        <v>25</v>
      </c>
      <c r="J1774" s="3">
        <f t="shared" si="434"/>
        <v>430.5</v>
      </c>
      <c r="K1774" s="57">
        <f t="shared" si="435"/>
        <v>1065</v>
      </c>
      <c r="L1774" s="57">
        <f t="shared" si="436"/>
        <v>172.5</v>
      </c>
      <c r="M1774" s="3">
        <f t="shared" si="437"/>
        <v>456</v>
      </c>
      <c r="N1774" s="57">
        <f t="shared" si="438"/>
        <v>1063.5</v>
      </c>
      <c r="O1774" s="5">
        <v>0</v>
      </c>
      <c r="P1774" s="3">
        <f t="shared" si="439"/>
        <v>3187.5</v>
      </c>
      <c r="Q1774" s="3">
        <f t="shared" si="440"/>
        <v>911.5</v>
      </c>
      <c r="R1774" s="3">
        <f t="shared" si="441"/>
        <v>2301</v>
      </c>
      <c r="S1774" s="3">
        <f t="shared" si="442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x14ac:dyDescent="0.25">
      <c r="A1775" s="133">
        <v>710</v>
      </c>
      <c r="B1775" s="2" t="s">
        <v>1858</v>
      </c>
      <c r="C1775" s="1" t="s">
        <v>34</v>
      </c>
      <c r="D1775" s="95" t="s">
        <v>1094</v>
      </c>
      <c r="E1775" s="1" t="s">
        <v>1147</v>
      </c>
      <c r="F1775" s="1" t="s">
        <v>32</v>
      </c>
      <c r="G1775" s="3">
        <v>15000</v>
      </c>
      <c r="H1775" s="59">
        <v>0</v>
      </c>
      <c r="I1775" s="3">
        <v>25</v>
      </c>
      <c r="J1775" s="3">
        <f t="shared" si="434"/>
        <v>430.5</v>
      </c>
      <c r="K1775" s="57">
        <f t="shared" si="435"/>
        <v>1065</v>
      </c>
      <c r="L1775" s="57">
        <f t="shared" si="436"/>
        <v>172.5</v>
      </c>
      <c r="M1775" s="3">
        <f t="shared" si="437"/>
        <v>456</v>
      </c>
      <c r="N1775" s="57">
        <f t="shared" si="438"/>
        <v>1063.5</v>
      </c>
      <c r="O1775" s="5">
        <v>0</v>
      </c>
      <c r="P1775" s="3">
        <f t="shared" si="439"/>
        <v>3187.5</v>
      </c>
      <c r="Q1775" s="3">
        <f t="shared" si="440"/>
        <v>911.5</v>
      </c>
      <c r="R1775" s="3">
        <f t="shared" si="441"/>
        <v>2301</v>
      </c>
      <c r="S1775" s="3">
        <f t="shared" si="442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x14ac:dyDescent="0.25">
      <c r="A1776" s="133">
        <v>711</v>
      </c>
      <c r="B1776" s="2" t="s">
        <v>1859</v>
      </c>
      <c r="C1776" s="1" t="s">
        <v>34</v>
      </c>
      <c r="D1776" s="95" t="s">
        <v>1094</v>
      </c>
      <c r="E1776" s="1" t="s">
        <v>1147</v>
      </c>
      <c r="F1776" s="1" t="s">
        <v>32</v>
      </c>
      <c r="G1776" s="3">
        <v>15000</v>
      </c>
      <c r="H1776" s="59">
        <v>0</v>
      </c>
      <c r="I1776" s="3">
        <v>25</v>
      </c>
      <c r="J1776" s="3">
        <f t="shared" si="434"/>
        <v>430.5</v>
      </c>
      <c r="K1776" s="57">
        <f t="shared" si="435"/>
        <v>1065</v>
      </c>
      <c r="L1776" s="57">
        <f t="shared" si="436"/>
        <v>172.5</v>
      </c>
      <c r="M1776" s="3">
        <f t="shared" si="437"/>
        <v>456</v>
      </c>
      <c r="N1776" s="57">
        <f t="shared" si="438"/>
        <v>1063.5</v>
      </c>
      <c r="O1776" s="5">
        <v>0</v>
      </c>
      <c r="P1776" s="3">
        <f t="shared" si="439"/>
        <v>3187.5</v>
      </c>
      <c r="Q1776" s="3">
        <f t="shared" si="440"/>
        <v>911.5</v>
      </c>
      <c r="R1776" s="3">
        <f t="shared" si="441"/>
        <v>2301</v>
      </c>
      <c r="S1776" s="3">
        <f t="shared" si="442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x14ac:dyDescent="0.25">
      <c r="A1777" s="133">
        <v>712</v>
      </c>
      <c r="B1777" s="2" t="s">
        <v>1860</v>
      </c>
      <c r="C1777" s="1" t="s">
        <v>34</v>
      </c>
      <c r="D1777" s="95" t="s">
        <v>1094</v>
      </c>
      <c r="E1777" s="1" t="s">
        <v>1147</v>
      </c>
      <c r="F1777" s="1" t="s">
        <v>32</v>
      </c>
      <c r="G1777" s="3">
        <v>15000</v>
      </c>
      <c r="H1777" s="59">
        <v>0</v>
      </c>
      <c r="I1777" s="3">
        <v>25</v>
      </c>
      <c r="J1777" s="3">
        <f t="shared" si="434"/>
        <v>430.5</v>
      </c>
      <c r="K1777" s="57">
        <f t="shared" si="435"/>
        <v>1065</v>
      </c>
      <c r="L1777" s="57">
        <f t="shared" si="436"/>
        <v>172.5</v>
      </c>
      <c r="M1777" s="3">
        <f t="shared" si="437"/>
        <v>456</v>
      </c>
      <c r="N1777" s="57">
        <f t="shared" si="438"/>
        <v>1063.5</v>
      </c>
      <c r="O1777" s="5">
        <v>0</v>
      </c>
      <c r="P1777" s="3">
        <f t="shared" si="439"/>
        <v>3187.5</v>
      </c>
      <c r="Q1777" s="3">
        <f t="shared" si="440"/>
        <v>911.5</v>
      </c>
      <c r="R1777" s="3">
        <f t="shared" si="441"/>
        <v>2301</v>
      </c>
      <c r="S1777" s="3">
        <f t="shared" si="442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x14ac:dyDescent="0.25">
      <c r="A1778" s="133">
        <v>713</v>
      </c>
      <c r="B1778" s="2" t="s">
        <v>1861</v>
      </c>
      <c r="C1778" s="1" t="s">
        <v>34</v>
      </c>
      <c r="D1778" s="95" t="s">
        <v>1094</v>
      </c>
      <c r="E1778" s="1" t="s">
        <v>1147</v>
      </c>
      <c r="F1778" s="1" t="s">
        <v>32</v>
      </c>
      <c r="G1778" s="3">
        <v>15000</v>
      </c>
      <c r="H1778" s="59">
        <v>0</v>
      </c>
      <c r="I1778" s="3">
        <v>25</v>
      </c>
      <c r="J1778" s="3">
        <f t="shared" si="434"/>
        <v>430.5</v>
      </c>
      <c r="K1778" s="57">
        <f t="shared" si="435"/>
        <v>1065</v>
      </c>
      <c r="L1778" s="57">
        <f t="shared" si="436"/>
        <v>172.5</v>
      </c>
      <c r="M1778" s="3">
        <f t="shared" si="437"/>
        <v>456</v>
      </c>
      <c r="N1778" s="57">
        <f t="shared" si="438"/>
        <v>1063.5</v>
      </c>
      <c r="O1778" s="5">
        <v>0</v>
      </c>
      <c r="P1778" s="3">
        <f t="shared" si="439"/>
        <v>3187.5</v>
      </c>
      <c r="Q1778" s="3">
        <f t="shared" si="440"/>
        <v>911.5</v>
      </c>
      <c r="R1778" s="3">
        <f t="shared" si="441"/>
        <v>2301</v>
      </c>
      <c r="S1778" s="3">
        <f t="shared" si="442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x14ac:dyDescent="0.25">
      <c r="A1779" s="133">
        <v>714</v>
      </c>
      <c r="B1779" s="2" t="s">
        <v>1862</v>
      </c>
      <c r="C1779" s="1" t="s">
        <v>34</v>
      </c>
      <c r="D1779" s="95" t="s">
        <v>1094</v>
      </c>
      <c r="E1779" s="1" t="s">
        <v>1147</v>
      </c>
      <c r="F1779" s="1" t="s">
        <v>32</v>
      </c>
      <c r="G1779" s="3">
        <v>15000</v>
      </c>
      <c r="H1779" s="59">
        <v>0</v>
      </c>
      <c r="I1779" s="3">
        <v>25</v>
      </c>
      <c r="J1779" s="3">
        <f t="shared" si="434"/>
        <v>430.5</v>
      </c>
      <c r="K1779" s="57">
        <f t="shared" si="435"/>
        <v>1065</v>
      </c>
      <c r="L1779" s="57">
        <f t="shared" si="436"/>
        <v>172.5</v>
      </c>
      <c r="M1779" s="3">
        <f t="shared" si="437"/>
        <v>456</v>
      </c>
      <c r="N1779" s="57">
        <f t="shared" si="438"/>
        <v>1063.5</v>
      </c>
      <c r="O1779" s="5">
        <v>0</v>
      </c>
      <c r="P1779" s="3">
        <f t="shared" si="439"/>
        <v>3187.5</v>
      </c>
      <c r="Q1779" s="3">
        <f t="shared" si="440"/>
        <v>911.5</v>
      </c>
      <c r="R1779" s="3">
        <f t="shared" si="441"/>
        <v>2301</v>
      </c>
      <c r="S1779" s="3">
        <f t="shared" si="442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x14ac:dyDescent="0.25">
      <c r="A1780" s="133">
        <v>715</v>
      </c>
      <c r="B1780" s="2" t="s">
        <v>1863</v>
      </c>
      <c r="C1780" s="1" t="s">
        <v>34</v>
      </c>
      <c r="D1780" s="95" t="s">
        <v>1094</v>
      </c>
      <c r="E1780" s="1" t="s">
        <v>1147</v>
      </c>
      <c r="F1780" s="1" t="s">
        <v>32</v>
      </c>
      <c r="G1780" s="3">
        <v>15000</v>
      </c>
      <c r="H1780" s="59">
        <v>0</v>
      </c>
      <c r="I1780" s="3">
        <v>25</v>
      </c>
      <c r="J1780" s="3">
        <f t="shared" si="434"/>
        <v>430.5</v>
      </c>
      <c r="K1780" s="57">
        <f t="shared" si="435"/>
        <v>1065</v>
      </c>
      <c r="L1780" s="57">
        <f t="shared" si="436"/>
        <v>172.5</v>
      </c>
      <c r="M1780" s="3">
        <f t="shared" si="437"/>
        <v>456</v>
      </c>
      <c r="N1780" s="57">
        <f t="shared" si="438"/>
        <v>1063.5</v>
      </c>
      <c r="O1780" s="5">
        <v>0</v>
      </c>
      <c r="P1780" s="3">
        <f t="shared" si="439"/>
        <v>3187.5</v>
      </c>
      <c r="Q1780" s="3">
        <f t="shared" si="440"/>
        <v>911.5</v>
      </c>
      <c r="R1780" s="3">
        <f t="shared" si="441"/>
        <v>2301</v>
      </c>
      <c r="S1780" s="3">
        <f t="shared" si="442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x14ac:dyDescent="0.25">
      <c r="A1781" s="133">
        <v>716</v>
      </c>
      <c r="B1781" s="2" t="s">
        <v>1864</v>
      </c>
      <c r="C1781" s="1" t="s">
        <v>34</v>
      </c>
      <c r="D1781" s="95" t="s">
        <v>1094</v>
      </c>
      <c r="E1781" s="1" t="s">
        <v>1147</v>
      </c>
      <c r="F1781" s="1" t="s">
        <v>32</v>
      </c>
      <c r="G1781" s="3">
        <v>15000</v>
      </c>
      <c r="H1781" s="59">
        <v>0</v>
      </c>
      <c r="I1781" s="3">
        <v>25</v>
      </c>
      <c r="J1781" s="3">
        <f t="shared" si="434"/>
        <v>430.5</v>
      </c>
      <c r="K1781" s="57">
        <f t="shared" si="435"/>
        <v>1065</v>
      </c>
      <c r="L1781" s="57">
        <f t="shared" si="436"/>
        <v>172.5</v>
      </c>
      <c r="M1781" s="3">
        <f t="shared" si="437"/>
        <v>456</v>
      </c>
      <c r="N1781" s="57">
        <f t="shared" si="438"/>
        <v>1063.5</v>
      </c>
      <c r="O1781" s="5">
        <v>0</v>
      </c>
      <c r="P1781" s="3">
        <f t="shared" si="439"/>
        <v>3187.5</v>
      </c>
      <c r="Q1781" s="3">
        <f t="shared" si="440"/>
        <v>911.5</v>
      </c>
      <c r="R1781" s="3">
        <f t="shared" si="441"/>
        <v>2301</v>
      </c>
      <c r="S1781" s="3">
        <f t="shared" si="442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x14ac:dyDescent="0.25">
      <c r="A1782" s="133">
        <v>717</v>
      </c>
      <c r="B1782" s="2" t="s">
        <v>1865</v>
      </c>
      <c r="C1782" s="1" t="s">
        <v>34</v>
      </c>
      <c r="D1782" s="95" t="s">
        <v>1094</v>
      </c>
      <c r="E1782" s="1" t="s">
        <v>1147</v>
      </c>
      <c r="F1782" s="1" t="s">
        <v>32</v>
      </c>
      <c r="G1782" s="3">
        <v>15000</v>
      </c>
      <c r="H1782" s="59">
        <v>0</v>
      </c>
      <c r="I1782" s="3">
        <v>25</v>
      </c>
      <c r="J1782" s="3">
        <f t="shared" si="434"/>
        <v>430.5</v>
      </c>
      <c r="K1782" s="57">
        <f t="shared" si="435"/>
        <v>1065</v>
      </c>
      <c r="L1782" s="57">
        <f t="shared" si="436"/>
        <v>172.5</v>
      </c>
      <c r="M1782" s="3">
        <f t="shared" si="437"/>
        <v>456</v>
      </c>
      <c r="N1782" s="57">
        <f t="shared" si="438"/>
        <v>1063.5</v>
      </c>
      <c r="O1782" s="5">
        <v>0</v>
      </c>
      <c r="P1782" s="3">
        <f t="shared" si="439"/>
        <v>3187.5</v>
      </c>
      <c r="Q1782" s="3">
        <f t="shared" si="440"/>
        <v>911.5</v>
      </c>
      <c r="R1782" s="3">
        <f t="shared" si="441"/>
        <v>2301</v>
      </c>
      <c r="S1782" s="3">
        <f t="shared" si="442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x14ac:dyDescent="0.25">
      <c r="A1783" s="133">
        <v>718</v>
      </c>
      <c r="B1783" s="2" t="s">
        <v>1866</v>
      </c>
      <c r="C1783" s="1" t="s">
        <v>34</v>
      </c>
      <c r="D1783" s="95" t="s">
        <v>1094</v>
      </c>
      <c r="E1783" s="1" t="s">
        <v>1147</v>
      </c>
      <c r="F1783" s="1" t="s">
        <v>32</v>
      </c>
      <c r="G1783" s="3">
        <v>15000</v>
      </c>
      <c r="H1783" s="59">
        <v>0</v>
      </c>
      <c r="I1783" s="3">
        <v>25</v>
      </c>
      <c r="J1783" s="3">
        <f t="shared" si="434"/>
        <v>430.5</v>
      </c>
      <c r="K1783" s="57">
        <f t="shared" si="435"/>
        <v>1065</v>
      </c>
      <c r="L1783" s="57">
        <f t="shared" si="436"/>
        <v>172.5</v>
      </c>
      <c r="M1783" s="3">
        <f t="shared" si="437"/>
        <v>456</v>
      </c>
      <c r="N1783" s="57">
        <f t="shared" si="438"/>
        <v>1063.5</v>
      </c>
      <c r="O1783" s="5">
        <v>0</v>
      </c>
      <c r="P1783" s="3">
        <f t="shared" si="439"/>
        <v>3187.5</v>
      </c>
      <c r="Q1783" s="3">
        <f t="shared" si="440"/>
        <v>911.5</v>
      </c>
      <c r="R1783" s="3">
        <f t="shared" si="441"/>
        <v>2301</v>
      </c>
      <c r="S1783" s="3">
        <f t="shared" si="442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x14ac:dyDescent="0.25">
      <c r="A1784" s="133">
        <v>719</v>
      </c>
      <c r="B1784" s="2" t="s">
        <v>1867</v>
      </c>
      <c r="C1784" s="1" t="s">
        <v>34</v>
      </c>
      <c r="D1784" s="95" t="s">
        <v>1094</v>
      </c>
      <c r="E1784" s="1" t="s">
        <v>1147</v>
      </c>
      <c r="F1784" s="1" t="s">
        <v>32</v>
      </c>
      <c r="G1784" s="3">
        <v>15000</v>
      </c>
      <c r="H1784" s="59">
        <v>0</v>
      </c>
      <c r="I1784" s="3">
        <v>25</v>
      </c>
      <c r="J1784" s="3">
        <f t="shared" si="434"/>
        <v>430.5</v>
      </c>
      <c r="K1784" s="57">
        <f t="shared" si="435"/>
        <v>1065</v>
      </c>
      <c r="L1784" s="57">
        <f t="shared" si="436"/>
        <v>172.5</v>
      </c>
      <c r="M1784" s="3">
        <f t="shared" si="437"/>
        <v>456</v>
      </c>
      <c r="N1784" s="57">
        <f t="shared" si="438"/>
        <v>1063.5</v>
      </c>
      <c r="O1784" s="5">
        <v>0</v>
      </c>
      <c r="P1784" s="3">
        <f t="shared" si="439"/>
        <v>3187.5</v>
      </c>
      <c r="Q1784" s="3">
        <f t="shared" si="440"/>
        <v>911.5</v>
      </c>
      <c r="R1784" s="3">
        <f t="shared" si="441"/>
        <v>2301</v>
      </c>
      <c r="S1784" s="3">
        <f t="shared" si="442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x14ac:dyDescent="0.25">
      <c r="A1785" s="133">
        <v>720</v>
      </c>
      <c r="B1785" s="2" t="s">
        <v>1868</v>
      </c>
      <c r="C1785" s="1" t="s">
        <v>34</v>
      </c>
      <c r="D1785" s="95" t="s">
        <v>1094</v>
      </c>
      <c r="E1785" s="1" t="s">
        <v>1147</v>
      </c>
      <c r="F1785" s="1" t="s">
        <v>32</v>
      </c>
      <c r="G1785" s="3">
        <v>15000</v>
      </c>
      <c r="H1785" s="59">
        <v>0</v>
      </c>
      <c r="I1785" s="3">
        <v>25</v>
      </c>
      <c r="J1785" s="3">
        <f t="shared" si="434"/>
        <v>430.5</v>
      </c>
      <c r="K1785" s="57">
        <f t="shared" si="435"/>
        <v>1065</v>
      </c>
      <c r="L1785" s="57">
        <f t="shared" si="436"/>
        <v>172.5</v>
      </c>
      <c r="M1785" s="3">
        <f t="shared" si="437"/>
        <v>456</v>
      </c>
      <c r="N1785" s="57">
        <f t="shared" si="438"/>
        <v>1063.5</v>
      </c>
      <c r="O1785" s="5">
        <v>1350.12</v>
      </c>
      <c r="P1785" s="3">
        <f t="shared" si="439"/>
        <v>3187.5</v>
      </c>
      <c r="Q1785" s="3">
        <f t="shared" si="440"/>
        <v>2261.62</v>
      </c>
      <c r="R1785" s="3">
        <f t="shared" si="441"/>
        <v>2301</v>
      </c>
      <c r="S1785" s="3">
        <f t="shared" si="442"/>
        <v>12738.380000000001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x14ac:dyDescent="0.25">
      <c r="A1786" s="133">
        <v>721</v>
      </c>
      <c r="B1786" s="2" t="s">
        <v>1869</v>
      </c>
      <c r="C1786" s="1" t="s">
        <v>34</v>
      </c>
      <c r="D1786" s="95" t="s">
        <v>1094</v>
      </c>
      <c r="E1786" s="1" t="s">
        <v>1147</v>
      </c>
      <c r="F1786" s="1" t="s">
        <v>32</v>
      </c>
      <c r="G1786" s="3">
        <v>15000</v>
      </c>
      <c r="H1786" s="59">
        <v>0</v>
      </c>
      <c r="I1786" s="3">
        <v>25</v>
      </c>
      <c r="J1786" s="3">
        <f t="shared" si="434"/>
        <v>430.5</v>
      </c>
      <c r="K1786" s="57">
        <f t="shared" si="435"/>
        <v>1065</v>
      </c>
      <c r="L1786" s="57">
        <f t="shared" si="436"/>
        <v>172.5</v>
      </c>
      <c r="M1786" s="3">
        <f t="shared" si="437"/>
        <v>456</v>
      </c>
      <c r="N1786" s="57">
        <f t="shared" si="438"/>
        <v>1063.5</v>
      </c>
      <c r="O1786" s="5">
        <v>0</v>
      </c>
      <c r="P1786" s="3">
        <f t="shared" si="439"/>
        <v>3187.5</v>
      </c>
      <c r="Q1786" s="3">
        <f t="shared" si="440"/>
        <v>911.5</v>
      </c>
      <c r="R1786" s="3">
        <f t="shared" si="441"/>
        <v>2301</v>
      </c>
      <c r="S1786" s="3">
        <f t="shared" si="442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x14ac:dyDescent="0.25">
      <c r="A1787" s="133">
        <v>722</v>
      </c>
      <c r="B1787" s="2" t="s">
        <v>1870</v>
      </c>
      <c r="C1787" s="1" t="s">
        <v>34</v>
      </c>
      <c r="D1787" s="95" t="s">
        <v>1094</v>
      </c>
      <c r="E1787" s="1" t="s">
        <v>1147</v>
      </c>
      <c r="F1787" s="1" t="s">
        <v>32</v>
      </c>
      <c r="G1787" s="3">
        <v>15000</v>
      </c>
      <c r="H1787" s="59">
        <v>0</v>
      </c>
      <c r="I1787" s="3">
        <v>25</v>
      </c>
      <c r="J1787" s="3">
        <f t="shared" si="434"/>
        <v>430.5</v>
      </c>
      <c r="K1787" s="57">
        <f t="shared" si="435"/>
        <v>1065</v>
      </c>
      <c r="L1787" s="57">
        <f t="shared" si="436"/>
        <v>172.5</v>
      </c>
      <c r="M1787" s="3">
        <f t="shared" si="437"/>
        <v>456</v>
      </c>
      <c r="N1787" s="57">
        <f t="shared" si="438"/>
        <v>1063.5</v>
      </c>
      <c r="O1787" s="5">
        <v>0</v>
      </c>
      <c r="P1787" s="3">
        <f t="shared" si="439"/>
        <v>3187.5</v>
      </c>
      <c r="Q1787" s="3">
        <f t="shared" si="440"/>
        <v>911.5</v>
      </c>
      <c r="R1787" s="3">
        <f t="shared" si="441"/>
        <v>2301</v>
      </c>
      <c r="S1787" s="3">
        <f t="shared" si="442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x14ac:dyDescent="0.25">
      <c r="A1788" s="133">
        <v>723</v>
      </c>
      <c r="B1788" s="2" t="s">
        <v>1871</v>
      </c>
      <c r="C1788" s="1" t="s">
        <v>34</v>
      </c>
      <c r="D1788" s="95" t="s">
        <v>1094</v>
      </c>
      <c r="E1788" s="1" t="s">
        <v>1147</v>
      </c>
      <c r="F1788" s="1" t="s">
        <v>32</v>
      </c>
      <c r="G1788" s="3">
        <v>15000</v>
      </c>
      <c r="H1788" s="59">
        <v>0</v>
      </c>
      <c r="I1788" s="3">
        <v>25</v>
      </c>
      <c r="J1788" s="3">
        <f t="shared" si="434"/>
        <v>430.5</v>
      </c>
      <c r="K1788" s="57">
        <f t="shared" si="435"/>
        <v>1065</v>
      </c>
      <c r="L1788" s="57">
        <f t="shared" si="436"/>
        <v>172.5</v>
      </c>
      <c r="M1788" s="3">
        <f t="shared" si="437"/>
        <v>456</v>
      </c>
      <c r="N1788" s="57">
        <f t="shared" si="438"/>
        <v>1063.5</v>
      </c>
      <c r="O1788" s="5">
        <v>0</v>
      </c>
      <c r="P1788" s="3">
        <f t="shared" si="439"/>
        <v>3187.5</v>
      </c>
      <c r="Q1788" s="3">
        <f t="shared" si="440"/>
        <v>911.5</v>
      </c>
      <c r="R1788" s="3">
        <f t="shared" si="441"/>
        <v>2301</v>
      </c>
      <c r="S1788" s="3">
        <f t="shared" si="442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x14ac:dyDescent="0.25">
      <c r="A1789" s="133">
        <v>724</v>
      </c>
      <c r="B1789" s="2" t="s">
        <v>1872</v>
      </c>
      <c r="C1789" s="1" t="s">
        <v>34</v>
      </c>
      <c r="D1789" s="95" t="s">
        <v>1094</v>
      </c>
      <c r="E1789" s="1" t="s">
        <v>1147</v>
      </c>
      <c r="F1789" s="1" t="s">
        <v>32</v>
      </c>
      <c r="G1789" s="3">
        <v>15000</v>
      </c>
      <c r="H1789" s="59">
        <v>0</v>
      </c>
      <c r="I1789" s="3">
        <v>25</v>
      </c>
      <c r="J1789" s="3">
        <f t="shared" si="434"/>
        <v>430.5</v>
      </c>
      <c r="K1789" s="57">
        <f t="shared" si="435"/>
        <v>1065</v>
      </c>
      <c r="L1789" s="57">
        <f t="shared" si="436"/>
        <v>172.5</v>
      </c>
      <c r="M1789" s="3">
        <f t="shared" si="437"/>
        <v>456</v>
      </c>
      <c r="N1789" s="57">
        <f t="shared" si="438"/>
        <v>1063.5</v>
      </c>
      <c r="O1789" s="5">
        <v>0</v>
      </c>
      <c r="P1789" s="3">
        <f t="shared" si="439"/>
        <v>3187.5</v>
      </c>
      <c r="Q1789" s="3">
        <f t="shared" si="440"/>
        <v>911.5</v>
      </c>
      <c r="R1789" s="3">
        <f t="shared" si="441"/>
        <v>2301</v>
      </c>
      <c r="S1789" s="3">
        <f t="shared" si="442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x14ac:dyDescent="0.25">
      <c r="A1790" s="133">
        <v>725</v>
      </c>
      <c r="B1790" s="2" t="s">
        <v>1873</v>
      </c>
      <c r="C1790" s="1" t="s">
        <v>34</v>
      </c>
      <c r="D1790" s="95" t="s">
        <v>1094</v>
      </c>
      <c r="E1790" s="1" t="s">
        <v>1147</v>
      </c>
      <c r="F1790" s="1" t="s">
        <v>32</v>
      </c>
      <c r="G1790" s="3">
        <v>15000</v>
      </c>
      <c r="H1790" s="59">
        <v>0</v>
      </c>
      <c r="I1790" s="3">
        <v>25</v>
      </c>
      <c r="J1790" s="3">
        <f t="shared" si="434"/>
        <v>430.5</v>
      </c>
      <c r="K1790" s="57">
        <f t="shared" si="435"/>
        <v>1065</v>
      </c>
      <c r="L1790" s="57">
        <f t="shared" si="436"/>
        <v>172.5</v>
      </c>
      <c r="M1790" s="3">
        <f t="shared" si="437"/>
        <v>456</v>
      </c>
      <c r="N1790" s="57">
        <f t="shared" si="438"/>
        <v>1063.5</v>
      </c>
      <c r="O1790" s="5">
        <v>0</v>
      </c>
      <c r="P1790" s="3">
        <f t="shared" si="439"/>
        <v>3187.5</v>
      </c>
      <c r="Q1790" s="3">
        <f t="shared" si="440"/>
        <v>911.5</v>
      </c>
      <c r="R1790" s="3">
        <f t="shared" si="441"/>
        <v>2301</v>
      </c>
      <c r="S1790" s="3">
        <f t="shared" si="442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x14ac:dyDescent="0.25">
      <c r="A1791" s="133">
        <v>726</v>
      </c>
      <c r="B1791" s="2" t="s">
        <v>1874</v>
      </c>
      <c r="C1791" s="1" t="s">
        <v>34</v>
      </c>
      <c r="D1791" s="95" t="s">
        <v>1094</v>
      </c>
      <c r="E1791" s="1" t="s">
        <v>1147</v>
      </c>
      <c r="F1791" s="1" t="s">
        <v>32</v>
      </c>
      <c r="G1791" s="3">
        <v>15000</v>
      </c>
      <c r="H1791" s="59">
        <v>0</v>
      </c>
      <c r="I1791" s="3">
        <v>25</v>
      </c>
      <c r="J1791" s="3">
        <f t="shared" si="434"/>
        <v>430.5</v>
      </c>
      <c r="K1791" s="57">
        <f t="shared" si="435"/>
        <v>1065</v>
      </c>
      <c r="L1791" s="57">
        <f t="shared" si="436"/>
        <v>172.5</v>
      </c>
      <c r="M1791" s="3">
        <f t="shared" si="437"/>
        <v>456</v>
      </c>
      <c r="N1791" s="57">
        <f t="shared" si="438"/>
        <v>1063.5</v>
      </c>
      <c r="O1791" s="5">
        <v>0</v>
      </c>
      <c r="P1791" s="3">
        <f t="shared" si="439"/>
        <v>3187.5</v>
      </c>
      <c r="Q1791" s="3">
        <f t="shared" si="440"/>
        <v>911.5</v>
      </c>
      <c r="R1791" s="3">
        <f t="shared" si="441"/>
        <v>2301</v>
      </c>
      <c r="S1791" s="3">
        <f t="shared" si="442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x14ac:dyDescent="0.25">
      <c r="A1792" s="133">
        <v>727</v>
      </c>
      <c r="B1792" s="2" t="s">
        <v>1875</v>
      </c>
      <c r="C1792" s="1" t="s">
        <v>34</v>
      </c>
      <c r="D1792" s="95" t="s">
        <v>1094</v>
      </c>
      <c r="E1792" s="1" t="s">
        <v>1147</v>
      </c>
      <c r="F1792" s="1" t="s">
        <v>32</v>
      </c>
      <c r="G1792" s="3">
        <v>15000</v>
      </c>
      <c r="H1792" s="59">
        <v>0</v>
      </c>
      <c r="I1792" s="3">
        <v>25</v>
      </c>
      <c r="J1792" s="3">
        <f t="shared" si="434"/>
        <v>430.5</v>
      </c>
      <c r="K1792" s="57">
        <f t="shared" si="435"/>
        <v>1065</v>
      </c>
      <c r="L1792" s="57">
        <f t="shared" si="436"/>
        <v>172.5</v>
      </c>
      <c r="M1792" s="3">
        <f t="shared" si="437"/>
        <v>456</v>
      </c>
      <c r="N1792" s="57">
        <f t="shared" si="438"/>
        <v>1063.5</v>
      </c>
      <c r="O1792" s="5">
        <v>0</v>
      </c>
      <c r="P1792" s="3">
        <f t="shared" si="439"/>
        <v>3187.5</v>
      </c>
      <c r="Q1792" s="3">
        <f t="shared" si="440"/>
        <v>911.5</v>
      </c>
      <c r="R1792" s="3">
        <f t="shared" si="441"/>
        <v>2301</v>
      </c>
      <c r="S1792" s="3">
        <f t="shared" si="442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x14ac:dyDescent="0.25">
      <c r="A1793" s="133">
        <v>728</v>
      </c>
      <c r="B1793" s="2" t="s">
        <v>1876</v>
      </c>
      <c r="C1793" s="1" t="s">
        <v>34</v>
      </c>
      <c r="D1793" s="95" t="s">
        <v>1094</v>
      </c>
      <c r="E1793" s="1" t="s">
        <v>1147</v>
      </c>
      <c r="F1793" s="1" t="s">
        <v>32</v>
      </c>
      <c r="G1793" s="3">
        <v>15097.5</v>
      </c>
      <c r="H1793" s="59">
        <v>0</v>
      </c>
      <c r="I1793" s="3">
        <v>25</v>
      </c>
      <c r="J1793" s="3">
        <f t="shared" si="434"/>
        <v>433.29825</v>
      </c>
      <c r="K1793" s="57">
        <f t="shared" si="435"/>
        <v>1071.9224999999999</v>
      </c>
      <c r="L1793" s="57">
        <f t="shared" si="436"/>
        <v>173.62125</v>
      </c>
      <c r="M1793" s="3">
        <f t="shared" si="437"/>
        <v>458.964</v>
      </c>
      <c r="N1793" s="57">
        <f t="shared" si="438"/>
        <v>1070.41275</v>
      </c>
      <c r="O1793" s="5">
        <v>0</v>
      </c>
      <c r="P1793" s="3">
        <f t="shared" si="439"/>
        <v>3208.21875</v>
      </c>
      <c r="Q1793" s="3">
        <f t="shared" si="440"/>
        <v>917.26224999999999</v>
      </c>
      <c r="R1793" s="3">
        <f t="shared" si="441"/>
        <v>2315.9564999999998</v>
      </c>
      <c r="S1793" s="3">
        <f t="shared" si="442"/>
        <v>14180.23775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x14ac:dyDescent="0.25">
      <c r="A1794" s="133">
        <v>729</v>
      </c>
      <c r="B1794" s="2" t="s">
        <v>1877</v>
      </c>
      <c r="C1794" s="1" t="s">
        <v>34</v>
      </c>
      <c r="D1794" s="95" t="s">
        <v>1094</v>
      </c>
      <c r="E1794" s="1" t="s">
        <v>1147</v>
      </c>
      <c r="F1794" s="1" t="s">
        <v>32</v>
      </c>
      <c r="G1794" s="3">
        <v>15000</v>
      </c>
      <c r="H1794" s="59">
        <v>0</v>
      </c>
      <c r="I1794" s="3">
        <v>25</v>
      </c>
      <c r="J1794" s="3">
        <f t="shared" si="434"/>
        <v>430.5</v>
      </c>
      <c r="K1794" s="57">
        <f t="shared" si="435"/>
        <v>1065</v>
      </c>
      <c r="L1794" s="57">
        <f t="shared" si="436"/>
        <v>172.5</v>
      </c>
      <c r="M1794" s="3">
        <f t="shared" si="437"/>
        <v>456</v>
      </c>
      <c r="N1794" s="57">
        <f t="shared" si="438"/>
        <v>1063.5</v>
      </c>
      <c r="O1794" s="5">
        <v>0</v>
      </c>
      <c r="P1794" s="3">
        <f t="shared" si="439"/>
        <v>3187.5</v>
      </c>
      <c r="Q1794" s="3">
        <f t="shared" si="440"/>
        <v>911.5</v>
      </c>
      <c r="R1794" s="3">
        <f t="shared" si="441"/>
        <v>2301</v>
      </c>
      <c r="S1794" s="3">
        <f t="shared" si="442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x14ac:dyDescent="0.25">
      <c r="A1795" s="133">
        <v>730</v>
      </c>
      <c r="B1795" s="2" t="s">
        <v>1878</v>
      </c>
      <c r="C1795" s="1" t="s">
        <v>34</v>
      </c>
      <c r="D1795" s="95" t="s">
        <v>1094</v>
      </c>
      <c r="E1795" s="1" t="s">
        <v>1147</v>
      </c>
      <c r="F1795" s="1" t="s">
        <v>32</v>
      </c>
      <c r="G1795" s="3">
        <v>15000</v>
      </c>
      <c r="H1795" s="59">
        <v>0</v>
      </c>
      <c r="I1795" s="3">
        <v>25</v>
      </c>
      <c r="J1795" s="3">
        <f t="shared" si="434"/>
        <v>430.5</v>
      </c>
      <c r="K1795" s="57">
        <f t="shared" si="435"/>
        <v>1065</v>
      </c>
      <c r="L1795" s="57">
        <f t="shared" si="436"/>
        <v>172.5</v>
      </c>
      <c r="M1795" s="3">
        <f t="shared" si="437"/>
        <v>456</v>
      </c>
      <c r="N1795" s="57">
        <f t="shared" si="438"/>
        <v>1063.5</v>
      </c>
      <c r="O1795" s="5">
        <v>1350.12</v>
      </c>
      <c r="P1795" s="3">
        <f t="shared" si="439"/>
        <v>3187.5</v>
      </c>
      <c r="Q1795" s="3">
        <f t="shared" si="440"/>
        <v>2261.62</v>
      </c>
      <c r="R1795" s="3">
        <f t="shared" si="441"/>
        <v>2301</v>
      </c>
      <c r="S1795" s="3">
        <f t="shared" si="442"/>
        <v>12738.380000000001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x14ac:dyDescent="0.25">
      <c r="A1796" s="133">
        <v>731</v>
      </c>
      <c r="B1796" s="2" t="s">
        <v>1879</v>
      </c>
      <c r="C1796" s="1" t="s">
        <v>34</v>
      </c>
      <c r="D1796" s="95" t="s">
        <v>1094</v>
      </c>
      <c r="E1796" s="1" t="s">
        <v>1147</v>
      </c>
      <c r="F1796" s="1" t="s">
        <v>32</v>
      </c>
      <c r="G1796" s="3">
        <v>15000</v>
      </c>
      <c r="H1796" s="59">
        <v>0</v>
      </c>
      <c r="I1796" s="3">
        <v>25</v>
      </c>
      <c r="J1796" s="3">
        <f t="shared" si="434"/>
        <v>430.5</v>
      </c>
      <c r="K1796" s="57">
        <f t="shared" si="435"/>
        <v>1065</v>
      </c>
      <c r="L1796" s="57">
        <f t="shared" si="436"/>
        <v>172.5</v>
      </c>
      <c r="M1796" s="3">
        <f t="shared" si="437"/>
        <v>456</v>
      </c>
      <c r="N1796" s="57">
        <f t="shared" si="438"/>
        <v>1063.5</v>
      </c>
      <c r="O1796" s="5">
        <v>0</v>
      </c>
      <c r="P1796" s="3">
        <f t="shared" si="439"/>
        <v>3187.5</v>
      </c>
      <c r="Q1796" s="3">
        <f t="shared" si="440"/>
        <v>911.5</v>
      </c>
      <c r="R1796" s="3">
        <f t="shared" si="441"/>
        <v>2301</v>
      </c>
      <c r="S1796" s="3">
        <f t="shared" si="442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x14ac:dyDescent="0.25">
      <c r="A1797" s="133">
        <v>732</v>
      </c>
      <c r="B1797" s="2" t="s">
        <v>1880</v>
      </c>
      <c r="C1797" s="1" t="s">
        <v>34</v>
      </c>
      <c r="D1797" s="95" t="s">
        <v>1094</v>
      </c>
      <c r="E1797" s="1" t="s">
        <v>1147</v>
      </c>
      <c r="F1797" s="1" t="s">
        <v>32</v>
      </c>
      <c r="G1797" s="3">
        <v>15000</v>
      </c>
      <c r="H1797" s="59">
        <v>0</v>
      </c>
      <c r="I1797" s="3">
        <v>25</v>
      </c>
      <c r="J1797" s="3">
        <f t="shared" si="434"/>
        <v>430.5</v>
      </c>
      <c r="K1797" s="57">
        <f t="shared" si="435"/>
        <v>1065</v>
      </c>
      <c r="L1797" s="57">
        <f t="shared" si="436"/>
        <v>172.5</v>
      </c>
      <c r="M1797" s="3">
        <f t="shared" si="437"/>
        <v>456</v>
      </c>
      <c r="N1797" s="57">
        <f t="shared" si="438"/>
        <v>1063.5</v>
      </c>
      <c r="O1797" s="5">
        <v>0</v>
      </c>
      <c r="P1797" s="3">
        <f t="shared" si="439"/>
        <v>3187.5</v>
      </c>
      <c r="Q1797" s="3">
        <f t="shared" si="440"/>
        <v>911.5</v>
      </c>
      <c r="R1797" s="3">
        <f t="shared" si="441"/>
        <v>2301</v>
      </c>
      <c r="S1797" s="3">
        <f t="shared" si="442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x14ac:dyDescent="0.25">
      <c r="A1798" s="133">
        <v>733</v>
      </c>
      <c r="B1798" s="2" t="s">
        <v>1881</v>
      </c>
      <c r="C1798" s="1" t="s">
        <v>34</v>
      </c>
      <c r="D1798" s="95" t="s">
        <v>1094</v>
      </c>
      <c r="E1798" s="1" t="s">
        <v>1147</v>
      </c>
      <c r="F1798" s="1" t="s">
        <v>32</v>
      </c>
      <c r="G1798" s="3">
        <v>15000</v>
      </c>
      <c r="H1798" s="59">
        <v>0</v>
      </c>
      <c r="I1798" s="3">
        <v>25</v>
      </c>
      <c r="J1798" s="3">
        <f t="shared" si="434"/>
        <v>430.5</v>
      </c>
      <c r="K1798" s="57">
        <f t="shared" si="435"/>
        <v>1065</v>
      </c>
      <c r="L1798" s="57">
        <f t="shared" si="436"/>
        <v>172.5</v>
      </c>
      <c r="M1798" s="3">
        <f t="shared" si="437"/>
        <v>456</v>
      </c>
      <c r="N1798" s="57">
        <f t="shared" si="438"/>
        <v>1063.5</v>
      </c>
      <c r="O1798" s="5">
        <v>0</v>
      </c>
      <c r="P1798" s="3">
        <f t="shared" si="439"/>
        <v>3187.5</v>
      </c>
      <c r="Q1798" s="3">
        <f t="shared" si="440"/>
        <v>911.5</v>
      </c>
      <c r="R1798" s="3">
        <f t="shared" si="441"/>
        <v>2301</v>
      </c>
      <c r="S1798" s="3">
        <f t="shared" si="442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x14ac:dyDescent="0.25">
      <c r="A1799" s="133">
        <v>734</v>
      </c>
      <c r="B1799" s="2" t="s">
        <v>1882</v>
      </c>
      <c r="C1799" s="1" t="s">
        <v>34</v>
      </c>
      <c r="D1799" s="95" t="s">
        <v>1094</v>
      </c>
      <c r="E1799" s="1" t="s">
        <v>1147</v>
      </c>
      <c r="F1799" s="1" t="s">
        <v>32</v>
      </c>
      <c r="G1799" s="3">
        <v>15000</v>
      </c>
      <c r="H1799" s="59">
        <v>0</v>
      </c>
      <c r="I1799" s="3">
        <v>25</v>
      </c>
      <c r="J1799" s="3">
        <f t="shared" si="434"/>
        <v>430.5</v>
      </c>
      <c r="K1799" s="57">
        <f t="shared" si="435"/>
        <v>1065</v>
      </c>
      <c r="L1799" s="57">
        <f t="shared" si="436"/>
        <v>172.5</v>
      </c>
      <c r="M1799" s="3">
        <f t="shared" si="437"/>
        <v>456</v>
      </c>
      <c r="N1799" s="57">
        <f t="shared" si="438"/>
        <v>1063.5</v>
      </c>
      <c r="O1799" s="5">
        <v>0</v>
      </c>
      <c r="P1799" s="3">
        <f t="shared" si="439"/>
        <v>3187.5</v>
      </c>
      <c r="Q1799" s="3">
        <f t="shared" si="440"/>
        <v>911.5</v>
      </c>
      <c r="R1799" s="3">
        <f t="shared" si="441"/>
        <v>2301</v>
      </c>
      <c r="S1799" s="3">
        <f t="shared" si="442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x14ac:dyDescent="0.25">
      <c r="A1800" s="133">
        <v>735</v>
      </c>
      <c r="B1800" s="2" t="s">
        <v>1883</v>
      </c>
      <c r="C1800" s="1" t="s">
        <v>34</v>
      </c>
      <c r="D1800" s="95" t="s">
        <v>1094</v>
      </c>
      <c r="E1800" s="1" t="s">
        <v>1147</v>
      </c>
      <c r="F1800" s="1" t="s">
        <v>32</v>
      </c>
      <c r="G1800" s="3">
        <v>15000</v>
      </c>
      <c r="H1800" s="59">
        <v>0</v>
      </c>
      <c r="I1800" s="3">
        <v>25</v>
      </c>
      <c r="J1800" s="3">
        <f t="shared" si="434"/>
        <v>430.5</v>
      </c>
      <c r="K1800" s="57">
        <f t="shared" si="435"/>
        <v>1065</v>
      </c>
      <c r="L1800" s="57">
        <f t="shared" si="436"/>
        <v>172.5</v>
      </c>
      <c r="M1800" s="3">
        <f t="shared" si="437"/>
        <v>456</v>
      </c>
      <c r="N1800" s="57">
        <f t="shared" si="438"/>
        <v>1063.5</v>
      </c>
      <c r="O1800" s="5">
        <v>0</v>
      </c>
      <c r="P1800" s="3">
        <f t="shared" si="439"/>
        <v>3187.5</v>
      </c>
      <c r="Q1800" s="3">
        <f t="shared" si="440"/>
        <v>911.5</v>
      </c>
      <c r="R1800" s="3">
        <f t="shared" si="441"/>
        <v>2301</v>
      </c>
      <c r="S1800" s="3">
        <f t="shared" si="442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x14ac:dyDescent="0.25">
      <c r="A1801" s="133">
        <v>736</v>
      </c>
      <c r="B1801" s="2" t="s">
        <v>1884</v>
      </c>
      <c r="C1801" s="1" t="s">
        <v>34</v>
      </c>
      <c r="D1801" s="95" t="s">
        <v>1094</v>
      </c>
      <c r="E1801" s="1" t="s">
        <v>1147</v>
      </c>
      <c r="F1801" s="1" t="s">
        <v>32</v>
      </c>
      <c r="G1801" s="3">
        <v>15000</v>
      </c>
      <c r="H1801" s="59">
        <v>0</v>
      </c>
      <c r="I1801" s="3">
        <v>25</v>
      </c>
      <c r="J1801" s="3">
        <f t="shared" si="434"/>
        <v>430.5</v>
      </c>
      <c r="K1801" s="57">
        <f t="shared" si="435"/>
        <v>1065</v>
      </c>
      <c r="L1801" s="57">
        <f t="shared" si="436"/>
        <v>172.5</v>
      </c>
      <c r="M1801" s="3">
        <f t="shared" si="437"/>
        <v>456</v>
      </c>
      <c r="N1801" s="57">
        <f t="shared" si="438"/>
        <v>1063.5</v>
      </c>
      <c r="O1801" s="5">
        <v>1350.12</v>
      </c>
      <c r="P1801" s="3">
        <f t="shared" si="439"/>
        <v>3187.5</v>
      </c>
      <c r="Q1801" s="3">
        <f t="shared" si="440"/>
        <v>2261.62</v>
      </c>
      <c r="R1801" s="3">
        <f t="shared" si="441"/>
        <v>2301</v>
      </c>
      <c r="S1801" s="3">
        <f t="shared" si="442"/>
        <v>12738.380000000001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x14ac:dyDescent="0.25">
      <c r="A1802" s="133">
        <v>737</v>
      </c>
      <c r="B1802" s="2" t="s">
        <v>1885</v>
      </c>
      <c r="C1802" s="1" t="s">
        <v>34</v>
      </c>
      <c r="D1802" s="95" t="s">
        <v>1094</v>
      </c>
      <c r="E1802" s="1" t="s">
        <v>1147</v>
      </c>
      <c r="F1802" s="1" t="s">
        <v>32</v>
      </c>
      <c r="G1802" s="3">
        <v>15000</v>
      </c>
      <c r="H1802" s="59">
        <v>0</v>
      </c>
      <c r="I1802" s="3">
        <v>25</v>
      </c>
      <c r="J1802" s="3">
        <f t="shared" si="434"/>
        <v>430.5</v>
      </c>
      <c r="K1802" s="57">
        <f t="shared" si="435"/>
        <v>1065</v>
      </c>
      <c r="L1802" s="57">
        <f t="shared" si="436"/>
        <v>172.5</v>
      </c>
      <c r="M1802" s="3">
        <f t="shared" si="437"/>
        <v>456</v>
      </c>
      <c r="N1802" s="57">
        <f t="shared" si="438"/>
        <v>1063.5</v>
      </c>
      <c r="O1802" s="5">
        <v>0</v>
      </c>
      <c r="P1802" s="3">
        <f t="shared" si="439"/>
        <v>3187.5</v>
      </c>
      <c r="Q1802" s="3">
        <f t="shared" si="440"/>
        <v>911.5</v>
      </c>
      <c r="R1802" s="3">
        <f t="shared" si="441"/>
        <v>2301</v>
      </c>
      <c r="S1802" s="3">
        <f t="shared" si="442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x14ac:dyDescent="0.25">
      <c r="A1803" s="133">
        <v>738</v>
      </c>
      <c r="B1803" s="2" t="s">
        <v>1886</v>
      </c>
      <c r="C1803" s="1" t="s">
        <v>34</v>
      </c>
      <c r="D1803" s="95" t="s">
        <v>1094</v>
      </c>
      <c r="E1803" s="1" t="s">
        <v>1147</v>
      </c>
      <c r="F1803" s="1" t="s">
        <v>32</v>
      </c>
      <c r="G1803" s="3">
        <v>15000</v>
      </c>
      <c r="H1803" s="59">
        <v>0</v>
      </c>
      <c r="I1803" s="3">
        <v>25</v>
      </c>
      <c r="J1803" s="3">
        <f t="shared" si="434"/>
        <v>430.5</v>
      </c>
      <c r="K1803" s="57">
        <f t="shared" si="435"/>
        <v>1065</v>
      </c>
      <c r="L1803" s="57">
        <f t="shared" si="436"/>
        <v>172.5</v>
      </c>
      <c r="M1803" s="3">
        <f t="shared" si="437"/>
        <v>456</v>
      </c>
      <c r="N1803" s="57">
        <f t="shared" si="438"/>
        <v>1063.5</v>
      </c>
      <c r="O1803" s="5">
        <v>0</v>
      </c>
      <c r="P1803" s="3">
        <f t="shared" si="439"/>
        <v>3187.5</v>
      </c>
      <c r="Q1803" s="3">
        <f t="shared" si="440"/>
        <v>911.5</v>
      </c>
      <c r="R1803" s="3">
        <f t="shared" si="441"/>
        <v>2301</v>
      </c>
      <c r="S1803" s="3">
        <f t="shared" si="442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x14ac:dyDescent="0.25">
      <c r="A1804" s="133">
        <v>739</v>
      </c>
      <c r="B1804" s="2" t="s">
        <v>1887</v>
      </c>
      <c r="C1804" s="1" t="s">
        <v>34</v>
      </c>
      <c r="D1804" s="95" t="s">
        <v>1094</v>
      </c>
      <c r="E1804" s="1" t="s">
        <v>1147</v>
      </c>
      <c r="F1804" s="1" t="s">
        <v>32</v>
      </c>
      <c r="G1804" s="3">
        <v>15000</v>
      </c>
      <c r="H1804" s="59">
        <v>0</v>
      </c>
      <c r="I1804" s="3">
        <v>25</v>
      </c>
      <c r="J1804" s="3">
        <f t="shared" si="434"/>
        <v>430.5</v>
      </c>
      <c r="K1804" s="57">
        <f t="shared" si="435"/>
        <v>1065</v>
      </c>
      <c r="L1804" s="57">
        <f t="shared" si="436"/>
        <v>172.5</v>
      </c>
      <c r="M1804" s="3">
        <f t="shared" si="437"/>
        <v>456</v>
      </c>
      <c r="N1804" s="57">
        <f t="shared" si="438"/>
        <v>1063.5</v>
      </c>
      <c r="O1804" s="5">
        <v>0</v>
      </c>
      <c r="P1804" s="3">
        <f t="shared" si="439"/>
        <v>3187.5</v>
      </c>
      <c r="Q1804" s="3">
        <f t="shared" si="440"/>
        <v>911.5</v>
      </c>
      <c r="R1804" s="3">
        <f t="shared" si="441"/>
        <v>2301</v>
      </c>
      <c r="S1804" s="3">
        <f t="shared" si="442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x14ac:dyDescent="0.25">
      <c r="A1805" s="133">
        <v>740</v>
      </c>
      <c r="B1805" s="2" t="s">
        <v>1888</v>
      </c>
      <c r="C1805" s="1" t="s">
        <v>34</v>
      </c>
      <c r="D1805" s="95" t="s">
        <v>1094</v>
      </c>
      <c r="E1805" s="1" t="s">
        <v>1147</v>
      </c>
      <c r="F1805" s="1" t="s">
        <v>32</v>
      </c>
      <c r="G1805" s="3">
        <v>15000</v>
      </c>
      <c r="H1805" s="59">
        <v>0</v>
      </c>
      <c r="I1805" s="3">
        <v>25</v>
      </c>
      <c r="J1805" s="3">
        <f t="shared" si="434"/>
        <v>430.5</v>
      </c>
      <c r="K1805" s="57">
        <f t="shared" si="435"/>
        <v>1065</v>
      </c>
      <c r="L1805" s="57">
        <f t="shared" si="436"/>
        <v>172.5</v>
      </c>
      <c r="M1805" s="3">
        <f t="shared" si="437"/>
        <v>456</v>
      </c>
      <c r="N1805" s="57">
        <f t="shared" si="438"/>
        <v>1063.5</v>
      </c>
      <c r="O1805" s="5">
        <v>0</v>
      </c>
      <c r="P1805" s="3">
        <f t="shared" si="439"/>
        <v>3187.5</v>
      </c>
      <c r="Q1805" s="3">
        <f t="shared" si="440"/>
        <v>911.5</v>
      </c>
      <c r="R1805" s="3">
        <f t="shared" si="441"/>
        <v>2301</v>
      </c>
      <c r="S1805" s="3">
        <f t="shared" si="442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x14ac:dyDescent="0.25">
      <c r="A1806" s="133">
        <v>741</v>
      </c>
      <c r="B1806" s="2" t="s">
        <v>1889</v>
      </c>
      <c r="C1806" s="1" t="s">
        <v>34</v>
      </c>
      <c r="D1806" s="95" t="s">
        <v>1094</v>
      </c>
      <c r="E1806" s="1" t="s">
        <v>1147</v>
      </c>
      <c r="F1806" s="1" t="s">
        <v>32</v>
      </c>
      <c r="G1806" s="3">
        <v>15000</v>
      </c>
      <c r="H1806" s="59">
        <v>0</v>
      </c>
      <c r="I1806" s="3">
        <v>25</v>
      </c>
      <c r="J1806" s="3">
        <f t="shared" si="434"/>
        <v>430.5</v>
      </c>
      <c r="K1806" s="57">
        <f t="shared" si="435"/>
        <v>1065</v>
      </c>
      <c r="L1806" s="57">
        <f t="shared" si="436"/>
        <v>172.5</v>
      </c>
      <c r="M1806" s="3">
        <f t="shared" si="437"/>
        <v>456</v>
      </c>
      <c r="N1806" s="57">
        <f t="shared" si="438"/>
        <v>1063.5</v>
      </c>
      <c r="O1806" s="5">
        <v>0</v>
      </c>
      <c r="P1806" s="3">
        <f t="shared" si="439"/>
        <v>3187.5</v>
      </c>
      <c r="Q1806" s="3">
        <f t="shared" si="440"/>
        <v>911.5</v>
      </c>
      <c r="R1806" s="3">
        <f t="shared" si="441"/>
        <v>2301</v>
      </c>
      <c r="S1806" s="3">
        <f t="shared" si="442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x14ac:dyDescent="0.25">
      <c r="A1807" s="133">
        <v>742</v>
      </c>
      <c r="B1807" s="2" t="s">
        <v>1890</v>
      </c>
      <c r="C1807" s="1" t="s">
        <v>34</v>
      </c>
      <c r="D1807" s="95" t="s">
        <v>1094</v>
      </c>
      <c r="E1807" s="1" t="s">
        <v>1147</v>
      </c>
      <c r="F1807" s="1" t="s">
        <v>32</v>
      </c>
      <c r="G1807" s="3">
        <v>15000</v>
      </c>
      <c r="H1807" s="59">
        <v>0</v>
      </c>
      <c r="I1807" s="3">
        <v>25</v>
      </c>
      <c r="J1807" s="3">
        <f t="shared" si="434"/>
        <v>430.5</v>
      </c>
      <c r="K1807" s="57">
        <f t="shared" si="435"/>
        <v>1065</v>
      </c>
      <c r="L1807" s="57">
        <f t="shared" si="436"/>
        <v>172.5</v>
      </c>
      <c r="M1807" s="3">
        <f t="shared" si="437"/>
        <v>456</v>
      </c>
      <c r="N1807" s="57">
        <f t="shared" si="438"/>
        <v>1063.5</v>
      </c>
      <c r="O1807" s="5">
        <v>0</v>
      </c>
      <c r="P1807" s="3">
        <f t="shared" si="439"/>
        <v>3187.5</v>
      </c>
      <c r="Q1807" s="3">
        <f t="shared" si="440"/>
        <v>911.5</v>
      </c>
      <c r="R1807" s="3">
        <f t="shared" si="441"/>
        <v>2301</v>
      </c>
      <c r="S1807" s="3">
        <f t="shared" si="442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x14ac:dyDescent="0.25">
      <c r="A1808" s="133">
        <v>743</v>
      </c>
      <c r="B1808" s="2" t="s">
        <v>1891</v>
      </c>
      <c r="C1808" s="1" t="s">
        <v>34</v>
      </c>
      <c r="D1808" s="95" t="s">
        <v>1094</v>
      </c>
      <c r="E1808" s="1" t="s">
        <v>1147</v>
      </c>
      <c r="F1808" s="1" t="s">
        <v>32</v>
      </c>
      <c r="G1808" s="3">
        <v>15000</v>
      </c>
      <c r="H1808" s="59">
        <v>0</v>
      </c>
      <c r="I1808" s="3">
        <v>25</v>
      </c>
      <c r="J1808" s="3">
        <f t="shared" si="434"/>
        <v>430.5</v>
      </c>
      <c r="K1808" s="57">
        <f t="shared" si="435"/>
        <v>1065</v>
      </c>
      <c r="L1808" s="57">
        <f t="shared" si="436"/>
        <v>172.5</v>
      </c>
      <c r="M1808" s="3">
        <f t="shared" si="437"/>
        <v>456</v>
      </c>
      <c r="N1808" s="57">
        <f t="shared" si="438"/>
        <v>1063.5</v>
      </c>
      <c r="O1808" s="5">
        <v>1350.12</v>
      </c>
      <c r="P1808" s="3">
        <f t="shared" si="439"/>
        <v>3187.5</v>
      </c>
      <c r="Q1808" s="3">
        <f t="shared" si="440"/>
        <v>2261.62</v>
      </c>
      <c r="R1808" s="3">
        <f t="shared" si="441"/>
        <v>2301</v>
      </c>
      <c r="S1808" s="3">
        <f t="shared" si="442"/>
        <v>12738.380000000001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x14ac:dyDescent="0.25">
      <c r="A1809" s="133">
        <v>744</v>
      </c>
      <c r="B1809" s="2" t="s">
        <v>1892</v>
      </c>
      <c r="C1809" s="1" t="s">
        <v>30</v>
      </c>
      <c r="D1809" s="95" t="s">
        <v>1094</v>
      </c>
      <c r="E1809" s="1" t="s">
        <v>1147</v>
      </c>
      <c r="F1809" s="1" t="s">
        <v>32</v>
      </c>
      <c r="G1809" s="3">
        <v>15097.5</v>
      </c>
      <c r="H1809" s="59">
        <v>0</v>
      </c>
      <c r="I1809" s="3">
        <v>25</v>
      </c>
      <c r="J1809" s="3">
        <f t="shared" si="434"/>
        <v>433.29825</v>
      </c>
      <c r="K1809" s="57">
        <f t="shared" si="435"/>
        <v>1071.9224999999999</v>
      </c>
      <c r="L1809" s="57">
        <f t="shared" si="436"/>
        <v>173.62125</v>
      </c>
      <c r="M1809" s="3">
        <f t="shared" si="437"/>
        <v>458.964</v>
      </c>
      <c r="N1809" s="57">
        <f t="shared" si="438"/>
        <v>1070.41275</v>
      </c>
      <c r="O1809" s="5">
        <v>0</v>
      </c>
      <c r="P1809" s="3">
        <f t="shared" si="439"/>
        <v>3208.21875</v>
      </c>
      <c r="Q1809" s="3">
        <f t="shared" si="440"/>
        <v>917.26224999999999</v>
      </c>
      <c r="R1809" s="3">
        <f t="shared" si="441"/>
        <v>2315.9564999999998</v>
      </c>
      <c r="S1809" s="3">
        <f t="shared" si="442"/>
        <v>14180.23775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x14ac:dyDescent="0.25">
      <c r="A1810" s="133">
        <v>745</v>
      </c>
      <c r="B1810" s="2" t="s">
        <v>1893</v>
      </c>
      <c r="C1810" s="1" t="s">
        <v>30</v>
      </c>
      <c r="D1810" s="95" t="s">
        <v>1094</v>
      </c>
      <c r="E1810" s="1" t="s">
        <v>1147</v>
      </c>
      <c r="F1810" s="1" t="s">
        <v>32</v>
      </c>
      <c r="G1810" s="3">
        <v>15000</v>
      </c>
      <c r="H1810" s="59">
        <v>0</v>
      </c>
      <c r="I1810" s="3">
        <v>25</v>
      </c>
      <c r="J1810" s="3">
        <f t="shared" si="434"/>
        <v>430.5</v>
      </c>
      <c r="K1810" s="57">
        <f t="shared" si="435"/>
        <v>1065</v>
      </c>
      <c r="L1810" s="57">
        <f t="shared" si="436"/>
        <v>172.5</v>
      </c>
      <c r="M1810" s="3">
        <f t="shared" si="437"/>
        <v>456</v>
      </c>
      <c r="N1810" s="57">
        <f t="shared" si="438"/>
        <v>1063.5</v>
      </c>
      <c r="O1810" s="5">
        <v>0</v>
      </c>
      <c r="P1810" s="3">
        <f t="shared" si="439"/>
        <v>3187.5</v>
      </c>
      <c r="Q1810" s="3">
        <f t="shared" si="440"/>
        <v>911.5</v>
      </c>
      <c r="R1810" s="3">
        <f t="shared" si="441"/>
        <v>2301</v>
      </c>
      <c r="S1810" s="3">
        <f t="shared" si="442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x14ac:dyDescent="0.25">
      <c r="A1811" s="133">
        <v>746</v>
      </c>
      <c r="B1811" s="2" t="s">
        <v>1894</v>
      </c>
      <c r="C1811" s="1" t="s">
        <v>34</v>
      </c>
      <c r="D1811" s="95" t="s">
        <v>1094</v>
      </c>
      <c r="E1811" s="1" t="s">
        <v>1147</v>
      </c>
      <c r="F1811" s="1" t="s">
        <v>32</v>
      </c>
      <c r="G1811" s="3">
        <v>15000</v>
      </c>
      <c r="H1811" s="59">
        <v>0</v>
      </c>
      <c r="I1811" s="3">
        <v>25</v>
      </c>
      <c r="J1811" s="3">
        <f t="shared" si="434"/>
        <v>430.5</v>
      </c>
      <c r="K1811" s="57">
        <f t="shared" si="435"/>
        <v>1065</v>
      </c>
      <c r="L1811" s="57">
        <f t="shared" si="436"/>
        <v>172.5</v>
      </c>
      <c r="M1811" s="3">
        <f t="shared" si="437"/>
        <v>456</v>
      </c>
      <c r="N1811" s="57">
        <f t="shared" si="438"/>
        <v>1063.5</v>
      </c>
      <c r="O1811" s="5">
        <v>0</v>
      </c>
      <c r="P1811" s="3">
        <f t="shared" si="439"/>
        <v>3187.5</v>
      </c>
      <c r="Q1811" s="3">
        <f t="shared" si="440"/>
        <v>911.5</v>
      </c>
      <c r="R1811" s="3">
        <f t="shared" si="441"/>
        <v>2301</v>
      </c>
      <c r="S1811" s="3">
        <f t="shared" si="442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x14ac:dyDescent="0.25">
      <c r="A1812" s="133">
        <v>747</v>
      </c>
      <c r="B1812" s="2" t="s">
        <v>1895</v>
      </c>
      <c r="C1812" s="1" t="s">
        <v>34</v>
      </c>
      <c r="D1812" s="95" t="s">
        <v>1094</v>
      </c>
      <c r="E1812" s="1" t="s">
        <v>1147</v>
      </c>
      <c r="F1812" s="1" t="s">
        <v>32</v>
      </c>
      <c r="G1812" s="3">
        <v>15000</v>
      </c>
      <c r="H1812" s="59">
        <v>0</v>
      </c>
      <c r="I1812" s="3">
        <v>25</v>
      </c>
      <c r="J1812" s="3">
        <f t="shared" si="434"/>
        <v>430.5</v>
      </c>
      <c r="K1812" s="57">
        <f t="shared" si="435"/>
        <v>1065</v>
      </c>
      <c r="L1812" s="57">
        <f t="shared" si="436"/>
        <v>172.5</v>
      </c>
      <c r="M1812" s="3">
        <f t="shared" si="437"/>
        <v>456</v>
      </c>
      <c r="N1812" s="57">
        <f t="shared" si="438"/>
        <v>1063.5</v>
      </c>
      <c r="O1812" s="5">
        <v>0</v>
      </c>
      <c r="P1812" s="3">
        <f t="shared" si="439"/>
        <v>3187.5</v>
      </c>
      <c r="Q1812" s="3">
        <f t="shared" si="440"/>
        <v>911.5</v>
      </c>
      <c r="R1812" s="3">
        <f t="shared" si="441"/>
        <v>2301</v>
      </c>
      <c r="S1812" s="3">
        <f t="shared" si="442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x14ac:dyDescent="0.25">
      <c r="A1813" s="133">
        <v>748</v>
      </c>
      <c r="B1813" s="2" t="s">
        <v>1896</v>
      </c>
      <c r="C1813" s="1" t="s">
        <v>34</v>
      </c>
      <c r="D1813" s="95" t="s">
        <v>1094</v>
      </c>
      <c r="E1813" s="1" t="s">
        <v>1147</v>
      </c>
      <c r="F1813" s="1" t="s">
        <v>32</v>
      </c>
      <c r="G1813" s="3">
        <v>15000</v>
      </c>
      <c r="H1813" s="59">
        <v>0</v>
      </c>
      <c r="I1813" s="3">
        <v>25</v>
      </c>
      <c r="J1813" s="3">
        <f t="shared" si="434"/>
        <v>430.5</v>
      </c>
      <c r="K1813" s="57">
        <f t="shared" si="435"/>
        <v>1065</v>
      </c>
      <c r="L1813" s="57">
        <f t="shared" si="436"/>
        <v>172.5</v>
      </c>
      <c r="M1813" s="3">
        <f t="shared" si="437"/>
        <v>456</v>
      </c>
      <c r="N1813" s="57">
        <f t="shared" si="438"/>
        <v>1063.5</v>
      </c>
      <c r="O1813" s="5">
        <v>0</v>
      </c>
      <c r="P1813" s="3">
        <f t="shared" si="439"/>
        <v>3187.5</v>
      </c>
      <c r="Q1813" s="3">
        <f t="shared" si="440"/>
        <v>911.5</v>
      </c>
      <c r="R1813" s="3">
        <f t="shared" si="441"/>
        <v>2301</v>
      </c>
      <c r="S1813" s="3">
        <f t="shared" si="442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x14ac:dyDescent="0.25">
      <c r="A1814" s="133">
        <v>749</v>
      </c>
      <c r="B1814" s="2" t="s">
        <v>1897</v>
      </c>
      <c r="C1814" s="1" t="s">
        <v>34</v>
      </c>
      <c r="D1814" s="95" t="s">
        <v>1094</v>
      </c>
      <c r="E1814" s="1" t="s">
        <v>1147</v>
      </c>
      <c r="F1814" s="1" t="s">
        <v>32</v>
      </c>
      <c r="G1814" s="3">
        <v>15000</v>
      </c>
      <c r="H1814" s="59">
        <v>0</v>
      </c>
      <c r="I1814" s="3">
        <v>25</v>
      </c>
      <c r="J1814" s="3">
        <f t="shared" si="434"/>
        <v>430.5</v>
      </c>
      <c r="K1814" s="57">
        <f t="shared" si="435"/>
        <v>1065</v>
      </c>
      <c r="L1814" s="57">
        <f t="shared" si="436"/>
        <v>172.5</v>
      </c>
      <c r="M1814" s="3">
        <f t="shared" si="437"/>
        <v>456</v>
      </c>
      <c r="N1814" s="57">
        <f t="shared" si="438"/>
        <v>1063.5</v>
      </c>
      <c r="O1814" s="5">
        <v>0</v>
      </c>
      <c r="P1814" s="3">
        <f t="shared" si="439"/>
        <v>3187.5</v>
      </c>
      <c r="Q1814" s="3">
        <f t="shared" si="440"/>
        <v>911.5</v>
      </c>
      <c r="R1814" s="3">
        <f t="shared" si="441"/>
        <v>2301</v>
      </c>
      <c r="S1814" s="3">
        <f t="shared" si="442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x14ac:dyDescent="0.25">
      <c r="A1815" s="133">
        <v>750</v>
      </c>
      <c r="B1815" s="2" t="s">
        <v>1898</v>
      </c>
      <c r="C1815" s="1" t="s">
        <v>34</v>
      </c>
      <c r="D1815" s="95" t="s">
        <v>1094</v>
      </c>
      <c r="E1815" s="1" t="s">
        <v>1147</v>
      </c>
      <c r="F1815" s="1" t="s">
        <v>32</v>
      </c>
      <c r="G1815" s="3">
        <v>15000</v>
      </c>
      <c r="H1815" s="59">
        <v>0</v>
      </c>
      <c r="I1815" s="3">
        <v>25</v>
      </c>
      <c r="J1815" s="3">
        <f t="shared" si="434"/>
        <v>430.5</v>
      </c>
      <c r="K1815" s="57">
        <f t="shared" si="435"/>
        <v>1065</v>
      </c>
      <c r="L1815" s="57">
        <f t="shared" si="436"/>
        <v>172.5</v>
      </c>
      <c r="M1815" s="3">
        <f t="shared" si="437"/>
        <v>456</v>
      </c>
      <c r="N1815" s="57">
        <f t="shared" si="438"/>
        <v>1063.5</v>
      </c>
      <c r="O1815" s="5">
        <v>0</v>
      </c>
      <c r="P1815" s="3">
        <f t="shared" si="439"/>
        <v>3187.5</v>
      </c>
      <c r="Q1815" s="3">
        <f t="shared" si="440"/>
        <v>911.5</v>
      </c>
      <c r="R1815" s="3">
        <f t="shared" si="441"/>
        <v>2301</v>
      </c>
      <c r="S1815" s="3">
        <f t="shared" si="442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x14ac:dyDescent="0.25">
      <c r="A1816" s="133">
        <v>751</v>
      </c>
      <c r="B1816" s="2" t="s">
        <v>1899</v>
      </c>
      <c r="C1816" s="1" t="s">
        <v>34</v>
      </c>
      <c r="D1816" s="95" t="s">
        <v>1094</v>
      </c>
      <c r="E1816" s="1" t="s">
        <v>1147</v>
      </c>
      <c r="F1816" s="1" t="s">
        <v>32</v>
      </c>
      <c r="G1816" s="3">
        <v>15000</v>
      </c>
      <c r="H1816" s="59">
        <v>0</v>
      </c>
      <c r="I1816" s="3">
        <v>25</v>
      </c>
      <c r="J1816" s="3">
        <f t="shared" si="434"/>
        <v>430.5</v>
      </c>
      <c r="K1816" s="57">
        <f t="shared" si="435"/>
        <v>1065</v>
      </c>
      <c r="L1816" s="57">
        <f t="shared" si="436"/>
        <v>172.5</v>
      </c>
      <c r="M1816" s="3">
        <f t="shared" si="437"/>
        <v>456</v>
      </c>
      <c r="N1816" s="57">
        <f t="shared" si="438"/>
        <v>1063.5</v>
      </c>
      <c r="O1816" s="5">
        <v>1350.12</v>
      </c>
      <c r="P1816" s="3">
        <f t="shared" si="439"/>
        <v>3187.5</v>
      </c>
      <c r="Q1816" s="3">
        <f t="shared" si="440"/>
        <v>2261.62</v>
      </c>
      <c r="R1816" s="3">
        <f t="shared" si="441"/>
        <v>2301</v>
      </c>
      <c r="S1816" s="3">
        <f t="shared" si="442"/>
        <v>12738.380000000001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x14ac:dyDescent="0.25">
      <c r="A1817" s="133">
        <v>752</v>
      </c>
      <c r="B1817" s="2" t="s">
        <v>1900</v>
      </c>
      <c r="C1817" s="1" t="s">
        <v>34</v>
      </c>
      <c r="D1817" s="95" t="s">
        <v>1094</v>
      </c>
      <c r="E1817" s="1" t="s">
        <v>1147</v>
      </c>
      <c r="F1817" s="1" t="s">
        <v>32</v>
      </c>
      <c r="G1817" s="3">
        <v>15000</v>
      </c>
      <c r="H1817" s="59">
        <v>0</v>
      </c>
      <c r="I1817" s="3">
        <v>25</v>
      </c>
      <c r="J1817" s="3">
        <f t="shared" si="434"/>
        <v>430.5</v>
      </c>
      <c r="K1817" s="57">
        <f t="shared" si="435"/>
        <v>1065</v>
      </c>
      <c r="L1817" s="57">
        <f t="shared" si="436"/>
        <v>172.5</v>
      </c>
      <c r="M1817" s="3">
        <f t="shared" si="437"/>
        <v>456</v>
      </c>
      <c r="N1817" s="57">
        <f t="shared" si="438"/>
        <v>1063.5</v>
      </c>
      <c r="O1817" s="5">
        <v>0</v>
      </c>
      <c r="P1817" s="3">
        <f t="shared" si="439"/>
        <v>3187.5</v>
      </c>
      <c r="Q1817" s="3">
        <f t="shared" si="440"/>
        <v>911.5</v>
      </c>
      <c r="R1817" s="3">
        <f t="shared" si="441"/>
        <v>2301</v>
      </c>
      <c r="S1817" s="3">
        <f t="shared" si="442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x14ac:dyDescent="0.25">
      <c r="A1818" s="133">
        <v>753</v>
      </c>
      <c r="B1818" s="2" t="s">
        <v>1901</v>
      </c>
      <c r="C1818" s="1" t="s">
        <v>34</v>
      </c>
      <c r="D1818" s="95" t="s">
        <v>1094</v>
      </c>
      <c r="E1818" s="1" t="s">
        <v>1147</v>
      </c>
      <c r="F1818" s="1" t="s">
        <v>32</v>
      </c>
      <c r="G1818" s="3">
        <v>15000</v>
      </c>
      <c r="H1818" s="59">
        <v>0</v>
      </c>
      <c r="I1818" s="3">
        <v>25</v>
      </c>
      <c r="J1818" s="3">
        <f t="shared" si="434"/>
        <v>430.5</v>
      </c>
      <c r="K1818" s="57">
        <f t="shared" si="435"/>
        <v>1065</v>
      </c>
      <c r="L1818" s="57">
        <f t="shared" si="436"/>
        <v>172.5</v>
      </c>
      <c r="M1818" s="3">
        <f t="shared" si="437"/>
        <v>456</v>
      </c>
      <c r="N1818" s="57">
        <f t="shared" si="438"/>
        <v>1063.5</v>
      </c>
      <c r="O1818" s="5">
        <v>0</v>
      </c>
      <c r="P1818" s="3">
        <f t="shared" si="439"/>
        <v>3187.5</v>
      </c>
      <c r="Q1818" s="3">
        <f t="shared" si="440"/>
        <v>911.5</v>
      </c>
      <c r="R1818" s="3">
        <f t="shared" si="441"/>
        <v>2301</v>
      </c>
      <c r="S1818" s="3">
        <f t="shared" si="442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x14ac:dyDescent="0.25">
      <c r="A1819" s="133">
        <v>754</v>
      </c>
      <c r="B1819" s="2" t="s">
        <v>1902</v>
      </c>
      <c r="C1819" s="1" t="s">
        <v>34</v>
      </c>
      <c r="D1819" s="95" t="s">
        <v>1094</v>
      </c>
      <c r="E1819" s="1" t="s">
        <v>1147</v>
      </c>
      <c r="F1819" s="1" t="s">
        <v>32</v>
      </c>
      <c r="G1819" s="3">
        <v>15000</v>
      </c>
      <c r="H1819" s="59">
        <v>0</v>
      </c>
      <c r="I1819" s="3">
        <v>25</v>
      </c>
      <c r="J1819" s="3">
        <f t="shared" si="434"/>
        <v>430.5</v>
      </c>
      <c r="K1819" s="57">
        <f t="shared" si="435"/>
        <v>1065</v>
      </c>
      <c r="L1819" s="57">
        <f t="shared" si="436"/>
        <v>172.5</v>
      </c>
      <c r="M1819" s="3">
        <f t="shared" si="437"/>
        <v>456</v>
      </c>
      <c r="N1819" s="57">
        <f t="shared" si="438"/>
        <v>1063.5</v>
      </c>
      <c r="O1819" s="5">
        <v>0</v>
      </c>
      <c r="P1819" s="3">
        <f t="shared" si="439"/>
        <v>3187.5</v>
      </c>
      <c r="Q1819" s="3">
        <f t="shared" si="440"/>
        <v>911.5</v>
      </c>
      <c r="R1819" s="3">
        <f t="shared" si="441"/>
        <v>2301</v>
      </c>
      <c r="S1819" s="3">
        <f t="shared" si="442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x14ac:dyDescent="0.25">
      <c r="A1820" s="133">
        <v>755</v>
      </c>
      <c r="B1820" s="2" t="s">
        <v>1903</v>
      </c>
      <c r="C1820" s="1" t="s">
        <v>30</v>
      </c>
      <c r="D1820" s="95" t="s">
        <v>1094</v>
      </c>
      <c r="E1820" s="1" t="s">
        <v>1147</v>
      </c>
      <c r="F1820" s="1" t="s">
        <v>32</v>
      </c>
      <c r="G1820" s="3">
        <v>15000</v>
      </c>
      <c r="H1820" s="59">
        <v>0</v>
      </c>
      <c r="I1820" s="3">
        <v>25</v>
      </c>
      <c r="J1820" s="3">
        <f t="shared" si="434"/>
        <v>430.5</v>
      </c>
      <c r="K1820" s="57">
        <f t="shared" si="435"/>
        <v>1065</v>
      </c>
      <c r="L1820" s="57">
        <f t="shared" si="436"/>
        <v>172.5</v>
      </c>
      <c r="M1820" s="3">
        <f t="shared" si="437"/>
        <v>456</v>
      </c>
      <c r="N1820" s="57">
        <f t="shared" si="438"/>
        <v>1063.5</v>
      </c>
      <c r="O1820" s="5">
        <v>0</v>
      </c>
      <c r="P1820" s="3">
        <f t="shared" si="439"/>
        <v>3187.5</v>
      </c>
      <c r="Q1820" s="3">
        <f t="shared" si="440"/>
        <v>911.5</v>
      </c>
      <c r="R1820" s="3">
        <f t="shared" si="441"/>
        <v>2301</v>
      </c>
      <c r="S1820" s="3">
        <f t="shared" si="442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x14ac:dyDescent="0.25">
      <c r="A1821" s="133">
        <v>756</v>
      </c>
      <c r="B1821" s="2" t="s">
        <v>1904</v>
      </c>
      <c r="C1821" s="1" t="s">
        <v>30</v>
      </c>
      <c r="D1821" s="95" t="s">
        <v>1094</v>
      </c>
      <c r="E1821" s="1" t="s">
        <v>1147</v>
      </c>
      <c r="F1821" s="1" t="s">
        <v>32</v>
      </c>
      <c r="G1821" s="3">
        <v>15000</v>
      </c>
      <c r="H1821" s="59">
        <v>0</v>
      </c>
      <c r="I1821" s="3">
        <v>25</v>
      </c>
      <c r="J1821" s="3">
        <f t="shared" si="434"/>
        <v>430.5</v>
      </c>
      <c r="K1821" s="57">
        <f t="shared" si="435"/>
        <v>1065</v>
      </c>
      <c r="L1821" s="57">
        <f t="shared" si="436"/>
        <v>172.5</v>
      </c>
      <c r="M1821" s="3">
        <f t="shared" si="437"/>
        <v>456</v>
      </c>
      <c r="N1821" s="57">
        <f t="shared" si="438"/>
        <v>1063.5</v>
      </c>
      <c r="O1821" s="5">
        <v>0</v>
      </c>
      <c r="P1821" s="3">
        <f t="shared" si="439"/>
        <v>3187.5</v>
      </c>
      <c r="Q1821" s="3">
        <f t="shared" si="440"/>
        <v>911.5</v>
      </c>
      <c r="R1821" s="3">
        <f t="shared" si="441"/>
        <v>2301</v>
      </c>
      <c r="S1821" s="3">
        <f t="shared" si="442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x14ac:dyDescent="0.25">
      <c r="A1822" s="133">
        <v>757</v>
      </c>
      <c r="B1822" s="2" t="s">
        <v>1905</v>
      </c>
      <c r="C1822" s="1" t="s">
        <v>34</v>
      </c>
      <c r="D1822" s="95" t="s">
        <v>1094</v>
      </c>
      <c r="E1822" s="1" t="s">
        <v>1147</v>
      </c>
      <c r="F1822" s="1" t="s">
        <v>32</v>
      </c>
      <c r="G1822" s="3">
        <v>15000</v>
      </c>
      <c r="H1822" s="59">
        <v>0</v>
      </c>
      <c r="I1822" s="3">
        <v>25</v>
      </c>
      <c r="J1822" s="3">
        <f t="shared" si="434"/>
        <v>430.5</v>
      </c>
      <c r="K1822" s="57">
        <f t="shared" si="435"/>
        <v>1065</v>
      </c>
      <c r="L1822" s="57">
        <f t="shared" si="436"/>
        <v>172.5</v>
      </c>
      <c r="M1822" s="3">
        <f t="shared" si="437"/>
        <v>456</v>
      </c>
      <c r="N1822" s="57">
        <f t="shared" si="438"/>
        <v>1063.5</v>
      </c>
      <c r="O1822" s="5">
        <v>0</v>
      </c>
      <c r="P1822" s="3">
        <f t="shared" si="439"/>
        <v>3187.5</v>
      </c>
      <c r="Q1822" s="3">
        <f t="shared" si="440"/>
        <v>911.5</v>
      </c>
      <c r="R1822" s="3">
        <f t="shared" si="441"/>
        <v>2301</v>
      </c>
      <c r="S1822" s="3">
        <f t="shared" si="442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x14ac:dyDescent="0.25">
      <c r="A1823" s="133">
        <v>758</v>
      </c>
      <c r="B1823" s="2" t="s">
        <v>1906</v>
      </c>
      <c r="C1823" s="1" t="s">
        <v>34</v>
      </c>
      <c r="D1823" s="95" t="s">
        <v>1094</v>
      </c>
      <c r="E1823" s="1" t="s">
        <v>1147</v>
      </c>
      <c r="F1823" s="1" t="s">
        <v>32</v>
      </c>
      <c r="G1823" s="3">
        <v>15000</v>
      </c>
      <c r="H1823" s="59">
        <v>0</v>
      </c>
      <c r="I1823" s="3">
        <v>25</v>
      </c>
      <c r="J1823" s="3">
        <f t="shared" si="434"/>
        <v>430.5</v>
      </c>
      <c r="K1823" s="57">
        <f t="shared" si="435"/>
        <v>1065</v>
      </c>
      <c r="L1823" s="57">
        <f t="shared" si="436"/>
        <v>172.5</v>
      </c>
      <c r="M1823" s="3">
        <f t="shared" si="437"/>
        <v>456</v>
      </c>
      <c r="N1823" s="57">
        <f t="shared" si="438"/>
        <v>1063.5</v>
      </c>
      <c r="O1823" s="5">
        <v>0</v>
      </c>
      <c r="P1823" s="3">
        <f t="shared" si="439"/>
        <v>3187.5</v>
      </c>
      <c r="Q1823" s="3">
        <f t="shared" si="440"/>
        <v>911.5</v>
      </c>
      <c r="R1823" s="3">
        <f t="shared" si="441"/>
        <v>2301</v>
      </c>
      <c r="S1823" s="3">
        <f t="shared" si="442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x14ac:dyDescent="0.25">
      <c r="A1824" s="133">
        <v>759</v>
      </c>
      <c r="B1824" s="2" t="s">
        <v>1907</v>
      </c>
      <c r="C1824" s="1" t="s">
        <v>34</v>
      </c>
      <c r="D1824" s="95" t="s">
        <v>1094</v>
      </c>
      <c r="E1824" s="1" t="s">
        <v>1147</v>
      </c>
      <c r="F1824" s="1" t="s">
        <v>32</v>
      </c>
      <c r="G1824" s="3">
        <v>15000</v>
      </c>
      <c r="H1824" s="59">
        <v>0</v>
      </c>
      <c r="I1824" s="3">
        <v>25</v>
      </c>
      <c r="J1824" s="3">
        <f t="shared" si="434"/>
        <v>430.5</v>
      </c>
      <c r="K1824" s="57">
        <f t="shared" si="435"/>
        <v>1065</v>
      </c>
      <c r="L1824" s="57">
        <f t="shared" si="436"/>
        <v>172.5</v>
      </c>
      <c r="M1824" s="3">
        <f t="shared" si="437"/>
        <v>456</v>
      </c>
      <c r="N1824" s="57">
        <f t="shared" si="438"/>
        <v>1063.5</v>
      </c>
      <c r="O1824" s="5">
        <v>0</v>
      </c>
      <c r="P1824" s="3">
        <f t="shared" si="439"/>
        <v>3187.5</v>
      </c>
      <c r="Q1824" s="3">
        <f t="shared" si="440"/>
        <v>911.5</v>
      </c>
      <c r="R1824" s="3">
        <f t="shared" si="441"/>
        <v>2301</v>
      </c>
      <c r="S1824" s="3">
        <f t="shared" si="442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x14ac:dyDescent="0.25">
      <c r="A1825" s="133">
        <v>760</v>
      </c>
      <c r="B1825" s="2" t="s">
        <v>1908</v>
      </c>
      <c r="C1825" s="1" t="s">
        <v>34</v>
      </c>
      <c r="D1825" s="95" t="s">
        <v>1094</v>
      </c>
      <c r="E1825" s="1" t="s">
        <v>1147</v>
      </c>
      <c r="F1825" s="1" t="s">
        <v>32</v>
      </c>
      <c r="G1825" s="3">
        <v>15000</v>
      </c>
      <c r="H1825" s="59">
        <v>0</v>
      </c>
      <c r="I1825" s="3">
        <v>25</v>
      </c>
      <c r="J1825" s="3">
        <f t="shared" si="434"/>
        <v>430.5</v>
      </c>
      <c r="K1825" s="57">
        <f t="shared" si="435"/>
        <v>1065</v>
      </c>
      <c r="L1825" s="57">
        <f t="shared" si="436"/>
        <v>172.5</v>
      </c>
      <c r="M1825" s="3">
        <f t="shared" si="437"/>
        <v>456</v>
      </c>
      <c r="N1825" s="57">
        <f t="shared" si="438"/>
        <v>1063.5</v>
      </c>
      <c r="O1825" s="5">
        <v>0</v>
      </c>
      <c r="P1825" s="3">
        <f t="shared" si="439"/>
        <v>3187.5</v>
      </c>
      <c r="Q1825" s="3">
        <f t="shared" si="440"/>
        <v>911.5</v>
      </c>
      <c r="R1825" s="3">
        <f t="shared" si="441"/>
        <v>2301</v>
      </c>
      <c r="S1825" s="3">
        <f t="shared" si="442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x14ac:dyDescent="0.25">
      <c r="A1826" s="133">
        <v>761</v>
      </c>
      <c r="B1826" s="2" t="s">
        <v>1909</v>
      </c>
      <c r="C1826" s="1" t="s">
        <v>34</v>
      </c>
      <c r="D1826" s="95" t="s">
        <v>1094</v>
      </c>
      <c r="E1826" s="1" t="s">
        <v>1147</v>
      </c>
      <c r="F1826" s="1" t="s">
        <v>32</v>
      </c>
      <c r="G1826" s="3">
        <v>15000</v>
      </c>
      <c r="H1826" s="59">
        <v>0</v>
      </c>
      <c r="I1826" s="3">
        <v>25</v>
      </c>
      <c r="J1826" s="3">
        <f t="shared" si="434"/>
        <v>430.5</v>
      </c>
      <c r="K1826" s="57">
        <f t="shared" si="435"/>
        <v>1065</v>
      </c>
      <c r="L1826" s="57">
        <f t="shared" si="436"/>
        <v>172.5</v>
      </c>
      <c r="M1826" s="3">
        <f t="shared" si="437"/>
        <v>456</v>
      </c>
      <c r="N1826" s="57">
        <f t="shared" si="438"/>
        <v>1063.5</v>
      </c>
      <c r="O1826" s="5">
        <v>0</v>
      </c>
      <c r="P1826" s="3">
        <f t="shared" si="439"/>
        <v>3187.5</v>
      </c>
      <c r="Q1826" s="3">
        <f t="shared" si="440"/>
        <v>911.5</v>
      </c>
      <c r="R1826" s="3">
        <f t="shared" si="441"/>
        <v>2301</v>
      </c>
      <c r="S1826" s="3">
        <f t="shared" si="442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x14ac:dyDescent="0.25">
      <c r="A1827" s="133">
        <v>762</v>
      </c>
      <c r="B1827" s="2" t="s">
        <v>1910</v>
      </c>
      <c r="C1827" s="1" t="s">
        <v>30</v>
      </c>
      <c r="D1827" s="95" t="s">
        <v>1094</v>
      </c>
      <c r="E1827" s="1" t="s">
        <v>1147</v>
      </c>
      <c r="F1827" s="1" t="s">
        <v>32</v>
      </c>
      <c r="G1827" s="3">
        <v>15000</v>
      </c>
      <c r="H1827" s="59">
        <v>0</v>
      </c>
      <c r="I1827" s="3">
        <v>25</v>
      </c>
      <c r="J1827" s="3">
        <f t="shared" si="434"/>
        <v>430.5</v>
      </c>
      <c r="K1827" s="57">
        <f t="shared" si="435"/>
        <v>1065</v>
      </c>
      <c r="L1827" s="57">
        <f t="shared" si="436"/>
        <v>172.5</v>
      </c>
      <c r="M1827" s="3">
        <f t="shared" si="437"/>
        <v>456</v>
      </c>
      <c r="N1827" s="57">
        <f t="shared" si="438"/>
        <v>1063.5</v>
      </c>
      <c r="O1827" s="5">
        <v>0</v>
      </c>
      <c r="P1827" s="3">
        <f t="shared" si="439"/>
        <v>3187.5</v>
      </c>
      <c r="Q1827" s="3">
        <f t="shared" si="440"/>
        <v>911.5</v>
      </c>
      <c r="R1827" s="3">
        <f t="shared" si="441"/>
        <v>2301</v>
      </c>
      <c r="S1827" s="3">
        <f t="shared" si="442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x14ac:dyDescent="0.25">
      <c r="A1828" s="133">
        <v>763</v>
      </c>
      <c r="B1828" s="2" t="s">
        <v>1911</v>
      </c>
      <c r="C1828" s="1" t="s">
        <v>30</v>
      </c>
      <c r="D1828" s="95" t="s">
        <v>1094</v>
      </c>
      <c r="E1828" s="1" t="s">
        <v>1147</v>
      </c>
      <c r="F1828" s="1" t="s">
        <v>32</v>
      </c>
      <c r="G1828" s="3">
        <v>15000</v>
      </c>
      <c r="H1828" s="59">
        <v>0</v>
      </c>
      <c r="I1828" s="3">
        <v>25</v>
      </c>
      <c r="J1828" s="3">
        <f t="shared" si="434"/>
        <v>430.5</v>
      </c>
      <c r="K1828" s="57">
        <f t="shared" si="435"/>
        <v>1065</v>
      </c>
      <c r="L1828" s="57">
        <f t="shared" si="436"/>
        <v>172.5</v>
      </c>
      <c r="M1828" s="3">
        <f t="shared" si="437"/>
        <v>456</v>
      </c>
      <c r="N1828" s="57">
        <f t="shared" si="438"/>
        <v>1063.5</v>
      </c>
      <c r="O1828" s="5">
        <v>0</v>
      </c>
      <c r="P1828" s="3">
        <f t="shared" si="439"/>
        <v>3187.5</v>
      </c>
      <c r="Q1828" s="3">
        <f t="shared" si="440"/>
        <v>911.5</v>
      </c>
      <c r="R1828" s="3">
        <f t="shared" si="441"/>
        <v>2301</v>
      </c>
      <c r="S1828" s="3">
        <f t="shared" si="442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x14ac:dyDescent="0.25">
      <c r="A1829" s="133">
        <v>764</v>
      </c>
      <c r="B1829" s="2" t="s">
        <v>1912</v>
      </c>
      <c r="C1829" s="1" t="s">
        <v>34</v>
      </c>
      <c r="D1829" s="95" t="s">
        <v>1094</v>
      </c>
      <c r="E1829" s="1" t="s">
        <v>1147</v>
      </c>
      <c r="F1829" s="1" t="s">
        <v>32</v>
      </c>
      <c r="G1829" s="3">
        <v>15000</v>
      </c>
      <c r="H1829" s="59">
        <v>0</v>
      </c>
      <c r="I1829" s="3">
        <v>25</v>
      </c>
      <c r="J1829" s="3">
        <f t="shared" si="434"/>
        <v>430.5</v>
      </c>
      <c r="K1829" s="57">
        <f t="shared" si="435"/>
        <v>1065</v>
      </c>
      <c r="L1829" s="57">
        <f t="shared" si="436"/>
        <v>172.5</v>
      </c>
      <c r="M1829" s="3">
        <f t="shared" si="437"/>
        <v>456</v>
      </c>
      <c r="N1829" s="57">
        <f t="shared" si="438"/>
        <v>1063.5</v>
      </c>
      <c r="O1829" s="5">
        <v>0</v>
      </c>
      <c r="P1829" s="3">
        <f t="shared" si="439"/>
        <v>3187.5</v>
      </c>
      <c r="Q1829" s="3">
        <f t="shared" si="440"/>
        <v>911.5</v>
      </c>
      <c r="R1829" s="3">
        <f t="shared" si="441"/>
        <v>2301</v>
      </c>
      <c r="S1829" s="3">
        <f t="shared" si="442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x14ac:dyDescent="0.25">
      <c r="A1830" s="133">
        <v>765</v>
      </c>
      <c r="B1830" s="2" t="s">
        <v>1913</v>
      </c>
      <c r="C1830" s="1" t="s">
        <v>34</v>
      </c>
      <c r="D1830" s="95" t="s">
        <v>1094</v>
      </c>
      <c r="E1830" s="1" t="s">
        <v>1200</v>
      </c>
      <c r="F1830" s="1" t="s">
        <v>32</v>
      </c>
      <c r="G1830" s="3">
        <v>10000</v>
      </c>
      <c r="H1830" s="59">
        <v>0</v>
      </c>
      <c r="I1830" s="3">
        <v>25</v>
      </c>
      <c r="J1830" s="3">
        <f t="shared" si="434"/>
        <v>287</v>
      </c>
      <c r="K1830" s="57">
        <f t="shared" si="435"/>
        <v>709.99999999999989</v>
      </c>
      <c r="L1830" s="57">
        <f t="shared" si="436"/>
        <v>115</v>
      </c>
      <c r="M1830" s="3">
        <f t="shared" si="437"/>
        <v>304</v>
      </c>
      <c r="N1830" s="57">
        <f t="shared" si="438"/>
        <v>709</v>
      </c>
      <c r="O1830" s="5">
        <v>0</v>
      </c>
      <c r="P1830" s="3">
        <f t="shared" si="439"/>
        <v>2125</v>
      </c>
      <c r="Q1830" s="3">
        <f t="shared" si="440"/>
        <v>616</v>
      </c>
      <c r="R1830" s="3">
        <f t="shared" si="441"/>
        <v>1534</v>
      </c>
      <c r="S1830" s="3">
        <f t="shared" si="442"/>
        <v>9384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x14ac:dyDescent="0.25">
      <c r="A1831" s="133">
        <v>766</v>
      </c>
      <c r="B1831" s="2" t="s">
        <v>1914</v>
      </c>
      <c r="C1831" s="1" t="s">
        <v>34</v>
      </c>
      <c r="D1831" s="95" t="s">
        <v>1094</v>
      </c>
      <c r="E1831" s="1" t="s">
        <v>1147</v>
      </c>
      <c r="F1831" s="1" t="s">
        <v>32</v>
      </c>
      <c r="G1831" s="3">
        <v>15000</v>
      </c>
      <c r="H1831" s="59">
        <v>0</v>
      </c>
      <c r="I1831" s="3">
        <v>25</v>
      </c>
      <c r="J1831" s="3">
        <f t="shared" si="434"/>
        <v>430.5</v>
      </c>
      <c r="K1831" s="57">
        <f t="shared" si="435"/>
        <v>1065</v>
      </c>
      <c r="L1831" s="57">
        <f t="shared" si="436"/>
        <v>172.5</v>
      </c>
      <c r="M1831" s="3">
        <f t="shared" si="437"/>
        <v>456</v>
      </c>
      <c r="N1831" s="57">
        <f t="shared" si="438"/>
        <v>1063.5</v>
      </c>
      <c r="O1831" s="5">
        <v>1350.12</v>
      </c>
      <c r="P1831" s="3">
        <f t="shared" si="439"/>
        <v>3187.5</v>
      </c>
      <c r="Q1831" s="3">
        <f t="shared" si="440"/>
        <v>2261.62</v>
      </c>
      <c r="R1831" s="3">
        <f t="shared" si="441"/>
        <v>2301</v>
      </c>
      <c r="S1831" s="3">
        <f t="shared" si="442"/>
        <v>12738.380000000001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x14ac:dyDescent="0.25">
      <c r="A1832" s="133">
        <v>767</v>
      </c>
      <c r="B1832" s="2" t="s">
        <v>1915</v>
      </c>
      <c r="C1832" s="1" t="s">
        <v>34</v>
      </c>
      <c r="D1832" s="95" t="s">
        <v>1094</v>
      </c>
      <c r="E1832" s="1" t="s">
        <v>1147</v>
      </c>
      <c r="F1832" s="1" t="s">
        <v>32</v>
      </c>
      <c r="G1832" s="3">
        <v>15000</v>
      </c>
      <c r="H1832" s="59">
        <v>0</v>
      </c>
      <c r="I1832" s="3">
        <v>25</v>
      </c>
      <c r="J1832" s="3">
        <f t="shared" si="434"/>
        <v>430.5</v>
      </c>
      <c r="K1832" s="57">
        <f t="shared" si="435"/>
        <v>1065</v>
      </c>
      <c r="L1832" s="57">
        <f t="shared" si="436"/>
        <v>172.5</v>
      </c>
      <c r="M1832" s="3">
        <f t="shared" si="437"/>
        <v>456</v>
      </c>
      <c r="N1832" s="57">
        <f t="shared" si="438"/>
        <v>1063.5</v>
      </c>
      <c r="O1832" s="5">
        <v>0</v>
      </c>
      <c r="P1832" s="3">
        <f t="shared" si="439"/>
        <v>3187.5</v>
      </c>
      <c r="Q1832" s="3">
        <f t="shared" si="440"/>
        <v>911.5</v>
      </c>
      <c r="R1832" s="3">
        <f t="shared" si="441"/>
        <v>2301</v>
      </c>
      <c r="S1832" s="3">
        <f t="shared" si="442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x14ac:dyDescent="0.25">
      <c r="A1833" s="133">
        <v>768</v>
      </c>
      <c r="B1833" s="2" t="s">
        <v>1916</v>
      </c>
      <c r="C1833" s="1" t="s">
        <v>34</v>
      </c>
      <c r="D1833" s="95" t="s">
        <v>1094</v>
      </c>
      <c r="E1833" s="1" t="s">
        <v>1147</v>
      </c>
      <c r="F1833" s="1" t="s">
        <v>32</v>
      </c>
      <c r="G1833" s="3">
        <v>15000</v>
      </c>
      <c r="H1833" s="59">
        <v>0</v>
      </c>
      <c r="I1833" s="3">
        <v>25</v>
      </c>
      <c r="J1833" s="3">
        <f t="shared" si="434"/>
        <v>430.5</v>
      </c>
      <c r="K1833" s="57">
        <f t="shared" si="435"/>
        <v>1065</v>
      </c>
      <c r="L1833" s="57">
        <f t="shared" si="436"/>
        <v>172.5</v>
      </c>
      <c r="M1833" s="3">
        <f t="shared" si="437"/>
        <v>456</v>
      </c>
      <c r="N1833" s="57">
        <f t="shared" si="438"/>
        <v>1063.5</v>
      </c>
      <c r="O1833" s="5">
        <v>0</v>
      </c>
      <c r="P1833" s="3">
        <f t="shared" si="439"/>
        <v>3187.5</v>
      </c>
      <c r="Q1833" s="3">
        <f t="shared" si="440"/>
        <v>911.5</v>
      </c>
      <c r="R1833" s="3">
        <f t="shared" si="441"/>
        <v>2301</v>
      </c>
      <c r="S1833" s="3">
        <f t="shared" si="442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x14ac:dyDescent="0.25">
      <c r="A1834" s="133">
        <v>769</v>
      </c>
      <c r="B1834" s="2" t="s">
        <v>1917</v>
      </c>
      <c r="C1834" s="1" t="s">
        <v>34</v>
      </c>
      <c r="D1834" s="95" t="s">
        <v>1094</v>
      </c>
      <c r="E1834" s="1" t="s">
        <v>1147</v>
      </c>
      <c r="F1834" s="1" t="s">
        <v>32</v>
      </c>
      <c r="G1834" s="3">
        <v>15000</v>
      </c>
      <c r="H1834" s="59">
        <v>0</v>
      </c>
      <c r="I1834" s="3">
        <v>25</v>
      </c>
      <c r="J1834" s="3">
        <f t="shared" ref="J1834:J1897" si="443">+G1834*2.87%</f>
        <v>430.5</v>
      </c>
      <c r="K1834" s="57">
        <f t="shared" ref="K1834:K1897" si="444">+G1834*7.1%</f>
        <v>1065</v>
      </c>
      <c r="L1834" s="57">
        <f t="shared" ref="L1834:L1897" si="445">+G1834*1.15%</f>
        <v>172.5</v>
      </c>
      <c r="M1834" s="3">
        <f t="shared" ref="M1834:M1897" si="446">+G1834*3.04%</f>
        <v>456</v>
      </c>
      <c r="N1834" s="57">
        <f t="shared" ref="N1834:N1897" si="447">+G1834*7.09%</f>
        <v>1063.5</v>
      </c>
      <c r="O1834" s="5">
        <v>0</v>
      </c>
      <c r="P1834" s="3">
        <f t="shared" ref="P1834:P1897" si="448">SUM(J1834:N1834)</f>
        <v>3187.5</v>
      </c>
      <c r="Q1834" s="3">
        <f t="shared" ref="Q1834:Q1897" si="449">H1834+I1834+J1834+M1834+O1834</f>
        <v>911.5</v>
      </c>
      <c r="R1834" s="3">
        <f t="shared" ref="R1834:R1897" si="450">+K1834+L1834+N1834</f>
        <v>2301</v>
      </c>
      <c r="S1834" s="3">
        <f t="shared" ref="S1834:S1897" si="451">+G1834-Q1834</f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x14ac:dyDescent="0.25">
      <c r="A1835" s="133">
        <v>770</v>
      </c>
      <c r="B1835" s="2" t="s">
        <v>1918</v>
      </c>
      <c r="C1835" s="1" t="s">
        <v>34</v>
      </c>
      <c r="D1835" s="95" t="s">
        <v>1094</v>
      </c>
      <c r="E1835" s="1" t="s">
        <v>1147</v>
      </c>
      <c r="F1835" s="1" t="s">
        <v>32</v>
      </c>
      <c r="G1835" s="3">
        <v>15000</v>
      </c>
      <c r="H1835" s="59">
        <v>0</v>
      </c>
      <c r="I1835" s="3">
        <v>25</v>
      </c>
      <c r="J1835" s="3">
        <f t="shared" si="443"/>
        <v>430.5</v>
      </c>
      <c r="K1835" s="57">
        <f t="shared" si="444"/>
        <v>1065</v>
      </c>
      <c r="L1835" s="57">
        <f t="shared" si="445"/>
        <v>172.5</v>
      </c>
      <c r="M1835" s="3">
        <f t="shared" si="446"/>
        <v>456</v>
      </c>
      <c r="N1835" s="57">
        <f t="shared" si="447"/>
        <v>1063.5</v>
      </c>
      <c r="O1835" s="5">
        <v>0</v>
      </c>
      <c r="P1835" s="3">
        <f t="shared" si="448"/>
        <v>3187.5</v>
      </c>
      <c r="Q1835" s="3">
        <f t="shared" si="449"/>
        <v>911.5</v>
      </c>
      <c r="R1835" s="3">
        <f t="shared" si="450"/>
        <v>2301</v>
      </c>
      <c r="S1835" s="3">
        <f t="shared" si="451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x14ac:dyDescent="0.25">
      <c r="A1836" s="133">
        <v>771</v>
      </c>
      <c r="B1836" s="2" t="s">
        <v>1919</v>
      </c>
      <c r="C1836" s="1" t="s">
        <v>34</v>
      </c>
      <c r="D1836" s="95" t="s">
        <v>1094</v>
      </c>
      <c r="E1836" s="1" t="s">
        <v>1147</v>
      </c>
      <c r="F1836" s="1" t="s">
        <v>32</v>
      </c>
      <c r="G1836" s="3">
        <v>15000</v>
      </c>
      <c r="H1836" s="59">
        <v>0</v>
      </c>
      <c r="I1836" s="3">
        <v>25</v>
      </c>
      <c r="J1836" s="3">
        <f t="shared" si="443"/>
        <v>430.5</v>
      </c>
      <c r="K1836" s="57">
        <f t="shared" si="444"/>
        <v>1065</v>
      </c>
      <c r="L1836" s="57">
        <f t="shared" si="445"/>
        <v>172.5</v>
      </c>
      <c r="M1836" s="3">
        <f t="shared" si="446"/>
        <v>456</v>
      </c>
      <c r="N1836" s="57">
        <f t="shared" si="447"/>
        <v>1063.5</v>
      </c>
      <c r="O1836" s="5">
        <v>0</v>
      </c>
      <c r="P1836" s="3">
        <f t="shared" si="448"/>
        <v>3187.5</v>
      </c>
      <c r="Q1836" s="3">
        <f t="shared" si="449"/>
        <v>911.5</v>
      </c>
      <c r="R1836" s="3">
        <f t="shared" si="450"/>
        <v>2301</v>
      </c>
      <c r="S1836" s="3">
        <f t="shared" si="451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x14ac:dyDescent="0.25">
      <c r="A1837" s="133">
        <v>772</v>
      </c>
      <c r="B1837" s="2" t="s">
        <v>1920</v>
      </c>
      <c r="C1837" s="1" t="s">
        <v>34</v>
      </c>
      <c r="D1837" s="95" t="s">
        <v>1094</v>
      </c>
      <c r="E1837" s="1" t="s">
        <v>1147</v>
      </c>
      <c r="F1837" s="1" t="s">
        <v>32</v>
      </c>
      <c r="G1837" s="3">
        <v>15000</v>
      </c>
      <c r="H1837" s="59">
        <v>0</v>
      </c>
      <c r="I1837" s="3">
        <v>25</v>
      </c>
      <c r="J1837" s="3">
        <f t="shared" si="443"/>
        <v>430.5</v>
      </c>
      <c r="K1837" s="57">
        <f t="shared" si="444"/>
        <v>1065</v>
      </c>
      <c r="L1837" s="57">
        <f t="shared" si="445"/>
        <v>172.5</v>
      </c>
      <c r="M1837" s="3">
        <f t="shared" si="446"/>
        <v>456</v>
      </c>
      <c r="N1837" s="57">
        <f t="shared" si="447"/>
        <v>1063.5</v>
      </c>
      <c r="O1837" s="5">
        <v>0</v>
      </c>
      <c r="P1837" s="3">
        <f t="shared" si="448"/>
        <v>3187.5</v>
      </c>
      <c r="Q1837" s="3">
        <f t="shared" si="449"/>
        <v>911.5</v>
      </c>
      <c r="R1837" s="3">
        <f t="shared" si="450"/>
        <v>2301</v>
      </c>
      <c r="S1837" s="3">
        <f t="shared" si="451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x14ac:dyDescent="0.25">
      <c r="A1838" s="133">
        <v>773</v>
      </c>
      <c r="B1838" s="2" t="s">
        <v>1921</v>
      </c>
      <c r="C1838" s="1" t="s">
        <v>34</v>
      </c>
      <c r="D1838" s="95" t="s">
        <v>1094</v>
      </c>
      <c r="E1838" s="1" t="s">
        <v>1147</v>
      </c>
      <c r="F1838" s="1" t="s">
        <v>32</v>
      </c>
      <c r="G1838" s="3">
        <v>15000</v>
      </c>
      <c r="H1838" s="59">
        <v>0</v>
      </c>
      <c r="I1838" s="3">
        <v>25</v>
      </c>
      <c r="J1838" s="3">
        <f t="shared" si="443"/>
        <v>430.5</v>
      </c>
      <c r="K1838" s="57">
        <f t="shared" si="444"/>
        <v>1065</v>
      </c>
      <c r="L1838" s="57">
        <f t="shared" si="445"/>
        <v>172.5</v>
      </c>
      <c r="M1838" s="3">
        <f t="shared" si="446"/>
        <v>456</v>
      </c>
      <c r="N1838" s="57">
        <f t="shared" si="447"/>
        <v>1063.5</v>
      </c>
      <c r="O1838" s="5">
        <v>0</v>
      </c>
      <c r="P1838" s="3">
        <f t="shared" si="448"/>
        <v>3187.5</v>
      </c>
      <c r="Q1838" s="3">
        <f t="shared" si="449"/>
        <v>911.5</v>
      </c>
      <c r="R1838" s="3">
        <f t="shared" si="450"/>
        <v>2301</v>
      </c>
      <c r="S1838" s="3">
        <f t="shared" si="451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x14ac:dyDescent="0.25">
      <c r="A1839" s="133">
        <v>774</v>
      </c>
      <c r="B1839" s="2" t="s">
        <v>1922</v>
      </c>
      <c r="C1839" s="1" t="s">
        <v>34</v>
      </c>
      <c r="D1839" s="95" t="s">
        <v>1094</v>
      </c>
      <c r="E1839" s="1" t="s">
        <v>1147</v>
      </c>
      <c r="F1839" s="1" t="s">
        <v>32</v>
      </c>
      <c r="G1839" s="3">
        <v>15000</v>
      </c>
      <c r="H1839" s="59">
        <v>0</v>
      </c>
      <c r="I1839" s="3">
        <v>25</v>
      </c>
      <c r="J1839" s="3">
        <f t="shared" si="443"/>
        <v>430.5</v>
      </c>
      <c r="K1839" s="57">
        <f t="shared" si="444"/>
        <v>1065</v>
      </c>
      <c r="L1839" s="57">
        <f t="shared" si="445"/>
        <v>172.5</v>
      </c>
      <c r="M1839" s="3">
        <f t="shared" si="446"/>
        <v>456</v>
      </c>
      <c r="N1839" s="57">
        <f t="shared" si="447"/>
        <v>1063.5</v>
      </c>
      <c r="O1839" s="5">
        <v>0</v>
      </c>
      <c r="P1839" s="3">
        <f t="shared" si="448"/>
        <v>3187.5</v>
      </c>
      <c r="Q1839" s="3">
        <f t="shared" si="449"/>
        <v>911.5</v>
      </c>
      <c r="R1839" s="3">
        <f t="shared" si="450"/>
        <v>2301</v>
      </c>
      <c r="S1839" s="3">
        <f t="shared" si="451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x14ac:dyDescent="0.25">
      <c r="A1840" s="133">
        <v>775</v>
      </c>
      <c r="B1840" s="2" t="s">
        <v>1923</v>
      </c>
      <c r="C1840" s="1" t="s">
        <v>34</v>
      </c>
      <c r="D1840" s="95" t="s">
        <v>1094</v>
      </c>
      <c r="E1840" s="1" t="s">
        <v>1147</v>
      </c>
      <c r="F1840" s="1" t="s">
        <v>32</v>
      </c>
      <c r="G1840" s="3">
        <v>15000</v>
      </c>
      <c r="H1840" s="59">
        <v>0</v>
      </c>
      <c r="I1840" s="3">
        <v>25</v>
      </c>
      <c r="J1840" s="3">
        <f t="shared" si="443"/>
        <v>430.5</v>
      </c>
      <c r="K1840" s="57">
        <f t="shared" si="444"/>
        <v>1065</v>
      </c>
      <c r="L1840" s="57">
        <f t="shared" si="445"/>
        <v>172.5</v>
      </c>
      <c r="M1840" s="3">
        <f t="shared" si="446"/>
        <v>456</v>
      </c>
      <c r="N1840" s="57">
        <f t="shared" si="447"/>
        <v>1063.5</v>
      </c>
      <c r="O1840" s="5">
        <v>0</v>
      </c>
      <c r="P1840" s="3">
        <f t="shared" si="448"/>
        <v>3187.5</v>
      </c>
      <c r="Q1840" s="3">
        <f t="shared" si="449"/>
        <v>911.5</v>
      </c>
      <c r="R1840" s="3">
        <f t="shared" si="450"/>
        <v>2301</v>
      </c>
      <c r="S1840" s="3">
        <f t="shared" si="451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x14ac:dyDescent="0.25">
      <c r="A1841" s="133">
        <v>776</v>
      </c>
      <c r="B1841" s="2" t="s">
        <v>1924</v>
      </c>
      <c r="C1841" s="1" t="s">
        <v>34</v>
      </c>
      <c r="D1841" s="95" t="s">
        <v>1094</v>
      </c>
      <c r="E1841" s="1" t="s">
        <v>1147</v>
      </c>
      <c r="F1841" s="1" t="s">
        <v>32</v>
      </c>
      <c r="G1841" s="3">
        <v>15000</v>
      </c>
      <c r="H1841" s="59">
        <v>0</v>
      </c>
      <c r="I1841" s="3">
        <v>25</v>
      </c>
      <c r="J1841" s="3">
        <f t="shared" si="443"/>
        <v>430.5</v>
      </c>
      <c r="K1841" s="57">
        <f t="shared" si="444"/>
        <v>1065</v>
      </c>
      <c r="L1841" s="57">
        <f t="shared" si="445"/>
        <v>172.5</v>
      </c>
      <c r="M1841" s="3">
        <f t="shared" si="446"/>
        <v>456</v>
      </c>
      <c r="N1841" s="57">
        <f t="shared" si="447"/>
        <v>1063.5</v>
      </c>
      <c r="O1841" s="5">
        <v>0</v>
      </c>
      <c r="P1841" s="3">
        <f t="shared" si="448"/>
        <v>3187.5</v>
      </c>
      <c r="Q1841" s="3">
        <f t="shared" si="449"/>
        <v>911.5</v>
      </c>
      <c r="R1841" s="3">
        <f t="shared" si="450"/>
        <v>2301</v>
      </c>
      <c r="S1841" s="3">
        <f t="shared" si="451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x14ac:dyDescent="0.25">
      <c r="A1842" s="133">
        <v>777</v>
      </c>
      <c r="B1842" s="2" t="s">
        <v>1925</v>
      </c>
      <c r="C1842" s="1" t="s">
        <v>34</v>
      </c>
      <c r="D1842" s="95" t="s">
        <v>1094</v>
      </c>
      <c r="E1842" s="1" t="s">
        <v>1147</v>
      </c>
      <c r="F1842" s="1" t="s">
        <v>32</v>
      </c>
      <c r="G1842" s="3">
        <v>15000</v>
      </c>
      <c r="H1842" s="59">
        <v>0</v>
      </c>
      <c r="I1842" s="3">
        <v>25</v>
      </c>
      <c r="J1842" s="3">
        <f t="shared" si="443"/>
        <v>430.5</v>
      </c>
      <c r="K1842" s="57">
        <f t="shared" si="444"/>
        <v>1065</v>
      </c>
      <c r="L1842" s="57">
        <f t="shared" si="445"/>
        <v>172.5</v>
      </c>
      <c r="M1842" s="3">
        <f t="shared" si="446"/>
        <v>456</v>
      </c>
      <c r="N1842" s="57">
        <f t="shared" si="447"/>
        <v>1063.5</v>
      </c>
      <c r="O1842" s="5">
        <v>0</v>
      </c>
      <c r="P1842" s="3">
        <f t="shared" si="448"/>
        <v>3187.5</v>
      </c>
      <c r="Q1842" s="3">
        <f t="shared" si="449"/>
        <v>911.5</v>
      </c>
      <c r="R1842" s="3">
        <f t="shared" si="450"/>
        <v>2301</v>
      </c>
      <c r="S1842" s="3">
        <f t="shared" si="451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x14ac:dyDescent="0.25">
      <c r="A1843" s="133">
        <v>778</v>
      </c>
      <c r="B1843" s="2" t="s">
        <v>1926</v>
      </c>
      <c r="C1843" s="1" t="s">
        <v>34</v>
      </c>
      <c r="D1843" s="95" t="s">
        <v>1094</v>
      </c>
      <c r="E1843" s="1" t="s">
        <v>1147</v>
      </c>
      <c r="F1843" s="1" t="s">
        <v>32</v>
      </c>
      <c r="G1843" s="3">
        <v>15000</v>
      </c>
      <c r="H1843" s="59">
        <v>0</v>
      </c>
      <c r="I1843" s="3">
        <v>25</v>
      </c>
      <c r="J1843" s="3">
        <f t="shared" si="443"/>
        <v>430.5</v>
      </c>
      <c r="K1843" s="57">
        <f t="shared" si="444"/>
        <v>1065</v>
      </c>
      <c r="L1843" s="57">
        <f t="shared" si="445"/>
        <v>172.5</v>
      </c>
      <c r="M1843" s="3">
        <f t="shared" si="446"/>
        <v>456</v>
      </c>
      <c r="N1843" s="57">
        <f t="shared" si="447"/>
        <v>1063.5</v>
      </c>
      <c r="O1843" s="5">
        <v>0</v>
      </c>
      <c r="P1843" s="3">
        <f t="shared" si="448"/>
        <v>3187.5</v>
      </c>
      <c r="Q1843" s="3">
        <f t="shared" si="449"/>
        <v>911.5</v>
      </c>
      <c r="R1843" s="3">
        <f t="shared" si="450"/>
        <v>2301</v>
      </c>
      <c r="S1843" s="3">
        <f t="shared" si="451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x14ac:dyDescent="0.25">
      <c r="A1844" s="133">
        <v>779</v>
      </c>
      <c r="B1844" s="2" t="s">
        <v>1927</v>
      </c>
      <c r="C1844" s="1" t="s">
        <v>34</v>
      </c>
      <c r="D1844" s="95" t="s">
        <v>1094</v>
      </c>
      <c r="E1844" s="1" t="s">
        <v>1147</v>
      </c>
      <c r="F1844" s="1" t="s">
        <v>32</v>
      </c>
      <c r="G1844" s="3">
        <v>15000</v>
      </c>
      <c r="H1844" s="59">
        <v>0</v>
      </c>
      <c r="I1844" s="3">
        <v>25</v>
      </c>
      <c r="J1844" s="3">
        <f t="shared" si="443"/>
        <v>430.5</v>
      </c>
      <c r="K1844" s="57">
        <f t="shared" si="444"/>
        <v>1065</v>
      </c>
      <c r="L1844" s="57">
        <f t="shared" si="445"/>
        <v>172.5</v>
      </c>
      <c r="M1844" s="3">
        <f t="shared" si="446"/>
        <v>456</v>
      </c>
      <c r="N1844" s="57">
        <f t="shared" si="447"/>
        <v>1063.5</v>
      </c>
      <c r="O1844" s="5">
        <v>0</v>
      </c>
      <c r="P1844" s="3">
        <f t="shared" si="448"/>
        <v>3187.5</v>
      </c>
      <c r="Q1844" s="3">
        <f t="shared" si="449"/>
        <v>911.5</v>
      </c>
      <c r="R1844" s="3">
        <f t="shared" si="450"/>
        <v>2301</v>
      </c>
      <c r="S1844" s="3">
        <f t="shared" si="451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x14ac:dyDescent="0.25">
      <c r="A1845" s="133">
        <v>780</v>
      </c>
      <c r="B1845" s="2" t="s">
        <v>1928</v>
      </c>
      <c r="C1845" s="1" t="s">
        <v>34</v>
      </c>
      <c r="D1845" s="95" t="s">
        <v>1094</v>
      </c>
      <c r="E1845" s="1" t="s">
        <v>1147</v>
      </c>
      <c r="F1845" s="1" t="s">
        <v>32</v>
      </c>
      <c r="G1845" s="3">
        <v>15000</v>
      </c>
      <c r="H1845" s="59">
        <v>0</v>
      </c>
      <c r="I1845" s="3">
        <v>25</v>
      </c>
      <c r="J1845" s="3">
        <f t="shared" si="443"/>
        <v>430.5</v>
      </c>
      <c r="K1845" s="57">
        <f t="shared" si="444"/>
        <v>1065</v>
      </c>
      <c r="L1845" s="57">
        <f t="shared" si="445"/>
        <v>172.5</v>
      </c>
      <c r="M1845" s="3">
        <f t="shared" si="446"/>
        <v>456</v>
      </c>
      <c r="N1845" s="57">
        <f t="shared" si="447"/>
        <v>1063.5</v>
      </c>
      <c r="O1845" s="5">
        <v>0</v>
      </c>
      <c r="P1845" s="3">
        <f t="shared" si="448"/>
        <v>3187.5</v>
      </c>
      <c r="Q1845" s="3">
        <f t="shared" si="449"/>
        <v>911.5</v>
      </c>
      <c r="R1845" s="3">
        <f t="shared" si="450"/>
        <v>2301</v>
      </c>
      <c r="S1845" s="3">
        <f t="shared" si="451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x14ac:dyDescent="0.25">
      <c r="A1846" s="133">
        <v>781</v>
      </c>
      <c r="B1846" s="2" t="s">
        <v>1929</v>
      </c>
      <c r="C1846" s="1" t="s">
        <v>30</v>
      </c>
      <c r="D1846" s="95" t="s">
        <v>1094</v>
      </c>
      <c r="E1846" s="1" t="s">
        <v>1147</v>
      </c>
      <c r="F1846" s="1" t="s">
        <v>32</v>
      </c>
      <c r="G1846" s="3">
        <v>15000</v>
      </c>
      <c r="H1846" s="59">
        <v>0</v>
      </c>
      <c r="I1846" s="3">
        <v>25</v>
      </c>
      <c r="J1846" s="3">
        <f t="shared" si="443"/>
        <v>430.5</v>
      </c>
      <c r="K1846" s="57">
        <f t="shared" si="444"/>
        <v>1065</v>
      </c>
      <c r="L1846" s="57">
        <f t="shared" si="445"/>
        <v>172.5</v>
      </c>
      <c r="M1846" s="3">
        <f t="shared" si="446"/>
        <v>456</v>
      </c>
      <c r="N1846" s="57">
        <f t="shared" si="447"/>
        <v>1063.5</v>
      </c>
      <c r="O1846" s="5">
        <v>0</v>
      </c>
      <c r="P1846" s="3">
        <f t="shared" si="448"/>
        <v>3187.5</v>
      </c>
      <c r="Q1846" s="3">
        <f t="shared" si="449"/>
        <v>911.5</v>
      </c>
      <c r="R1846" s="3">
        <f t="shared" si="450"/>
        <v>2301</v>
      </c>
      <c r="S1846" s="3">
        <f t="shared" si="451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x14ac:dyDescent="0.25">
      <c r="A1847" s="133">
        <v>782</v>
      </c>
      <c r="B1847" s="2" t="s">
        <v>1930</v>
      </c>
      <c r="C1847" s="1" t="s">
        <v>30</v>
      </c>
      <c r="D1847" s="95" t="s">
        <v>1094</v>
      </c>
      <c r="E1847" s="1" t="s">
        <v>1147</v>
      </c>
      <c r="F1847" s="1" t="s">
        <v>32</v>
      </c>
      <c r="G1847" s="3">
        <v>15097.5</v>
      </c>
      <c r="H1847" s="59">
        <v>0</v>
      </c>
      <c r="I1847" s="3">
        <v>25</v>
      </c>
      <c r="J1847" s="3">
        <f t="shared" si="443"/>
        <v>433.29825</v>
      </c>
      <c r="K1847" s="57">
        <f t="shared" si="444"/>
        <v>1071.9224999999999</v>
      </c>
      <c r="L1847" s="57">
        <f t="shared" si="445"/>
        <v>173.62125</v>
      </c>
      <c r="M1847" s="3">
        <f t="shared" si="446"/>
        <v>458.964</v>
      </c>
      <c r="N1847" s="57">
        <f t="shared" si="447"/>
        <v>1070.41275</v>
      </c>
      <c r="O1847" s="5">
        <v>0</v>
      </c>
      <c r="P1847" s="3">
        <f t="shared" si="448"/>
        <v>3208.21875</v>
      </c>
      <c r="Q1847" s="3">
        <f t="shared" si="449"/>
        <v>917.26224999999999</v>
      </c>
      <c r="R1847" s="3">
        <f t="shared" si="450"/>
        <v>2315.9564999999998</v>
      </c>
      <c r="S1847" s="3">
        <f t="shared" si="451"/>
        <v>14180.23775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x14ac:dyDescent="0.25">
      <c r="A1848" s="133">
        <v>783</v>
      </c>
      <c r="B1848" s="2" t="s">
        <v>1931</v>
      </c>
      <c r="C1848" s="1" t="s">
        <v>34</v>
      </c>
      <c r="D1848" s="95" t="s">
        <v>1094</v>
      </c>
      <c r="E1848" s="1" t="s">
        <v>1147</v>
      </c>
      <c r="F1848" s="1" t="s">
        <v>32</v>
      </c>
      <c r="G1848" s="3">
        <v>15000</v>
      </c>
      <c r="H1848" s="59">
        <v>0</v>
      </c>
      <c r="I1848" s="3">
        <v>25</v>
      </c>
      <c r="J1848" s="3">
        <f t="shared" si="443"/>
        <v>430.5</v>
      </c>
      <c r="K1848" s="57">
        <f t="shared" si="444"/>
        <v>1065</v>
      </c>
      <c r="L1848" s="57">
        <f t="shared" si="445"/>
        <v>172.5</v>
      </c>
      <c r="M1848" s="3">
        <f t="shared" si="446"/>
        <v>456</v>
      </c>
      <c r="N1848" s="57">
        <f t="shared" si="447"/>
        <v>1063.5</v>
      </c>
      <c r="O1848" s="5">
        <v>0</v>
      </c>
      <c r="P1848" s="3">
        <f t="shared" si="448"/>
        <v>3187.5</v>
      </c>
      <c r="Q1848" s="3">
        <f t="shared" si="449"/>
        <v>911.5</v>
      </c>
      <c r="R1848" s="3">
        <f t="shared" si="450"/>
        <v>2301</v>
      </c>
      <c r="S1848" s="3">
        <f t="shared" si="451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x14ac:dyDescent="0.25">
      <c r="A1849" s="133">
        <v>784</v>
      </c>
      <c r="B1849" s="2" t="s">
        <v>1932</v>
      </c>
      <c r="C1849" s="1" t="s">
        <v>30</v>
      </c>
      <c r="D1849" s="95" t="s">
        <v>1094</v>
      </c>
      <c r="E1849" s="1" t="s">
        <v>1147</v>
      </c>
      <c r="F1849" s="1" t="s">
        <v>32</v>
      </c>
      <c r="G1849" s="3">
        <v>15000</v>
      </c>
      <c r="H1849" s="59">
        <v>0</v>
      </c>
      <c r="I1849" s="3">
        <v>25</v>
      </c>
      <c r="J1849" s="3">
        <f t="shared" si="443"/>
        <v>430.5</v>
      </c>
      <c r="K1849" s="57">
        <f t="shared" si="444"/>
        <v>1065</v>
      </c>
      <c r="L1849" s="57">
        <f t="shared" si="445"/>
        <v>172.5</v>
      </c>
      <c r="M1849" s="3">
        <f t="shared" si="446"/>
        <v>456</v>
      </c>
      <c r="N1849" s="57">
        <f t="shared" si="447"/>
        <v>1063.5</v>
      </c>
      <c r="O1849" s="5">
        <v>0</v>
      </c>
      <c r="P1849" s="3">
        <f t="shared" si="448"/>
        <v>3187.5</v>
      </c>
      <c r="Q1849" s="3">
        <f t="shared" si="449"/>
        <v>911.5</v>
      </c>
      <c r="R1849" s="3">
        <f t="shared" si="450"/>
        <v>2301</v>
      </c>
      <c r="S1849" s="3">
        <f t="shared" si="451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x14ac:dyDescent="0.25">
      <c r="A1850" s="133">
        <v>785</v>
      </c>
      <c r="B1850" s="2" t="s">
        <v>1933</v>
      </c>
      <c r="C1850" s="1" t="s">
        <v>34</v>
      </c>
      <c r="D1850" s="95" t="s">
        <v>1094</v>
      </c>
      <c r="E1850" s="1" t="s">
        <v>1147</v>
      </c>
      <c r="F1850" s="1" t="s">
        <v>32</v>
      </c>
      <c r="G1850" s="3">
        <v>15000</v>
      </c>
      <c r="H1850" s="59">
        <v>0</v>
      </c>
      <c r="I1850" s="3">
        <v>25</v>
      </c>
      <c r="J1850" s="3">
        <f t="shared" si="443"/>
        <v>430.5</v>
      </c>
      <c r="K1850" s="57">
        <f t="shared" si="444"/>
        <v>1065</v>
      </c>
      <c r="L1850" s="57">
        <f t="shared" si="445"/>
        <v>172.5</v>
      </c>
      <c r="M1850" s="3">
        <f t="shared" si="446"/>
        <v>456</v>
      </c>
      <c r="N1850" s="57">
        <f t="shared" si="447"/>
        <v>1063.5</v>
      </c>
      <c r="O1850" s="5">
        <v>0</v>
      </c>
      <c r="P1850" s="3">
        <f t="shared" si="448"/>
        <v>3187.5</v>
      </c>
      <c r="Q1850" s="3">
        <f t="shared" si="449"/>
        <v>911.5</v>
      </c>
      <c r="R1850" s="3">
        <f t="shared" si="450"/>
        <v>2301</v>
      </c>
      <c r="S1850" s="3">
        <f t="shared" si="451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x14ac:dyDescent="0.25">
      <c r="A1851" s="133">
        <v>786</v>
      </c>
      <c r="B1851" s="2" t="s">
        <v>1934</v>
      </c>
      <c r="C1851" s="1" t="s">
        <v>30</v>
      </c>
      <c r="D1851" s="95" t="s">
        <v>1094</v>
      </c>
      <c r="E1851" s="1" t="s">
        <v>1147</v>
      </c>
      <c r="F1851" s="1" t="s">
        <v>32</v>
      </c>
      <c r="G1851" s="3">
        <v>15000</v>
      </c>
      <c r="H1851" s="59">
        <v>0</v>
      </c>
      <c r="I1851" s="3">
        <v>25</v>
      </c>
      <c r="J1851" s="3">
        <f t="shared" si="443"/>
        <v>430.5</v>
      </c>
      <c r="K1851" s="57">
        <f t="shared" si="444"/>
        <v>1065</v>
      </c>
      <c r="L1851" s="57">
        <f t="shared" si="445"/>
        <v>172.5</v>
      </c>
      <c r="M1851" s="3">
        <f t="shared" si="446"/>
        <v>456</v>
      </c>
      <c r="N1851" s="57">
        <f t="shared" si="447"/>
        <v>1063.5</v>
      </c>
      <c r="O1851" s="5">
        <v>0</v>
      </c>
      <c r="P1851" s="3">
        <f t="shared" si="448"/>
        <v>3187.5</v>
      </c>
      <c r="Q1851" s="3">
        <f t="shared" si="449"/>
        <v>911.5</v>
      </c>
      <c r="R1851" s="3">
        <f t="shared" si="450"/>
        <v>2301</v>
      </c>
      <c r="S1851" s="3">
        <f t="shared" si="451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x14ac:dyDescent="0.25">
      <c r="A1852" s="133">
        <v>787</v>
      </c>
      <c r="B1852" s="2" t="s">
        <v>1935</v>
      </c>
      <c r="C1852" s="1" t="s">
        <v>34</v>
      </c>
      <c r="D1852" s="95" t="s">
        <v>1094</v>
      </c>
      <c r="E1852" s="1" t="s">
        <v>1147</v>
      </c>
      <c r="F1852" s="1" t="s">
        <v>32</v>
      </c>
      <c r="G1852" s="3">
        <v>15000</v>
      </c>
      <c r="H1852" s="59">
        <v>0</v>
      </c>
      <c r="I1852" s="3">
        <v>25</v>
      </c>
      <c r="J1852" s="3">
        <f t="shared" si="443"/>
        <v>430.5</v>
      </c>
      <c r="K1852" s="57">
        <f t="shared" si="444"/>
        <v>1065</v>
      </c>
      <c r="L1852" s="57">
        <f t="shared" si="445"/>
        <v>172.5</v>
      </c>
      <c r="M1852" s="3">
        <f t="shared" si="446"/>
        <v>456</v>
      </c>
      <c r="N1852" s="57">
        <f t="shared" si="447"/>
        <v>1063.5</v>
      </c>
      <c r="O1852" s="5">
        <v>0</v>
      </c>
      <c r="P1852" s="3">
        <f t="shared" si="448"/>
        <v>3187.5</v>
      </c>
      <c r="Q1852" s="3">
        <f t="shared" si="449"/>
        <v>911.5</v>
      </c>
      <c r="R1852" s="3">
        <f t="shared" si="450"/>
        <v>2301</v>
      </c>
      <c r="S1852" s="3">
        <f t="shared" si="451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x14ac:dyDescent="0.25">
      <c r="A1853" s="133">
        <v>788</v>
      </c>
      <c r="B1853" s="2" t="s">
        <v>1936</v>
      </c>
      <c r="C1853" s="1" t="s">
        <v>34</v>
      </c>
      <c r="D1853" s="95" t="s">
        <v>1094</v>
      </c>
      <c r="E1853" s="1" t="s">
        <v>1147</v>
      </c>
      <c r="F1853" s="1" t="s">
        <v>32</v>
      </c>
      <c r="G1853" s="3">
        <v>15000</v>
      </c>
      <c r="H1853" s="59">
        <v>0</v>
      </c>
      <c r="I1853" s="3">
        <v>25</v>
      </c>
      <c r="J1853" s="3">
        <f t="shared" si="443"/>
        <v>430.5</v>
      </c>
      <c r="K1853" s="57">
        <f t="shared" si="444"/>
        <v>1065</v>
      </c>
      <c r="L1853" s="57">
        <f t="shared" si="445"/>
        <v>172.5</v>
      </c>
      <c r="M1853" s="3">
        <f t="shared" si="446"/>
        <v>456</v>
      </c>
      <c r="N1853" s="57">
        <f t="shared" si="447"/>
        <v>1063.5</v>
      </c>
      <c r="O1853" s="5">
        <v>0</v>
      </c>
      <c r="P1853" s="3">
        <f t="shared" si="448"/>
        <v>3187.5</v>
      </c>
      <c r="Q1853" s="3">
        <f t="shared" si="449"/>
        <v>911.5</v>
      </c>
      <c r="R1853" s="3">
        <f t="shared" si="450"/>
        <v>2301</v>
      </c>
      <c r="S1853" s="3">
        <f t="shared" si="451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x14ac:dyDescent="0.25">
      <c r="A1854" s="133">
        <v>789</v>
      </c>
      <c r="B1854" s="2" t="s">
        <v>1937</v>
      </c>
      <c r="C1854" s="1" t="s">
        <v>34</v>
      </c>
      <c r="D1854" s="95" t="s">
        <v>1094</v>
      </c>
      <c r="E1854" s="1" t="s">
        <v>1147</v>
      </c>
      <c r="F1854" s="1" t="s">
        <v>32</v>
      </c>
      <c r="G1854" s="3">
        <v>15000</v>
      </c>
      <c r="H1854" s="59">
        <v>0</v>
      </c>
      <c r="I1854" s="3">
        <v>25</v>
      </c>
      <c r="J1854" s="3">
        <f t="shared" si="443"/>
        <v>430.5</v>
      </c>
      <c r="K1854" s="57">
        <f t="shared" si="444"/>
        <v>1065</v>
      </c>
      <c r="L1854" s="57">
        <f t="shared" si="445"/>
        <v>172.5</v>
      </c>
      <c r="M1854" s="3">
        <f t="shared" si="446"/>
        <v>456</v>
      </c>
      <c r="N1854" s="57">
        <f t="shared" si="447"/>
        <v>1063.5</v>
      </c>
      <c r="O1854" s="5">
        <v>0</v>
      </c>
      <c r="P1854" s="3">
        <f t="shared" si="448"/>
        <v>3187.5</v>
      </c>
      <c r="Q1854" s="3">
        <f t="shared" si="449"/>
        <v>911.5</v>
      </c>
      <c r="R1854" s="3">
        <f t="shared" si="450"/>
        <v>2301</v>
      </c>
      <c r="S1854" s="3">
        <f t="shared" si="451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x14ac:dyDescent="0.25">
      <c r="A1855" s="133">
        <v>790</v>
      </c>
      <c r="B1855" s="2" t="s">
        <v>1938</v>
      </c>
      <c r="C1855" s="1" t="s">
        <v>34</v>
      </c>
      <c r="D1855" s="95" t="s">
        <v>1094</v>
      </c>
      <c r="E1855" s="1" t="s">
        <v>1147</v>
      </c>
      <c r="F1855" s="1" t="s">
        <v>32</v>
      </c>
      <c r="G1855" s="3">
        <v>15000</v>
      </c>
      <c r="H1855" s="59">
        <v>0</v>
      </c>
      <c r="I1855" s="3">
        <v>25</v>
      </c>
      <c r="J1855" s="3">
        <f t="shared" si="443"/>
        <v>430.5</v>
      </c>
      <c r="K1855" s="57">
        <f t="shared" si="444"/>
        <v>1065</v>
      </c>
      <c r="L1855" s="57">
        <f t="shared" si="445"/>
        <v>172.5</v>
      </c>
      <c r="M1855" s="3">
        <f t="shared" si="446"/>
        <v>456</v>
      </c>
      <c r="N1855" s="57">
        <f t="shared" si="447"/>
        <v>1063.5</v>
      </c>
      <c r="O1855" s="5">
        <v>0</v>
      </c>
      <c r="P1855" s="3">
        <f t="shared" si="448"/>
        <v>3187.5</v>
      </c>
      <c r="Q1855" s="3">
        <f t="shared" si="449"/>
        <v>911.5</v>
      </c>
      <c r="R1855" s="3">
        <f t="shared" si="450"/>
        <v>2301</v>
      </c>
      <c r="S1855" s="3">
        <f t="shared" si="451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x14ac:dyDescent="0.25">
      <c r="A1856" s="133">
        <v>791</v>
      </c>
      <c r="B1856" s="2" t="s">
        <v>1939</v>
      </c>
      <c r="C1856" s="1" t="s">
        <v>34</v>
      </c>
      <c r="D1856" s="95" t="s">
        <v>1094</v>
      </c>
      <c r="E1856" s="1" t="s">
        <v>1147</v>
      </c>
      <c r="F1856" s="1" t="s">
        <v>32</v>
      </c>
      <c r="G1856" s="3">
        <v>15000</v>
      </c>
      <c r="H1856" s="59">
        <v>0</v>
      </c>
      <c r="I1856" s="3">
        <v>25</v>
      </c>
      <c r="J1856" s="3">
        <f t="shared" si="443"/>
        <v>430.5</v>
      </c>
      <c r="K1856" s="57">
        <f t="shared" si="444"/>
        <v>1065</v>
      </c>
      <c r="L1856" s="57">
        <f t="shared" si="445"/>
        <v>172.5</v>
      </c>
      <c r="M1856" s="3">
        <f t="shared" si="446"/>
        <v>456</v>
      </c>
      <c r="N1856" s="57">
        <f t="shared" si="447"/>
        <v>1063.5</v>
      </c>
      <c r="O1856" s="5">
        <v>0</v>
      </c>
      <c r="P1856" s="3">
        <f t="shared" si="448"/>
        <v>3187.5</v>
      </c>
      <c r="Q1856" s="3">
        <f t="shared" si="449"/>
        <v>911.5</v>
      </c>
      <c r="R1856" s="3">
        <f t="shared" si="450"/>
        <v>2301</v>
      </c>
      <c r="S1856" s="3">
        <f t="shared" si="451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x14ac:dyDescent="0.25">
      <c r="A1857" s="133">
        <v>792</v>
      </c>
      <c r="B1857" s="2" t="s">
        <v>1940</v>
      </c>
      <c r="C1857" s="1" t="s">
        <v>34</v>
      </c>
      <c r="D1857" s="95" t="s">
        <v>1094</v>
      </c>
      <c r="E1857" s="1" t="s">
        <v>1147</v>
      </c>
      <c r="F1857" s="1" t="s">
        <v>32</v>
      </c>
      <c r="G1857" s="3">
        <v>15000</v>
      </c>
      <c r="H1857" s="59">
        <v>0</v>
      </c>
      <c r="I1857" s="3">
        <v>25</v>
      </c>
      <c r="J1857" s="3">
        <f t="shared" si="443"/>
        <v>430.5</v>
      </c>
      <c r="K1857" s="57">
        <f t="shared" si="444"/>
        <v>1065</v>
      </c>
      <c r="L1857" s="57">
        <f t="shared" si="445"/>
        <v>172.5</v>
      </c>
      <c r="M1857" s="3">
        <f t="shared" si="446"/>
        <v>456</v>
      </c>
      <c r="N1857" s="57">
        <f t="shared" si="447"/>
        <v>1063.5</v>
      </c>
      <c r="O1857" s="5">
        <v>0</v>
      </c>
      <c r="P1857" s="3">
        <f t="shared" si="448"/>
        <v>3187.5</v>
      </c>
      <c r="Q1857" s="3">
        <f t="shared" si="449"/>
        <v>911.5</v>
      </c>
      <c r="R1857" s="3">
        <f t="shared" si="450"/>
        <v>2301</v>
      </c>
      <c r="S1857" s="3">
        <f t="shared" si="451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x14ac:dyDescent="0.25">
      <c r="A1858" s="133">
        <v>793</v>
      </c>
      <c r="B1858" s="2" t="s">
        <v>1941</v>
      </c>
      <c r="C1858" s="1" t="s">
        <v>34</v>
      </c>
      <c r="D1858" s="95" t="s">
        <v>1094</v>
      </c>
      <c r="E1858" s="1" t="s">
        <v>1147</v>
      </c>
      <c r="F1858" s="1" t="s">
        <v>32</v>
      </c>
      <c r="G1858" s="3">
        <v>15000</v>
      </c>
      <c r="H1858" s="59">
        <v>0</v>
      </c>
      <c r="I1858" s="3">
        <v>25</v>
      </c>
      <c r="J1858" s="3">
        <f t="shared" si="443"/>
        <v>430.5</v>
      </c>
      <c r="K1858" s="57">
        <f t="shared" si="444"/>
        <v>1065</v>
      </c>
      <c r="L1858" s="57">
        <f t="shared" si="445"/>
        <v>172.5</v>
      </c>
      <c r="M1858" s="3">
        <f t="shared" si="446"/>
        <v>456</v>
      </c>
      <c r="N1858" s="57">
        <f t="shared" si="447"/>
        <v>1063.5</v>
      </c>
      <c r="O1858" s="5">
        <v>0</v>
      </c>
      <c r="P1858" s="3">
        <f t="shared" si="448"/>
        <v>3187.5</v>
      </c>
      <c r="Q1858" s="3">
        <f t="shared" si="449"/>
        <v>911.5</v>
      </c>
      <c r="R1858" s="3">
        <f t="shared" si="450"/>
        <v>2301</v>
      </c>
      <c r="S1858" s="3">
        <f t="shared" si="451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x14ac:dyDescent="0.25">
      <c r="A1859" s="133">
        <v>794</v>
      </c>
      <c r="B1859" s="2" t="s">
        <v>1942</v>
      </c>
      <c r="C1859" s="1" t="s">
        <v>34</v>
      </c>
      <c r="D1859" s="95" t="s">
        <v>1094</v>
      </c>
      <c r="E1859" s="1" t="s">
        <v>1147</v>
      </c>
      <c r="F1859" s="1" t="s">
        <v>32</v>
      </c>
      <c r="G1859" s="3">
        <v>15000</v>
      </c>
      <c r="H1859" s="59">
        <v>0</v>
      </c>
      <c r="I1859" s="3">
        <v>25</v>
      </c>
      <c r="J1859" s="3">
        <f t="shared" si="443"/>
        <v>430.5</v>
      </c>
      <c r="K1859" s="57">
        <f t="shared" si="444"/>
        <v>1065</v>
      </c>
      <c r="L1859" s="57">
        <f t="shared" si="445"/>
        <v>172.5</v>
      </c>
      <c r="M1859" s="3">
        <f t="shared" si="446"/>
        <v>456</v>
      </c>
      <c r="N1859" s="57">
        <f t="shared" si="447"/>
        <v>1063.5</v>
      </c>
      <c r="O1859" s="5">
        <v>0</v>
      </c>
      <c r="P1859" s="3">
        <f t="shared" si="448"/>
        <v>3187.5</v>
      </c>
      <c r="Q1859" s="3">
        <f t="shared" si="449"/>
        <v>911.5</v>
      </c>
      <c r="R1859" s="3">
        <f t="shared" si="450"/>
        <v>2301</v>
      </c>
      <c r="S1859" s="3">
        <f t="shared" si="451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x14ac:dyDescent="0.25">
      <c r="A1860" s="133">
        <v>795</v>
      </c>
      <c r="B1860" s="2" t="s">
        <v>1943</v>
      </c>
      <c r="C1860" s="1" t="s">
        <v>34</v>
      </c>
      <c r="D1860" s="95" t="s">
        <v>1094</v>
      </c>
      <c r="E1860" s="1" t="s">
        <v>1147</v>
      </c>
      <c r="F1860" s="1" t="s">
        <v>32</v>
      </c>
      <c r="G1860" s="3">
        <v>15000</v>
      </c>
      <c r="H1860" s="59">
        <v>0</v>
      </c>
      <c r="I1860" s="3">
        <v>25</v>
      </c>
      <c r="J1860" s="3">
        <f t="shared" si="443"/>
        <v>430.5</v>
      </c>
      <c r="K1860" s="57">
        <f t="shared" si="444"/>
        <v>1065</v>
      </c>
      <c r="L1860" s="57">
        <f t="shared" si="445"/>
        <v>172.5</v>
      </c>
      <c r="M1860" s="3">
        <f t="shared" si="446"/>
        <v>456</v>
      </c>
      <c r="N1860" s="57">
        <f t="shared" si="447"/>
        <v>1063.5</v>
      </c>
      <c r="O1860" s="5">
        <v>0</v>
      </c>
      <c r="P1860" s="3">
        <f t="shared" si="448"/>
        <v>3187.5</v>
      </c>
      <c r="Q1860" s="3">
        <f t="shared" si="449"/>
        <v>911.5</v>
      </c>
      <c r="R1860" s="3">
        <f t="shared" si="450"/>
        <v>2301</v>
      </c>
      <c r="S1860" s="3">
        <f t="shared" si="451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x14ac:dyDescent="0.25">
      <c r="A1861" s="133">
        <v>796</v>
      </c>
      <c r="B1861" s="2" t="s">
        <v>1944</v>
      </c>
      <c r="C1861" s="1" t="s">
        <v>34</v>
      </c>
      <c r="D1861" s="95" t="s">
        <v>1094</v>
      </c>
      <c r="E1861" s="1" t="s">
        <v>1147</v>
      </c>
      <c r="F1861" s="1" t="s">
        <v>32</v>
      </c>
      <c r="G1861" s="3">
        <v>15000</v>
      </c>
      <c r="H1861" s="59">
        <v>0</v>
      </c>
      <c r="I1861" s="3">
        <v>25</v>
      </c>
      <c r="J1861" s="3">
        <f t="shared" si="443"/>
        <v>430.5</v>
      </c>
      <c r="K1861" s="57">
        <f t="shared" si="444"/>
        <v>1065</v>
      </c>
      <c r="L1861" s="57">
        <f t="shared" si="445"/>
        <v>172.5</v>
      </c>
      <c r="M1861" s="3">
        <f t="shared" si="446"/>
        <v>456</v>
      </c>
      <c r="N1861" s="57">
        <f t="shared" si="447"/>
        <v>1063.5</v>
      </c>
      <c r="O1861" s="5">
        <v>1350.12</v>
      </c>
      <c r="P1861" s="3">
        <f t="shared" si="448"/>
        <v>3187.5</v>
      </c>
      <c r="Q1861" s="3">
        <f t="shared" si="449"/>
        <v>2261.62</v>
      </c>
      <c r="R1861" s="3">
        <f t="shared" si="450"/>
        <v>2301</v>
      </c>
      <c r="S1861" s="3">
        <f t="shared" si="451"/>
        <v>12738.380000000001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x14ac:dyDescent="0.25">
      <c r="A1862" s="133">
        <v>797</v>
      </c>
      <c r="B1862" s="2" t="s">
        <v>1945</v>
      </c>
      <c r="C1862" s="1" t="s">
        <v>34</v>
      </c>
      <c r="D1862" s="95" t="s">
        <v>1094</v>
      </c>
      <c r="E1862" s="1" t="s">
        <v>1147</v>
      </c>
      <c r="F1862" s="1" t="s">
        <v>32</v>
      </c>
      <c r="G1862" s="3">
        <v>15000</v>
      </c>
      <c r="H1862" s="59">
        <v>0</v>
      </c>
      <c r="I1862" s="3">
        <v>25</v>
      </c>
      <c r="J1862" s="3">
        <f t="shared" si="443"/>
        <v>430.5</v>
      </c>
      <c r="K1862" s="57">
        <f t="shared" si="444"/>
        <v>1065</v>
      </c>
      <c r="L1862" s="57">
        <f t="shared" si="445"/>
        <v>172.5</v>
      </c>
      <c r="M1862" s="3">
        <f t="shared" si="446"/>
        <v>456</v>
      </c>
      <c r="N1862" s="57">
        <f t="shared" si="447"/>
        <v>1063.5</v>
      </c>
      <c r="O1862" s="5">
        <v>0</v>
      </c>
      <c r="P1862" s="3">
        <f t="shared" si="448"/>
        <v>3187.5</v>
      </c>
      <c r="Q1862" s="3">
        <f t="shared" si="449"/>
        <v>911.5</v>
      </c>
      <c r="R1862" s="3">
        <f t="shared" si="450"/>
        <v>2301</v>
      </c>
      <c r="S1862" s="3">
        <f t="shared" si="451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x14ac:dyDescent="0.25">
      <c r="A1863" s="133">
        <v>798</v>
      </c>
      <c r="B1863" s="2" t="s">
        <v>1946</v>
      </c>
      <c r="C1863" s="1" t="s">
        <v>34</v>
      </c>
      <c r="D1863" s="95" t="s">
        <v>1094</v>
      </c>
      <c r="E1863" s="1" t="s">
        <v>1147</v>
      </c>
      <c r="F1863" s="1" t="s">
        <v>32</v>
      </c>
      <c r="G1863" s="3">
        <v>15000</v>
      </c>
      <c r="H1863" s="59">
        <v>0</v>
      </c>
      <c r="I1863" s="3">
        <v>25</v>
      </c>
      <c r="J1863" s="3">
        <f t="shared" si="443"/>
        <v>430.5</v>
      </c>
      <c r="K1863" s="57">
        <f t="shared" si="444"/>
        <v>1065</v>
      </c>
      <c r="L1863" s="57">
        <f t="shared" si="445"/>
        <v>172.5</v>
      </c>
      <c r="M1863" s="3">
        <f t="shared" si="446"/>
        <v>456</v>
      </c>
      <c r="N1863" s="57">
        <f t="shared" si="447"/>
        <v>1063.5</v>
      </c>
      <c r="O1863" s="5">
        <v>0</v>
      </c>
      <c r="P1863" s="3">
        <f t="shared" si="448"/>
        <v>3187.5</v>
      </c>
      <c r="Q1863" s="3">
        <f t="shared" si="449"/>
        <v>911.5</v>
      </c>
      <c r="R1863" s="3">
        <f t="shared" si="450"/>
        <v>2301</v>
      </c>
      <c r="S1863" s="3">
        <f t="shared" si="451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x14ac:dyDescent="0.25">
      <c r="A1864" s="133">
        <v>799</v>
      </c>
      <c r="B1864" s="2" t="s">
        <v>1947</v>
      </c>
      <c r="C1864" s="1" t="s">
        <v>34</v>
      </c>
      <c r="D1864" s="95" t="s">
        <v>1094</v>
      </c>
      <c r="E1864" s="1" t="s">
        <v>1147</v>
      </c>
      <c r="F1864" s="1" t="s">
        <v>32</v>
      </c>
      <c r="G1864" s="3">
        <v>15000</v>
      </c>
      <c r="H1864" s="59">
        <v>0</v>
      </c>
      <c r="I1864" s="3">
        <v>25</v>
      </c>
      <c r="J1864" s="3">
        <f t="shared" si="443"/>
        <v>430.5</v>
      </c>
      <c r="K1864" s="57">
        <f t="shared" si="444"/>
        <v>1065</v>
      </c>
      <c r="L1864" s="57">
        <f t="shared" si="445"/>
        <v>172.5</v>
      </c>
      <c r="M1864" s="3">
        <f t="shared" si="446"/>
        <v>456</v>
      </c>
      <c r="N1864" s="57">
        <f t="shared" si="447"/>
        <v>1063.5</v>
      </c>
      <c r="O1864" s="5">
        <v>0</v>
      </c>
      <c r="P1864" s="3">
        <f t="shared" si="448"/>
        <v>3187.5</v>
      </c>
      <c r="Q1864" s="3">
        <f t="shared" si="449"/>
        <v>911.5</v>
      </c>
      <c r="R1864" s="3">
        <f t="shared" si="450"/>
        <v>2301</v>
      </c>
      <c r="S1864" s="3">
        <f t="shared" si="451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x14ac:dyDescent="0.25">
      <c r="A1865" s="133">
        <v>800</v>
      </c>
      <c r="B1865" s="2" t="s">
        <v>1948</v>
      </c>
      <c r="C1865" s="1" t="s">
        <v>34</v>
      </c>
      <c r="D1865" s="95" t="s">
        <v>1094</v>
      </c>
      <c r="E1865" s="1" t="s">
        <v>1147</v>
      </c>
      <c r="F1865" s="1" t="s">
        <v>32</v>
      </c>
      <c r="G1865" s="3">
        <v>15000</v>
      </c>
      <c r="H1865" s="59">
        <v>0</v>
      </c>
      <c r="I1865" s="3">
        <v>25</v>
      </c>
      <c r="J1865" s="3">
        <f t="shared" si="443"/>
        <v>430.5</v>
      </c>
      <c r="K1865" s="57">
        <f t="shared" si="444"/>
        <v>1065</v>
      </c>
      <c r="L1865" s="57">
        <f t="shared" si="445"/>
        <v>172.5</v>
      </c>
      <c r="M1865" s="3">
        <f t="shared" si="446"/>
        <v>456</v>
      </c>
      <c r="N1865" s="57">
        <f t="shared" si="447"/>
        <v>1063.5</v>
      </c>
      <c r="O1865" s="5">
        <v>0</v>
      </c>
      <c r="P1865" s="3">
        <f t="shared" si="448"/>
        <v>3187.5</v>
      </c>
      <c r="Q1865" s="3">
        <f t="shared" si="449"/>
        <v>911.5</v>
      </c>
      <c r="R1865" s="3">
        <f t="shared" si="450"/>
        <v>2301</v>
      </c>
      <c r="S1865" s="3">
        <f t="shared" si="451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x14ac:dyDescent="0.25">
      <c r="A1866" s="133">
        <v>801</v>
      </c>
      <c r="B1866" s="2" t="s">
        <v>1949</v>
      </c>
      <c r="C1866" s="1" t="s">
        <v>34</v>
      </c>
      <c r="D1866" s="95" t="s">
        <v>1094</v>
      </c>
      <c r="E1866" s="1" t="s">
        <v>1147</v>
      </c>
      <c r="F1866" s="1" t="s">
        <v>32</v>
      </c>
      <c r="G1866" s="3">
        <v>15000</v>
      </c>
      <c r="H1866" s="59">
        <v>0</v>
      </c>
      <c r="I1866" s="3">
        <v>25</v>
      </c>
      <c r="J1866" s="3">
        <f t="shared" si="443"/>
        <v>430.5</v>
      </c>
      <c r="K1866" s="57">
        <f t="shared" si="444"/>
        <v>1065</v>
      </c>
      <c r="L1866" s="57">
        <f t="shared" si="445"/>
        <v>172.5</v>
      </c>
      <c r="M1866" s="3">
        <f t="shared" si="446"/>
        <v>456</v>
      </c>
      <c r="N1866" s="57">
        <f t="shared" si="447"/>
        <v>1063.5</v>
      </c>
      <c r="O1866" s="5">
        <v>0</v>
      </c>
      <c r="P1866" s="3">
        <f t="shared" si="448"/>
        <v>3187.5</v>
      </c>
      <c r="Q1866" s="3">
        <f t="shared" si="449"/>
        <v>911.5</v>
      </c>
      <c r="R1866" s="3">
        <f t="shared" si="450"/>
        <v>2301</v>
      </c>
      <c r="S1866" s="3">
        <f t="shared" si="451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x14ac:dyDescent="0.25">
      <c r="A1867" s="133">
        <v>802</v>
      </c>
      <c r="B1867" s="2" t="s">
        <v>1950</v>
      </c>
      <c r="C1867" s="1" t="s">
        <v>34</v>
      </c>
      <c r="D1867" s="95" t="s">
        <v>1094</v>
      </c>
      <c r="E1867" s="1" t="s">
        <v>1147</v>
      </c>
      <c r="F1867" s="1" t="s">
        <v>32</v>
      </c>
      <c r="G1867" s="3">
        <v>15000</v>
      </c>
      <c r="H1867" s="59">
        <v>0</v>
      </c>
      <c r="I1867" s="3">
        <v>25</v>
      </c>
      <c r="J1867" s="3">
        <f t="shared" si="443"/>
        <v>430.5</v>
      </c>
      <c r="K1867" s="57">
        <f t="shared" si="444"/>
        <v>1065</v>
      </c>
      <c r="L1867" s="57">
        <f t="shared" si="445"/>
        <v>172.5</v>
      </c>
      <c r="M1867" s="3">
        <f t="shared" si="446"/>
        <v>456</v>
      </c>
      <c r="N1867" s="57">
        <f t="shared" si="447"/>
        <v>1063.5</v>
      </c>
      <c r="O1867" s="5">
        <v>0</v>
      </c>
      <c r="P1867" s="3">
        <f t="shared" si="448"/>
        <v>3187.5</v>
      </c>
      <c r="Q1867" s="3">
        <f t="shared" si="449"/>
        <v>911.5</v>
      </c>
      <c r="R1867" s="3">
        <f t="shared" si="450"/>
        <v>2301</v>
      </c>
      <c r="S1867" s="3">
        <f t="shared" si="451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x14ac:dyDescent="0.25">
      <c r="A1868" s="133">
        <v>803</v>
      </c>
      <c r="B1868" s="2" t="s">
        <v>1951</v>
      </c>
      <c r="C1868" s="1" t="s">
        <v>34</v>
      </c>
      <c r="D1868" s="95" t="s">
        <v>1094</v>
      </c>
      <c r="E1868" s="1" t="s">
        <v>1200</v>
      </c>
      <c r="F1868" s="1" t="s">
        <v>32</v>
      </c>
      <c r="G1868" s="3">
        <v>10000</v>
      </c>
      <c r="H1868" s="59">
        <v>0</v>
      </c>
      <c r="I1868" s="3">
        <v>25</v>
      </c>
      <c r="J1868" s="3">
        <f t="shared" si="443"/>
        <v>287</v>
      </c>
      <c r="K1868" s="57">
        <f t="shared" si="444"/>
        <v>709.99999999999989</v>
      </c>
      <c r="L1868" s="57">
        <f t="shared" si="445"/>
        <v>115</v>
      </c>
      <c r="M1868" s="3">
        <f t="shared" si="446"/>
        <v>304</v>
      </c>
      <c r="N1868" s="57">
        <f t="shared" si="447"/>
        <v>709</v>
      </c>
      <c r="O1868" s="5">
        <v>0</v>
      </c>
      <c r="P1868" s="3">
        <f t="shared" si="448"/>
        <v>2125</v>
      </c>
      <c r="Q1868" s="3">
        <f t="shared" si="449"/>
        <v>616</v>
      </c>
      <c r="R1868" s="3">
        <f t="shared" si="450"/>
        <v>1534</v>
      </c>
      <c r="S1868" s="3">
        <f t="shared" si="451"/>
        <v>9384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x14ac:dyDescent="0.25">
      <c r="A1869" s="133">
        <v>804</v>
      </c>
      <c r="B1869" s="2" t="s">
        <v>1952</v>
      </c>
      <c r="C1869" s="1" t="s">
        <v>34</v>
      </c>
      <c r="D1869" s="95" t="s">
        <v>1094</v>
      </c>
      <c r="E1869" s="1" t="s">
        <v>1147</v>
      </c>
      <c r="F1869" s="1" t="s">
        <v>32</v>
      </c>
      <c r="G1869" s="3">
        <v>15000</v>
      </c>
      <c r="H1869" s="59">
        <v>0</v>
      </c>
      <c r="I1869" s="3">
        <v>25</v>
      </c>
      <c r="J1869" s="3">
        <f t="shared" si="443"/>
        <v>430.5</v>
      </c>
      <c r="K1869" s="57">
        <f t="shared" si="444"/>
        <v>1065</v>
      </c>
      <c r="L1869" s="57">
        <f t="shared" si="445"/>
        <v>172.5</v>
      </c>
      <c r="M1869" s="3">
        <f t="shared" si="446"/>
        <v>456</v>
      </c>
      <c r="N1869" s="57">
        <f t="shared" si="447"/>
        <v>1063.5</v>
      </c>
      <c r="O1869" s="5">
        <v>0</v>
      </c>
      <c r="P1869" s="3">
        <f t="shared" si="448"/>
        <v>3187.5</v>
      </c>
      <c r="Q1869" s="3">
        <f t="shared" si="449"/>
        <v>911.5</v>
      </c>
      <c r="R1869" s="3">
        <f t="shared" si="450"/>
        <v>2301</v>
      </c>
      <c r="S1869" s="3">
        <f t="shared" si="451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x14ac:dyDescent="0.25">
      <c r="A1870" s="133">
        <v>805</v>
      </c>
      <c r="B1870" s="2" t="s">
        <v>1953</v>
      </c>
      <c r="C1870" s="1" t="s">
        <v>34</v>
      </c>
      <c r="D1870" s="95" t="s">
        <v>1094</v>
      </c>
      <c r="E1870" s="1" t="s">
        <v>1147</v>
      </c>
      <c r="F1870" s="1" t="s">
        <v>32</v>
      </c>
      <c r="G1870" s="3">
        <v>15000</v>
      </c>
      <c r="H1870" s="59">
        <v>0</v>
      </c>
      <c r="I1870" s="3">
        <v>25</v>
      </c>
      <c r="J1870" s="3">
        <f t="shared" si="443"/>
        <v>430.5</v>
      </c>
      <c r="K1870" s="57">
        <f t="shared" si="444"/>
        <v>1065</v>
      </c>
      <c r="L1870" s="57">
        <f t="shared" si="445"/>
        <v>172.5</v>
      </c>
      <c r="M1870" s="3">
        <f t="shared" si="446"/>
        <v>456</v>
      </c>
      <c r="N1870" s="57">
        <f t="shared" si="447"/>
        <v>1063.5</v>
      </c>
      <c r="O1870" s="5">
        <v>0</v>
      </c>
      <c r="P1870" s="3">
        <f t="shared" si="448"/>
        <v>3187.5</v>
      </c>
      <c r="Q1870" s="3">
        <f t="shared" si="449"/>
        <v>911.5</v>
      </c>
      <c r="R1870" s="3">
        <f t="shared" si="450"/>
        <v>2301</v>
      </c>
      <c r="S1870" s="3">
        <f t="shared" si="451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x14ac:dyDescent="0.25">
      <c r="A1871" s="133">
        <v>806</v>
      </c>
      <c r="B1871" s="2" t="s">
        <v>1954</v>
      </c>
      <c r="C1871" s="1" t="s">
        <v>34</v>
      </c>
      <c r="D1871" s="95" t="s">
        <v>1094</v>
      </c>
      <c r="E1871" s="1" t="s">
        <v>1147</v>
      </c>
      <c r="F1871" s="1" t="s">
        <v>32</v>
      </c>
      <c r="G1871" s="3">
        <v>15000</v>
      </c>
      <c r="H1871" s="59">
        <v>0</v>
      </c>
      <c r="I1871" s="3">
        <v>25</v>
      </c>
      <c r="J1871" s="3">
        <f t="shared" si="443"/>
        <v>430.5</v>
      </c>
      <c r="K1871" s="57">
        <f t="shared" si="444"/>
        <v>1065</v>
      </c>
      <c r="L1871" s="57">
        <f t="shared" si="445"/>
        <v>172.5</v>
      </c>
      <c r="M1871" s="3">
        <f t="shared" si="446"/>
        <v>456</v>
      </c>
      <c r="N1871" s="57">
        <f t="shared" si="447"/>
        <v>1063.5</v>
      </c>
      <c r="O1871" s="5">
        <v>0</v>
      </c>
      <c r="P1871" s="3">
        <f t="shared" si="448"/>
        <v>3187.5</v>
      </c>
      <c r="Q1871" s="3">
        <f t="shared" si="449"/>
        <v>911.5</v>
      </c>
      <c r="R1871" s="3">
        <f t="shared" si="450"/>
        <v>2301</v>
      </c>
      <c r="S1871" s="3">
        <f t="shared" si="451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x14ac:dyDescent="0.25">
      <c r="A1872" s="133">
        <v>807</v>
      </c>
      <c r="B1872" s="2" t="s">
        <v>1955</v>
      </c>
      <c r="C1872" s="1" t="s">
        <v>34</v>
      </c>
      <c r="D1872" s="95" t="s">
        <v>1094</v>
      </c>
      <c r="E1872" s="1" t="s">
        <v>1147</v>
      </c>
      <c r="F1872" s="1" t="s">
        <v>32</v>
      </c>
      <c r="G1872" s="3">
        <v>15000</v>
      </c>
      <c r="H1872" s="59">
        <v>0</v>
      </c>
      <c r="I1872" s="3">
        <v>25</v>
      </c>
      <c r="J1872" s="3">
        <f t="shared" si="443"/>
        <v>430.5</v>
      </c>
      <c r="K1872" s="57">
        <f t="shared" si="444"/>
        <v>1065</v>
      </c>
      <c r="L1872" s="57">
        <f t="shared" si="445"/>
        <v>172.5</v>
      </c>
      <c r="M1872" s="3">
        <f t="shared" si="446"/>
        <v>456</v>
      </c>
      <c r="N1872" s="57">
        <f t="shared" si="447"/>
        <v>1063.5</v>
      </c>
      <c r="O1872" s="5">
        <v>0</v>
      </c>
      <c r="P1872" s="3">
        <f t="shared" si="448"/>
        <v>3187.5</v>
      </c>
      <c r="Q1872" s="3">
        <f t="shared" si="449"/>
        <v>911.5</v>
      </c>
      <c r="R1872" s="3">
        <f t="shared" si="450"/>
        <v>2301</v>
      </c>
      <c r="S1872" s="3">
        <f t="shared" si="451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x14ac:dyDescent="0.25">
      <c r="A1873" s="133">
        <v>808</v>
      </c>
      <c r="B1873" s="2" t="s">
        <v>1956</v>
      </c>
      <c r="C1873" s="1" t="s">
        <v>34</v>
      </c>
      <c r="D1873" s="95" t="s">
        <v>1094</v>
      </c>
      <c r="E1873" s="1" t="s">
        <v>1147</v>
      </c>
      <c r="F1873" s="1" t="s">
        <v>32</v>
      </c>
      <c r="G1873" s="3">
        <v>15000</v>
      </c>
      <c r="H1873" s="59">
        <v>0</v>
      </c>
      <c r="I1873" s="3">
        <v>25</v>
      </c>
      <c r="J1873" s="3">
        <f t="shared" si="443"/>
        <v>430.5</v>
      </c>
      <c r="K1873" s="57">
        <f t="shared" si="444"/>
        <v>1065</v>
      </c>
      <c r="L1873" s="57">
        <f t="shared" si="445"/>
        <v>172.5</v>
      </c>
      <c r="M1873" s="3">
        <f t="shared" si="446"/>
        <v>456</v>
      </c>
      <c r="N1873" s="57">
        <f t="shared" si="447"/>
        <v>1063.5</v>
      </c>
      <c r="O1873" s="5">
        <v>1350.12</v>
      </c>
      <c r="P1873" s="3">
        <f t="shared" si="448"/>
        <v>3187.5</v>
      </c>
      <c r="Q1873" s="3">
        <f t="shared" si="449"/>
        <v>2261.62</v>
      </c>
      <c r="R1873" s="3">
        <f t="shared" si="450"/>
        <v>2301</v>
      </c>
      <c r="S1873" s="3">
        <f t="shared" si="451"/>
        <v>12738.380000000001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x14ac:dyDescent="0.25">
      <c r="A1874" s="133">
        <v>809</v>
      </c>
      <c r="B1874" s="2" t="s">
        <v>1957</v>
      </c>
      <c r="C1874" s="1" t="s">
        <v>34</v>
      </c>
      <c r="D1874" s="95" t="s">
        <v>1094</v>
      </c>
      <c r="E1874" s="1" t="s">
        <v>1147</v>
      </c>
      <c r="F1874" s="1" t="s">
        <v>32</v>
      </c>
      <c r="G1874" s="3">
        <v>15000</v>
      </c>
      <c r="H1874" s="59">
        <v>0</v>
      </c>
      <c r="I1874" s="3">
        <v>25</v>
      </c>
      <c r="J1874" s="3">
        <f t="shared" si="443"/>
        <v>430.5</v>
      </c>
      <c r="K1874" s="57">
        <f t="shared" si="444"/>
        <v>1065</v>
      </c>
      <c r="L1874" s="57">
        <f t="shared" si="445"/>
        <v>172.5</v>
      </c>
      <c r="M1874" s="3">
        <f t="shared" si="446"/>
        <v>456</v>
      </c>
      <c r="N1874" s="57">
        <f t="shared" si="447"/>
        <v>1063.5</v>
      </c>
      <c r="O1874" s="5">
        <v>0</v>
      </c>
      <c r="P1874" s="3">
        <f t="shared" si="448"/>
        <v>3187.5</v>
      </c>
      <c r="Q1874" s="3">
        <f t="shared" si="449"/>
        <v>911.5</v>
      </c>
      <c r="R1874" s="3">
        <f t="shared" si="450"/>
        <v>2301</v>
      </c>
      <c r="S1874" s="3">
        <f t="shared" si="451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x14ac:dyDescent="0.25">
      <c r="A1875" s="133">
        <v>810</v>
      </c>
      <c r="B1875" s="2" t="s">
        <v>1958</v>
      </c>
      <c r="C1875" s="1" t="s">
        <v>34</v>
      </c>
      <c r="D1875" s="95" t="s">
        <v>1094</v>
      </c>
      <c r="E1875" s="1" t="s">
        <v>1147</v>
      </c>
      <c r="F1875" s="1" t="s">
        <v>32</v>
      </c>
      <c r="G1875" s="3">
        <v>15000</v>
      </c>
      <c r="H1875" s="59">
        <v>0</v>
      </c>
      <c r="I1875" s="3">
        <v>25</v>
      </c>
      <c r="J1875" s="3">
        <f t="shared" si="443"/>
        <v>430.5</v>
      </c>
      <c r="K1875" s="57">
        <f t="shared" si="444"/>
        <v>1065</v>
      </c>
      <c r="L1875" s="57">
        <f t="shared" si="445"/>
        <v>172.5</v>
      </c>
      <c r="M1875" s="3">
        <f t="shared" si="446"/>
        <v>456</v>
      </c>
      <c r="N1875" s="57">
        <f t="shared" si="447"/>
        <v>1063.5</v>
      </c>
      <c r="O1875" s="5">
        <v>0</v>
      </c>
      <c r="P1875" s="3">
        <f t="shared" si="448"/>
        <v>3187.5</v>
      </c>
      <c r="Q1875" s="3">
        <f t="shared" si="449"/>
        <v>911.5</v>
      </c>
      <c r="R1875" s="3">
        <f t="shared" si="450"/>
        <v>2301</v>
      </c>
      <c r="S1875" s="3">
        <f t="shared" si="451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x14ac:dyDescent="0.25">
      <c r="A1876" s="133">
        <v>811</v>
      </c>
      <c r="B1876" s="2" t="s">
        <v>1959</v>
      </c>
      <c r="C1876" s="1" t="s">
        <v>34</v>
      </c>
      <c r="D1876" s="95" t="s">
        <v>1094</v>
      </c>
      <c r="E1876" s="1" t="s">
        <v>1147</v>
      </c>
      <c r="F1876" s="1" t="s">
        <v>32</v>
      </c>
      <c r="G1876" s="3">
        <v>15000</v>
      </c>
      <c r="H1876" s="59">
        <v>0</v>
      </c>
      <c r="I1876" s="3">
        <v>25</v>
      </c>
      <c r="J1876" s="3">
        <f t="shared" si="443"/>
        <v>430.5</v>
      </c>
      <c r="K1876" s="57">
        <f t="shared" si="444"/>
        <v>1065</v>
      </c>
      <c r="L1876" s="57">
        <f t="shared" si="445"/>
        <v>172.5</v>
      </c>
      <c r="M1876" s="3">
        <f t="shared" si="446"/>
        <v>456</v>
      </c>
      <c r="N1876" s="57">
        <f t="shared" si="447"/>
        <v>1063.5</v>
      </c>
      <c r="O1876" s="5">
        <v>0</v>
      </c>
      <c r="P1876" s="3">
        <f t="shared" si="448"/>
        <v>3187.5</v>
      </c>
      <c r="Q1876" s="3">
        <f t="shared" si="449"/>
        <v>911.5</v>
      </c>
      <c r="R1876" s="3">
        <f t="shared" si="450"/>
        <v>2301</v>
      </c>
      <c r="S1876" s="3">
        <f t="shared" si="451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x14ac:dyDescent="0.25">
      <c r="A1877" s="133">
        <v>812</v>
      </c>
      <c r="B1877" s="2" t="s">
        <v>1960</v>
      </c>
      <c r="C1877" s="1" t="s">
        <v>34</v>
      </c>
      <c r="D1877" s="95" t="s">
        <v>1094</v>
      </c>
      <c r="E1877" s="1" t="s">
        <v>1147</v>
      </c>
      <c r="F1877" s="1" t="s">
        <v>32</v>
      </c>
      <c r="G1877" s="3">
        <v>15000</v>
      </c>
      <c r="H1877" s="59">
        <v>0</v>
      </c>
      <c r="I1877" s="3">
        <v>25</v>
      </c>
      <c r="J1877" s="3">
        <f t="shared" si="443"/>
        <v>430.5</v>
      </c>
      <c r="K1877" s="57">
        <f t="shared" si="444"/>
        <v>1065</v>
      </c>
      <c r="L1877" s="57">
        <f t="shared" si="445"/>
        <v>172.5</v>
      </c>
      <c r="M1877" s="3">
        <f t="shared" si="446"/>
        <v>456</v>
      </c>
      <c r="N1877" s="57">
        <f t="shared" si="447"/>
        <v>1063.5</v>
      </c>
      <c r="O1877" s="5">
        <v>0</v>
      </c>
      <c r="P1877" s="3">
        <f t="shared" si="448"/>
        <v>3187.5</v>
      </c>
      <c r="Q1877" s="3">
        <f t="shared" si="449"/>
        <v>911.5</v>
      </c>
      <c r="R1877" s="3">
        <f t="shared" si="450"/>
        <v>2301</v>
      </c>
      <c r="S1877" s="3">
        <f t="shared" si="451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x14ac:dyDescent="0.25">
      <c r="A1878" s="133">
        <v>813</v>
      </c>
      <c r="B1878" s="2" t="s">
        <v>1961</v>
      </c>
      <c r="C1878" s="1" t="s">
        <v>34</v>
      </c>
      <c r="D1878" s="95" t="s">
        <v>1094</v>
      </c>
      <c r="E1878" s="1" t="s">
        <v>1147</v>
      </c>
      <c r="F1878" s="1" t="s">
        <v>32</v>
      </c>
      <c r="G1878" s="3">
        <v>15000</v>
      </c>
      <c r="H1878" s="59">
        <v>0</v>
      </c>
      <c r="I1878" s="3">
        <v>25</v>
      </c>
      <c r="J1878" s="3">
        <f t="shared" si="443"/>
        <v>430.5</v>
      </c>
      <c r="K1878" s="57">
        <f t="shared" si="444"/>
        <v>1065</v>
      </c>
      <c r="L1878" s="57">
        <f t="shared" si="445"/>
        <v>172.5</v>
      </c>
      <c r="M1878" s="3">
        <f t="shared" si="446"/>
        <v>456</v>
      </c>
      <c r="N1878" s="57">
        <f t="shared" si="447"/>
        <v>1063.5</v>
      </c>
      <c r="O1878" s="5">
        <v>0</v>
      </c>
      <c r="P1878" s="3">
        <f t="shared" si="448"/>
        <v>3187.5</v>
      </c>
      <c r="Q1878" s="3">
        <f t="shared" si="449"/>
        <v>911.5</v>
      </c>
      <c r="R1878" s="3">
        <f t="shared" si="450"/>
        <v>2301</v>
      </c>
      <c r="S1878" s="3">
        <f t="shared" si="451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x14ac:dyDescent="0.25">
      <c r="A1879" s="133">
        <v>814</v>
      </c>
      <c r="B1879" s="2" t="s">
        <v>1962</v>
      </c>
      <c r="C1879" s="1" t="s">
        <v>34</v>
      </c>
      <c r="D1879" s="95" t="s">
        <v>1094</v>
      </c>
      <c r="E1879" s="1" t="s">
        <v>1147</v>
      </c>
      <c r="F1879" s="1" t="s">
        <v>32</v>
      </c>
      <c r="G1879" s="3">
        <v>15000</v>
      </c>
      <c r="H1879" s="59">
        <v>0</v>
      </c>
      <c r="I1879" s="3">
        <v>25</v>
      </c>
      <c r="J1879" s="3">
        <f t="shared" si="443"/>
        <v>430.5</v>
      </c>
      <c r="K1879" s="57">
        <f t="shared" si="444"/>
        <v>1065</v>
      </c>
      <c r="L1879" s="57">
        <f t="shared" si="445"/>
        <v>172.5</v>
      </c>
      <c r="M1879" s="3">
        <f t="shared" si="446"/>
        <v>456</v>
      </c>
      <c r="N1879" s="57">
        <f t="shared" si="447"/>
        <v>1063.5</v>
      </c>
      <c r="O1879" s="5">
        <v>2700.24</v>
      </c>
      <c r="P1879" s="3">
        <f t="shared" si="448"/>
        <v>3187.5</v>
      </c>
      <c r="Q1879" s="3">
        <f t="shared" si="449"/>
        <v>3611.74</v>
      </c>
      <c r="R1879" s="3">
        <f t="shared" si="450"/>
        <v>2301</v>
      </c>
      <c r="S1879" s="3">
        <f t="shared" si="451"/>
        <v>11388.26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x14ac:dyDescent="0.25">
      <c r="A1880" s="133">
        <v>815</v>
      </c>
      <c r="B1880" s="2" t="s">
        <v>1963</v>
      </c>
      <c r="C1880" s="1" t="s">
        <v>34</v>
      </c>
      <c r="D1880" s="95" t="s">
        <v>1094</v>
      </c>
      <c r="E1880" s="1" t="s">
        <v>1147</v>
      </c>
      <c r="F1880" s="1" t="s">
        <v>32</v>
      </c>
      <c r="G1880" s="3">
        <v>15000</v>
      </c>
      <c r="H1880" s="59">
        <v>0</v>
      </c>
      <c r="I1880" s="3">
        <v>25</v>
      </c>
      <c r="J1880" s="3">
        <f t="shared" si="443"/>
        <v>430.5</v>
      </c>
      <c r="K1880" s="57">
        <f t="shared" si="444"/>
        <v>1065</v>
      </c>
      <c r="L1880" s="57">
        <f t="shared" si="445"/>
        <v>172.5</v>
      </c>
      <c r="M1880" s="3">
        <f t="shared" si="446"/>
        <v>456</v>
      </c>
      <c r="N1880" s="57">
        <f t="shared" si="447"/>
        <v>1063.5</v>
      </c>
      <c r="O1880" s="5">
        <v>0</v>
      </c>
      <c r="P1880" s="3">
        <f t="shared" si="448"/>
        <v>3187.5</v>
      </c>
      <c r="Q1880" s="3">
        <f t="shared" si="449"/>
        <v>911.5</v>
      </c>
      <c r="R1880" s="3">
        <f t="shared" si="450"/>
        <v>2301</v>
      </c>
      <c r="S1880" s="3">
        <f t="shared" si="451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x14ac:dyDescent="0.25">
      <c r="A1881" s="133">
        <v>816</v>
      </c>
      <c r="B1881" s="2" t="s">
        <v>1964</v>
      </c>
      <c r="C1881" s="1" t="s">
        <v>34</v>
      </c>
      <c r="D1881" s="95" t="s">
        <v>1094</v>
      </c>
      <c r="E1881" s="1" t="s">
        <v>1147</v>
      </c>
      <c r="F1881" s="1" t="s">
        <v>32</v>
      </c>
      <c r="G1881" s="3">
        <v>15000</v>
      </c>
      <c r="H1881" s="59">
        <v>0</v>
      </c>
      <c r="I1881" s="3">
        <v>25</v>
      </c>
      <c r="J1881" s="3">
        <f t="shared" si="443"/>
        <v>430.5</v>
      </c>
      <c r="K1881" s="57">
        <f t="shared" si="444"/>
        <v>1065</v>
      </c>
      <c r="L1881" s="57">
        <f t="shared" si="445"/>
        <v>172.5</v>
      </c>
      <c r="M1881" s="3">
        <f t="shared" si="446"/>
        <v>456</v>
      </c>
      <c r="N1881" s="57">
        <f t="shared" si="447"/>
        <v>1063.5</v>
      </c>
      <c r="O1881" s="5">
        <v>0</v>
      </c>
      <c r="P1881" s="3">
        <f t="shared" si="448"/>
        <v>3187.5</v>
      </c>
      <c r="Q1881" s="3">
        <f t="shared" si="449"/>
        <v>911.5</v>
      </c>
      <c r="R1881" s="3">
        <f t="shared" si="450"/>
        <v>2301</v>
      </c>
      <c r="S1881" s="3">
        <f t="shared" si="451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x14ac:dyDescent="0.25">
      <c r="A1882" s="133">
        <v>817</v>
      </c>
      <c r="B1882" s="2" t="s">
        <v>1965</v>
      </c>
      <c r="C1882" s="1" t="s">
        <v>34</v>
      </c>
      <c r="D1882" s="95" t="s">
        <v>1094</v>
      </c>
      <c r="E1882" s="1" t="s">
        <v>1147</v>
      </c>
      <c r="F1882" s="1" t="s">
        <v>32</v>
      </c>
      <c r="G1882" s="3">
        <v>15000</v>
      </c>
      <c r="H1882" s="59">
        <v>0</v>
      </c>
      <c r="I1882" s="3">
        <v>25</v>
      </c>
      <c r="J1882" s="3">
        <f t="shared" si="443"/>
        <v>430.5</v>
      </c>
      <c r="K1882" s="57">
        <f t="shared" si="444"/>
        <v>1065</v>
      </c>
      <c r="L1882" s="57">
        <f t="shared" si="445"/>
        <v>172.5</v>
      </c>
      <c r="M1882" s="3">
        <f t="shared" si="446"/>
        <v>456</v>
      </c>
      <c r="N1882" s="57">
        <f t="shared" si="447"/>
        <v>1063.5</v>
      </c>
      <c r="O1882" s="5">
        <v>0</v>
      </c>
      <c r="P1882" s="3">
        <f t="shared" si="448"/>
        <v>3187.5</v>
      </c>
      <c r="Q1882" s="3">
        <f t="shared" si="449"/>
        <v>911.5</v>
      </c>
      <c r="R1882" s="3">
        <f t="shared" si="450"/>
        <v>2301</v>
      </c>
      <c r="S1882" s="3">
        <f t="shared" si="451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x14ac:dyDescent="0.25">
      <c r="A1883" s="133">
        <v>818</v>
      </c>
      <c r="B1883" s="2" t="s">
        <v>1966</v>
      </c>
      <c r="C1883" s="1" t="s">
        <v>34</v>
      </c>
      <c r="D1883" s="95" t="s">
        <v>1094</v>
      </c>
      <c r="E1883" s="1" t="s">
        <v>1147</v>
      </c>
      <c r="F1883" s="1" t="s">
        <v>32</v>
      </c>
      <c r="G1883" s="3">
        <v>15000</v>
      </c>
      <c r="H1883" s="59">
        <v>0</v>
      </c>
      <c r="I1883" s="3">
        <v>25</v>
      </c>
      <c r="J1883" s="3">
        <f t="shared" si="443"/>
        <v>430.5</v>
      </c>
      <c r="K1883" s="57">
        <f t="shared" si="444"/>
        <v>1065</v>
      </c>
      <c r="L1883" s="57">
        <f t="shared" si="445"/>
        <v>172.5</v>
      </c>
      <c r="M1883" s="3">
        <f t="shared" si="446"/>
        <v>456</v>
      </c>
      <c r="N1883" s="57">
        <f t="shared" si="447"/>
        <v>1063.5</v>
      </c>
      <c r="O1883" s="5">
        <v>0</v>
      </c>
      <c r="P1883" s="3">
        <f t="shared" si="448"/>
        <v>3187.5</v>
      </c>
      <c r="Q1883" s="3">
        <f t="shared" si="449"/>
        <v>911.5</v>
      </c>
      <c r="R1883" s="3">
        <f t="shared" si="450"/>
        <v>2301</v>
      </c>
      <c r="S1883" s="3">
        <f t="shared" si="451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x14ac:dyDescent="0.25">
      <c r="A1884" s="133">
        <v>819</v>
      </c>
      <c r="B1884" s="2" t="s">
        <v>1967</v>
      </c>
      <c r="C1884" s="1" t="s">
        <v>34</v>
      </c>
      <c r="D1884" s="95" t="s">
        <v>1094</v>
      </c>
      <c r="E1884" s="1" t="s">
        <v>1147</v>
      </c>
      <c r="F1884" s="1" t="s">
        <v>32</v>
      </c>
      <c r="G1884" s="3">
        <v>15000</v>
      </c>
      <c r="H1884" s="59">
        <v>0</v>
      </c>
      <c r="I1884" s="3">
        <v>25</v>
      </c>
      <c r="J1884" s="3">
        <f t="shared" si="443"/>
        <v>430.5</v>
      </c>
      <c r="K1884" s="57">
        <f t="shared" si="444"/>
        <v>1065</v>
      </c>
      <c r="L1884" s="57">
        <f t="shared" si="445"/>
        <v>172.5</v>
      </c>
      <c r="M1884" s="3">
        <f t="shared" si="446"/>
        <v>456</v>
      </c>
      <c r="N1884" s="57">
        <f t="shared" si="447"/>
        <v>1063.5</v>
      </c>
      <c r="O1884" s="5">
        <v>1350.12</v>
      </c>
      <c r="P1884" s="3">
        <f t="shared" si="448"/>
        <v>3187.5</v>
      </c>
      <c r="Q1884" s="3">
        <f t="shared" si="449"/>
        <v>2261.62</v>
      </c>
      <c r="R1884" s="3">
        <f t="shared" si="450"/>
        <v>2301</v>
      </c>
      <c r="S1884" s="3">
        <f t="shared" si="451"/>
        <v>12738.380000000001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x14ac:dyDescent="0.25">
      <c r="A1885" s="133">
        <v>820</v>
      </c>
      <c r="B1885" s="2" t="s">
        <v>1968</v>
      </c>
      <c r="C1885" s="1" t="s">
        <v>34</v>
      </c>
      <c r="D1885" s="95" t="s">
        <v>1094</v>
      </c>
      <c r="E1885" s="1" t="s">
        <v>1147</v>
      </c>
      <c r="F1885" s="1" t="s">
        <v>32</v>
      </c>
      <c r="G1885" s="3">
        <v>15000</v>
      </c>
      <c r="H1885" s="59">
        <v>0</v>
      </c>
      <c r="I1885" s="3">
        <v>25</v>
      </c>
      <c r="J1885" s="3">
        <f t="shared" si="443"/>
        <v>430.5</v>
      </c>
      <c r="K1885" s="57">
        <f t="shared" si="444"/>
        <v>1065</v>
      </c>
      <c r="L1885" s="57">
        <f t="shared" si="445"/>
        <v>172.5</v>
      </c>
      <c r="M1885" s="3">
        <f t="shared" si="446"/>
        <v>456</v>
      </c>
      <c r="N1885" s="57">
        <f t="shared" si="447"/>
        <v>1063.5</v>
      </c>
      <c r="O1885" s="5">
        <v>0</v>
      </c>
      <c r="P1885" s="3">
        <f t="shared" si="448"/>
        <v>3187.5</v>
      </c>
      <c r="Q1885" s="3">
        <f t="shared" si="449"/>
        <v>911.5</v>
      </c>
      <c r="R1885" s="3">
        <f t="shared" si="450"/>
        <v>2301</v>
      </c>
      <c r="S1885" s="3">
        <f t="shared" si="451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x14ac:dyDescent="0.25">
      <c r="A1886" s="133">
        <v>821</v>
      </c>
      <c r="B1886" s="2" t="s">
        <v>1969</v>
      </c>
      <c r="C1886" s="1" t="s">
        <v>34</v>
      </c>
      <c r="D1886" s="95" t="s">
        <v>1094</v>
      </c>
      <c r="E1886" s="1" t="s">
        <v>1147</v>
      </c>
      <c r="F1886" s="1" t="s">
        <v>32</v>
      </c>
      <c r="G1886" s="3">
        <v>15000</v>
      </c>
      <c r="H1886" s="59">
        <v>0</v>
      </c>
      <c r="I1886" s="3">
        <v>25</v>
      </c>
      <c r="J1886" s="3">
        <f t="shared" si="443"/>
        <v>430.5</v>
      </c>
      <c r="K1886" s="57">
        <f t="shared" si="444"/>
        <v>1065</v>
      </c>
      <c r="L1886" s="57">
        <f t="shared" si="445"/>
        <v>172.5</v>
      </c>
      <c r="M1886" s="3">
        <f t="shared" si="446"/>
        <v>456</v>
      </c>
      <c r="N1886" s="57">
        <f t="shared" si="447"/>
        <v>1063.5</v>
      </c>
      <c r="O1886" s="5">
        <v>0</v>
      </c>
      <c r="P1886" s="3">
        <f t="shared" si="448"/>
        <v>3187.5</v>
      </c>
      <c r="Q1886" s="3">
        <f t="shared" si="449"/>
        <v>911.5</v>
      </c>
      <c r="R1886" s="3">
        <f t="shared" si="450"/>
        <v>2301</v>
      </c>
      <c r="S1886" s="3">
        <f t="shared" si="451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x14ac:dyDescent="0.25">
      <c r="A1887" s="133">
        <v>822</v>
      </c>
      <c r="B1887" s="2" t="s">
        <v>1970</v>
      </c>
      <c r="C1887" s="1" t="s">
        <v>34</v>
      </c>
      <c r="D1887" s="95" t="s">
        <v>1094</v>
      </c>
      <c r="E1887" s="1" t="s">
        <v>1147</v>
      </c>
      <c r="F1887" s="1" t="s">
        <v>32</v>
      </c>
      <c r="G1887" s="3">
        <v>15000</v>
      </c>
      <c r="H1887" s="59">
        <v>0</v>
      </c>
      <c r="I1887" s="3">
        <v>25</v>
      </c>
      <c r="J1887" s="3">
        <f t="shared" si="443"/>
        <v>430.5</v>
      </c>
      <c r="K1887" s="57">
        <f t="shared" si="444"/>
        <v>1065</v>
      </c>
      <c r="L1887" s="57">
        <f t="shared" si="445"/>
        <v>172.5</v>
      </c>
      <c r="M1887" s="3">
        <f t="shared" si="446"/>
        <v>456</v>
      </c>
      <c r="N1887" s="57">
        <f t="shared" si="447"/>
        <v>1063.5</v>
      </c>
      <c r="O1887" s="5">
        <v>0</v>
      </c>
      <c r="P1887" s="3">
        <f t="shared" si="448"/>
        <v>3187.5</v>
      </c>
      <c r="Q1887" s="3">
        <f t="shared" si="449"/>
        <v>911.5</v>
      </c>
      <c r="R1887" s="3">
        <f t="shared" si="450"/>
        <v>2301</v>
      </c>
      <c r="S1887" s="3">
        <f t="shared" si="451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x14ac:dyDescent="0.25">
      <c r="A1888" s="133">
        <v>823</v>
      </c>
      <c r="B1888" s="2" t="s">
        <v>1971</v>
      </c>
      <c r="C1888" s="1" t="s">
        <v>30</v>
      </c>
      <c r="D1888" s="95" t="s">
        <v>1094</v>
      </c>
      <c r="E1888" s="1" t="s">
        <v>1147</v>
      </c>
      <c r="F1888" s="1" t="s">
        <v>32</v>
      </c>
      <c r="G1888" s="3">
        <v>15000</v>
      </c>
      <c r="H1888" s="59">
        <v>0</v>
      </c>
      <c r="I1888" s="3">
        <v>25</v>
      </c>
      <c r="J1888" s="3">
        <f t="shared" si="443"/>
        <v>430.5</v>
      </c>
      <c r="K1888" s="57">
        <f t="shared" si="444"/>
        <v>1065</v>
      </c>
      <c r="L1888" s="57">
        <f t="shared" si="445"/>
        <v>172.5</v>
      </c>
      <c r="M1888" s="3">
        <f t="shared" si="446"/>
        <v>456</v>
      </c>
      <c r="N1888" s="57">
        <f t="shared" si="447"/>
        <v>1063.5</v>
      </c>
      <c r="O1888" s="5">
        <v>0</v>
      </c>
      <c r="P1888" s="3">
        <f t="shared" si="448"/>
        <v>3187.5</v>
      </c>
      <c r="Q1888" s="3">
        <f t="shared" si="449"/>
        <v>911.5</v>
      </c>
      <c r="R1888" s="3">
        <f t="shared" si="450"/>
        <v>2301</v>
      </c>
      <c r="S1888" s="3">
        <f t="shared" si="451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x14ac:dyDescent="0.25">
      <c r="A1889" s="133">
        <v>824</v>
      </c>
      <c r="B1889" s="2" t="s">
        <v>1972</v>
      </c>
      <c r="C1889" s="1" t="s">
        <v>34</v>
      </c>
      <c r="D1889" s="95" t="s">
        <v>1094</v>
      </c>
      <c r="E1889" s="1" t="s">
        <v>1147</v>
      </c>
      <c r="F1889" s="1" t="s">
        <v>32</v>
      </c>
      <c r="G1889" s="3">
        <v>15000</v>
      </c>
      <c r="H1889" s="59">
        <v>0</v>
      </c>
      <c r="I1889" s="3">
        <v>25</v>
      </c>
      <c r="J1889" s="3">
        <f t="shared" si="443"/>
        <v>430.5</v>
      </c>
      <c r="K1889" s="57">
        <f t="shared" si="444"/>
        <v>1065</v>
      </c>
      <c r="L1889" s="57">
        <f t="shared" si="445"/>
        <v>172.5</v>
      </c>
      <c r="M1889" s="3">
        <f t="shared" si="446"/>
        <v>456</v>
      </c>
      <c r="N1889" s="57">
        <f t="shared" si="447"/>
        <v>1063.5</v>
      </c>
      <c r="O1889" s="5">
        <v>1350.12</v>
      </c>
      <c r="P1889" s="3">
        <f t="shared" si="448"/>
        <v>3187.5</v>
      </c>
      <c r="Q1889" s="3">
        <f t="shared" si="449"/>
        <v>2261.62</v>
      </c>
      <c r="R1889" s="3">
        <f t="shared" si="450"/>
        <v>2301</v>
      </c>
      <c r="S1889" s="3">
        <f t="shared" si="451"/>
        <v>12738.380000000001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x14ac:dyDescent="0.25">
      <c r="A1890" s="133">
        <v>825</v>
      </c>
      <c r="B1890" s="2" t="s">
        <v>1973</v>
      </c>
      <c r="C1890" s="1" t="s">
        <v>34</v>
      </c>
      <c r="D1890" s="95" t="s">
        <v>1094</v>
      </c>
      <c r="E1890" s="1" t="s">
        <v>1147</v>
      </c>
      <c r="F1890" s="1" t="s">
        <v>32</v>
      </c>
      <c r="G1890" s="3">
        <v>15000</v>
      </c>
      <c r="H1890" s="59">
        <v>0</v>
      </c>
      <c r="I1890" s="3">
        <v>25</v>
      </c>
      <c r="J1890" s="3">
        <f t="shared" si="443"/>
        <v>430.5</v>
      </c>
      <c r="K1890" s="57">
        <f t="shared" si="444"/>
        <v>1065</v>
      </c>
      <c r="L1890" s="57">
        <f t="shared" si="445"/>
        <v>172.5</v>
      </c>
      <c r="M1890" s="3">
        <f t="shared" si="446"/>
        <v>456</v>
      </c>
      <c r="N1890" s="57">
        <f t="shared" si="447"/>
        <v>1063.5</v>
      </c>
      <c r="O1890" s="5">
        <v>0</v>
      </c>
      <c r="P1890" s="3">
        <f t="shared" si="448"/>
        <v>3187.5</v>
      </c>
      <c r="Q1890" s="3">
        <f t="shared" si="449"/>
        <v>911.5</v>
      </c>
      <c r="R1890" s="3">
        <f t="shared" si="450"/>
        <v>2301</v>
      </c>
      <c r="S1890" s="3">
        <f t="shared" si="451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x14ac:dyDescent="0.25">
      <c r="A1891" s="133">
        <v>826</v>
      </c>
      <c r="B1891" s="2" t="s">
        <v>1974</v>
      </c>
      <c r="C1891" s="1" t="s">
        <v>34</v>
      </c>
      <c r="D1891" s="95" t="s">
        <v>1094</v>
      </c>
      <c r="E1891" s="1" t="s">
        <v>1147</v>
      </c>
      <c r="F1891" s="1" t="s">
        <v>32</v>
      </c>
      <c r="G1891" s="3">
        <v>15000</v>
      </c>
      <c r="H1891" s="59">
        <v>0</v>
      </c>
      <c r="I1891" s="3">
        <v>25</v>
      </c>
      <c r="J1891" s="3">
        <f t="shared" si="443"/>
        <v>430.5</v>
      </c>
      <c r="K1891" s="57">
        <f t="shared" si="444"/>
        <v>1065</v>
      </c>
      <c r="L1891" s="57">
        <f t="shared" si="445"/>
        <v>172.5</v>
      </c>
      <c r="M1891" s="3">
        <f t="shared" si="446"/>
        <v>456</v>
      </c>
      <c r="N1891" s="57">
        <f t="shared" si="447"/>
        <v>1063.5</v>
      </c>
      <c r="O1891" s="5">
        <v>0</v>
      </c>
      <c r="P1891" s="3">
        <f t="shared" si="448"/>
        <v>3187.5</v>
      </c>
      <c r="Q1891" s="3">
        <f t="shared" si="449"/>
        <v>911.5</v>
      </c>
      <c r="R1891" s="3">
        <f t="shared" si="450"/>
        <v>2301</v>
      </c>
      <c r="S1891" s="3">
        <f t="shared" si="451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x14ac:dyDescent="0.25">
      <c r="A1892" s="133">
        <v>827</v>
      </c>
      <c r="B1892" s="2" t="s">
        <v>1975</v>
      </c>
      <c r="C1892" s="1" t="s">
        <v>34</v>
      </c>
      <c r="D1892" s="95" t="s">
        <v>1094</v>
      </c>
      <c r="E1892" s="1" t="s">
        <v>1147</v>
      </c>
      <c r="F1892" s="1" t="s">
        <v>32</v>
      </c>
      <c r="G1892" s="3">
        <v>15000</v>
      </c>
      <c r="H1892" s="59">
        <v>0</v>
      </c>
      <c r="I1892" s="3">
        <v>25</v>
      </c>
      <c r="J1892" s="3">
        <f t="shared" si="443"/>
        <v>430.5</v>
      </c>
      <c r="K1892" s="57">
        <f t="shared" si="444"/>
        <v>1065</v>
      </c>
      <c r="L1892" s="57">
        <f t="shared" si="445"/>
        <v>172.5</v>
      </c>
      <c r="M1892" s="3">
        <f t="shared" si="446"/>
        <v>456</v>
      </c>
      <c r="N1892" s="57">
        <f t="shared" si="447"/>
        <v>1063.5</v>
      </c>
      <c r="O1892" s="5">
        <v>0</v>
      </c>
      <c r="P1892" s="3">
        <f t="shared" si="448"/>
        <v>3187.5</v>
      </c>
      <c r="Q1892" s="3">
        <f t="shared" si="449"/>
        <v>911.5</v>
      </c>
      <c r="R1892" s="3">
        <f t="shared" si="450"/>
        <v>2301</v>
      </c>
      <c r="S1892" s="3">
        <f t="shared" si="451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x14ac:dyDescent="0.25">
      <c r="A1893" s="133">
        <v>828</v>
      </c>
      <c r="B1893" s="2" t="s">
        <v>1976</v>
      </c>
      <c r="C1893" s="1" t="s">
        <v>34</v>
      </c>
      <c r="D1893" s="95" t="s">
        <v>1094</v>
      </c>
      <c r="E1893" s="1" t="s">
        <v>1147</v>
      </c>
      <c r="F1893" s="1" t="s">
        <v>32</v>
      </c>
      <c r="G1893" s="3">
        <v>15000</v>
      </c>
      <c r="H1893" s="59">
        <v>0</v>
      </c>
      <c r="I1893" s="3">
        <v>25</v>
      </c>
      <c r="J1893" s="3">
        <f t="shared" si="443"/>
        <v>430.5</v>
      </c>
      <c r="K1893" s="57">
        <f t="shared" si="444"/>
        <v>1065</v>
      </c>
      <c r="L1893" s="57">
        <f t="shared" si="445"/>
        <v>172.5</v>
      </c>
      <c r="M1893" s="3">
        <f t="shared" si="446"/>
        <v>456</v>
      </c>
      <c r="N1893" s="57">
        <f t="shared" si="447"/>
        <v>1063.5</v>
      </c>
      <c r="O1893" s="5">
        <v>0</v>
      </c>
      <c r="P1893" s="3">
        <f t="shared" si="448"/>
        <v>3187.5</v>
      </c>
      <c r="Q1893" s="3">
        <f t="shared" si="449"/>
        <v>911.5</v>
      </c>
      <c r="R1893" s="3">
        <f t="shared" si="450"/>
        <v>2301</v>
      </c>
      <c r="S1893" s="3">
        <f t="shared" si="451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x14ac:dyDescent="0.25">
      <c r="A1894" s="133">
        <v>829</v>
      </c>
      <c r="B1894" s="2" t="s">
        <v>1977</v>
      </c>
      <c r="C1894" s="1" t="s">
        <v>34</v>
      </c>
      <c r="D1894" s="95" t="s">
        <v>1094</v>
      </c>
      <c r="E1894" s="1" t="s">
        <v>1147</v>
      </c>
      <c r="F1894" s="1" t="s">
        <v>32</v>
      </c>
      <c r="G1894" s="3">
        <v>15000</v>
      </c>
      <c r="H1894" s="59">
        <v>0</v>
      </c>
      <c r="I1894" s="3">
        <v>25</v>
      </c>
      <c r="J1894" s="3">
        <f t="shared" si="443"/>
        <v>430.5</v>
      </c>
      <c r="K1894" s="57">
        <f t="shared" si="444"/>
        <v>1065</v>
      </c>
      <c r="L1894" s="57">
        <f t="shared" si="445"/>
        <v>172.5</v>
      </c>
      <c r="M1894" s="3">
        <f t="shared" si="446"/>
        <v>456</v>
      </c>
      <c r="N1894" s="57">
        <f t="shared" si="447"/>
        <v>1063.5</v>
      </c>
      <c r="O1894" s="5">
        <v>0</v>
      </c>
      <c r="P1894" s="3">
        <f t="shared" si="448"/>
        <v>3187.5</v>
      </c>
      <c r="Q1894" s="3">
        <f t="shared" si="449"/>
        <v>911.5</v>
      </c>
      <c r="R1894" s="3">
        <f t="shared" si="450"/>
        <v>2301</v>
      </c>
      <c r="S1894" s="3">
        <f t="shared" si="451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x14ac:dyDescent="0.25">
      <c r="A1895" s="133">
        <v>830</v>
      </c>
      <c r="B1895" s="2" t="s">
        <v>1978</v>
      </c>
      <c r="C1895" s="1" t="s">
        <v>34</v>
      </c>
      <c r="D1895" s="95" t="s">
        <v>1094</v>
      </c>
      <c r="E1895" s="1" t="s">
        <v>1147</v>
      </c>
      <c r="F1895" s="1" t="s">
        <v>32</v>
      </c>
      <c r="G1895" s="3">
        <v>15000</v>
      </c>
      <c r="H1895" s="59">
        <v>0</v>
      </c>
      <c r="I1895" s="3">
        <v>25</v>
      </c>
      <c r="J1895" s="3">
        <f t="shared" si="443"/>
        <v>430.5</v>
      </c>
      <c r="K1895" s="57">
        <f t="shared" si="444"/>
        <v>1065</v>
      </c>
      <c r="L1895" s="57">
        <f t="shared" si="445"/>
        <v>172.5</v>
      </c>
      <c r="M1895" s="3">
        <f t="shared" si="446"/>
        <v>456</v>
      </c>
      <c r="N1895" s="57">
        <f t="shared" si="447"/>
        <v>1063.5</v>
      </c>
      <c r="O1895" s="5">
        <v>0</v>
      </c>
      <c r="P1895" s="3">
        <f t="shared" si="448"/>
        <v>3187.5</v>
      </c>
      <c r="Q1895" s="3">
        <f t="shared" si="449"/>
        <v>911.5</v>
      </c>
      <c r="R1895" s="3">
        <f t="shared" si="450"/>
        <v>2301</v>
      </c>
      <c r="S1895" s="3">
        <f t="shared" si="451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x14ac:dyDescent="0.25">
      <c r="A1896" s="133">
        <v>831</v>
      </c>
      <c r="B1896" s="2" t="s">
        <v>1979</v>
      </c>
      <c r="C1896" s="1" t="s">
        <v>34</v>
      </c>
      <c r="D1896" s="95" t="s">
        <v>1094</v>
      </c>
      <c r="E1896" s="1" t="s">
        <v>1147</v>
      </c>
      <c r="F1896" s="1" t="s">
        <v>32</v>
      </c>
      <c r="G1896" s="3">
        <v>15000</v>
      </c>
      <c r="H1896" s="59">
        <v>0</v>
      </c>
      <c r="I1896" s="3">
        <v>25</v>
      </c>
      <c r="J1896" s="3">
        <f t="shared" si="443"/>
        <v>430.5</v>
      </c>
      <c r="K1896" s="57">
        <f t="shared" si="444"/>
        <v>1065</v>
      </c>
      <c r="L1896" s="57">
        <f t="shared" si="445"/>
        <v>172.5</v>
      </c>
      <c r="M1896" s="3">
        <f t="shared" si="446"/>
        <v>456</v>
      </c>
      <c r="N1896" s="57">
        <f t="shared" si="447"/>
        <v>1063.5</v>
      </c>
      <c r="O1896" s="5">
        <v>0</v>
      </c>
      <c r="P1896" s="3">
        <f t="shared" si="448"/>
        <v>3187.5</v>
      </c>
      <c r="Q1896" s="3">
        <f t="shared" si="449"/>
        <v>911.5</v>
      </c>
      <c r="R1896" s="3">
        <f t="shared" si="450"/>
        <v>2301</v>
      </c>
      <c r="S1896" s="3">
        <f t="shared" si="451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x14ac:dyDescent="0.25">
      <c r="A1897" s="133">
        <v>832</v>
      </c>
      <c r="B1897" s="2" t="s">
        <v>1980</v>
      </c>
      <c r="C1897" s="1" t="s">
        <v>34</v>
      </c>
      <c r="D1897" s="95" t="s">
        <v>1094</v>
      </c>
      <c r="E1897" s="1" t="s">
        <v>1147</v>
      </c>
      <c r="F1897" s="1" t="s">
        <v>32</v>
      </c>
      <c r="G1897" s="3">
        <v>15000</v>
      </c>
      <c r="H1897" s="59">
        <v>0</v>
      </c>
      <c r="I1897" s="3">
        <v>25</v>
      </c>
      <c r="J1897" s="3">
        <f t="shared" si="443"/>
        <v>430.5</v>
      </c>
      <c r="K1897" s="57">
        <f t="shared" si="444"/>
        <v>1065</v>
      </c>
      <c r="L1897" s="57">
        <f t="shared" si="445"/>
        <v>172.5</v>
      </c>
      <c r="M1897" s="3">
        <f t="shared" si="446"/>
        <v>456</v>
      </c>
      <c r="N1897" s="57">
        <f t="shared" si="447"/>
        <v>1063.5</v>
      </c>
      <c r="O1897" s="5">
        <v>0</v>
      </c>
      <c r="P1897" s="3">
        <f t="shared" si="448"/>
        <v>3187.5</v>
      </c>
      <c r="Q1897" s="3">
        <f t="shared" si="449"/>
        <v>911.5</v>
      </c>
      <c r="R1897" s="3">
        <f t="shared" si="450"/>
        <v>2301</v>
      </c>
      <c r="S1897" s="3">
        <f t="shared" si="451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x14ac:dyDescent="0.25">
      <c r="A1898" s="133">
        <v>833</v>
      </c>
      <c r="B1898" s="2" t="s">
        <v>1981</v>
      </c>
      <c r="C1898" s="1" t="s">
        <v>34</v>
      </c>
      <c r="D1898" s="95" t="s">
        <v>1094</v>
      </c>
      <c r="E1898" s="1" t="s">
        <v>1147</v>
      </c>
      <c r="F1898" s="1" t="s">
        <v>32</v>
      </c>
      <c r="G1898" s="3">
        <v>15000</v>
      </c>
      <c r="H1898" s="59">
        <v>0</v>
      </c>
      <c r="I1898" s="3">
        <v>25</v>
      </c>
      <c r="J1898" s="3">
        <f t="shared" ref="J1898:J1961" si="452">+G1898*2.87%</f>
        <v>430.5</v>
      </c>
      <c r="K1898" s="57">
        <f t="shared" ref="K1898:K1961" si="453">+G1898*7.1%</f>
        <v>1065</v>
      </c>
      <c r="L1898" s="57">
        <f t="shared" ref="L1898:L1961" si="454">+G1898*1.15%</f>
        <v>172.5</v>
      </c>
      <c r="M1898" s="3">
        <f t="shared" ref="M1898:M1961" si="455">+G1898*3.04%</f>
        <v>456</v>
      </c>
      <c r="N1898" s="57">
        <f t="shared" ref="N1898:N1961" si="456">+G1898*7.09%</f>
        <v>1063.5</v>
      </c>
      <c r="O1898" s="5">
        <v>0</v>
      </c>
      <c r="P1898" s="3">
        <f t="shared" ref="P1898:P1961" si="457">SUM(J1898:N1898)</f>
        <v>3187.5</v>
      </c>
      <c r="Q1898" s="3">
        <f t="shared" ref="Q1898:Q1961" si="458">H1898+I1898+J1898+M1898+O1898</f>
        <v>911.5</v>
      </c>
      <c r="R1898" s="3">
        <f t="shared" ref="R1898:R1961" si="459">+K1898+L1898+N1898</f>
        <v>2301</v>
      </c>
      <c r="S1898" s="3">
        <f t="shared" ref="S1898:S1961" si="460">+G1898-Q1898</f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x14ac:dyDescent="0.25">
      <c r="A1899" s="133">
        <v>834</v>
      </c>
      <c r="B1899" s="2" t="s">
        <v>1982</v>
      </c>
      <c r="C1899" s="1" t="s">
        <v>34</v>
      </c>
      <c r="D1899" s="95" t="s">
        <v>1094</v>
      </c>
      <c r="E1899" s="1" t="s">
        <v>1147</v>
      </c>
      <c r="F1899" s="1" t="s">
        <v>32</v>
      </c>
      <c r="G1899" s="3">
        <v>15000</v>
      </c>
      <c r="H1899" s="59">
        <v>0</v>
      </c>
      <c r="I1899" s="3">
        <v>25</v>
      </c>
      <c r="J1899" s="3">
        <f t="shared" si="452"/>
        <v>430.5</v>
      </c>
      <c r="K1899" s="57">
        <f t="shared" si="453"/>
        <v>1065</v>
      </c>
      <c r="L1899" s="57">
        <f t="shared" si="454"/>
        <v>172.5</v>
      </c>
      <c r="M1899" s="3">
        <f t="shared" si="455"/>
        <v>456</v>
      </c>
      <c r="N1899" s="57">
        <f t="shared" si="456"/>
        <v>1063.5</v>
      </c>
      <c r="O1899" s="5">
        <v>0</v>
      </c>
      <c r="P1899" s="3">
        <f t="shared" si="457"/>
        <v>3187.5</v>
      </c>
      <c r="Q1899" s="3">
        <f t="shared" si="458"/>
        <v>911.5</v>
      </c>
      <c r="R1899" s="3">
        <f t="shared" si="459"/>
        <v>2301</v>
      </c>
      <c r="S1899" s="3">
        <f t="shared" si="460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x14ac:dyDescent="0.25">
      <c r="A1900" s="133">
        <v>835</v>
      </c>
      <c r="B1900" s="2" t="s">
        <v>1983</v>
      </c>
      <c r="C1900" s="1" t="s">
        <v>34</v>
      </c>
      <c r="D1900" s="95" t="s">
        <v>1094</v>
      </c>
      <c r="E1900" s="1" t="s">
        <v>1147</v>
      </c>
      <c r="F1900" s="1" t="s">
        <v>32</v>
      </c>
      <c r="G1900" s="3">
        <v>15000</v>
      </c>
      <c r="H1900" s="59">
        <v>0</v>
      </c>
      <c r="I1900" s="3">
        <v>25</v>
      </c>
      <c r="J1900" s="3">
        <f t="shared" si="452"/>
        <v>430.5</v>
      </c>
      <c r="K1900" s="57">
        <f t="shared" si="453"/>
        <v>1065</v>
      </c>
      <c r="L1900" s="57">
        <f t="shared" si="454"/>
        <v>172.5</v>
      </c>
      <c r="M1900" s="3">
        <f t="shared" si="455"/>
        <v>456</v>
      </c>
      <c r="N1900" s="57">
        <f t="shared" si="456"/>
        <v>1063.5</v>
      </c>
      <c r="O1900" s="5">
        <v>0</v>
      </c>
      <c r="P1900" s="3">
        <f t="shared" si="457"/>
        <v>3187.5</v>
      </c>
      <c r="Q1900" s="3">
        <f t="shared" si="458"/>
        <v>911.5</v>
      </c>
      <c r="R1900" s="3">
        <f t="shared" si="459"/>
        <v>2301</v>
      </c>
      <c r="S1900" s="3">
        <f t="shared" si="460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x14ac:dyDescent="0.25">
      <c r="A1901" s="133">
        <v>836</v>
      </c>
      <c r="B1901" s="2" t="s">
        <v>1984</v>
      </c>
      <c r="C1901" s="1" t="s">
        <v>34</v>
      </c>
      <c r="D1901" s="95" t="s">
        <v>1094</v>
      </c>
      <c r="E1901" s="1" t="s">
        <v>1147</v>
      </c>
      <c r="F1901" s="1" t="s">
        <v>32</v>
      </c>
      <c r="G1901" s="3">
        <v>15000</v>
      </c>
      <c r="H1901" s="59">
        <v>0</v>
      </c>
      <c r="I1901" s="3">
        <v>25</v>
      </c>
      <c r="J1901" s="3">
        <f t="shared" si="452"/>
        <v>430.5</v>
      </c>
      <c r="K1901" s="57">
        <f t="shared" si="453"/>
        <v>1065</v>
      </c>
      <c r="L1901" s="57">
        <f t="shared" si="454"/>
        <v>172.5</v>
      </c>
      <c r="M1901" s="3">
        <f t="shared" si="455"/>
        <v>456</v>
      </c>
      <c r="N1901" s="57">
        <f t="shared" si="456"/>
        <v>1063.5</v>
      </c>
      <c r="O1901" s="5">
        <v>0</v>
      </c>
      <c r="P1901" s="3">
        <f t="shared" si="457"/>
        <v>3187.5</v>
      </c>
      <c r="Q1901" s="3">
        <f t="shared" si="458"/>
        <v>911.5</v>
      </c>
      <c r="R1901" s="3">
        <f t="shared" si="459"/>
        <v>2301</v>
      </c>
      <c r="S1901" s="3">
        <f t="shared" si="460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x14ac:dyDescent="0.25">
      <c r="A1902" s="133">
        <v>837</v>
      </c>
      <c r="B1902" s="2" t="s">
        <v>1985</v>
      </c>
      <c r="C1902" s="1" t="s">
        <v>34</v>
      </c>
      <c r="D1902" s="95" t="s">
        <v>1094</v>
      </c>
      <c r="E1902" s="1" t="s">
        <v>1147</v>
      </c>
      <c r="F1902" s="1" t="s">
        <v>32</v>
      </c>
      <c r="G1902" s="3">
        <v>15000</v>
      </c>
      <c r="H1902" s="59">
        <v>0</v>
      </c>
      <c r="I1902" s="3">
        <v>25</v>
      </c>
      <c r="J1902" s="3">
        <f t="shared" si="452"/>
        <v>430.5</v>
      </c>
      <c r="K1902" s="57">
        <f t="shared" si="453"/>
        <v>1065</v>
      </c>
      <c r="L1902" s="57">
        <f t="shared" si="454"/>
        <v>172.5</v>
      </c>
      <c r="M1902" s="3">
        <f t="shared" si="455"/>
        <v>456</v>
      </c>
      <c r="N1902" s="57">
        <f t="shared" si="456"/>
        <v>1063.5</v>
      </c>
      <c r="O1902" s="5">
        <v>0</v>
      </c>
      <c r="P1902" s="3">
        <f t="shared" si="457"/>
        <v>3187.5</v>
      </c>
      <c r="Q1902" s="3">
        <f t="shared" si="458"/>
        <v>911.5</v>
      </c>
      <c r="R1902" s="3">
        <f t="shared" si="459"/>
        <v>2301</v>
      </c>
      <c r="S1902" s="3">
        <f t="shared" si="460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x14ac:dyDescent="0.25">
      <c r="A1903" s="133">
        <v>838</v>
      </c>
      <c r="B1903" s="2" t="s">
        <v>1986</v>
      </c>
      <c r="C1903" s="1" t="s">
        <v>34</v>
      </c>
      <c r="D1903" s="95" t="s">
        <v>1094</v>
      </c>
      <c r="E1903" s="1" t="s">
        <v>1147</v>
      </c>
      <c r="F1903" s="1" t="s">
        <v>32</v>
      </c>
      <c r="G1903" s="3">
        <v>15000</v>
      </c>
      <c r="H1903" s="59">
        <v>0</v>
      </c>
      <c r="I1903" s="3">
        <v>25</v>
      </c>
      <c r="J1903" s="3">
        <f t="shared" si="452"/>
        <v>430.5</v>
      </c>
      <c r="K1903" s="57">
        <f t="shared" si="453"/>
        <v>1065</v>
      </c>
      <c r="L1903" s="57">
        <f t="shared" si="454"/>
        <v>172.5</v>
      </c>
      <c r="M1903" s="3">
        <f t="shared" si="455"/>
        <v>456</v>
      </c>
      <c r="N1903" s="57">
        <f t="shared" si="456"/>
        <v>1063.5</v>
      </c>
      <c r="O1903" s="5">
        <v>0</v>
      </c>
      <c r="P1903" s="3">
        <f t="shared" si="457"/>
        <v>3187.5</v>
      </c>
      <c r="Q1903" s="3">
        <f t="shared" si="458"/>
        <v>911.5</v>
      </c>
      <c r="R1903" s="3">
        <f t="shared" si="459"/>
        <v>2301</v>
      </c>
      <c r="S1903" s="3">
        <f t="shared" si="460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x14ac:dyDescent="0.25">
      <c r="A1904" s="133">
        <v>839</v>
      </c>
      <c r="B1904" s="2" t="s">
        <v>1987</v>
      </c>
      <c r="C1904" s="1" t="s">
        <v>34</v>
      </c>
      <c r="D1904" s="95" t="s">
        <v>1094</v>
      </c>
      <c r="E1904" s="1" t="s">
        <v>1147</v>
      </c>
      <c r="F1904" s="1" t="s">
        <v>32</v>
      </c>
      <c r="G1904" s="3">
        <v>15000</v>
      </c>
      <c r="H1904" s="59">
        <v>0</v>
      </c>
      <c r="I1904" s="3">
        <v>25</v>
      </c>
      <c r="J1904" s="3">
        <f t="shared" si="452"/>
        <v>430.5</v>
      </c>
      <c r="K1904" s="57">
        <f t="shared" si="453"/>
        <v>1065</v>
      </c>
      <c r="L1904" s="57">
        <f t="shared" si="454"/>
        <v>172.5</v>
      </c>
      <c r="M1904" s="3">
        <f t="shared" si="455"/>
        <v>456</v>
      </c>
      <c r="N1904" s="57">
        <f t="shared" si="456"/>
        <v>1063.5</v>
      </c>
      <c r="O1904" s="5">
        <v>0</v>
      </c>
      <c r="P1904" s="3">
        <f t="shared" si="457"/>
        <v>3187.5</v>
      </c>
      <c r="Q1904" s="3">
        <f t="shared" si="458"/>
        <v>911.5</v>
      </c>
      <c r="R1904" s="3">
        <f t="shared" si="459"/>
        <v>2301</v>
      </c>
      <c r="S1904" s="3">
        <f t="shared" si="460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x14ac:dyDescent="0.25">
      <c r="A1905" s="133">
        <v>840</v>
      </c>
      <c r="B1905" s="2" t="s">
        <v>1988</v>
      </c>
      <c r="C1905" s="1" t="s">
        <v>34</v>
      </c>
      <c r="D1905" s="95" t="s">
        <v>1094</v>
      </c>
      <c r="E1905" s="1" t="s">
        <v>1147</v>
      </c>
      <c r="F1905" s="1" t="s">
        <v>32</v>
      </c>
      <c r="G1905" s="3">
        <v>15000</v>
      </c>
      <c r="H1905" s="59">
        <v>0</v>
      </c>
      <c r="I1905" s="3">
        <v>25</v>
      </c>
      <c r="J1905" s="3">
        <f t="shared" si="452"/>
        <v>430.5</v>
      </c>
      <c r="K1905" s="57">
        <f t="shared" si="453"/>
        <v>1065</v>
      </c>
      <c r="L1905" s="57">
        <f t="shared" si="454"/>
        <v>172.5</v>
      </c>
      <c r="M1905" s="3">
        <f t="shared" si="455"/>
        <v>456</v>
      </c>
      <c r="N1905" s="57">
        <f t="shared" si="456"/>
        <v>1063.5</v>
      </c>
      <c r="O1905" s="5">
        <v>0</v>
      </c>
      <c r="P1905" s="3">
        <f t="shared" si="457"/>
        <v>3187.5</v>
      </c>
      <c r="Q1905" s="3">
        <f t="shared" si="458"/>
        <v>911.5</v>
      </c>
      <c r="R1905" s="3">
        <f t="shared" si="459"/>
        <v>2301</v>
      </c>
      <c r="S1905" s="3">
        <f t="shared" si="460"/>
        <v>14088.5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x14ac:dyDescent="0.25">
      <c r="A1906" s="133">
        <v>841</v>
      </c>
      <c r="B1906" s="2" t="s">
        <v>1989</v>
      </c>
      <c r="C1906" s="1" t="s">
        <v>34</v>
      </c>
      <c r="D1906" s="95" t="s">
        <v>1094</v>
      </c>
      <c r="E1906" s="1" t="s">
        <v>1147</v>
      </c>
      <c r="F1906" s="1" t="s">
        <v>32</v>
      </c>
      <c r="G1906" s="3">
        <v>15000</v>
      </c>
      <c r="H1906" s="59">
        <v>0</v>
      </c>
      <c r="I1906" s="3">
        <v>25</v>
      </c>
      <c r="J1906" s="3">
        <f t="shared" si="452"/>
        <v>430.5</v>
      </c>
      <c r="K1906" s="57">
        <f t="shared" si="453"/>
        <v>1065</v>
      </c>
      <c r="L1906" s="57">
        <f t="shared" si="454"/>
        <v>172.5</v>
      </c>
      <c r="M1906" s="3">
        <f t="shared" si="455"/>
        <v>456</v>
      </c>
      <c r="N1906" s="57">
        <f t="shared" si="456"/>
        <v>1063.5</v>
      </c>
      <c r="O1906" s="5">
        <v>0</v>
      </c>
      <c r="P1906" s="3">
        <f t="shared" si="457"/>
        <v>3187.5</v>
      </c>
      <c r="Q1906" s="3">
        <f t="shared" si="458"/>
        <v>911.5</v>
      </c>
      <c r="R1906" s="3">
        <f t="shared" si="459"/>
        <v>2301</v>
      </c>
      <c r="S1906" s="3">
        <f t="shared" si="460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x14ac:dyDescent="0.25">
      <c r="A1907" s="133">
        <v>842</v>
      </c>
      <c r="B1907" s="2" t="s">
        <v>1990</v>
      </c>
      <c r="C1907" s="1" t="s">
        <v>34</v>
      </c>
      <c r="D1907" s="95" t="s">
        <v>1094</v>
      </c>
      <c r="E1907" s="1" t="s">
        <v>1147</v>
      </c>
      <c r="F1907" s="1" t="s">
        <v>32</v>
      </c>
      <c r="G1907" s="3">
        <v>15000</v>
      </c>
      <c r="H1907" s="59">
        <v>0</v>
      </c>
      <c r="I1907" s="3">
        <v>25</v>
      </c>
      <c r="J1907" s="3">
        <f t="shared" si="452"/>
        <v>430.5</v>
      </c>
      <c r="K1907" s="57">
        <f t="shared" si="453"/>
        <v>1065</v>
      </c>
      <c r="L1907" s="57">
        <f t="shared" si="454"/>
        <v>172.5</v>
      </c>
      <c r="M1907" s="3">
        <f t="shared" si="455"/>
        <v>456</v>
      </c>
      <c r="N1907" s="57">
        <f t="shared" si="456"/>
        <v>1063.5</v>
      </c>
      <c r="O1907" s="5">
        <v>0</v>
      </c>
      <c r="P1907" s="3">
        <f t="shared" si="457"/>
        <v>3187.5</v>
      </c>
      <c r="Q1907" s="3">
        <f t="shared" si="458"/>
        <v>911.5</v>
      </c>
      <c r="R1907" s="3">
        <f t="shared" si="459"/>
        <v>2301</v>
      </c>
      <c r="S1907" s="3">
        <f t="shared" si="460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x14ac:dyDescent="0.25">
      <c r="A1908" s="133">
        <v>843</v>
      </c>
      <c r="B1908" s="2" t="s">
        <v>1991</v>
      </c>
      <c r="C1908" s="1" t="s">
        <v>34</v>
      </c>
      <c r="D1908" s="95" t="s">
        <v>1094</v>
      </c>
      <c r="E1908" s="1" t="s">
        <v>1200</v>
      </c>
      <c r="F1908" s="1" t="s">
        <v>32</v>
      </c>
      <c r="G1908" s="3">
        <v>10000</v>
      </c>
      <c r="H1908" s="59">
        <v>0</v>
      </c>
      <c r="I1908" s="3">
        <v>25</v>
      </c>
      <c r="J1908" s="3">
        <f t="shared" si="452"/>
        <v>287</v>
      </c>
      <c r="K1908" s="57">
        <f t="shared" si="453"/>
        <v>709.99999999999989</v>
      </c>
      <c r="L1908" s="57">
        <f t="shared" si="454"/>
        <v>115</v>
      </c>
      <c r="M1908" s="3">
        <f t="shared" si="455"/>
        <v>304</v>
      </c>
      <c r="N1908" s="57">
        <f t="shared" si="456"/>
        <v>709</v>
      </c>
      <c r="O1908" s="5">
        <v>0</v>
      </c>
      <c r="P1908" s="3">
        <f t="shared" si="457"/>
        <v>2125</v>
      </c>
      <c r="Q1908" s="3">
        <f t="shared" si="458"/>
        <v>616</v>
      </c>
      <c r="R1908" s="3">
        <f t="shared" si="459"/>
        <v>1534</v>
      </c>
      <c r="S1908" s="3">
        <f t="shared" si="460"/>
        <v>9384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x14ac:dyDescent="0.25">
      <c r="A1909" s="133">
        <v>844</v>
      </c>
      <c r="B1909" s="2" t="s">
        <v>1992</v>
      </c>
      <c r="C1909" s="1" t="s">
        <v>34</v>
      </c>
      <c r="D1909" s="95" t="s">
        <v>1094</v>
      </c>
      <c r="E1909" s="1" t="s">
        <v>1147</v>
      </c>
      <c r="F1909" s="1" t="s">
        <v>32</v>
      </c>
      <c r="G1909" s="3">
        <v>15000</v>
      </c>
      <c r="H1909" s="59">
        <v>0</v>
      </c>
      <c r="I1909" s="3">
        <v>25</v>
      </c>
      <c r="J1909" s="3">
        <f t="shared" si="452"/>
        <v>430.5</v>
      </c>
      <c r="K1909" s="57">
        <f t="shared" si="453"/>
        <v>1065</v>
      </c>
      <c r="L1909" s="57">
        <f t="shared" si="454"/>
        <v>172.5</v>
      </c>
      <c r="M1909" s="3">
        <f t="shared" si="455"/>
        <v>456</v>
      </c>
      <c r="N1909" s="57">
        <f t="shared" si="456"/>
        <v>1063.5</v>
      </c>
      <c r="O1909" s="5">
        <v>0</v>
      </c>
      <c r="P1909" s="3">
        <f t="shared" si="457"/>
        <v>3187.5</v>
      </c>
      <c r="Q1909" s="3">
        <f t="shared" si="458"/>
        <v>911.5</v>
      </c>
      <c r="R1909" s="3">
        <f t="shared" si="459"/>
        <v>2301</v>
      </c>
      <c r="S1909" s="3">
        <f t="shared" si="460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x14ac:dyDescent="0.25">
      <c r="A1910" s="133">
        <v>845</v>
      </c>
      <c r="B1910" s="2" t="s">
        <v>1993</v>
      </c>
      <c r="C1910" s="1" t="s">
        <v>34</v>
      </c>
      <c r="D1910" s="95" t="s">
        <v>1094</v>
      </c>
      <c r="E1910" s="1" t="s">
        <v>1147</v>
      </c>
      <c r="F1910" s="1" t="s">
        <v>32</v>
      </c>
      <c r="G1910" s="3">
        <v>15000</v>
      </c>
      <c r="H1910" s="59">
        <v>0</v>
      </c>
      <c r="I1910" s="3">
        <v>25</v>
      </c>
      <c r="J1910" s="3">
        <f t="shared" si="452"/>
        <v>430.5</v>
      </c>
      <c r="K1910" s="57">
        <f t="shared" si="453"/>
        <v>1065</v>
      </c>
      <c r="L1910" s="57">
        <f t="shared" si="454"/>
        <v>172.5</v>
      </c>
      <c r="M1910" s="3">
        <f t="shared" si="455"/>
        <v>456</v>
      </c>
      <c r="N1910" s="57">
        <f t="shared" si="456"/>
        <v>1063.5</v>
      </c>
      <c r="O1910" s="5">
        <v>0</v>
      </c>
      <c r="P1910" s="3">
        <f t="shared" si="457"/>
        <v>3187.5</v>
      </c>
      <c r="Q1910" s="3">
        <f t="shared" si="458"/>
        <v>911.5</v>
      </c>
      <c r="R1910" s="3">
        <f t="shared" si="459"/>
        <v>2301</v>
      </c>
      <c r="S1910" s="3">
        <f t="shared" si="460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x14ac:dyDescent="0.25">
      <c r="A1911" s="133">
        <v>846</v>
      </c>
      <c r="B1911" s="2" t="s">
        <v>1994</v>
      </c>
      <c r="C1911" s="1" t="s">
        <v>34</v>
      </c>
      <c r="D1911" s="95" t="s">
        <v>1094</v>
      </c>
      <c r="E1911" s="1" t="s">
        <v>1147</v>
      </c>
      <c r="F1911" s="1" t="s">
        <v>32</v>
      </c>
      <c r="G1911" s="3">
        <v>15000</v>
      </c>
      <c r="H1911" s="59">
        <v>0</v>
      </c>
      <c r="I1911" s="3">
        <v>25</v>
      </c>
      <c r="J1911" s="3">
        <f t="shared" si="452"/>
        <v>430.5</v>
      </c>
      <c r="K1911" s="57">
        <f t="shared" si="453"/>
        <v>1065</v>
      </c>
      <c r="L1911" s="57">
        <f t="shared" si="454"/>
        <v>172.5</v>
      </c>
      <c r="M1911" s="3">
        <f t="shared" si="455"/>
        <v>456</v>
      </c>
      <c r="N1911" s="57">
        <f t="shared" si="456"/>
        <v>1063.5</v>
      </c>
      <c r="O1911" s="5">
        <v>0</v>
      </c>
      <c r="P1911" s="3">
        <f t="shared" si="457"/>
        <v>3187.5</v>
      </c>
      <c r="Q1911" s="3">
        <f t="shared" si="458"/>
        <v>911.5</v>
      </c>
      <c r="R1911" s="3">
        <f t="shared" si="459"/>
        <v>2301</v>
      </c>
      <c r="S1911" s="3">
        <f t="shared" si="460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x14ac:dyDescent="0.25">
      <c r="A1912" s="133">
        <v>847</v>
      </c>
      <c r="B1912" s="2" t="s">
        <v>1995</v>
      </c>
      <c r="C1912" s="1" t="s">
        <v>34</v>
      </c>
      <c r="D1912" s="95" t="s">
        <v>1094</v>
      </c>
      <c r="E1912" s="1" t="s">
        <v>1147</v>
      </c>
      <c r="F1912" s="1" t="s">
        <v>32</v>
      </c>
      <c r="G1912" s="3">
        <v>15000</v>
      </c>
      <c r="H1912" s="59">
        <v>0</v>
      </c>
      <c r="I1912" s="3">
        <v>25</v>
      </c>
      <c r="J1912" s="3">
        <f t="shared" si="452"/>
        <v>430.5</v>
      </c>
      <c r="K1912" s="57">
        <f t="shared" si="453"/>
        <v>1065</v>
      </c>
      <c r="L1912" s="57">
        <f t="shared" si="454"/>
        <v>172.5</v>
      </c>
      <c r="M1912" s="3">
        <f t="shared" si="455"/>
        <v>456</v>
      </c>
      <c r="N1912" s="57">
        <f t="shared" si="456"/>
        <v>1063.5</v>
      </c>
      <c r="O1912" s="5">
        <v>0</v>
      </c>
      <c r="P1912" s="3">
        <f t="shared" si="457"/>
        <v>3187.5</v>
      </c>
      <c r="Q1912" s="3">
        <f t="shared" si="458"/>
        <v>911.5</v>
      </c>
      <c r="R1912" s="3">
        <f t="shared" si="459"/>
        <v>2301</v>
      </c>
      <c r="S1912" s="3">
        <f t="shared" si="460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x14ac:dyDescent="0.25">
      <c r="A1913" s="133">
        <v>848</v>
      </c>
      <c r="B1913" s="2" t="s">
        <v>1996</v>
      </c>
      <c r="C1913" s="1" t="s">
        <v>34</v>
      </c>
      <c r="D1913" s="95" t="s">
        <v>1094</v>
      </c>
      <c r="E1913" s="1" t="s">
        <v>1147</v>
      </c>
      <c r="F1913" s="1" t="s">
        <v>32</v>
      </c>
      <c r="G1913" s="3">
        <v>15000</v>
      </c>
      <c r="H1913" s="59">
        <v>0</v>
      </c>
      <c r="I1913" s="3">
        <v>25</v>
      </c>
      <c r="J1913" s="3">
        <f t="shared" si="452"/>
        <v>430.5</v>
      </c>
      <c r="K1913" s="57">
        <f t="shared" si="453"/>
        <v>1065</v>
      </c>
      <c r="L1913" s="57">
        <f t="shared" si="454"/>
        <v>172.5</v>
      </c>
      <c r="M1913" s="3">
        <f t="shared" si="455"/>
        <v>456</v>
      </c>
      <c r="N1913" s="57">
        <f t="shared" si="456"/>
        <v>1063.5</v>
      </c>
      <c r="O1913" s="5">
        <v>0</v>
      </c>
      <c r="P1913" s="3">
        <f t="shared" si="457"/>
        <v>3187.5</v>
      </c>
      <c r="Q1913" s="3">
        <f t="shared" si="458"/>
        <v>911.5</v>
      </c>
      <c r="R1913" s="3">
        <f t="shared" si="459"/>
        <v>2301</v>
      </c>
      <c r="S1913" s="3">
        <f t="shared" si="460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x14ac:dyDescent="0.25">
      <c r="A1914" s="133">
        <v>849</v>
      </c>
      <c r="B1914" s="2" t="s">
        <v>1997</v>
      </c>
      <c r="C1914" s="1" t="s">
        <v>34</v>
      </c>
      <c r="D1914" s="95" t="s">
        <v>1094</v>
      </c>
      <c r="E1914" s="1" t="s">
        <v>1147</v>
      </c>
      <c r="F1914" s="1" t="s">
        <v>32</v>
      </c>
      <c r="G1914" s="3">
        <v>15000</v>
      </c>
      <c r="H1914" s="59">
        <v>0</v>
      </c>
      <c r="I1914" s="3">
        <v>25</v>
      </c>
      <c r="J1914" s="3">
        <f t="shared" si="452"/>
        <v>430.5</v>
      </c>
      <c r="K1914" s="57">
        <f t="shared" si="453"/>
        <v>1065</v>
      </c>
      <c r="L1914" s="57">
        <f t="shared" si="454"/>
        <v>172.5</v>
      </c>
      <c r="M1914" s="3">
        <f t="shared" si="455"/>
        <v>456</v>
      </c>
      <c r="N1914" s="57">
        <f t="shared" si="456"/>
        <v>1063.5</v>
      </c>
      <c r="O1914" s="5">
        <v>2700.24</v>
      </c>
      <c r="P1914" s="3">
        <f t="shared" si="457"/>
        <v>3187.5</v>
      </c>
      <c r="Q1914" s="3">
        <f t="shared" si="458"/>
        <v>3611.74</v>
      </c>
      <c r="R1914" s="3">
        <f t="shared" si="459"/>
        <v>2301</v>
      </c>
      <c r="S1914" s="3">
        <f t="shared" si="460"/>
        <v>11388.26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x14ac:dyDescent="0.25">
      <c r="A1915" s="133">
        <v>850</v>
      </c>
      <c r="B1915" s="2" t="s">
        <v>1998</v>
      </c>
      <c r="C1915" s="1" t="s">
        <v>34</v>
      </c>
      <c r="D1915" s="95" t="s">
        <v>1094</v>
      </c>
      <c r="E1915" s="1" t="s">
        <v>1147</v>
      </c>
      <c r="F1915" s="1" t="s">
        <v>32</v>
      </c>
      <c r="G1915" s="3">
        <v>15000</v>
      </c>
      <c r="H1915" s="59">
        <v>0</v>
      </c>
      <c r="I1915" s="3">
        <v>25</v>
      </c>
      <c r="J1915" s="3">
        <f t="shared" si="452"/>
        <v>430.5</v>
      </c>
      <c r="K1915" s="57">
        <f t="shared" si="453"/>
        <v>1065</v>
      </c>
      <c r="L1915" s="57">
        <f t="shared" si="454"/>
        <v>172.5</v>
      </c>
      <c r="M1915" s="3">
        <f t="shared" si="455"/>
        <v>456</v>
      </c>
      <c r="N1915" s="57">
        <f t="shared" si="456"/>
        <v>1063.5</v>
      </c>
      <c r="O1915" s="5">
        <v>0</v>
      </c>
      <c r="P1915" s="3">
        <f t="shared" si="457"/>
        <v>3187.5</v>
      </c>
      <c r="Q1915" s="3">
        <f t="shared" si="458"/>
        <v>911.5</v>
      </c>
      <c r="R1915" s="3">
        <f t="shared" si="459"/>
        <v>2301</v>
      </c>
      <c r="S1915" s="3">
        <f t="shared" si="460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x14ac:dyDescent="0.25">
      <c r="A1916" s="133">
        <v>851</v>
      </c>
      <c r="B1916" s="2" t="s">
        <v>1999</v>
      </c>
      <c r="C1916" s="1" t="s">
        <v>34</v>
      </c>
      <c r="D1916" s="95" t="s">
        <v>1094</v>
      </c>
      <c r="E1916" s="1" t="s">
        <v>1147</v>
      </c>
      <c r="F1916" s="1" t="s">
        <v>32</v>
      </c>
      <c r="G1916" s="3">
        <v>15000</v>
      </c>
      <c r="H1916" s="59">
        <v>0</v>
      </c>
      <c r="I1916" s="3">
        <v>25</v>
      </c>
      <c r="J1916" s="3">
        <f t="shared" si="452"/>
        <v>430.5</v>
      </c>
      <c r="K1916" s="57">
        <f t="shared" si="453"/>
        <v>1065</v>
      </c>
      <c r="L1916" s="57">
        <f t="shared" si="454"/>
        <v>172.5</v>
      </c>
      <c r="M1916" s="3">
        <f t="shared" si="455"/>
        <v>456</v>
      </c>
      <c r="N1916" s="57">
        <f t="shared" si="456"/>
        <v>1063.5</v>
      </c>
      <c r="O1916" s="5">
        <v>0</v>
      </c>
      <c r="P1916" s="3">
        <f t="shared" si="457"/>
        <v>3187.5</v>
      </c>
      <c r="Q1916" s="3">
        <f t="shared" si="458"/>
        <v>911.5</v>
      </c>
      <c r="R1916" s="3">
        <f t="shared" si="459"/>
        <v>2301</v>
      </c>
      <c r="S1916" s="3">
        <f t="shared" si="460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x14ac:dyDescent="0.25">
      <c r="A1917" s="133">
        <v>852</v>
      </c>
      <c r="B1917" s="2" t="s">
        <v>2000</v>
      </c>
      <c r="C1917" s="1" t="s">
        <v>30</v>
      </c>
      <c r="D1917" s="95" t="s">
        <v>1094</v>
      </c>
      <c r="E1917" s="1" t="s">
        <v>1147</v>
      </c>
      <c r="F1917" s="1" t="s">
        <v>32</v>
      </c>
      <c r="G1917" s="3">
        <v>15000</v>
      </c>
      <c r="H1917" s="59">
        <v>0</v>
      </c>
      <c r="I1917" s="3">
        <v>25</v>
      </c>
      <c r="J1917" s="3">
        <f t="shared" si="452"/>
        <v>430.5</v>
      </c>
      <c r="K1917" s="57">
        <f t="shared" si="453"/>
        <v>1065</v>
      </c>
      <c r="L1917" s="57">
        <f t="shared" si="454"/>
        <v>172.5</v>
      </c>
      <c r="M1917" s="3">
        <f t="shared" si="455"/>
        <v>456</v>
      </c>
      <c r="N1917" s="57">
        <f t="shared" si="456"/>
        <v>1063.5</v>
      </c>
      <c r="O1917" s="5">
        <v>0</v>
      </c>
      <c r="P1917" s="3">
        <f t="shared" si="457"/>
        <v>3187.5</v>
      </c>
      <c r="Q1917" s="3">
        <f t="shared" si="458"/>
        <v>911.5</v>
      </c>
      <c r="R1917" s="3">
        <f t="shared" si="459"/>
        <v>2301</v>
      </c>
      <c r="S1917" s="3">
        <f t="shared" si="460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x14ac:dyDescent="0.25">
      <c r="A1918" s="133">
        <v>853</v>
      </c>
      <c r="B1918" s="2" t="s">
        <v>2001</v>
      </c>
      <c r="C1918" s="1" t="s">
        <v>34</v>
      </c>
      <c r="D1918" s="95" t="s">
        <v>1094</v>
      </c>
      <c r="E1918" s="1" t="s">
        <v>1147</v>
      </c>
      <c r="F1918" s="1" t="s">
        <v>32</v>
      </c>
      <c r="G1918" s="3">
        <v>15000</v>
      </c>
      <c r="H1918" s="59">
        <v>0</v>
      </c>
      <c r="I1918" s="3">
        <v>25</v>
      </c>
      <c r="J1918" s="3">
        <f t="shared" si="452"/>
        <v>430.5</v>
      </c>
      <c r="K1918" s="57">
        <f t="shared" si="453"/>
        <v>1065</v>
      </c>
      <c r="L1918" s="57">
        <f t="shared" si="454"/>
        <v>172.5</v>
      </c>
      <c r="M1918" s="3">
        <f t="shared" si="455"/>
        <v>456</v>
      </c>
      <c r="N1918" s="57">
        <f t="shared" si="456"/>
        <v>1063.5</v>
      </c>
      <c r="O1918" s="5">
        <v>0</v>
      </c>
      <c r="P1918" s="3">
        <f t="shared" si="457"/>
        <v>3187.5</v>
      </c>
      <c r="Q1918" s="3">
        <f t="shared" si="458"/>
        <v>911.5</v>
      </c>
      <c r="R1918" s="3">
        <f t="shared" si="459"/>
        <v>2301</v>
      </c>
      <c r="S1918" s="3">
        <f t="shared" si="460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x14ac:dyDescent="0.25">
      <c r="A1919" s="133">
        <v>854</v>
      </c>
      <c r="B1919" s="2" t="s">
        <v>2002</v>
      </c>
      <c r="C1919" s="1" t="s">
        <v>34</v>
      </c>
      <c r="D1919" s="95" t="s">
        <v>1094</v>
      </c>
      <c r="E1919" s="1" t="s">
        <v>1147</v>
      </c>
      <c r="F1919" s="1" t="s">
        <v>32</v>
      </c>
      <c r="G1919" s="3">
        <v>15000</v>
      </c>
      <c r="H1919" s="59">
        <v>0</v>
      </c>
      <c r="I1919" s="3">
        <v>25</v>
      </c>
      <c r="J1919" s="3">
        <f t="shared" si="452"/>
        <v>430.5</v>
      </c>
      <c r="K1919" s="57">
        <f t="shared" si="453"/>
        <v>1065</v>
      </c>
      <c r="L1919" s="57">
        <f t="shared" si="454"/>
        <v>172.5</v>
      </c>
      <c r="M1919" s="3">
        <f t="shared" si="455"/>
        <v>456</v>
      </c>
      <c r="N1919" s="57">
        <f t="shared" si="456"/>
        <v>1063.5</v>
      </c>
      <c r="O1919" s="5">
        <v>0</v>
      </c>
      <c r="P1919" s="3">
        <f t="shared" si="457"/>
        <v>3187.5</v>
      </c>
      <c r="Q1919" s="3">
        <f t="shared" si="458"/>
        <v>911.5</v>
      </c>
      <c r="R1919" s="3">
        <f t="shared" si="459"/>
        <v>2301</v>
      </c>
      <c r="S1919" s="3">
        <f t="shared" si="460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x14ac:dyDescent="0.25">
      <c r="A1920" s="133">
        <v>855</v>
      </c>
      <c r="B1920" s="2" t="s">
        <v>2003</v>
      </c>
      <c r="C1920" s="1" t="s">
        <v>34</v>
      </c>
      <c r="D1920" s="95" t="s">
        <v>1094</v>
      </c>
      <c r="E1920" s="1" t="s">
        <v>1147</v>
      </c>
      <c r="F1920" s="1" t="s">
        <v>32</v>
      </c>
      <c r="G1920" s="3">
        <v>15000</v>
      </c>
      <c r="H1920" s="59">
        <v>0</v>
      </c>
      <c r="I1920" s="3">
        <v>25</v>
      </c>
      <c r="J1920" s="3">
        <f t="shared" si="452"/>
        <v>430.5</v>
      </c>
      <c r="K1920" s="57">
        <f t="shared" si="453"/>
        <v>1065</v>
      </c>
      <c r="L1920" s="57">
        <f t="shared" si="454"/>
        <v>172.5</v>
      </c>
      <c r="M1920" s="3">
        <f t="shared" si="455"/>
        <v>456</v>
      </c>
      <c r="N1920" s="57">
        <f t="shared" si="456"/>
        <v>1063.5</v>
      </c>
      <c r="O1920" s="5">
        <v>0</v>
      </c>
      <c r="P1920" s="3">
        <f t="shared" si="457"/>
        <v>3187.5</v>
      </c>
      <c r="Q1920" s="3">
        <f t="shared" si="458"/>
        <v>911.5</v>
      </c>
      <c r="R1920" s="3">
        <f t="shared" si="459"/>
        <v>2301</v>
      </c>
      <c r="S1920" s="3">
        <f t="shared" si="460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x14ac:dyDescent="0.25">
      <c r="A1921" s="133">
        <v>856</v>
      </c>
      <c r="B1921" s="2" t="s">
        <v>2004</v>
      </c>
      <c r="C1921" s="1" t="s">
        <v>30</v>
      </c>
      <c r="D1921" s="95" t="s">
        <v>1094</v>
      </c>
      <c r="E1921" s="1" t="s">
        <v>1147</v>
      </c>
      <c r="F1921" s="1" t="s">
        <v>32</v>
      </c>
      <c r="G1921" s="3">
        <v>15000</v>
      </c>
      <c r="H1921" s="59">
        <v>0</v>
      </c>
      <c r="I1921" s="3">
        <v>25</v>
      </c>
      <c r="J1921" s="3">
        <f t="shared" si="452"/>
        <v>430.5</v>
      </c>
      <c r="K1921" s="57">
        <f t="shared" si="453"/>
        <v>1065</v>
      </c>
      <c r="L1921" s="57">
        <f t="shared" si="454"/>
        <v>172.5</v>
      </c>
      <c r="M1921" s="3">
        <f t="shared" si="455"/>
        <v>456</v>
      </c>
      <c r="N1921" s="57">
        <f t="shared" si="456"/>
        <v>1063.5</v>
      </c>
      <c r="O1921" s="5">
        <v>0</v>
      </c>
      <c r="P1921" s="3">
        <f t="shared" si="457"/>
        <v>3187.5</v>
      </c>
      <c r="Q1921" s="3">
        <f t="shared" si="458"/>
        <v>911.5</v>
      </c>
      <c r="R1921" s="3">
        <f t="shared" si="459"/>
        <v>2301</v>
      </c>
      <c r="S1921" s="3">
        <f t="shared" si="460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x14ac:dyDescent="0.25">
      <c r="A1922" s="133">
        <v>857</v>
      </c>
      <c r="B1922" s="2" t="s">
        <v>2005</v>
      </c>
      <c r="C1922" s="1" t="s">
        <v>34</v>
      </c>
      <c r="D1922" s="95" t="s">
        <v>1094</v>
      </c>
      <c r="E1922" s="1" t="s">
        <v>1147</v>
      </c>
      <c r="F1922" s="1" t="s">
        <v>32</v>
      </c>
      <c r="G1922" s="3">
        <v>15000</v>
      </c>
      <c r="H1922" s="59">
        <v>0</v>
      </c>
      <c r="I1922" s="3">
        <v>25</v>
      </c>
      <c r="J1922" s="3">
        <f t="shared" si="452"/>
        <v>430.5</v>
      </c>
      <c r="K1922" s="57">
        <f t="shared" si="453"/>
        <v>1065</v>
      </c>
      <c r="L1922" s="57">
        <f t="shared" si="454"/>
        <v>172.5</v>
      </c>
      <c r="M1922" s="3">
        <f t="shared" si="455"/>
        <v>456</v>
      </c>
      <c r="N1922" s="57">
        <f t="shared" si="456"/>
        <v>1063.5</v>
      </c>
      <c r="O1922" s="5">
        <v>0</v>
      </c>
      <c r="P1922" s="3">
        <f t="shared" si="457"/>
        <v>3187.5</v>
      </c>
      <c r="Q1922" s="3">
        <f t="shared" si="458"/>
        <v>911.5</v>
      </c>
      <c r="R1922" s="3">
        <f t="shared" si="459"/>
        <v>2301</v>
      </c>
      <c r="S1922" s="3">
        <f t="shared" si="460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x14ac:dyDescent="0.25">
      <c r="A1923" s="133">
        <v>858</v>
      </c>
      <c r="B1923" s="2" t="s">
        <v>2006</v>
      </c>
      <c r="C1923" s="1" t="s">
        <v>34</v>
      </c>
      <c r="D1923" s="95" t="s">
        <v>1094</v>
      </c>
      <c r="E1923" s="1" t="s">
        <v>1147</v>
      </c>
      <c r="F1923" s="1" t="s">
        <v>32</v>
      </c>
      <c r="G1923" s="3">
        <v>15000</v>
      </c>
      <c r="H1923" s="59">
        <v>0</v>
      </c>
      <c r="I1923" s="3">
        <v>25</v>
      </c>
      <c r="J1923" s="3">
        <f t="shared" si="452"/>
        <v>430.5</v>
      </c>
      <c r="K1923" s="57">
        <f t="shared" si="453"/>
        <v>1065</v>
      </c>
      <c r="L1923" s="57">
        <f t="shared" si="454"/>
        <v>172.5</v>
      </c>
      <c r="M1923" s="3">
        <f t="shared" si="455"/>
        <v>456</v>
      </c>
      <c r="N1923" s="57">
        <f t="shared" si="456"/>
        <v>1063.5</v>
      </c>
      <c r="O1923" s="5">
        <v>0</v>
      </c>
      <c r="P1923" s="3">
        <f t="shared" si="457"/>
        <v>3187.5</v>
      </c>
      <c r="Q1923" s="3">
        <f t="shared" si="458"/>
        <v>911.5</v>
      </c>
      <c r="R1923" s="3">
        <f t="shared" si="459"/>
        <v>2301</v>
      </c>
      <c r="S1923" s="3">
        <f t="shared" si="460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x14ac:dyDescent="0.25">
      <c r="A1924" s="133">
        <v>859</v>
      </c>
      <c r="B1924" s="2" t="s">
        <v>2007</v>
      </c>
      <c r="C1924" s="1" t="s">
        <v>34</v>
      </c>
      <c r="D1924" s="95" t="s">
        <v>1094</v>
      </c>
      <c r="E1924" s="1" t="s">
        <v>1147</v>
      </c>
      <c r="F1924" s="1" t="s">
        <v>32</v>
      </c>
      <c r="G1924" s="3">
        <v>15000</v>
      </c>
      <c r="H1924" s="59">
        <v>0</v>
      </c>
      <c r="I1924" s="3">
        <v>25</v>
      </c>
      <c r="J1924" s="3">
        <f t="shared" si="452"/>
        <v>430.5</v>
      </c>
      <c r="K1924" s="57">
        <f t="shared" si="453"/>
        <v>1065</v>
      </c>
      <c r="L1924" s="57">
        <f t="shared" si="454"/>
        <v>172.5</v>
      </c>
      <c r="M1924" s="3">
        <f t="shared" si="455"/>
        <v>456</v>
      </c>
      <c r="N1924" s="57">
        <f t="shared" si="456"/>
        <v>1063.5</v>
      </c>
      <c r="O1924" s="5">
        <v>0</v>
      </c>
      <c r="P1924" s="3">
        <f t="shared" si="457"/>
        <v>3187.5</v>
      </c>
      <c r="Q1924" s="3">
        <f t="shared" si="458"/>
        <v>911.5</v>
      </c>
      <c r="R1924" s="3">
        <f t="shared" si="459"/>
        <v>2301</v>
      </c>
      <c r="S1924" s="3">
        <f t="shared" si="460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x14ac:dyDescent="0.25">
      <c r="A1925" s="133">
        <v>860</v>
      </c>
      <c r="B1925" s="2" t="s">
        <v>2008</v>
      </c>
      <c r="C1925" s="1" t="s">
        <v>34</v>
      </c>
      <c r="D1925" s="95" t="s">
        <v>1094</v>
      </c>
      <c r="E1925" s="1" t="s">
        <v>1147</v>
      </c>
      <c r="F1925" s="1" t="s">
        <v>32</v>
      </c>
      <c r="G1925" s="3">
        <v>15000</v>
      </c>
      <c r="H1925" s="59">
        <v>0</v>
      </c>
      <c r="I1925" s="3">
        <v>25</v>
      </c>
      <c r="J1925" s="3">
        <f t="shared" si="452"/>
        <v>430.5</v>
      </c>
      <c r="K1925" s="57">
        <f t="shared" si="453"/>
        <v>1065</v>
      </c>
      <c r="L1925" s="57">
        <f t="shared" si="454"/>
        <v>172.5</v>
      </c>
      <c r="M1925" s="3">
        <f t="shared" si="455"/>
        <v>456</v>
      </c>
      <c r="N1925" s="57">
        <f t="shared" si="456"/>
        <v>1063.5</v>
      </c>
      <c r="O1925" s="5">
        <v>0</v>
      </c>
      <c r="P1925" s="3">
        <f t="shared" si="457"/>
        <v>3187.5</v>
      </c>
      <c r="Q1925" s="3">
        <f t="shared" si="458"/>
        <v>911.5</v>
      </c>
      <c r="R1925" s="3">
        <f t="shared" si="459"/>
        <v>2301</v>
      </c>
      <c r="S1925" s="3">
        <f t="shared" si="460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x14ac:dyDescent="0.25">
      <c r="A1926" s="133">
        <v>861</v>
      </c>
      <c r="B1926" s="2" t="s">
        <v>2009</v>
      </c>
      <c r="C1926" s="1" t="s">
        <v>34</v>
      </c>
      <c r="D1926" s="95" t="s">
        <v>1094</v>
      </c>
      <c r="E1926" s="1" t="s">
        <v>1147</v>
      </c>
      <c r="F1926" s="1" t="s">
        <v>32</v>
      </c>
      <c r="G1926" s="3">
        <v>15125</v>
      </c>
      <c r="H1926" s="59">
        <v>0</v>
      </c>
      <c r="I1926" s="3">
        <v>25</v>
      </c>
      <c r="J1926" s="3">
        <f t="shared" si="452"/>
        <v>434.08749999999998</v>
      </c>
      <c r="K1926" s="57">
        <f t="shared" si="453"/>
        <v>1073.875</v>
      </c>
      <c r="L1926" s="57">
        <f t="shared" si="454"/>
        <v>173.9375</v>
      </c>
      <c r="M1926" s="3">
        <f t="shared" si="455"/>
        <v>459.8</v>
      </c>
      <c r="N1926" s="57">
        <f t="shared" si="456"/>
        <v>1072.3625000000002</v>
      </c>
      <c r="O1926" s="5">
        <v>0</v>
      </c>
      <c r="P1926" s="3">
        <f t="shared" si="457"/>
        <v>3214.0625000000005</v>
      </c>
      <c r="Q1926" s="3">
        <f t="shared" si="458"/>
        <v>918.88750000000005</v>
      </c>
      <c r="R1926" s="3">
        <f t="shared" si="459"/>
        <v>2320.1750000000002</v>
      </c>
      <c r="S1926" s="3">
        <f t="shared" si="460"/>
        <v>14206.112499999999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x14ac:dyDescent="0.25">
      <c r="A1927" s="133">
        <v>862</v>
      </c>
      <c r="B1927" s="2" t="s">
        <v>2010</v>
      </c>
      <c r="C1927" s="1" t="s">
        <v>34</v>
      </c>
      <c r="D1927" s="95" t="s">
        <v>1094</v>
      </c>
      <c r="E1927" s="1" t="s">
        <v>1147</v>
      </c>
      <c r="F1927" s="1" t="s">
        <v>32</v>
      </c>
      <c r="G1927" s="3">
        <v>15000</v>
      </c>
      <c r="H1927" s="59">
        <v>0</v>
      </c>
      <c r="I1927" s="3">
        <v>25</v>
      </c>
      <c r="J1927" s="3">
        <f t="shared" si="452"/>
        <v>430.5</v>
      </c>
      <c r="K1927" s="57">
        <f t="shared" si="453"/>
        <v>1065</v>
      </c>
      <c r="L1927" s="57">
        <f t="shared" si="454"/>
        <v>172.5</v>
      </c>
      <c r="M1927" s="3">
        <f t="shared" si="455"/>
        <v>456</v>
      </c>
      <c r="N1927" s="57">
        <f t="shared" si="456"/>
        <v>1063.5</v>
      </c>
      <c r="O1927" s="5">
        <v>0</v>
      </c>
      <c r="P1927" s="3">
        <f t="shared" si="457"/>
        <v>3187.5</v>
      </c>
      <c r="Q1927" s="3">
        <f t="shared" si="458"/>
        <v>911.5</v>
      </c>
      <c r="R1927" s="3">
        <f t="shared" si="459"/>
        <v>2301</v>
      </c>
      <c r="S1927" s="3">
        <f t="shared" si="460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x14ac:dyDescent="0.25">
      <c r="A1928" s="133">
        <v>863</v>
      </c>
      <c r="B1928" s="2" t="s">
        <v>2011</v>
      </c>
      <c r="C1928" s="1" t="s">
        <v>34</v>
      </c>
      <c r="D1928" s="95" t="s">
        <v>1094</v>
      </c>
      <c r="E1928" s="1" t="s">
        <v>1147</v>
      </c>
      <c r="F1928" s="1" t="s">
        <v>32</v>
      </c>
      <c r="G1928" s="3">
        <v>15000</v>
      </c>
      <c r="H1928" s="59">
        <v>0</v>
      </c>
      <c r="I1928" s="3">
        <v>25</v>
      </c>
      <c r="J1928" s="3">
        <f t="shared" si="452"/>
        <v>430.5</v>
      </c>
      <c r="K1928" s="57">
        <f t="shared" si="453"/>
        <v>1065</v>
      </c>
      <c r="L1928" s="57">
        <f t="shared" si="454"/>
        <v>172.5</v>
      </c>
      <c r="M1928" s="3">
        <f t="shared" si="455"/>
        <v>456</v>
      </c>
      <c r="N1928" s="57">
        <f t="shared" si="456"/>
        <v>1063.5</v>
      </c>
      <c r="O1928" s="5">
        <v>0</v>
      </c>
      <c r="P1928" s="3">
        <f t="shared" si="457"/>
        <v>3187.5</v>
      </c>
      <c r="Q1928" s="3">
        <f t="shared" si="458"/>
        <v>911.5</v>
      </c>
      <c r="R1928" s="3">
        <f t="shared" si="459"/>
        <v>2301</v>
      </c>
      <c r="S1928" s="3">
        <f t="shared" si="460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x14ac:dyDescent="0.25">
      <c r="A1929" s="133">
        <v>864</v>
      </c>
      <c r="B1929" s="2" t="s">
        <v>2012</v>
      </c>
      <c r="C1929" s="1" t="s">
        <v>34</v>
      </c>
      <c r="D1929" s="95" t="s">
        <v>1094</v>
      </c>
      <c r="E1929" s="1" t="s">
        <v>1147</v>
      </c>
      <c r="F1929" s="1" t="s">
        <v>32</v>
      </c>
      <c r="G1929" s="3">
        <v>15000</v>
      </c>
      <c r="H1929" s="59">
        <v>0</v>
      </c>
      <c r="I1929" s="3">
        <v>25</v>
      </c>
      <c r="J1929" s="3">
        <f t="shared" si="452"/>
        <v>430.5</v>
      </c>
      <c r="K1929" s="57">
        <f t="shared" si="453"/>
        <v>1065</v>
      </c>
      <c r="L1929" s="57">
        <f t="shared" si="454"/>
        <v>172.5</v>
      </c>
      <c r="M1929" s="3">
        <f t="shared" si="455"/>
        <v>456</v>
      </c>
      <c r="N1929" s="57">
        <f t="shared" si="456"/>
        <v>1063.5</v>
      </c>
      <c r="O1929" s="5">
        <v>0</v>
      </c>
      <c r="P1929" s="3">
        <f t="shared" si="457"/>
        <v>3187.5</v>
      </c>
      <c r="Q1929" s="3">
        <f t="shared" si="458"/>
        <v>911.5</v>
      </c>
      <c r="R1929" s="3">
        <f t="shared" si="459"/>
        <v>2301</v>
      </c>
      <c r="S1929" s="3">
        <f t="shared" si="460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x14ac:dyDescent="0.25">
      <c r="A1930" s="133">
        <v>865</v>
      </c>
      <c r="B1930" s="2" t="s">
        <v>2013</v>
      </c>
      <c r="C1930" s="1" t="s">
        <v>34</v>
      </c>
      <c r="D1930" s="95" t="s">
        <v>1094</v>
      </c>
      <c r="E1930" s="1" t="s">
        <v>1147</v>
      </c>
      <c r="F1930" s="1" t="s">
        <v>32</v>
      </c>
      <c r="G1930" s="3">
        <v>15000</v>
      </c>
      <c r="H1930" s="59">
        <v>0</v>
      </c>
      <c r="I1930" s="3">
        <v>25</v>
      </c>
      <c r="J1930" s="3">
        <f t="shared" si="452"/>
        <v>430.5</v>
      </c>
      <c r="K1930" s="57">
        <f t="shared" si="453"/>
        <v>1065</v>
      </c>
      <c r="L1930" s="57">
        <f t="shared" si="454"/>
        <v>172.5</v>
      </c>
      <c r="M1930" s="3">
        <f t="shared" si="455"/>
        <v>456</v>
      </c>
      <c r="N1930" s="57">
        <f t="shared" si="456"/>
        <v>1063.5</v>
      </c>
      <c r="O1930" s="5">
        <v>0</v>
      </c>
      <c r="P1930" s="3">
        <f t="shared" si="457"/>
        <v>3187.5</v>
      </c>
      <c r="Q1930" s="3">
        <f t="shared" si="458"/>
        <v>911.5</v>
      </c>
      <c r="R1930" s="3">
        <f t="shared" si="459"/>
        <v>2301</v>
      </c>
      <c r="S1930" s="3">
        <f t="shared" si="460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x14ac:dyDescent="0.25">
      <c r="A1931" s="133">
        <v>866</v>
      </c>
      <c r="B1931" s="2" t="s">
        <v>2014</v>
      </c>
      <c r="C1931" s="1" t="s">
        <v>34</v>
      </c>
      <c r="D1931" s="95" t="s">
        <v>1094</v>
      </c>
      <c r="E1931" s="1" t="s">
        <v>1147</v>
      </c>
      <c r="F1931" s="1" t="s">
        <v>32</v>
      </c>
      <c r="G1931" s="3">
        <v>15000</v>
      </c>
      <c r="H1931" s="59">
        <v>0</v>
      </c>
      <c r="I1931" s="3">
        <v>25</v>
      </c>
      <c r="J1931" s="3">
        <f t="shared" si="452"/>
        <v>430.5</v>
      </c>
      <c r="K1931" s="57">
        <f t="shared" si="453"/>
        <v>1065</v>
      </c>
      <c r="L1931" s="57">
        <f t="shared" si="454"/>
        <v>172.5</v>
      </c>
      <c r="M1931" s="3">
        <f t="shared" si="455"/>
        <v>456</v>
      </c>
      <c r="N1931" s="57">
        <f t="shared" si="456"/>
        <v>1063.5</v>
      </c>
      <c r="O1931" s="5">
        <v>0</v>
      </c>
      <c r="P1931" s="3">
        <f t="shared" si="457"/>
        <v>3187.5</v>
      </c>
      <c r="Q1931" s="3">
        <f t="shared" si="458"/>
        <v>911.5</v>
      </c>
      <c r="R1931" s="3">
        <f t="shared" si="459"/>
        <v>2301</v>
      </c>
      <c r="S1931" s="3">
        <f t="shared" si="460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x14ac:dyDescent="0.25">
      <c r="A1932" s="133">
        <v>867</v>
      </c>
      <c r="B1932" s="2" t="s">
        <v>2015</v>
      </c>
      <c r="C1932" s="1" t="s">
        <v>34</v>
      </c>
      <c r="D1932" s="95" t="s">
        <v>1094</v>
      </c>
      <c r="E1932" s="1" t="s">
        <v>1147</v>
      </c>
      <c r="F1932" s="1" t="s">
        <v>32</v>
      </c>
      <c r="G1932" s="3">
        <v>15000</v>
      </c>
      <c r="H1932" s="59">
        <v>0</v>
      </c>
      <c r="I1932" s="3">
        <v>25</v>
      </c>
      <c r="J1932" s="3">
        <f t="shared" si="452"/>
        <v>430.5</v>
      </c>
      <c r="K1932" s="57">
        <f t="shared" si="453"/>
        <v>1065</v>
      </c>
      <c r="L1932" s="57">
        <f t="shared" si="454"/>
        <v>172.5</v>
      </c>
      <c r="M1932" s="3">
        <f t="shared" si="455"/>
        <v>456</v>
      </c>
      <c r="N1932" s="57">
        <f t="shared" si="456"/>
        <v>1063.5</v>
      </c>
      <c r="O1932" s="5">
        <v>0</v>
      </c>
      <c r="P1932" s="3">
        <f t="shared" si="457"/>
        <v>3187.5</v>
      </c>
      <c r="Q1932" s="3">
        <f t="shared" si="458"/>
        <v>911.5</v>
      </c>
      <c r="R1932" s="3">
        <f t="shared" si="459"/>
        <v>2301</v>
      </c>
      <c r="S1932" s="3">
        <f t="shared" si="460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x14ac:dyDescent="0.25">
      <c r="A1933" s="133">
        <v>868</v>
      </c>
      <c r="B1933" s="2" t="s">
        <v>2016</v>
      </c>
      <c r="C1933" s="1" t="s">
        <v>34</v>
      </c>
      <c r="D1933" s="95" t="s">
        <v>1094</v>
      </c>
      <c r="E1933" s="1" t="s">
        <v>1147</v>
      </c>
      <c r="F1933" s="1" t="s">
        <v>32</v>
      </c>
      <c r="G1933" s="3">
        <v>15000</v>
      </c>
      <c r="H1933" s="59">
        <v>0</v>
      </c>
      <c r="I1933" s="3">
        <v>25</v>
      </c>
      <c r="J1933" s="3">
        <f t="shared" si="452"/>
        <v>430.5</v>
      </c>
      <c r="K1933" s="57">
        <f t="shared" si="453"/>
        <v>1065</v>
      </c>
      <c r="L1933" s="57">
        <f t="shared" si="454"/>
        <v>172.5</v>
      </c>
      <c r="M1933" s="3">
        <f t="shared" si="455"/>
        <v>456</v>
      </c>
      <c r="N1933" s="57">
        <f t="shared" si="456"/>
        <v>1063.5</v>
      </c>
      <c r="O1933" s="5">
        <v>0</v>
      </c>
      <c r="P1933" s="3">
        <f t="shared" si="457"/>
        <v>3187.5</v>
      </c>
      <c r="Q1933" s="3">
        <f t="shared" si="458"/>
        <v>911.5</v>
      </c>
      <c r="R1933" s="3">
        <f t="shared" si="459"/>
        <v>2301</v>
      </c>
      <c r="S1933" s="3">
        <f t="shared" si="460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x14ac:dyDescent="0.25">
      <c r="A1934" s="133">
        <v>869</v>
      </c>
      <c r="B1934" s="2" t="s">
        <v>2017</v>
      </c>
      <c r="C1934" s="1" t="s">
        <v>34</v>
      </c>
      <c r="D1934" s="95" t="s">
        <v>1094</v>
      </c>
      <c r="E1934" s="1" t="s">
        <v>1147</v>
      </c>
      <c r="F1934" s="1" t="s">
        <v>32</v>
      </c>
      <c r="G1934" s="3">
        <v>15000</v>
      </c>
      <c r="H1934" s="59">
        <v>0</v>
      </c>
      <c r="I1934" s="3">
        <v>25</v>
      </c>
      <c r="J1934" s="3">
        <f t="shared" si="452"/>
        <v>430.5</v>
      </c>
      <c r="K1934" s="57">
        <f t="shared" si="453"/>
        <v>1065</v>
      </c>
      <c r="L1934" s="57">
        <f t="shared" si="454"/>
        <v>172.5</v>
      </c>
      <c r="M1934" s="3">
        <f t="shared" si="455"/>
        <v>456</v>
      </c>
      <c r="N1934" s="57">
        <f t="shared" si="456"/>
        <v>1063.5</v>
      </c>
      <c r="O1934" s="5">
        <v>0</v>
      </c>
      <c r="P1934" s="3">
        <f t="shared" si="457"/>
        <v>3187.5</v>
      </c>
      <c r="Q1934" s="3">
        <f t="shared" si="458"/>
        <v>911.5</v>
      </c>
      <c r="R1934" s="3">
        <f t="shared" si="459"/>
        <v>2301</v>
      </c>
      <c r="S1934" s="3">
        <f t="shared" si="460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x14ac:dyDescent="0.25">
      <c r="A1935" s="133">
        <v>870</v>
      </c>
      <c r="B1935" s="2" t="s">
        <v>2018</v>
      </c>
      <c r="C1935" s="1" t="s">
        <v>34</v>
      </c>
      <c r="D1935" s="95" t="s">
        <v>1094</v>
      </c>
      <c r="E1935" s="1" t="s">
        <v>1147</v>
      </c>
      <c r="F1935" s="1" t="s">
        <v>32</v>
      </c>
      <c r="G1935" s="3">
        <v>15000</v>
      </c>
      <c r="H1935" s="59">
        <v>0</v>
      </c>
      <c r="I1935" s="3">
        <v>25</v>
      </c>
      <c r="J1935" s="3">
        <f t="shared" si="452"/>
        <v>430.5</v>
      </c>
      <c r="K1935" s="57">
        <f t="shared" si="453"/>
        <v>1065</v>
      </c>
      <c r="L1935" s="57">
        <f t="shared" si="454"/>
        <v>172.5</v>
      </c>
      <c r="M1935" s="3">
        <f t="shared" si="455"/>
        <v>456</v>
      </c>
      <c r="N1935" s="57">
        <f t="shared" si="456"/>
        <v>1063.5</v>
      </c>
      <c r="O1935" s="5">
        <v>0</v>
      </c>
      <c r="P1935" s="3">
        <f t="shared" si="457"/>
        <v>3187.5</v>
      </c>
      <c r="Q1935" s="3">
        <f t="shared" si="458"/>
        <v>911.5</v>
      </c>
      <c r="R1935" s="3">
        <f t="shared" si="459"/>
        <v>2301</v>
      </c>
      <c r="S1935" s="3">
        <f t="shared" si="460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x14ac:dyDescent="0.25">
      <c r="A1936" s="133">
        <v>871</v>
      </c>
      <c r="B1936" s="2" t="s">
        <v>2019</v>
      </c>
      <c r="C1936" s="1" t="s">
        <v>34</v>
      </c>
      <c r="D1936" s="95" t="s">
        <v>1094</v>
      </c>
      <c r="E1936" s="1" t="s">
        <v>1147</v>
      </c>
      <c r="F1936" s="1" t="s">
        <v>32</v>
      </c>
      <c r="G1936" s="3">
        <v>15000</v>
      </c>
      <c r="H1936" s="59">
        <v>0</v>
      </c>
      <c r="I1936" s="3">
        <v>25</v>
      </c>
      <c r="J1936" s="3">
        <f t="shared" si="452"/>
        <v>430.5</v>
      </c>
      <c r="K1936" s="57">
        <f t="shared" si="453"/>
        <v>1065</v>
      </c>
      <c r="L1936" s="57">
        <f t="shared" si="454"/>
        <v>172.5</v>
      </c>
      <c r="M1936" s="3">
        <f t="shared" si="455"/>
        <v>456</v>
      </c>
      <c r="N1936" s="57">
        <f t="shared" si="456"/>
        <v>1063.5</v>
      </c>
      <c r="O1936" s="5">
        <v>0</v>
      </c>
      <c r="P1936" s="3">
        <f t="shared" si="457"/>
        <v>3187.5</v>
      </c>
      <c r="Q1936" s="3">
        <f t="shared" si="458"/>
        <v>911.5</v>
      </c>
      <c r="R1936" s="3">
        <f t="shared" si="459"/>
        <v>2301</v>
      </c>
      <c r="S1936" s="3">
        <f t="shared" si="460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x14ac:dyDescent="0.25">
      <c r="A1937" s="133">
        <v>872</v>
      </c>
      <c r="B1937" s="2" t="s">
        <v>2020</v>
      </c>
      <c r="C1937" s="1" t="s">
        <v>34</v>
      </c>
      <c r="D1937" s="95" t="s">
        <v>1094</v>
      </c>
      <c r="E1937" s="1" t="s">
        <v>1147</v>
      </c>
      <c r="F1937" s="1" t="s">
        <v>32</v>
      </c>
      <c r="G1937" s="3">
        <v>15000</v>
      </c>
      <c r="H1937" s="59">
        <v>0</v>
      </c>
      <c r="I1937" s="3">
        <v>25</v>
      </c>
      <c r="J1937" s="3">
        <f t="shared" si="452"/>
        <v>430.5</v>
      </c>
      <c r="K1937" s="57">
        <f t="shared" si="453"/>
        <v>1065</v>
      </c>
      <c r="L1937" s="57">
        <f t="shared" si="454"/>
        <v>172.5</v>
      </c>
      <c r="M1937" s="3">
        <f t="shared" si="455"/>
        <v>456</v>
      </c>
      <c r="N1937" s="57">
        <f t="shared" si="456"/>
        <v>1063.5</v>
      </c>
      <c r="O1937" s="5">
        <v>0</v>
      </c>
      <c r="P1937" s="3">
        <f t="shared" si="457"/>
        <v>3187.5</v>
      </c>
      <c r="Q1937" s="3">
        <f t="shared" si="458"/>
        <v>911.5</v>
      </c>
      <c r="R1937" s="3">
        <f t="shared" si="459"/>
        <v>2301</v>
      </c>
      <c r="S1937" s="3">
        <f t="shared" si="460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x14ac:dyDescent="0.25">
      <c r="A1938" s="133">
        <v>873</v>
      </c>
      <c r="B1938" s="2" t="s">
        <v>2021</v>
      </c>
      <c r="C1938" s="1" t="s">
        <v>34</v>
      </c>
      <c r="D1938" s="95" t="s">
        <v>1094</v>
      </c>
      <c r="E1938" s="1" t="s">
        <v>1147</v>
      </c>
      <c r="F1938" s="1" t="s">
        <v>32</v>
      </c>
      <c r="G1938" s="3">
        <v>15000</v>
      </c>
      <c r="H1938" s="59">
        <v>0</v>
      </c>
      <c r="I1938" s="3">
        <v>25</v>
      </c>
      <c r="J1938" s="3">
        <f t="shared" si="452"/>
        <v>430.5</v>
      </c>
      <c r="K1938" s="57">
        <f t="shared" si="453"/>
        <v>1065</v>
      </c>
      <c r="L1938" s="57">
        <f t="shared" si="454"/>
        <v>172.5</v>
      </c>
      <c r="M1938" s="3">
        <f t="shared" si="455"/>
        <v>456</v>
      </c>
      <c r="N1938" s="57">
        <f t="shared" si="456"/>
        <v>1063.5</v>
      </c>
      <c r="O1938" s="5">
        <v>0</v>
      </c>
      <c r="P1938" s="3">
        <f t="shared" si="457"/>
        <v>3187.5</v>
      </c>
      <c r="Q1938" s="3">
        <f t="shared" si="458"/>
        <v>911.5</v>
      </c>
      <c r="R1938" s="3">
        <f t="shared" si="459"/>
        <v>2301</v>
      </c>
      <c r="S1938" s="3">
        <f t="shared" si="460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x14ac:dyDescent="0.25">
      <c r="A1939" s="133">
        <v>874</v>
      </c>
      <c r="B1939" s="2" t="s">
        <v>2022</v>
      </c>
      <c r="C1939" s="1" t="s">
        <v>34</v>
      </c>
      <c r="D1939" s="95" t="s">
        <v>1094</v>
      </c>
      <c r="E1939" s="1" t="s">
        <v>1147</v>
      </c>
      <c r="F1939" s="1" t="s">
        <v>32</v>
      </c>
      <c r="G1939" s="3">
        <v>15000</v>
      </c>
      <c r="H1939" s="59">
        <v>0</v>
      </c>
      <c r="I1939" s="3">
        <v>25</v>
      </c>
      <c r="J1939" s="3">
        <f t="shared" si="452"/>
        <v>430.5</v>
      </c>
      <c r="K1939" s="57">
        <f t="shared" si="453"/>
        <v>1065</v>
      </c>
      <c r="L1939" s="57">
        <f t="shared" si="454"/>
        <v>172.5</v>
      </c>
      <c r="M1939" s="3">
        <f t="shared" si="455"/>
        <v>456</v>
      </c>
      <c r="N1939" s="57">
        <f t="shared" si="456"/>
        <v>1063.5</v>
      </c>
      <c r="O1939" s="5">
        <v>2700.24</v>
      </c>
      <c r="P1939" s="3">
        <f t="shared" si="457"/>
        <v>3187.5</v>
      </c>
      <c r="Q1939" s="3">
        <f t="shared" si="458"/>
        <v>3611.74</v>
      </c>
      <c r="R1939" s="3">
        <f t="shared" si="459"/>
        <v>2301</v>
      </c>
      <c r="S1939" s="3">
        <f t="shared" si="460"/>
        <v>11388.26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x14ac:dyDescent="0.25">
      <c r="A1940" s="133">
        <v>875</v>
      </c>
      <c r="B1940" s="2" t="s">
        <v>2023</v>
      </c>
      <c r="C1940" s="1" t="s">
        <v>34</v>
      </c>
      <c r="D1940" s="95" t="s">
        <v>1094</v>
      </c>
      <c r="E1940" s="1" t="s">
        <v>1147</v>
      </c>
      <c r="F1940" s="1" t="s">
        <v>32</v>
      </c>
      <c r="G1940" s="3">
        <v>15000</v>
      </c>
      <c r="H1940" s="59">
        <v>0</v>
      </c>
      <c r="I1940" s="3">
        <v>25</v>
      </c>
      <c r="J1940" s="3">
        <f t="shared" si="452"/>
        <v>430.5</v>
      </c>
      <c r="K1940" s="57">
        <f t="shared" si="453"/>
        <v>1065</v>
      </c>
      <c r="L1940" s="57">
        <f t="shared" si="454"/>
        <v>172.5</v>
      </c>
      <c r="M1940" s="3">
        <f t="shared" si="455"/>
        <v>456</v>
      </c>
      <c r="N1940" s="57">
        <f t="shared" si="456"/>
        <v>1063.5</v>
      </c>
      <c r="O1940" s="5">
        <v>0</v>
      </c>
      <c r="P1940" s="3">
        <f t="shared" si="457"/>
        <v>3187.5</v>
      </c>
      <c r="Q1940" s="3">
        <f t="shared" si="458"/>
        <v>911.5</v>
      </c>
      <c r="R1940" s="3">
        <f t="shared" si="459"/>
        <v>2301</v>
      </c>
      <c r="S1940" s="3">
        <f t="shared" si="460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x14ac:dyDescent="0.25">
      <c r="A1941" s="133">
        <v>876</v>
      </c>
      <c r="B1941" s="2" t="s">
        <v>2024</v>
      </c>
      <c r="C1941" s="1" t="s">
        <v>34</v>
      </c>
      <c r="D1941" s="95" t="s">
        <v>1094</v>
      </c>
      <c r="E1941" s="1" t="s">
        <v>1147</v>
      </c>
      <c r="F1941" s="1" t="s">
        <v>32</v>
      </c>
      <c r="G1941" s="3">
        <v>15000</v>
      </c>
      <c r="H1941" s="59">
        <v>0</v>
      </c>
      <c r="I1941" s="3">
        <v>25</v>
      </c>
      <c r="J1941" s="3">
        <f t="shared" si="452"/>
        <v>430.5</v>
      </c>
      <c r="K1941" s="57">
        <f t="shared" si="453"/>
        <v>1065</v>
      </c>
      <c r="L1941" s="57">
        <f t="shared" si="454"/>
        <v>172.5</v>
      </c>
      <c r="M1941" s="3">
        <f t="shared" si="455"/>
        <v>456</v>
      </c>
      <c r="N1941" s="57">
        <f t="shared" si="456"/>
        <v>1063.5</v>
      </c>
      <c r="O1941" s="5">
        <v>0</v>
      </c>
      <c r="P1941" s="3">
        <f t="shared" si="457"/>
        <v>3187.5</v>
      </c>
      <c r="Q1941" s="3">
        <f t="shared" si="458"/>
        <v>911.5</v>
      </c>
      <c r="R1941" s="3">
        <f t="shared" si="459"/>
        <v>2301</v>
      </c>
      <c r="S1941" s="3">
        <f t="shared" si="460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x14ac:dyDescent="0.25">
      <c r="A1942" s="133">
        <v>877</v>
      </c>
      <c r="B1942" s="2" t="s">
        <v>2025</v>
      </c>
      <c r="C1942" s="1" t="s">
        <v>34</v>
      </c>
      <c r="D1942" s="95" t="s">
        <v>1094</v>
      </c>
      <c r="E1942" s="1" t="s">
        <v>1147</v>
      </c>
      <c r="F1942" s="1" t="s">
        <v>32</v>
      </c>
      <c r="G1942" s="3">
        <v>15000</v>
      </c>
      <c r="H1942" s="59">
        <v>0</v>
      </c>
      <c r="I1942" s="3">
        <v>25</v>
      </c>
      <c r="J1942" s="3">
        <f t="shared" si="452"/>
        <v>430.5</v>
      </c>
      <c r="K1942" s="57">
        <f t="shared" si="453"/>
        <v>1065</v>
      </c>
      <c r="L1942" s="57">
        <f t="shared" si="454"/>
        <v>172.5</v>
      </c>
      <c r="M1942" s="3">
        <f t="shared" si="455"/>
        <v>456</v>
      </c>
      <c r="N1942" s="57">
        <f t="shared" si="456"/>
        <v>1063.5</v>
      </c>
      <c r="O1942" s="5">
        <v>0</v>
      </c>
      <c r="P1942" s="3">
        <f t="shared" si="457"/>
        <v>3187.5</v>
      </c>
      <c r="Q1942" s="3">
        <f t="shared" si="458"/>
        <v>911.5</v>
      </c>
      <c r="R1942" s="3">
        <f t="shared" si="459"/>
        <v>2301</v>
      </c>
      <c r="S1942" s="3">
        <f t="shared" si="460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x14ac:dyDescent="0.25">
      <c r="A1943" s="133">
        <v>878</v>
      </c>
      <c r="B1943" s="2" t="s">
        <v>2026</v>
      </c>
      <c r="C1943" s="1" t="s">
        <v>34</v>
      </c>
      <c r="D1943" s="95" t="s">
        <v>1094</v>
      </c>
      <c r="E1943" s="1" t="s">
        <v>1147</v>
      </c>
      <c r="F1943" s="1" t="s">
        <v>32</v>
      </c>
      <c r="G1943" s="3">
        <v>15000</v>
      </c>
      <c r="H1943" s="59">
        <v>0</v>
      </c>
      <c r="I1943" s="3">
        <v>25</v>
      </c>
      <c r="J1943" s="3">
        <f t="shared" si="452"/>
        <v>430.5</v>
      </c>
      <c r="K1943" s="57">
        <f t="shared" si="453"/>
        <v>1065</v>
      </c>
      <c r="L1943" s="57">
        <f t="shared" si="454"/>
        <v>172.5</v>
      </c>
      <c r="M1943" s="3">
        <f t="shared" si="455"/>
        <v>456</v>
      </c>
      <c r="N1943" s="57">
        <f t="shared" si="456"/>
        <v>1063.5</v>
      </c>
      <c r="O1943" s="5">
        <v>0</v>
      </c>
      <c r="P1943" s="3">
        <f t="shared" si="457"/>
        <v>3187.5</v>
      </c>
      <c r="Q1943" s="3">
        <f t="shared" si="458"/>
        <v>911.5</v>
      </c>
      <c r="R1943" s="3">
        <f t="shared" si="459"/>
        <v>2301</v>
      </c>
      <c r="S1943" s="3">
        <f t="shared" si="460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x14ac:dyDescent="0.25">
      <c r="A1944" s="133">
        <v>879</v>
      </c>
      <c r="B1944" s="2" t="s">
        <v>2027</v>
      </c>
      <c r="C1944" s="1" t="s">
        <v>34</v>
      </c>
      <c r="D1944" s="95" t="s">
        <v>1094</v>
      </c>
      <c r="E1944" s="1" t="s">
        <v>1147</v>
      </c>
      <c r="F1944" s="1" t="s">
        <v>32</v>
      </c>
      <c r="G1944" s="3">
        <v>15000</v>
      </c>
      <c r="H1944" s="59">
        <v>0</v>
      </c>
      <c r="I1944" s="3">
        <v>25</v>
      </c>
      <c r="J1944" s="3">
        <f t="shared" si="452"/>
        <v>430.5</v>
      </c>
      <c r="K1944" s="57">
        <f t="shared" si="453"/>
        <v>1065</v>
      </c>
      <c r="L1944" s="57">
        <f t="shared" si="454"/>
        <v>172.5</v>
      </c>
      <c r="M1944" s="3">
        <f t="shared" si="455"/>
        <v>456</v>
      </c>
      <c r="N1944" s="57">
        <f t="shared" si="456"/>
        <v>1063.5</v>
      </c>
      <c r="O1944" s="5">
        <v>0</v>
      </c>
      <c r="P1944" s="3">
        <f t="shared" si="457"/>
        <v>3187.5</v>
      </c>
      <c r="Q1944" s="3">
        <f t="shared" si="458"/>
        <v>911.5</v>
      </c>
      <c r="R1944" s="3">
        <f t="shared" si="459"/>
        <v>2301</v>
      </c>
      <c r="S1944" s="3">
        <f t="shared" si="460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x14ac:dyDescent="0.25">
      <c r="A1945" s="133">
        <v>880</v>
      </c>
      <c r="B1945" s="2" t="s">
        <v>2028</v>
      </c>
      <c r="C1945" s="1" t="s">
        <v>34</v>
      </c>
      <c r="D1945" s="95" t="s">
        <v>1094</v>
      </c>
      <c r="E1945" s="1" t="s">
        <v>1147</v>
      </c>
      <c r="F1945" s="1" t="s">
        <v>32</v>
      </c>
      <c r="G1945" s="3">
        <v>15000</v>
      </c>
      <c r="H1945" s="59">
        <v>0</v>
      </c>
      <c r="I1945" s="3">
        <v>25</v>
      </c>
      <c r="J1945" s="3">
        <f t="shared" si="452"/>
        <v>430.5</v>
      </c>
      <c r="K1945" s="57">
        <f t="shared" si="453"/>
        <v>1065</v>
      </c>
      <c r="L1945" s="57">
        <f t="shared" si="454"/>
        <v>172.5</v>
      </c>
      <c r="M1945" s="3">
        <f t="shared" si="455"/>
        <v>456</v>
      </c>
      <c r="N1945" s="57">
        <f t="shared" si="456"/>
        <v>1063.5</v>
      </c>
      <c r="O1945" s="5">
        <v>0</v>
      </c>
      <c r="P1945" s="3">
        <f t="shared" si="457"/>
        <v>3187.5</v>
      </c>
      <c r="Q1945" s="3">
        <f t="shared" si="458"/>
        <v>911.5</v>
      </c>
      <c r="R1945" s="3">
        <f t="shared" si="459"/>
        <v>2301</v>
      </c>
      <c r="S1945" s="3">
        <f t="shared" si="460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x14ac:dyDescent="0.25">
      <c r="A1946" s="133">
        <v>881</v>
      </c>
      <c r="B1946" s="2" t="s">
        <v>2029</v>
      </c>
      <c r="C1946" s="1" t="s">
        <v>34</v>
      </c>
      <c r="D1946" s="95" t="s">
        <v>1094</v>
      </c>
      <c r="E1946" s="1" t="s">
        <v>1147</v>
      </c>
      <c r="F1946" s="1" t="s">
        <v>32</v>
      </c>
      <c r="G1946" s="3">
        <v>15000</v>
      </c>
      <c r="H1946" s="59">
        <v>0</v>
      </c>
      <c r="I1946" s="3">
        <v>25</v>
      </c>
      <c r="J1946" s="3">
        <f t="shared" si="452"/>
        <v>430.5</v>
      </c>
      <c r="K1946" s="57">
        <f t="shared" si="453"/>
        <v>1065</v>
      </c>
      <c r="L1946" s="57">
        <f t="shared" si="454"/>
        <v>172.5</v>
      </c>
      <c r="M1946" s="3">
        <f t="shared" si="455"/>
        <v>456</v>
      </c>
      <c r="N1946" s="57">
        <f t="shared" si="456"/>
        <v>1063.5</v>
      </c>
      <c r="O1946" s="5">
        <v>0</v>
      </c>
      <c r="P1946" s="3">
        <f t="shared" si="457"/>
        <v>3187.5</v>
      </c>
      <c r="Q1946" s="3">
        <f t="shared" si="458"/>
        <v>911.5</v>
      </c>
      <c r="R1946" s="3">
        <f t="shared" si="459"/>
        <v>2301</v>
      </c>
      <c r="S1946" s="3">
        <f t="shared" si="460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x14ac:dyDescent="0.25">
      <c r="A1947" s="133">
        <v>882</v>
      </c>
      <c r="B1947" s="2" t="s">
        <v>2030</v>
      </c>
      <c r="C1947" s="1" t="s">
        <v>34</v>
      </c>
      <c r="D1947" s="95" t="s">
        <v>1094</v>
      </c>
      <c r="E1947" s="1" t="s">
        <v>1147</v>
      </c>
      <c r="F1947" s="1" t="s">
        <v>32</v>
      </c>
      <c r="G1947" s="3">
        <v>15000</v>
      </c>
      <c r="H1947" s="59">
        <v>0</v>
      </c>
      <c r="I1947" s="3">
        <v>25</v>
      </c>
      <c r="J1947" s="3">
        <f t="shared" si="452"/>
        <v>430.5</v>
      </c>
      <c r="K1947" s="57">
        <f t="shared" si="453"/>
        <v>1065</v>
      </c>
      <c r="L1947" s="57">
        <f t="shared" si="454"/>
        <v>172.5</v>
      </c>
      <c r="M1947" s="3">
        <f t="shared" si="455"/>
        <v>456</v>
      </c>
      <c r="N1947" s="57">
        <f t="shared" si="456"/>
        <v>1063.5</v>
      </c>
      <c r="O1947" s="5">
        <v>0</v>
      </c>
      <c r="P1947" s="3">
        <f t="shared" si="457"/>
        <v>3187.5</v>
      </c>
      <c r="Q1947" s="3">
        <f t="shared" si="458"/>
        <v>911.5</v>
      </c>
      <c r="R1947" s="3">
        <f t="shared" si="459"/>
        <v>2301</v>
      </c>
      <c r="S1947" s="3">
        <f t="shared" si="460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x14ac:dyDescent="0.25">
      <c r="A1948" s="133">
        <v>883</v>
      </c>
      <c r="B1948" s="2" t="s">
        <v>2031</v>
      </c>
      <c r="C1948" s="1" t="s">
        <v>34</v>
      </c>
      <c r="D1948" s="95" t="s">
        <v>1094</v>
      </c>
      <c r="E1948" s="1" t="s">
        <v>1147</v>
      </c>
      <c r="F1948" s="1" t="s">
        <v>32</v>
      </c>
      <c r="G1948" s="3">
        <v>15000</v>
      </c>
      <c r="H1948" s="59">
        <v>0</v>
      </c>
      <c r="I1948" s="3">
        <v>25</v>
      </c>
      <c r="J1948" s="3">
        <f t="shared" si="452"/>
        <v>430.5</v>
      </c>
      <c r="K1948" s="57">
        <f t="shared" si="453"/>
        <v>1065</v>
      </c>
      <c r="L1948" s="57">
        <f t="shared" si="454"/>
        <v>172.5</v>
      </c>
      <c r="M1948" s="3">
        <f t="shared" si="455"/>
        <v>456</v>
      </c>
      <c r="N1948" s="57">
        <f t="shared" si="456"/>
        <v>1063.5</v>
      </c>
      <c r="O1948" s="5">
        <v>0</v>
      </c>
      <c r="P1948" s="3">
        <f t="shared" si="457"/>
        <v>3187.5</v>
      </c>
      <c r="Q1948" s="3">
        <f t="shared" si="458"/>
        <v>911.5</v>
      </c>
      <c r="R1948" s="3">
        <f t="shared" si="459"/>
        <v>2301</v>
      </c>
      <c r="S1948" s="3">
        <f t="shared" si="460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x14ac:dyDescent="0.25">
      <c r="A1949" s="133">
        <v>884</v>
      </c>
      <c r="B1949" s="2" t="s">
        <v>2032</v>
      </c>
      <c r="C1949" s="1" t="s">
        <v>34</v>
      </c>
      <c r="D1949" s="95" t="s">
        <v>1094</v>
      </c>
      <c r="E1949" s="1" t="s">
        <v>1147</v>
      </c>
      <c r="F1949" s="1" t="s">
        <v>32</v>
      </c>
      <c r="G1949" s="3">
        <v>15000</v>
      </c>
      <c r="H1949" s="59">
        <v>0</v>
      </c>
      <c r="I1949" s="3">
        <v>25</v>
      </c>
      <c r="J1949" s="3">
        <f t="shared" si="452"/>
        <v>430.5</v>
      </c>
      <c r="K1949" s="57">
        <f t="shared" si="453"/>
        <v>1065</v>
      </c>
      <c r="L1949" s="57">
        <f t="shared" si="454"/>
        <v>172.5</v>
      </c>
      <c r="M1949" s="3">
        <f t="shared" si="455"/>
        <v>456</v>
      </c>
      <c r="N1949" s="57">
        <f t="shared" si="456"/>
        <v>1063.5</v>
      </c>
      <c r="O1949" s="5">
        <v>0</v>
      </c>
      <c r="P1949" s="3">
        <f t="shared" si="457"/>
        <v>3187.5</v>
      </c>
      <c r="Q1949" s="3">
        <f t="shared" si="458"/>
        <v>911.5</v>
      </c>
      <c r="R1949" s="3">
        <f t="shared" si="459"/>
        <v>2301</v>
      </c>
      <c r="S1949" s="3">
        <f t="shared" si="460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x14ac:dyDescent="0.25">
      <c r="A1950" s="133">
        <v>885</v>
      </c>
      <c r="B1950" s="2" t="s">
        <v>2033</v>
      </c>
      <c r="C1950" s="1" t="s">
        <v>34</v>
      </c>
      <c r="D1950" s="95" t="s">
        <v>1094</v>
      </c>
      <c r="E1950" s="1" t="s">
        <v>1147</v>
      </c>
      <c r="F1950" s="1" t="s">
        <v>32</v>
      </c>
      <c r="G1950" s="3">
        <v>15000</v>
      </c>
      <c r="H1950" s="59">
        <v>0</v>
      </c>
      <c r="I1950" s="3">
        <v>25</v>
      </c>
      <c r="J1950" s="3">
        <f t="shared" si="452"/>
        <v>430.5</v>
      </c>
      <c r="K1950" s="57">
        <f t="shared" si="453"/>
        <v>1065</v>
      </c>
      <c r="L1950" s="57">
        <f t="shared" si="454"/>
        <v>172.5</v>
      </c>
      <c r="M1950" s="3">
        <f t="shared" si="455"/>
        <v>456</v>
      </c>
      <c r="N1950" s="57">
        <f t="shared" si="456"/>
        <v>1063.5</v>
      </c>
      <c r="O1950" s="5">
        <v>0</v>
      </c>
      <c r="P1950" s="3">
        <f t="shared" si="457"/>
        <v>3187.5</v>
      </c>
      <c r="Q1950" s="3">
        <f t="shared" si="458"/>
        <v>911.5</v>
      </c>
      <c r="R1950" s="3">
        <f t="shared" si="459"/>
        <v>2301</v>
      </c>
      <c r="S1950" s="3">
        <f t="shared" si="460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x14ac:dyDescent="0.25">
      <c r="A1951" s="133">
        <v>886</v>
      </c>
      <c r="B1951" s="2" t="s">
        <v>2034</v>
      </c>
      <c r="C1951" s="1" t="s">
        <v>34</v>
      </c>
      <c r="D1951" s="95" t="s">
        <v>1094</v>
      </c>
      <c r="E1951" s="1" t="s">
        <v>1147</v>
      </c>
      <c r="F1951" s="1" t="s">
        <v>32</v>
      </c>
      <c r="G1951" s="3">
        <v>15000</v>
      </c>
      <c r="H1951" s="59">
        <v>0</v>
      </c>
      <c r="I1951" s="3">
        <v>25</v>
      </c>
      <c r="J1951" s="3">
        <f t="shared" si="452"/>
        <v>430.5</v>
      </c>
      <c r="K1951" s="57">
        <f t="shared" si="453"/>
        <v>1065</v>
      </c>
      <c r="L1951" s="57">
        <f t="shared" si="454"/>
        <v>172.5</v>
      </c>
      <c r="M1951" s="3">
        <f t="shared" si="455"/>
        <v>456</v>
      </c>
      <c r="N1951" s="57">
        <f t="shared" si="456"/>
        <v>1063.5</v>
      </c>
      <c r="O1951" s="5">
        <v>0</v>
      </c>
      <c r="P1951" s="3">
        <f t="shared" si="457"/>
        <v>3187.5</v>
      </c>
      <c r="Q1951" s="3">
        <f t="shared" si="458"/>
        <v>911.5</v>
      </c>
      <c r="R1951" s="3">
        <f t="shared" si="459"/>
        <v>2301</v>
      </c>
      <c r="S1951" s="3">
        <f t="shared" si="460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x14ac:dyDescent="0.25">
      <c r="A1952" s="133">
        <v>887</v>
      </c>
      <c r="B1952" s="2" t="s">
        <v>2035</v>
      </c>
      <c r="C1952" s="1" t="s">
        <v>34</v>
      </c>
      <c r="D1952" s="95" t="s">
        <v>1094</v>
      </c>
      <c r="E1952" s="1" t="s">
        <v>1147</v>
      </c>
      <c r="F1952" s="1" t="s">
        <v>32</v>
      </c>
      <c r="G1952" s="3">
        <v>15000</v>
      </c>
      <c r="H1952" s="59">
        <v>0</v>
      </c>
      <c r="I1952" s="3">
        <v>25</v>
      </c>
      <c r="J1952" s="3">
        <f t="shared" si="452"/>
        <v>430.5</v>
      </c>
      <c r="K1952" s="57">
        <f t="shared" si="453"/>
        <v>1065</v>
      </c>
      <c r="L1952" s="57">
        <f t="shared" si="454"/>
        <v>172.5</v>
      </c>
      <c r="M1952" s="3">
        <f t="shared" si="455"/>
        <v>456</v>
      </c>
      <c r="N1952" s="57">
        <f t="shared" si="456"/>
        <v>1063.5</v>
      </c>
      <c r="O1952" s="5">
        <v>0</v>
      </c>
      <c r="P1952" s="3">
        <f t="shared" si="457"/>
        <v>3187.5</v>
      </c>
      <c r="Q1952" s="3">
        <f t="shared" si="458"/>
        <v>911.5</v>
      </c>
      <c r="R1952" s="3">
        <f t="shared" si="459"/>
        <v>2301</v>
      </c>
      <c r="S1952" s="3">
        <f t="shared" si="460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x14ac:dyDescent="0.25">
      <c r="A1953" s="133">
        <v>888</v>
      </c>
      <c r="B1953" s="2" t="s">
        <v>2036</v>
      </c>
      <c r="C1953" s="1" t="s">
        <v>34</v>
      </c>
      <c r="D1953" s="95" t="s">
        <v>1094</v>
      </c>
      <c r="E1953" s="1" t="s">
        <v>1147</v>
      </c>
      <c r="F1953" s="1" t="s">
        <v>32</v>
      </c>
      <c r="G1953" s="3">
        <v>15000</v>
      </c>
      <c r="H1953" s="59">
        <v>0</v>
      </c>
      <c r="I1953" s="3">
        <v>25</v>
      </c>
      <c r="J1953" s="3">
        <f t="shared" si="452"/>
        <v>430.5</v>
      </c>
      <c r="K1953" s="57">
        <f t="shared" si="453"/>
        <v>1065</v>
      </c>
      <c r="L1953" s="57">
        <f t="shared" si="454"/>
        <v>172.5</v>
      </c>
      <c r="M1953" s="3">
        <f t="shared" si="455"/>
        <v>456</v>
      </c>
      <c r="N1953" s="57">
        <f t="shared" si="456"/>
        <v>1063.5</v>
      </c>
      <c r="O1953" s="5">
        <v>0</v>
      </c>
      <c r="P1953" s="3">
        <f t="shared" si="457"/>
        <v>3187.5</v>
      </c>
      <c r="Q1953" s="3">
        <f t="shared" si="458"/>
        <v>911.5</v>
      </c>
      <c r="R1953" s="3">
        <f t="shared" si="459"/>
        <v>2301</v>
      </c>
      <c r="S1953" s="3">
        <f t="shared" si="460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x14ac:dyDescent="0.25">
      <c r="A1954" s="133">
        <v>889</v>
      </c>
      <c r="B1954" s="2" t="s">
        <v>2037</v>
      </c>
      <c r="C1954" s="1" t="s">
        <v>34</v>
      </c>
      <c r="D1954" s="95" t="s">
        <v>1094</v>
      </c>
      <c r="E1954" s="1" t="s">
        <v>1147</v>
      </c>
      <c r="F1954" s="1" t="s">
        <v>32</v>
      </c>
      <c r="G1954" s="3">
        <v>15000</v>
      </c>
      <c r="H1954" s="59">
        <v>0</v>
      </c>
      <c r="I1954" s="3">
        <v>25</v>
      </c>
      <c r="J1954" s="3">
        <f t="shared" si="452"/>
        <v>430.5</v>
      </c>
      <c r="K1954" s="57">
        <f t="shared" si="453"/>
        <v>1065</v>
      </c>
      <c r="L1954" s="57">
        <f t="shared" si="454"/>
        <v>172.5</v>
      </c>
      <c r="M1954" s="3">
        <f t="shared" si="455"/>
        <v>456</v>
      </c>
      <c r="N1954" s="57">
        <f t="shared" si="456"/>
        <v>1063.5</v>
      </c>
      <c r="O1954" s="5">
        <v>0</v>
      </c>
      <c r="P1954" s="3">
        <f t="shared" si="457"/>
        <v>3187.5</v>
      </c>
      <c r="Q1954" s="3">
        <f t="shared" si="458"/>
        <v>911.5</v>
      </c>
      <c r="R1954" s="3">
        <f t="shared" si="459"/>
        <v>2301</v>
      </c>
      <c r="S1954" s="3">
        <f t="shared" si="460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x14ac:dyDescent="0.25">
      <c r="A1955" s="133">
        <v>890</v>
      </c>
      <c r="B1955" s="2" t="s">
        <v>2038</v>
      </c>
      <c r="C1955" s="1" t="s">
        <v>34</v>
      </c>
      <c r="D1955" s="95" t="s">
        <v>1094</v>
      </c>
      <c r="E1955" s="1" t="s">
        <v>1147</v>
      </c>
      <c r="F1955" s="1" t="s">
        <v>32</v>
      </c>
      <c r="G1955" s="3">
        <v>15000</v>
      </c>
      <c r="H1955" s="59">
        <v>0</v>
      </c>
      <c r="I1955" s="3">
        <v>25</v>
      </c>
      <c r="J1955" s="3">
        <f t="shared" si="452"/>
        <v>430.5</v>
      </c>
      <c r="K1955" s="57">
        <f t="shared" si="453"/>
        <v>1065</v>
      </c>
      <c r="L1955" s="57">
        <f t="shared" si="454"/>
        <v>172.5</v>
      </c>
      <c r="M1955" s="3">
        <f t="shared" si="455"/>
        <v>456</v>
      </c>
      <c r="N1955" s="57">
        <f t="shared" si="456"/>
        <v>1063.5</v>
      </c>
      <c r="O1955" s="5">
        <v>0</v>
      </c>
      <c r="P1955" s="3">
        <f t="shared" si="457"/>
        <v>3187.5</v>
      </c>
      <c r="Q1955" s="3">
        <f t="shared" si="458"/>
        <v>911.5</v>
      </c>
      <c r="R1955" s="3">
        <f t="shared" si="459"/>
        <v>2301</v>
      </c>
      <c r="S1955" s="3">
        <f t="shared" si="460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x14ac:dyDescent="0.25">
      <c r="A1956" s="133">
        <v>891</v>
      </c>
      <c r="B1956" s="2" t="s">
        <v>2039</v>
      </c>
      <c r="C1956" s="1" t="s">
        <v>34</v>
      </c>
      <c r="D1956" s="95" t="s">
        <v>1094</v>
      </c>
      <c r="E1956" s="1" t="s">
        <v>1147</v>
      </c>
      <c r="F1956" s="1" t="s">
        <v>32</v>
      </c>
      <c r="G1956" s="3">
        <v>15000</v>
      </c>
      <c r="H1956" s="59">
        <v>0</v>
      </c>
      <c r="I1956" s="3">
        <v>25</v>
      </c>
      <c r="J1956" s="3">
        <f t="shared" si="452"/>
        <v>430.5</v>
      </c>
      <c r="K1956" s="57">
        <f t="shared" si="453"/>
        <v>1065</v>
      </c>
      <c r="L1956" s="57">
        <f t="shared" si="454"/>
        <v>172.5</v>
      </c>
      <c r="M1956" s="3">
        <f t="shared" si="455"/>
        <v>456</v>
      </c>
      <c r="N1956" s="57">
        <f t="shared" si="456"/>
        <v>1063.5</v>
      </c>
      <c r="O1956" s="5">
        <v>0</v>
      </c>
      <c r="P1956" s="3">
        <f t="shared" si="457"/>
        <v>3187.5</v>
      </c>
      <c r="Q1956" s="3">
        <f t="shared" si="458"/>
        <v>911.5</v>
      </c>
      <c r="R1956" s="3">
        <f t="shared" si="459"/>
        <v>2301</v>
      </c>
      <c r="S1956" s="3">
        <f t="shared" si="460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x14ac:dyDescent="0.25">
      <c r="A1957" s="133">
        <v>892</v>
      </c>
      <c r="B1957" s="2" t="s">
        <v>2040</v>
      </c>
      <c r="C1957" s="1" t="s">
        <v>34</v>
      </c>
      <c r="D1957" s="95" t="s">
        <v>1094</v>
      </c>
      <c r="E1957" s="1" t="s">
        <v>1147</v>
      </c>
      <c r="F1957" s="1" t="s">
        <v>32</v>
      </c>
      <c r="G1957" s="3">
        <v>15000</v>
      </c>
      <c r="H1957" s="59">
        <v>0</v>
      </c>
      <c r="I1957" s="3">
        <v>25</v>
      </c>
      <c r="J1957" s="3">
        <f t="shared" si="452"/>
        <v>430.5</v>
      </c>
      <c r="K1957" s="57">
        <f t="shared" si="453"/>
        <v>1065</v>
      </c>
      <c r="L1957" s="57">
        <f t="shared" si="454"/>
        <v>172.5</v>
      </c>
      <c r="M1957" s="3">
        <f t="shared" si="455"/>
        <v>456</v>
      </c>
      <c r="N1957" s="57">
        <f t="shared" si="456"/>
        <v>1063.5</v>
      </c>
      <c r="O1957" s="5">
        <v>0</v>
      </c>
      <c r="P1957" s="3">
        <f t="shared" si="457"/>
        <v>3187.5</v>
      </c>
      <c r="Q1957" s="3">
        <f t="shared" si="458"/>
        <v>911.5</v>
      </c>
      <c r="R1957" s="3">
        <f t="shared" si="459"/>
        <v>2301</v>
      </c>
      <c r="S1957" s="3">
        <f t="shared" si="460"/>
        <v>14088.5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x14ac:dyDescent="0.25">
      <c r="A1958" s="133">
        <v>893</v>
      </c>
      <c r="B1958" s="2" t="s">
        <v>2041</v>
      </c>
      <c r="C1958" s="1" t="s">
        <v>34</v>
      </c>
      <c r="D1958" s="95" t="s">
        <v>1094</v>
      </c>
      <c r="E1958" s="1" t="s">
        <v>1147</v>
      </c>
      <c r="F1958" s="1" t="s">
        <v>32</v>
      </c>
      <c r="G1958" s="3">
        <v>15000</v>
      </c>
      <c r="H1958" s="59">
        <v>0</v>
      </c>
      <c r="I1958" s="3">
        <v>25</v>
      </c>
      <c r="J1958" s="3">
        <f t="shared" si="452"/>
        <v>430.5</v>
      </c>
      <c r="K1958" s="57">
        <f t="shared" si="453"/>
        <v>1065</v>
      </c>
      <c r="L1958" s="57">
        <f t="shared" si="454"/>
        <v>172.5</v>
      </c>
      <c r="M1958" s="3">
        <f t="shared" si="455"/>
        <v>456</v>
      </c>
      <c r="N1958" s="57">
        <f t="shared" si="456"/>
        <v>1063.5</v>
      </c>
      <c r="O1958" s="5">
        <v>0</v>
      </c>
      <c r="P1958" s="3">
        <f t="shared" si="457"/>
        <v>3187.5</v>
      </c>
      <c r="Q1958" s="3">
        <f t="shared" si="458"/>
        <v>911.5</v>
      </c>
      <c r="R1958" s="3">
        <f t="shared" si="459"/>
        <v>2301</v>
      </c>
      <c r="S1958" s="3">
        <f t="shared" si="460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x14ac:dyDescent="0.25">
      <c r="A1959" s="133">
        <v>894</v>
      </c>
      <c r="B1959" s="2" t="s">
        <v>2042</v>
      </c>
      <c r="C1959" s="1" t="s">
        <v>34</v>
      </c>
      <c r="D1959" s="95" t="s">
        <v>1094</v>
      </c>
      <c r="E1959" s="1" t="s">
        <v>1147</v>
      </c>
      <c r="F1959" s="1" t="s">
        <v>32</v>
      </c>
      <c r="G1959" s="3">
        <v>15000</v>
      </c>
      <c r="H1959" s="59">
        <v>0</v>
      </c>
      <c r="I1959" s="3">
        <v>25</v>
      </c>
      <c r="J1959" s="3">
        <f t="shared" si="452"/>
        <v>430.5</v>
      </c>
      <c r="K1959" s="57">
        <f t="shared" si="453"/>
        <v>1065</v>
      </c>
      <c r="L1959" s="57">
        <f t="shared" si="454"/>
        <v>172.5</v>
      </c>
      <c r="M1959" s="3">
        <f t="shared" si="455"/>
        <v>456</v>
      </c>
      <c r="N1959" s="57">
        <f t="shared" si="456"/>
        <v>1063.5</v>
      </c>
      <c r="O1959" s="5">
        <v>0</v>
      </c>
      <c r="P1959" s="3">
        <f t="shared" si="457"/>
        <v>3187.5</v>
      </c>
      <c r="Q1959" s="3">
        <f t="shared" si="458"/>
        <v>911.5</v>
      </c>
      <c r="R1959" s="3">
        <f t="shared" si="459"/>
        <v>2301</v>
      </c>
      <c r="S1959" s="3">
        <f t="shared" si="460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x14ac:dyDescent="0.25">
      <c r="A1960" s="133">
        <v>895</v>
      </c>
      <c r="B1960" s="2" t="s">
        <v>2043</v>
      </c>
      <c r="C1960" s="1" t="s">
        <v>34</v>
      </c>
      <c r="D1960" s="95" t="s">
        <v>1094</v>
      </c>
      <c r="E1960" s="1" t="s">
        <v>1147</v>
      </c>
      <c r="F1960" s="1" t="s">
        <v>32</v>
      </c>
      <c r="G1960" s="3">
        <v>15000</v>
      </c>
      <c r="H1960" s="59">
        <v>0</v>
      </c>
      <c r="I1960" s="3">
        <v>25</v>
      </c>
      <c r="J1960" s="3">
        <f t="shared" si="452"/>
        <v>430.5</v>
      </c>
      <c r="K1960" s="57">
        <f t="shared" si="453"/>
        <v>1065</v>
      </c>
      <c r="L1960" s="57">
        <f t="shared" si="454"/>
        <v>172.5</v>
      </c>
      <c r="M1960" s="3">
        <f t="shared" si="455"/>
        <v>456</v>
      </c>
      <c r="N1960" s="57">
        <f t="shared" si="456"/>
        <v>1063.5</v>
      </c>
      <c r="O1960" s="5">
        <v>1350.12</v>
      </c>
      <c r="P1960" s="3">
        <f t="shared" si="457"/>
        <v>3187.5</v>
      </c>
      <c r="Q1960" s="3">
        <f t="shared" si="458"/>
        <v>2261.62</v>
      </c>
      <c r="R1960" s="3">
        <f t="shared" si="459"/>
        <v>2301</v>
      </c>
      <c r="S1960" s="3">
        <f t="shared" si="460"/>
        <v>12738.380000000001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x14ac:dyDescent="0.25">
      <c r="A1961" s="133">
        <v>896</v>
      </c>
      <c r="B1961" s="2" t="s">
        <v>2044</v>
      </c>
      <c r="C1961" s="1" t="s">
        <v>34</v>
      </c>
      <c r="D1961" s="95" t="s">
        <v>1094</v>
      </c>
      <c r="E1961" s="1" t="s">
        <v>1147</v>
      </c>
      <c r="F1961" s="1" t="s">
        <v>32</v>
      </c>
      <c r="G1961" s="3">
        <v>15000</v>
      </c>
      <c r="H1961" s="59">
        <v>0</v>
      </c>
      <c r="I1961" s="3">
        <v>25</v>
      </c>
      <c r="J1961" s="3">
        <f t="shared" si="452"/>
        <v>430.5</v>
      </c>
      <c r="K1961" s="57">
        <f t="shared" si="453"/>
        <v>1065</v>
      </c>
      <c r="L1961" s="57">
        <f t="shared" si="454"/>
        <v>172.5</v>
      </c>
      <c r="M1961" s="3">
        <f t="shared" si="455"/>
        <v>456</v>
      </c>
      <c r="N1961" s="57">
        <f t="shared" si="456"/>
        <v>1063.5</v>
      </c>
      <c r="O1961" s="5">
        <v>0</v>
      </c>
      <c r="P1961" s="3">
        <f t="shared" si="457"/>
        <v>3187.5</v>
      </c>
      <c r="Q1961" s="3">
        <f t="shared" si="458"/>
        <v>911.5</v>
      </c>
      <c r="R1961" s="3">
        <f t="shared" si="459"/>
        <v>2301</v>
      </c>
      <c r="S1961" s="3">
        <f t="shared" si="460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x14ac:dyDescent="0.25">
      <c r="A1962" s="133">
        <v>897</v>
      </c>
      <c r="B1962" s="2" t="s">
        <v>2045</v>
      </c>
      <c r="C1962" s="1" t="s">
        <v>34</v>
      </c>
      <c r="D1962" s="95" t="s">
        <v>1094</v>
      </c>
      <c r="E1962" s="1" t="s">
        <v>1147</v>
      </c>
      <c r="F1962" s="1" t="s">
        <v>32</v>
      </c>
      <c r="G1962" s="3">
        <v>15000</v>
      </c>
      <c r="H1962" s="59">
        <v>0</v>
      </c>
      <c r="I1962" s="3">
        <v>25</v>
      </c>
      <c r="J1962" s="3">
        <f t="shared" ref="J1962:J2025" si="461">+G1962*2.87%</f>
        <v>430.5</v>
      </c>
      <c r="K1962" s="57">
        <f t="shared" ref="K1962:K2025" si="462">+G1962*7.1%</f>
        <v>1065</v>
      </c>
      <c r="L1962" s="57">
        <f t="shared" ref="L1962:L2025" si="463">+G1962*1.15%</f>
        <v>172.5</v>
      </c>
      <c r="M1962" s="3">
        <f t="shared" ref="M1962:M2025" si="464">+G1962*3.04%</f>
        <v>456</v>
      </c>
      <c r="N1962" s="57">
        <f t="shared" ref="N1962:N2025" si="465">+G1962*7.09%</f>
        <v>1063.5</v>
      </c>
      <c r="O1962" s="5">
        <v>0</v>
      </c>
      <c r="P1962" s="3">
        <f t="shared" ref="P1962:P2025" si="466">SUM(J1962:N1962)</f>
        <v>3187.5</v>
      </c>
      <c r="Q1962" s="3">
        <f t="shared" ref="Q1962:Q2025" si="467">H1962+I1962+J1962+M1962+O1962</f>
        <v>911.5</v>
      </c>
      <c r="R1962" s="3">
        <f t="shared" ref="R1962:R2025" si="468">+K1962+L1962+N1962</f>
        <v>2301</v>
      </c>
      <c r="S1962" s="3">
        <f t="shared" ref="S1962:S2025" si="469">+G1962-Q1962</f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x14ac:dyDescent="0.25">
      <c r="A1963" s="133">
        <v>898</v>
      </c>
      <c r="B1963" s="2" t="s">
        <v>2046</v>
      </c>
      <c r="C1963" s="1" t="s">
        <v>34</v>
      </c>
      <c r="D1963" s="95" t="s">
        <v>1094</v>
      </c>
      <c r="E1963" s="1" t="s">
        <v>1147</v>
      </c>
      <c r="F1963" s="1" t="s">
        <v>32</v>
      </c>
      <c r="G1963" s="3">
        <v>15000</v>
      </c>
      <c r="H1963" s="59">
        <v>0</v>
      </c>
      <c r="I1963" s="3">
        <v>25</v>
      </c>
      <c r="J1963" s="3">
        <f t="shared" si="461"/>
        <v>430.5</v>
      </c>
      <c r="K1963" s="57">
        <f t="shared" si="462"/>
        <v>1065</v>
      </c>
      <c r="L1963" s="57">
        <f t="shared" si="463"/>
        <v>172.5</v>
      </c>
      <c r="M1963" s="3">
        <f t="shared" si="464"/>
        <v>456</v>
      </c>
      <c r="N1963" s="57">
        <f t="shared" si="465"/>
        <v>1063.5</v>
      </c>
      <c r="O1963" s="5">
        <v>0</v>
      </c>
      <c r="P1963" s="3">
        <f t="shared" si="466"/>
        <v>3187.5</v>
      </c>
      <c r="Q1963" s="3">
        <f t="shared" si="467"/>
        <v>911.5</v>
      </c>
      <c r="R1963" s="3">
        <f t="shared" si="468"/>
        <v>2301</v>
      </c>
      <c r="S1963" s="3">
        <f t="shared" si="469"/>
        <v>14088.5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x14ac:dyDescent="0.25">
      <c r="A1964" s="133">
        <v>899</v>
      </c>
      <c r="B1964" s="2" t="s">
        <v>2047</v>
      </c>
      <c r="C1964" s="1" t="s">
        <v>34</v>
      </c>
      <c r="D1964" s="95" t="s">
        <v>1094</v>
      </c>
      <c r="E1964" s="1" t="s">
        <v>1147</v>
      </c>
      <c r="F1964" s="1" t="s">
        <v>32</v>
      </c>
      <c r="G1964" s="3">
        <v>15000</v>
      </c>
      <c r="H1964" s="59">
        <v>0</v>
      </c>
      <c r="I1964" s="3">
        <v>25</v>
      </c>
      <c r="J1964" s="3">
        <f t="shared" si="461"/>
        <v>430.5</v>
      </c>
      <c r="K1964" s="57">
        <f t="shared" si="462"/>
        <v>1065</v>
      </c>
      <c r="L1964" s="57">
        <f t="shared" si="463"/>
        <v>172.5</v>
      </c>
      <c r="M1964" s="3">
        <f t="shared" si="464"/>
        <v>456</v>
      </c>
      <c r="N1964" s="57">
        <f t="shared" si="465"/>
        <v>1063.5</v>
      </c>
      <c r="O1964" s="5">
        <v>0</v>
      </c>
      <c r="P1964" s="3">
        <f t="shared" si="466"/>
        <v>3187.5</v>
      </c>
      <c r="Q1964" s="3">
        <f t="shared" si="467"/>
        <v>911.5</v>
      </c>
      <c r="R1964" s="3">
        <f t="shared" si="468"/>
        <v>2301</v>
      </c>
      <c r="S1964" s="3">
        <f t="shared" si="469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x14ac:dyDescent="0.25">
      <c r="A1965" s="133">
        <v>900</v>
      </c>
      <c r="B1965" s="2" t="s">
        <v>2048</v>
      </c>
      <c r="C1965" s="1" t="s">
        <v>34</v>
      </c>
      <c r="D1965" s="95" t="s">
        <v>1094</v>
      </c>
      <c r="E1965" s="1" t="s">
        <v>1147</v>
      </c>
      <c r="F1965" s="1" t="s">
        <v>32</v>
      </c>
      <c r="G1965" s="3">
        <v>15000</v>
      </c>
      <c r="H1965" s="59">
        <v>0</v>
      </c>
      <c r="I1965" s="3">
        <v>25</v>
      </c>
      <c r="J1965" s="3">
        <f t="shared" si="461"/>
        <v>430.5</v>
      </c>
      <c r="K1965" s="57">
        <f t="shared" si="462"/>
        <v>1065</v>
      </c>
      <c r="L1965" s="57">
        <f t="shared" si="463"/>
        <v>172.5</v>
      </c>
      <c r="M1965" s="3">
        <f t="shared" si="464"/>
        <v>456</v>
      </c>
      <c r="N1965" s="57">
        <f t="shared" si="465"/>
        <v>1063.5</v>
      </c>
      <c r="O1965" s="5">
        <v>0</v>
      </c>
      <c r="P1965" s="3">
        <f t="shared" si="466"/>
        <v>3187.5</v>
      </c>
      <c r="Q1965" s="3">
        <f t="shared" si="467"/>
        <v>911.5</v>
      </c>
      <c r="R1965" s="3">
        <f t="shared" si="468"/>
        <v>2301</v>
      </c>
      <c r="S1965" s="3">
        <f t="shared" si="469"/>
        <v>14088.5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x14ac:dyDescent="0.25">
      <c r="A1966" s="133">
        <v>901</v>
      </c>
      <c r="B1966" s="2" t="s">
        <v>2049</v>
      </c>
      <c r="C1966" s="1" t="s">
        <v>34</v>
      </c>
      <c r="D1966" s="95" t="s">
        <v>1094</v>
      </c>
      <c r="E1966" s="1" t="s">
        <v>1147</v>
      </c>
      <c r="F1966" s="1" t="s">
        <v>32</v>
      </c>
      <c r="G1966" s="3">
        <v>15000</v>
      </c>
      <c r="H1966" s="59">
        <v>0</v>
      </c>
      <c r="I1966" s="3">
        <v>25</v>
      </c>
      <c r="J1966" s="3">
        <f t="shared" si="461"/>
        <v>430.5</v>
      </c>
      <c r="K1966" s="57">
        <f t="shared" si="462"/>
        <v>1065</v>
      </c>
      <c r="L1966" s="57">
        <f t="shared" si="463"/>
        <v>172.5</v>
      </c>
      <c r="M1966" s="3">
        <f t="shared" si="464"/>
        <v>456</v>
      </c>
      <c r="N1966" s="57">
        <f t="shared" si="465"/>
        <v>1063.5</v>
      </c>
      <c r="O1966" s="5">
        <v>0</v>
      </c>
      <c r="P1966" s="3">
        <f t="shared" si="466"/>
        <v>3187.5</v>
      </c>
      <c r="Q1966" s="3">
        <f t="shared" si="467"/>
        <v>911.5</v>
      </c>
      <c r="R1966" s="3">
        <f t="shared" si="468"/>
        <v>2301</v>
      </c>
      <c r="S1966" s="3">
        <f t="shared" si="469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x14ac:dyDescent="0.25">
      <c r="A1967" s="133">
        <v>902</v>
      </c>
      <c r="B1967" s="2" t="s">
        <v>2050</v>
      </c>
      <c r="C1967" s="1" t="s">
        <v>34</v>
      </c>
      <c r="D1967" s="95" t="s">
        <v>1094</v>
      </c>
      <c r="E1967" s="1" t="s">
        <v>1147</v>
      </c>
      <c r="F1967" s="1" t="s">
        <v>32</v>
      </c>
      <c r="G1967" s="3">
        <v>15000</v>
      </c>
      <c r="H1967" s="59">
        <v>0</v>
      </c>
      <c r="I1967" s="3">
        <v>25</v>
      </c>
      <c r="J1967" s="3">
        <f t="shared" si="461"/>
        <v>430.5</v>
      </c>
      <c r="K1967" s="57">
        <f t="shared" si="462"/>
        <v>1065</v>
      </c>
      <c r="L1967" s="57">
        <f t="shared" si="463"/>
        <v>172.5</v>
      </c>
      <c r="M1967" s="3">
        <f t="shared" si="464"/>
        <v>456</v>
      </c>
      <c r="N1967" s="57">
        <f t="shared" si="465"/>
        <v>1063.5</v>
      </c>
      <c r="O1967" s="5">
        <v>0</v>
      </c>
      <c r="P1967" s="3">
        <f t="shared" si="466"/>
        <v>3187.5</v>
      </c>
      <c r="Q1967" s="3">
        <f t="shared" si="467"/>
        <v>911.5</v>
      </c>
      <c r="R1967" s="3">
        <f t="shared" si="468"/>
        <v>2301</v>
      </c>
      <c r="S1967" s="3">
        <f t="shared" si="469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x14ac:dyDescent="0.25">
      <c r="A1968" s="133">
        <v>903</v>
      </c>
      <c r="B1968" s="2" t="s">
        <v>2051</v>
      </c>
      <c r="C1968" s="1" t="s">
        <v>34</v>
      </c>
      <c r="D1968" s="95" t="s">
        <v>1094</v>
      </c>
      <c r="E1968" s="1" t="s">
        <v>1147</v>
      </c>
      <c r="F1968" s="1" t="s">
        <v>32</v>
      </c>
      <c r="G1968" s="3">
        <v>15000</v>
      </c>
      <c r="H1968" s="59">
        <v>0</v>
      </c>
      <c r="I1968" s="3">
        <v>25</v>
      </c>
      <c r="J1968" s="3">
        <f t="shared" si="461"/>
        <v>430.5</v>
      </c>
      <c r="K1968" s="57">
        <f t="shared" si="462"/>
        <v>1065</v>
      </c>
      <c r="L1968" s="57">
        <f t="shared" si="463"/>
        <v>172.5</v>
      </c>
      <c r="M1968" s="3">
        <f t="shared" si="464"/>
        <v>456</v>
      </c>
      <c r="N1968" s="57">
        <f t="shared" si="465"/>
        <v>1063.5</v>
      </c>
      <c r="O1968" s="5">
        <v>2700.24</v>
      </c>
      <c r="P1968" s="3">
        <f t="shared" si="466"/>
        <v>3187.5</v>
      </c>
      <c r="Q1968" s="3">
        <f t="shared" si="467"/>
        <v>3611.74</v>
      </c>
      <c r="R1968" s="3">
        <f t="shared" si="468"/>
        <v>2301</v>
      </c>
      <c r="S1968" s="3">
        <f t="shared" si="469"/>
        <v>11388.26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x14ac:dyDescent="0.25">
      <c r="A1969" s="133">
        <v>904</v>
      </c>
      <c r="B1969" s="2" t="s">
        <v>2052</v>
      </c>
      <c r="C1969" s="1" t="s">
        <v>34</v>
      </c>
      <c r="D1969" s="95" t="s">
        <v>1094</v>
      </c>
      <c r="E1969" s="1" t="s">
        <v>1147</v>
      </c>
      <c r="F1969" s="1" t="s">
        <v>32</v>
      </c>
      <c r="G1969" s="3">
        <v>15000</v>
      </c>
      <c r="H1969" s="59">
        <v>0</v>
      </c>
      <c r="I1969" s="3">
        <v>25</v>
      </c>
      <c r="J1969" s="3">
        <f t="shared" si="461"/>
        <v>430.5</v>
      </c>
      <c r="K1969" s="57">
        <f t="shared" si="462"/>
        <v>1065</v>
      </c>
      <c r="L1969" s="57">
        <f t="shared" si="463"/>
        <v>172.5</v>
      </c>
      <c r="M1969" s="3">
        <f t="shared" si="464"/>
        <v>456</v>
      </c>
      <c r="N1969" s="57">
        <f t="shared" si="465"/>
        <v>1063.5</v>
      </c>
      <c r="O1969" s="5">
        <v>0</v>
      </c>
      <c r="P1969" s="3">
        <f t="shared" si="466"/>
        <v>3187.5</v>
      </c>
      <c r="Q1969" s="3">
        <f t="shared" si="467"/>
        <v>911.5</v>
      </c>
      <c r="R1969" s="3">
        <f t="shared" si="468"/>
        <v>2301</v>
      </c>
      <c r="S1969" s="3">
        <f t="shared" si="469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x14ac:dyDescent="0.25">
      <c r="A1970" s="133">
        <v>905</v>
      </c>
      <c r="B1970" s="2" t="s">
        <v>2053</v>
      </c>
      <c r="C1970" s="1" t="s">
        <v>34</v>
      </c>
      <c r="D1970" s="95" t="s">
        <v>1094</v>
      </c>
      <c r="E1970" s="1" t="s">
        <v>1147</v>
      </c>
      <c r="F1970" s="1" t="s">
        <v>32</v>
      </c>
      <c r="G1970" s="3">
        <v>15000</v>
      </c>
      <c r="H1970" s="59">
        <v>0</v>
      </c>
      <c r="I1970" s="3">
        <v>25</v>
      </c>
      <c r="J1970" s="3">
        <f t="shared" si="461"/>
        <v>430.5</v>
      </c>
      <c r="K1970" s="57">
        <f t="shared" si="462"/>
        <v>1065</v>
      </c>
      <c r="L1970" s="57">
        <f t="shared" si="463"/>
        <v>172.5</v>
      </c>
      <c r="M1970" s="3">
        <f t="shared" si="464"/>
        <v>456</v>
      </c>
      <c r="N1970" s="57">
        <f t="shared" si="465"/>
        <v>1063.5</v>
      </c>
      <c r="O1970" s="5">
        <v>2700.24</v>
      </c>
      <c r="P1970" s="3">
        <f t="shared" si="466"/>
        <v>3187.5</v>
      </c>
      <c r="Q1970" s="3">
        <f t="shared" si="467"/>
        <v>3611.74</v>
      </c>
      <c r="R1970" s="3">
        <f t="shared" si="468"/>
        <v>2301</v>
      </c>
      <c r="S1970" s="3">
        <f t="shared" si="469"/>
        <v>11388.26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x14ac:dyDescent="0.25">
      <c r="A1971" s="133">
        <v>906</v>
      </c>
      <c r="B1971" s="2" t="s">
        <v>2054</v>
      </c>
      <c r="C1971" s="1" t="s">
        <v>34</v>
      </c>
      <c r="D1971" s="95" t="s">
        <v>1094</v>
      </c>
      <c r="E1971" s="1" t="s">
        <v>1147</v>
      </c>
      <c r="F1971" s="1" t="s">
        <v>32</v>
      </c>
      <c r="G1971" s="3">
        <v>15000</v>
      </c>
      <c r="H1971" s="59">
        <v>0</v>
      </c>
      <c r="I1971" s="3">
        <v>25</v>
      </c>
      <c r="J1971" s="3">
        <f t="shared" si="461"/>
        <v>430.5</v>
      </c>
      <c r="K1971" s="57">
        <f t="shared" si="462"/>
        <v>1065</v>
      </c>
      <c r="L1971" s="57">
        <f t="shared" si="463"/>
        <v>172.5</v>
      </c>
      <c r="M1971" s="3">
        <f t="shared" si="464"/>
        <v>456</v>
      </c>
      <c r="N1971" s="57">
        <f t="shared" si="465"/>
        <v>1063.5</v>
      </c>
      <c r="O1971" s="5">
        <v>0</v>
      </c>
      <c r="P1971" s="3">
        <f t="shared" si="466"/>
        <v>3187.5</v>
      </c>
      <c r="Q1971" s="3">
        <f t="shared" si="467"/>
        <v>911.5</v>
      </c>
      <c r="R1971" s="3">
        <f t="shared" si="468"/>
        <v>2301</v>
      </c>
      <c r="S1971" s="3">
        <f t="shared" si="469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x14ac:dyDescent="0.25">
      <c r="A1972" s="133">
        <v>907</v>
      </c>
      <c r="B1972" s="2" t="s">
        <v>2055</v>
      </c>
      <c r="C1972" s="1" t="s">
        <v>34</v>
      </c>
      <c r="D1972" s="95" t="s">
        <v>1094</v>
      </c>
      <c r="E1972" s="1" t="s">
        <v>1147</v>
      </c>
      <c r="F1972" s="1" t="s">
        <v>32</v>
      </c>
      <c r="G1972" s="3">
        <v>15000</v>
      </c>
      <c r="H1972" s="59">
        <v>0</v>
      </c>
      <c r="I1972" s="3">
        <v>25</v>
      </c>
      <c r="J1972" s="3">
        <f t="shared" si="461"/>
        <v>430.5</v>
      </c>
      <c r="K1972" s="57">
        <f t="shared" si="462"/>
        <v>1065</v>
      </c>
      <c r="L1972" s="57">
        <f t="shared" si="463"/>
        <v>172.5</v>
      </c>
      <c r="M1972" s="3">
        <f t="shared" si="464"/>
        <v>456</v>
      </c>
      <c r="N1972" s="57">
        <f t="shared" si="465"/>
        <v>1063.5</v>
      </c>
      <c r="O1972" s="5">
        <v>0</v>
      </c>
      <c r="P1972" s="3">
        <f t="shared" si="466"/>
        <v>3187.5</v>
      </c>
      <c r="Q1972" s="3">
        <f t="shared" si="467"/>
        <v>911.5</v>
      </c>
      <c r="R1972" s="3">
        <f t="shared" si="468"/>
        <v>2301</v>
      </c>
      <c r="S1972" s="3">
        <f t="shared" si="469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x14ac:dyDescent="0.25">
      <c r="A1973" s="133">
        <v>908</v>
      </c>
      <c r="B1973" s="2" t="s">
        <v>2056</v>
      </c>
      <c r="C1973" s="1" t="s">
        <v>34</v>
      </c>
      <c r="D1973" s="95" t="s">
        <v>1094</v>
      </c>
      <c r="E1973" s="1" t="s">
        <v>1147</v>
      </c>
      <c r="F1973" s="1" t="s">
        <v>32</v>
      </c>
      <c r="G1973" s="3">
        <v>15000</v>
      </c>
      <c r="H1973" s="59">
        <v>0</v>
      </c>
      <c r="I1973" s="3">
        <v>25</v>
      </c>
      <c r="J1973" s="3">
        <f t="shared" si="461"/>
        <v>430.5</v>
      </c>
      <c r="K1973" s="57">
        <f t="shared" si="462"/>
        <v>1065</v>
      </c>
      <c r="L1973" s="57">
        <f t="shared" si="463"/>
        <v>172.5</v>
      </c>
      <c r="M1973" s="3">
        <f t="shared" si="464"/>
        <v>456</v>
      </c>
      <c r="N1973" s="57">
        <f t="shared" si="465"/>
        <v>1063.5</v>
      </c>
      <c r="O1973" s="5">
        <v>0</v>
      </c>
      <c r="P1973" s="3">
        <f t="shared" si="466"/>
        <v>3187.5</v>
      </c>
      <c r="Q1973" s="3">
        <f t="shared" si="467"/>
        <v>911.5</v>
      </c>
      <c r="R1973" s="3">
        <f t="shared" si="468"/>
        <v>2301</v>
      </c>
      <c r="S1973" s="3">
        <f t="shared" si="469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x14ac:dyDescent="0.25">
      <c r="A1974" s="133">
        <v>909</v>
      </c>
      <c r="B1974" s="2" t="s">
        <v>2057</v>
      </c>
      <c r="C1974" s="1" t="s">
        <v>34</v>
      </c>
      <c r="D1974" s="95" t="s">
        <v>1094</v>
      </c>
      <c r="E1974" s="1" t="s">
        <v>1147</v>
      </c>
      <c r="F1974" s="1" t="s">
        <v>32</v>
      </c>
      <c r="G1974" s="3">
        <v>15000</v>
      </c>
      <c r="H1974" s="59">
        <v>0</v>
      </c>
      <c r="I1974" s="3">
        <v>25</v>
      </c>
      <c r="J1974" s="3">
        <f t="shared" si="461"/>
        <v>430.5</v>
      </c>
      <c r="K1974" s="57">
        <f t="shared" si="462"/>
        <v>1065</v>
      </c>
      <c r="L1974" s="57">
        <f t="shared" si="463"/>
        <v>172.5</v>
      </c>
      <c r="M1974" s="3">
        <f t="shared" si="464"/>
        <v>456</v>
      </c>
      <c r="N1974" s="57">
        <f t="shared" si="465"/>
        <v>1063.5</v>
      </c>
      <c r="O1974" s="5">
        <v>0</v>
      </c>
      <c r="P1974" s="3">
        <f t="shared" si="466"/>
        <v>3187.5</v>
      </c>
      <c r="Q1974" s="3">
        <f t="shared" si="467"/>
        <v>911.5</v>
      </c>
      <c r="R1974" s="3">
        <f t="shared" si="468"/>
        <v>2301</v>
      </c>
      <c r="S1974" s="3">
        <f t="shared" si="469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x14ac:dyDescent="0.25">
      <c r="A1975" s="133">
        <v>910</v>
      </c>
      <c r="B1975" s="2" t="s">
        <v>2058</v>
      </c>
      <c r="C1975" s="1" t="s">
        <v>34</v>
      </c>
      <c r="D1975" s="95" t="s">
        <v>1094</v>
      </c>
      <c r="E1975" s="1" t="s">
        <v>1147</v>
      </c>
      <c r="F1975" s="1" t="s">
        <v>32</v>
      </c>
      <c r="G1975" s="3">
        <v>15000</v>
      </c>
      <c r="H1975" s="59">
        <v>0</v>
      </c>
      <c r="I1975" s="3">
        <v>25</v>
      </c>
      <c r="J1975" s="3">
        <f t="shared" si="461"/>
        <v>430.5</v>
      </c>
      <c r="K1975" s="57">
        <f t="shared" si="462"/>
        <v>1065</v>
      </c>
      <c r="L1975" s="57">
        <f t="shared" si="463"/>
        <v>172.5</v>
      </c>
      <c r="M1975" s="3">
        <f t="shared" si="464"/>
        <v>456</v>
      </c>
      <c r="N1975" s="57">
        <f t="shared" si="465"/>
        <v>1063.5</v>
      </c>
      <c r="O1975" s="5">
        <v>0</v>
      </c>
      <c r="P1975" s="3">
        <f t="shared" si="466"/>
        <v>3187.5</v>
      </c>
      <c r="Q1975" s="3">
        <f t="shared" si="467"/>
        <v>911.5</v>
      </c>
      <c r="R1975" s="3">
        <f t="shared" si="468"/>
        <v>2301</v>
      </c>
      <c r="S1975" s="3">
        <f t="shared" si="469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x14ac:dyDescent="0.25">
      <c r="A1976" s="133">
        <v>911</v>
      </c>
      <c r="B1976" s="2" t="s">
        <v>2059</v>
      </c>
      <c r="C1976" s="1" t="s">
        <v>34</v>
      </c>
      <c r="D1976" s="95" t="s">
        <v>1094</v>
      </c>
      <c r="E1976" s="1" t="s">
        <v>1147</v>
      </c>
      <c r="F1976" s="1" t="s">
        <v>32</v>
      </c>
      <c r="G1976" s="3">
        <v>15000</v>
      </c>
      <c r="H1976" s="59">
        <v>0</v>
      </c>
      <c r="I1976" s="3">
        <v>25</v>
      </c>
      <c r="J1976" s="3">
        <f t="shared" si="461"/>
        <v>430.5</v>
      </c>
      <c r="K1976" s="57">
        <f t="shared" si="462"/>
        <v>1065</v>
      </c>
      <c r="L1976" s="57">
        <f t="shared" si="463"/>
        <v>172.5</v>
      </c>
      <c r="M1976" s="3">
        <f t="shared" si="464"/>
        <v>456</v>
      </c>
      <c r="N1976" s="57">
        <f t="shared" si="465"/>
        <v>1063.5</v>
      </c>
      <c r="O1976" s="5">
        <v>0</v>
      </c>
      <c r="P1976" s="3">
        <f t="shared" si="466"/>
        <v>3187.5</v>
      </c>
      <c r="Q1976" s="3">
        <f t="shared" si="467"/>
        <v>911.5</v>
      </c>
      <c r="R1976" s="3">
        <f t="shared" si="468"/>
        <v>2301</v>
      </c>
      <c r="S1976" s="3">
        <f t="shared" si="469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x14ac:dyDescent="0.25">
      <c r="A1977" s="133">
        <v>912</v>
      </c>
      <c r="B1977" s="2" t="s">
        <v>2060</v>
      </c>
      <c r="C1977" s="1" t="s">
        <v>34</v>
      </c>
      <c r="D1977" s="95" t="s">
        <v>1094</v>
      </c>
      <c r="E1977" s="1" t="s">
        <v>1147</v>
      </c>
      <c r="F1977" s="1" t="s">
        <v>32</v>
      </c>
      <c r="G1977" s="3">
        <v>15000</v>
      </c>
      <c r="H1977" s="59">
        <v>0</v>
      </c>
      <c r="I1977" s="3">
        <v>25</v>
      </c>
      <c r="J1977" s="3">
        <f t="shared" si="461"/>
        <v>430.5</v>
      </c>
      <c r="K1977" s="57">
        <f t="shared" si="462"/>
        <v>1065</v>
      </c>
      <c r="L1977" s="57">
        <f t="shared" si="463"/>
        <v>172.5</v>
      </c>
      <c r="M1977" s="3">
        <f t="shared" si="464"/>
        <v>456</v>
      </c>
      <c r="N1977" s="57">
        <f t="shared" si="465"/>
        <v>1063.5</v>
      </c>
      <c r="O1977" s="5">
        <v>0</v>
      </c>
      <c r="P1977" s="3">
        <f t="shared" si="466"/>
        <v>3187.5</v>
      </c>
      <c r="Q1977" s="3">
        <f t="shared" si="467"/>
        <v>911.5</v>
      </c>
      <c r="R1977" s="3">
        <f t="shared" si="468"/>
        <v>2301</v>
      </c>
      <c r="S1977" s="3">
        <f t="shared" si="469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x14ac:dyDescent="0.25">
      <c r="A1978" s="133">
        <v>913</v>
      </c>
      <c r="B1978" s="2" t="s">
        <v>2061</v>
      </c>
      <c r="C1978" s="1" t="s">
        <v>30</v>
      </c>
      <c r="D1978" s="95" t="s">
        <v>1094</v>
      </c>
      <c r="E1978" s="1" t="s">
        <v>1147</v>
      </c>
      <c r="F1978" s="1" t="s">
        <v>32</v>
      </c>
      <c r="G1978" s="3">
        <v>15000</v>
      </c>
      <c r="H1978" s="59">
        <v>0</v>
      </c>
      <c r="I1978" s="3">
        <v>25</v>
      </c>
      <c r="J1978" s="3">
        <f t="shared" si="461"/>
        <v>430.5</v>
      </c>
      <c r="K1978" s="57">
        <f t="shared" si="462"/>
        <v>1065</v>
      </c>
      <c r="L1978" s="57">
        <f t="shared" si="463"/>
        <v>172.5</v>
      </c>
      <c r="M1978" s="3">
        <f t="shared" si="464"/>
        <v>456</v>
      </c>
      <c r="N1978" s="57">
        <f t="shared" si="465"/>
        <v>1063.5</v>
      </c>
      <c r="O1978" s="5">
        <v>0</v>
      </c>
      <c r="P1978" s="3">
        <f t="shared" si="466"/>
        <v>3187.5</v>
      </c>
      <c r="Q1978" s="3">
        <f t="shared" si="467"/>
        <v>911.5</v>
      </c>
      <c r="R1978" s="3">
        <f t="shared" si="468"/>
        <v>2301</v>
      </c>
      <c r="S1978" s="3">
        <f t="shared" si="469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x14ac:dyDescent="0.25">
      <c r="A1979" s="133">
        <v>914</v>
      </c>
      <c r="B1979" s="2" t="s">
        <v>2062</v>
      </c>
      <c r="C1979" s="1" t="s">
        <v>34</v>
      </c>
      <c r="D1979" s="95" t="s">
        <v>1094</v>
      </c>
      <c r="E1979" s="1" t="s">
        <v>1147</v>
      </c>
      <c r="F1979" s="1" t="s">
        <v>32</v>
      </c>
      <c r="G1979" s="3">
        <v>15000</v>
      </c>
      <c r="H1979" s="59">
        <v>0</v>
      </c>
      <c r="I1979" s="3">
        <v>25</v>
      </c>
      <c r="J1979" s="3">
        <f t="shared" si="461"/>
        <v>430.5</v>
      </c>
      <c r="K1979" s="57">
        <f t="shared" si="462"/>
        <v>1065</v>
      </c>
      <c r="L1979" s="57">
        <f t="shared" si="463"/>
        <v>172.5</v>
      </c>
      <c r="M1979" s="3">
        <f t="shared" si="464"/>
        <v>456</v>
      </c>
      <c r="N1979" s="57">
        <f t="shared" si="465"/>
        <v>1063.5</v>
      </c>
      <c r="O1979" s="5">
        <v>0</v>
      </c>
      <c r="P1979" s="3">
        <f t="shared" si="466"/>
        <v>3187.5</v>
      </c>
      <c r="Q1979" s="3">
        <f t="shared" si="467"/>
        <v>911.5</v>
      </c>
      <c r="R1979" s="3">
        <f t="shared" si="468"/>
        <v>2301</v>
      </c>
      <c r="S1979" s="3">
        <f t="shared" si="469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x14ac:dyDescent="0.25">
      <c r="A1980" s="133">
        <v>915</v>
      </c>
      <c r="B1980" s="2" t="s">
        <v>2063</v>
      </c>
      <c r="C1980" s="1" t="s">
        <v>34</v>
      </c>
      <c r="D1980" s="95" t="s">
        <v>1094</v>
      </c>
      <c r="E1980" s="1" t="s">
        <v>1147</v>
      </c>
      <c r="F1980" s="1" t="s">
        <v>32</v>
      </c>
      <c r="G1980" s="3">
        <v>15000</v>
      </c>
      <c r="H1980" s="59">
        <v>0</v>
      </c>
      <c r="I1980" s="3">
        <v>25</v>
      </c>
      <c r="J1980" s="3">
        <f t="shared" si="461"/>
        <v>430.5</v>
      </c>
      <c r="K1980" s="57">
        <f t="shared" si="462"/>
        <v>1065</v>
      </c>
      <c r="L1980" s="57">
        <f t="shared" si="463"/>
        <v>172.5</v>
      </c>
      <c r="M1980" s="3">
        <f t="shared" si="464"/>
        <v>456</v>
      </c>
      <c r="N1980" s="57">
        <f t="shared" si="465"/>
        <v>1063.5</v>
      </c>
      <c r="O1980" s="5">
        <v>0</v>
      </c>
      <c r="P1980" s="3">
        <f t="shared" si="466"/>
        <v>3187.5</v>
      </c>
      <c r="Q1980" s="3">
        <f t="shared" si="467"/>
        <v>911.5</v>
      </c>
      <c r="R1980" s="3">
        <f t="shared" si="468"/>
        <v>2301</v>
      </c>
      <c r="S1980" s="3">
        <f t="shared" si="469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x14ac:dyDescent="0.25">
      <c r="A1981" s="133">
        <v>916</v>
      </c>
      <c r="B1981" s="2" t="s">
        <v>2064</v>
      </c>
      <c r="C1981" s="1" t="s">
        <v>34</v>
      </c>
      <c r="D1981" s="95" t="s">
        <v>1094</v>
      </c>
      <c r="E1981" s="1" t="s">
        <v>1147</v>
      </c>
      <c r="F1981" s="1" t="s">
        <v>32</v>
      </c>
      <c r="G1981" s="3">
        <v>15000</v>
      </c>
      <c r="H1981" s="59">
        <v>0</v>
      </c>
      <c r="I1981" s="3">
        <v>25</v>
      </c>
      <c r="J1981" s="3">
        <f t="shared" si="461"/>
        <v>430.5</v>
      </c>
      <c r="K1981" s="57">
        <f t="shared" si="462"/>
        <v>1065</v>
      </c>
      <c r="L1981" s="57">
        <f t="shared" si="463"/>
        <v>172.5</v>
      </c>
      <c r="M1981" s="3">
        <f t="shared" si="464"/>
        <v>456</v>
      </c>
      <c r="N1981" s="57">
        <f t="shared" si="465"/>
        <v>1063.5</v>
      </c>
      <c r="O1981" s="5">
        <v>2700.24</v>
      </c>
      <c r="P1981" s="3">
        <f t="shared" si="466"/>
        <v>3187.5</v>
      </c>
      <c r="Q1981" s="3">
        <f t="shared" si="467"/>
        <v>3611.74</v>
      </c>
      <c r="R1981" s="3">
        <f t="shared" si="468"/>
        <v>2301</v>
      </c>
      <c r="S1981" s="3">
        <f t="shared" si="469"/>
        <v>11388.26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x14ac:dyDescent="0.25">
      <c r="A1982" s="133">
        <v>917</v>
      </c>
      <c r="B1982" s="2" t="s">
        <v>2065</v>
      </c>
      <c r="C1982" s="1" t="s">
        <v>34</v>
      </c>
      <c r="D1982" s="95" t="s">
        <v>1094</v>
      </c>
      <c r="E1982" s="1" t="s">
        <v>1147</v>
      </c>
      <c r="F1982" s="1" t="s">
        <v>32</v>
      </c>
      <c r="G1982" s="3">
        <v>15000</v>
      </c>
      <c r="H1982" s="59">
        <v>0</v>
      </c>
      <c r="I1982" s="3">
        <v>25</v>
      </c>
      <c r="J1982" s="3">
        <f t="shared" si="461"/>
        <v>430.5</v>
      </c>
      <c r="K1982" s="57">
        <f t="shared" si="462"/>
        <v>1065</v>
      </c>
      <c r="L1982" s="57">
        <f t="shared" si="463"/>
        <v>172.5</v>
      </c>
      <c r="M1982" s="3">
        <f t="shared" si="464"/>
        <v>456</v>
      </c>
      <c r="N1982" s="57">
        <f t="shared" si="465"/>
        <v>1063.5</v>
      </c>
      <c r="O1982" s="5">
        <v>0</v>
      </c>
      <c r="P1982" s="3">
        <f t="shared" si="466"/>
        <v>3187.5</v>
      </c>
      <c r="Q1982" s="3">
        <f t="shared" si="467"/>
        <v>911.5</v>
      </c>
      <c r="R1982" s="3">
        <f t="shared" si="468"/>
        <v>2301</v>
      </c>
      <c r="S1982" s="3">
        <f t="shared" si="469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x14ac:dyDescent="0.25">
      <c r="A1983" s="133">
        <v>918</v>
      </c>
      <c r="B1983" s="2" t="s">
        <v>2066</v>
      </c>
      <c r="C1983" s="1" t="s">
        <v>34</v>
      </c>
      <c r="D1983" s="95" t="s">
        <v>1094</v>
      </c>
      <c r="E1983" s="1" t="s">
        <v>1147</v>
      </c>
      <c r="F1983" s="1" t="s">
        <v>32</v>
      </c>
      <c r="G1983" s="3">
        <v>15000</v>
      </c>
      <c r="H1983" s="59">
        <v>0</v>
      </c>
      <c r="I1983" s="3">
        <v>25</v>
      </c>
      <c r="J1983" s="3">
        <f t="shared" si="461"/>
        <v>430.5</v>
      </c>
      <c r="K1983" s="57">
        <f t="shared" si="462"/>
        <v>1065</v>
      </c>
      <c r="L1983" s="57">
        <f t="shared" si="463"/>
        <v>172.5</v>
      </c>
      <c r="M1983" s="3">
        <f t="shared" si="464"/>
        <v>456</v>
      </c>
      <c r="N1983" s="57">
        <f t="shared" si="465"/>
        <v>1063.5</v>
      </c>
      <c r="O1983" s="5">
        <v>0</v>
      </c>
      <c r="P1983" s="3">
        <f t="shared" si="466"/>
        <v>3187.5</v>
      </c>
      <c r="Q1983" s="3">
        <f t="shared" si="467"/>
        <v>911.5</v>
      </c>
      <c r="R1983" s="3">
        <f t="shared" si="468"/>
        <v>2301</v>
      </c>
      <c r="S1983" s="3">
        <f t="shared" si="469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x14ac:dyDescent="0.25">
      <c r="A1984" s="133">
        <v>919</v>
      </c>
      <c r="B1984" s="2" t="s">
        <v>2067</v>
      </c>
      <c r="C1984" s="1" t="s">
        <v>34</v>
      </c>
      <c r="D1984" s="95" t="s">
        <v>1094</v>
      </c>
      <c r="E1984" s="1" t="s">
        <v>1147</v>
      </c>
      <c r="F1984" s="1" t="s">
        <v>32</v>
      </c>
      <c r="G1984" s="3">
        <v>15000</v>
      </c>
      <c r="H1984" s="59">
        <v>0</v>
      </c>
      <c r="I1984" s="3">
        <v>25</v>
      </c>
      <c r="J1984" s="3">
        <f t="shared" si="461"/>
        <v>430.5</v>
      </c>
      <c r="K1984" s="57">
        <f t="shared" si="462"/>
        <v>1065</v>
      </c>
      <c r="L1984" s="57">
        <f t="shared" si="463"/>
        <v>172.5</v>
      </c>
      <c r="M1984" s="3">
        <f t="shared" si="464"/>
        <v>456</v>
      </c>
      <c r="N1984" s="57">
        <f t="shared" si="465"/>
        <v>1063.5</v>
      </c>
      <c r="O1984" s="5">
        <v>2700.24</v>
      </c>
      <c r="P1984" s="3">
        <f t="shared" si="466"/>
        <v>3187.5</v>
      </c>
      <c r="Q1984" s="3">
        <f t="shared" si="467"/>
        <v>3611.74</v>
      </c>
      <c r="R1984" s="3">
        <f t="shared" si="468"/>
        <v>2301</v>
      </c>
      <c r="S1984" s="3">
        <f t="shared" si="469"/>
        <v>11388.26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x14ac:dyDescent="0.25">
      <c r="A1985" s="133">
        <v>920</v>
      </c>
      <c r="B1985" s="2" t="s">
        <v>2068</v>
      </c>
      <c r="C1985" s="1" t="s">
        <v>34</v>
      </c>
      <c r="D1985" s="95" t="s">
        <v>1094</v>
      </c>
      <c r="E1985" s="1" t="s">
        <v>1147</v>
      </c>
      <c r="F1985" s="1" t="s">
        <v>32</v>
      </c>
      <c r="G1985" s="3">
        <v>15000</v>
      </c>
      <c r="H1985" s="59">
        <v>0</v>
      </c>
      <c r="I1985" s="3">
        <v>25</v>
      </c>
      <c r="J1985" s="3">
        <f t="shared" si="461"/>
        <v>430.5</v>
      </c>
      <c r="K1985" s="57">
        <f t="shared" si="462"/>
        <v>1065</v>
      </c>
      <c r="L1985" s="57">
        <f t="shared" si="463"/>
        <v>172.5</v>
      </c>
      <c r="M1985" s="3">
        <f t="shared" si="464"/>
        <v>456</v>
      </c>
      <c r="N1985" s="57">
        <f t="shared" si="465"/>
        <v>1063.5</v>
      </c>
      <c r="O1985" s="5">
        <v>0</v>
      </c>
      <c r="P1985" s="3">
        <f t="shared" si="466"/>
        <v>3187.5</v>
      </c>
      <c r="Q1985" s="3">
        <f t="shared" si="467"/>
        <v>911.5</v>
      </c>
      <c r="R1985" s="3">
        <f t="shared" si="468"/>
        <v>2301</v>
      </c>
      <c r="S1985" s="3">
        <f t="shared" si="469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x14ac:dyDescent="0.25">
      <c r="A1986" s="133">
        <v>921</v>
      </c>
      <c r="B1986" s="2" t="s">
        <v>2069</v>
      </c>
      <c r="C1986" s="1" t="s">
        <v>34</v>
      </c>
      <c r="D1986" s="95" t="s">
        <v>1094</v>
      </c>
      <c r="E1986" s="1" t="s">
        <v>1147</v>
      </c>
      <c r="F1986" s="1" t="s">
        <v>32</v>
      </c>
      <c r="G1986" s="3">
        <v>15000</v>
      </c>
      <c r="H1986" s="59">
        <v>0</v>
      </c>
      <c r="I1986" s="3">
        <v>25</v>
      </c>
      <c r="J1986" s="3">
        <f t="shared" si="461"/>
        <v>430.5</v>
      </c>
      <c r="K1986" s="57">
        <f t="shared" si="462"/>
        <v>1065</v>
      </c>
      <c r="L1986" s="57">
        <f t="shared" si="463"/>
        <v>172.5</v>
      </c>
      <c r="M1986" s="3">
        <f t="shared" si="464"/>
        <v>456</v>
      </c>
      <c r="N1986" s="57">
        <f t="shared" si="465"/>
        <v>1063.5</v>
      </c>
      <c r="O1986" s="5">
        <v>0</v>
      </c>
      <c r="P1986" s="3">
        <f t="shared" si="466"/>
        <v>3187.5</v>
      </c>
      <c r="Q1986" s="3">
        <f t="shared" si="467"/>
        <v>911.5</v>
      </c>
      <c r="R1986" s="3">
        <f t="shared" si="468"/>
        <v>2301</v>
      </c>
      <c r="S1986" s="3">
        <f t="shared" si="469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x14ac:dyDescent="0.25">
      <c r="A1987" s="133">
        <v>922</v>
      </c>
      <c r="B1987" s="2" t="s">
        <v>2070</v>
      </c>
      <c r="C1987" s="1" t="s">
        <v>34</v>
      </c>
      <c r="D1987" s="95" t="s">
        <v>1094</v>
      </c>
      <c r="E1987" s="1" t="s">
        <v>1147</v>
      </c>
      <c r="F1987" s="1" t="s">
        <v>32</v>
      </c>
      <c r="G1987" s="3">
        <v>15000</v>
      </c>
      <c r="H1987" s="59">
        <v>0</v>
      </c>
      <c r="I1987" s="3">
        <v>25</v>
      </c>
      <c r="J1987" s="3">
        <f t="shared" si="461"/>
        <v>430.5</v>
      </c>
      <c r="K1987" s="57">
        <f t="shared" si="462"/>
        <v>1065</v>
      </c>
      <c r="L1987" s="57">
        <f t="shared" si="463"/>
        <v>172.5</v>
      </c>
      <c r="M1987" s="3">
        <f t="shared" si="464"/>
        <v>456</v>
      </c>
      <c r="N1987" s="57">
        <f t="shared" si="465"/>
        <v>1063.5</v>
      </c>
      <c r="O1987" s="5">
        <v>0</v>
      </c>
      <c r="P1987" s="3">
        <f t="shared" si="466"/>
        <v>3187.5</v>
      </c>
      <c r="Q1987" s="3">
        <f t="shared" si="467"/>
        <v>911.5</v>
      </c>
      <c r="R1987" s="3">
        <f t="shared" si="468"/>
        <v>2301</v>
      </c>
      <c r="S1987" s="3">
        <f t="shared" si="469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x14ac:dyDescent="0.25">
      <c r="A1988" s="133">
        <v>923</v>
      </c>
      <c r="B1988" s="2" t="s">
        <v>2071</v>
      </c>
      <c r="C1988" s="1" t="s">
        <v>34</v>
      </c>
      <c r="D1988" s="95" t="s">
        <v>1094</v>
      </c>
      <c r="E1988" s="1" t="s">
        <v>1147</v>
      </c>
      <c r="F1988" s="1" t="s">
        <v>32</v>
      </c>
      <c r="G1988" s="3">
        <v>15000</v>
      </c>
      <c r="H1988" s="59">
        <v>0</v>
      </c>
      <c r="I1988" s="3">
        <v>25</v>
      </c>
      <c r="J1988" s="3">
        <f t="shared" si="461"/>
        <v>430.5</v>
      </c>
      <c r="K1988" s="57">
        <f t="shared" si="462"/>
        <v>1065</v>
      </c>
      <c r="L1988" s="57">
        <f t="shared" si="463"/>
        <v>172.5</v>
      </c>
      <c r="M1988" s="3">
        <f t="shared" si="464"/>
        <v>456</v>
      </c>
      <c r="N1988" s="57">
        <f t="shared" si="465"/>
        <v>1063.5</v>
      </c>
      <c r="O1988" s="5">
        <v>0</v>
      </c>
      <c r="P1988" s="3">
        <f t="shared" si="466"/>
        <v>3187.5</v>
      </c>
      <c r="Q1988" s="3">
        <f t="shared" si="467"/>
        <v>911.5</v>
      </c>
      <c r="R1988" s="3">
        <f t="shared" si="468"/>
        <v>2301</v>
      </c>
      <c r="S1988" s="3">
        <f t="shared" si="469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x14ac:dyDescent="0.25">
      <c r="A1989" s="133">
        <v>924</v>
      </c>
      <c r="B1989" s="2" t="s">
        <v>2072</v>
      </c>
      <c r="C1989" s="1" t="s">
        <v>34</v>
      </c>
      <c r="D1989" s="95" t="s">
        <v>1094</v>
      </c>
      <c r="E1989" s="1" t="s">
        <v>1147</v>
      </c>
      <c r="F1989" s="1" t="s">
        <v>32</v>
      </c>
      <c r="G1989" s="3">
        <v>15000</v>
      </c>
      <c r="H1989" s="59">
        <v>0</v>
      </c>
      <c r="I1989" s="3">
        <v>25</v>
      </c>
      <c r="J1989" s="3">
        <f t="shared" si="461"/>
        <v>430.5</v>
      </c>
      <c r="K1989" s="57">
        <f t="shared" si="462"/>
        <v>1065</v>
      </c>
      <c r="L1989" s="57">
        <f t="shared" si="463"/>
        <v>172.5</v>
      </c>
      <c r="M1989" s="3">
        <f t="shared" si="464"/>
        <v>456</v>
      </c>
      <c r="N1989" s="57">
        <f t="shared" si="465"/>
        <v>1063.5</v>
      </c>
      <c r="O1989" s="5">
        <v>0</v>
      </c>
      <c r="P1989" s="3">
        <f t="shared" si="466"/>
        <v>3187.5</v>
      </c>
      <c r="Q1989" s="3">
        <f t="shared" si="467"/>
        <v>911.5</v>
      </c>
      <c r="R1989" s="3">
        <f t="shared" si="468"/>
        <v>2301</v>
      </c>
      <c r="S1989" s="3">
        <f t="shared" si="469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x14ac:dyDescent="0.25">
      <c r="A1990" s="133">
        <v>925</v>
      </c>
      <c r="B1990" s="2" t="s">
        <v>2073</v>
      </c>
      <c r="C1990" s="1" t="s">
        <v>34</v>
      </c>
      <c r="D1990" s="95" t="s">
        <v>1094</v>
      </c>
      <c r="E1990" s="1" t="s">
        <v>1147</v>
      </c>
      <c r="F1990" s="1" t="s">
        <v>32</v>
      </c>
      <c r="G1990" s="3">
        <v>15000</v>
      </c>
      <c r="H1990" s="59">
        <v>0</v>
      </c>
      <c r="I1990" s="3">
        <v>25</v>
      </c>
      <c r="J1990" s="3">
        <f t="shared" si="461"/>
        <v>430.5</v>
      </c>
      <c r="K1990" s="57">
        <f t="shared" si="462"/>
        <v>1065</v>
      </c>
      <c r="L1990" s="57">
        <f t="shared" si="463"/>
        <v>172.5</v>
      </c>
      <c r="M1990" s="3">
        <f t="shared" si="464"/>
        <v>456</v>
      </c>
      <c r="N1990" s="57">
        <f t="shared" si="465"/>
        <v>1063.5</v>
      </c>
      <c r="O1990" s="5">
        <v>0</v>
      </c>
      <c r="P1990" s="3">
        <f t="shared" si="466"/>
        <v>3187.5</v>
      </c>
      <c r="Q1990" s="3">
        <f t="shared" si="467"/>
        <v>911.5</v>
      </c>
      <c r="R1990" s="3">
        <f t="shared" si="468"/>
        <v>2301</v>
      </c>
      <c r="S1990" s="3">
        <f t="shared" si="469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x14ac:dyDescent="0.25">
      <c r="A1991" s="133">
        <v>926</v>
      </c>
      <c r="B1991" s="2" t="s">
        <v>2074</v>
      </c>
      <c r="C1991" s="1" t="s">
        <v>34</v>
      </c>
      <c r="D1991" s="95" t="s">
        <v>1094</v>
      </c>
      <c r="E1991" s="1" t="s">
        <v>1147</v>
      </c>
      <c r="F1991" s="1" t="s">
        <v>32</v>
      </c>
      <c r="G1991" s="3">
        <v>15000</v>
      </c>
      <c r="H1991" s="59">
        <v>0</v>
      </c>
      <c r="I1991" s="3">
        <v>25</v>
      </c>
      <c r="J1991" s="3">
        <f t="shared" si="461"/>
        <v>430.5</v>
      </c>
      <c r="K1991" s="57">
        <f t="shared" si="462"/>
        <v>1065</v>
      </c>
      <c r="L1991" s="57">
        <f t="shared" si="463"/>
        <v>172.5</v>
      </c>
      <c r="M1991" s="3">
        <f t="shared" si="464"/>
        <v>456</v>
      </c>
      <c r="N1991" s="57">
        <f t="shared" si="465"/>
        <v>1063.5</v>
      </c>
      <c r="O1991" s="5">
        <v>0</v>
      </c>
      <c r="P1991" s="3">
        <f t="shared" si="466"/>
        <v>3187.5</v>
      </c>
      <c r="Q1991" s="3">
        <f t="shared" si="467"/>
        <v>911.5</v>
      </c>
      <c r="R1991" s="3">
        <f t="shared" si="468"/>
        <v>2301</v>
      </c>
      <c r="S1991" s="3">
        <f t="shared" si="469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x14ac:dyDescent="0.25">
      <c r="A1992" s="133">
        <v>927</v>
      </c>
      <c r="B1992" s="2" t="s">
        <v>2075</v>
      </c>
      <c r="C1992" s="1" t="s">
        <v>34</v>
      </c>
      <c r="D1992" s="95" t="s">
        <v>1094</v>
      </c>
      <c r="E1992" s="1" t="s">
        <v>1147</v>
      </c>
      <c r="F1992" s="1" t="s">
        <v>32</v>
      </c>
      <c r="G1992" s="3">
        <v>15000</v>
      </c>
      <c r="H1992" s="59">
        <v>0</v>
      </c>
      <c r="I1992" s="3">
        <v>25</v>
      </c>
      <c r="J1992" s="3">
        <f t="shared" si="461"/>
        <v>430.5</v>
      </c>
      <c r="K1992" s="57">
        <f t="shared" si="462"/>
        <v>1065</v>
      </c>
      <c r="L1992" s="57">
        <f t="shared" si="463"/>
        <v>172.5</v>
      </c>
      <c r="M1992" s="3">
        <f t="shared" si="464"/>
        <v>456</v>
      </c>
      <c r="N1992" s="57">
        <f t="shared" si="465"/>
        <v>1063.5</v>
      </c>
      <c r="O1992" s="5">
        <v>0</v>
      </c>
      <c r="P1992" s="3">
        <f t="shared" si="466"/>
        <v>3187.5</v>
      </c>
      <c r="Q1992" s="3">
        <f t="shared" si="467"/>
        <v>911.5</v>
      </c>
      <c r="R1992" s="3">
        <f t="shared" si="468"/>
        <v>2301</v>
      </c>
      <c r="S1992" s="3">
        <f t="shared" si="469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x14ac:dyDescent="0.25">
      <c r="A1993" s="133">
        <v>928</v>
      </c>
      <c r="B1993" s="2" t="s">
        <v>2076</v>
      </c>
      <c r="C1993" s="1" t="s">
        <v>34</v>
      </c>
      <c r="D1993" s="95" t="s">
        <v>1094</v>
      </c>
      <c r="E1993" s="1" t="s">
        <v>1147</v>
      </c>
      <c r="F1993" s="1" t="s">
        <v>32</v>
      </c>
      <c r="G1993" s="3">
        <v>15000</v>
      </c>
      <c r="H1993" s="59">
        <v>0</v>
      </c>
      <c r="I1993" s="3">
        <v>25</v>
      </c>
      <c r="J1993" s="3">
        <f t="shared" si="461"/>
        <v>430.5</v>
      </c>
      <c r="K1993" s="57">
        <f t="shared" si="462"/>
        <v>1065</v>
      </c>
      <c r="L1993" s="57">
        <f t="shared" si="463"/>
        <v>172.5</v>
      </c>
      <c r="M1993" s="3">
        <f t="shared" si="464"/>
        <v>456</v>
      </c>
      <c r="N1993" s="57">
        <f t="shared" si="465"/>
        <v>1063.5</v>
      </c>
      <c r="O1993" s="5">
        <v>0</v>
      </c>
      <c r="P1993" s="3">
        <f t="shared" si="466"/>
        <v>3187.5</v>
      </c>
      <c r="Q1993" s="3">
        <f t="shared" si="467"/>
        <v>911.5</v>
      </c>
      <c r="R1993" s="3">
        <f t="shared" si="468"/>
        <v>2301</v>
      </c>
      <c r="S1993" s="3">
        <f t="shared" si="469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x14ac:dyDescent="0.25">
      <c r="A1994" s="133">
        <v>929</v>
      </c>
      <c r="B1994" s="2" t="s">
        <v>2077</v>
      </c>
      <c r="C1994" s="1" t="s">
        <v>34</v>
      </c>
      <c r="D1994" s="95" t="s">
        <v>1094</v>
      </c>
      <c r="E1994" s="1" t="s">
        <v>1147</v>
      </c>
      <c r="F1994" s="1" t="s">
        <v>32</v>
      </c>
      <c r="G1994" s="3">
        <v>15000</v>
      </c>
      <c r="H1994" s="59">
        <v>0</v>
      </c>
      <c r="I1994" s="3">
        <v>25</v>
      </c>
      <c r="J1994" s="3">
        <f t="shared" si="461"/>
        <v>430.5</v>
      </c>
      <c r="K1994" s="57">
        <f t="shared" si="462"/>
        <v>1065</v>
      </c>
      <c r="L1994" s="57">
        <f t="shared" si="463"/>
        <v>172.5</v>
      </c>
      <c r="M1994" s="3">
        <f t="shared" si="464"/>
        <v>456</v>
      </c>
      <c r="N1994" s="57">
        <f t="shared" si="465"/>
        <v>1063.5</v>
      </c>
      <c r="O1994" s="5">
        <v>0</v>
      </c>
      <c r="P1994" s="3">
        <f t="shared" si="466"/>
        <v>3187.5</v>
      </c>
      <c r="Q1994" s="3">
        <f t="shared" si="467"/>
        <v>911.5</v>
      </c>
      <c r="R1994" s="3">
        <f t="shared" si="468"/>
        <v>2301</v>
      </c>
      <c r="S1994" s="3">
        <f t="shared" si="469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x14ac:dyDescent="0.25">
      <c r="A1995" s="133">
        <v>930</v>
      </c>
      <c r="B1995" s="2" t="s">
        <v>2078</v>
      </c>
      <c r="C1995" s="1" t="s">
        <v>34</v>
      </c>
      <c r="D1995" s="95" t="s">
        <v>1094</v>
      </c>
      <c r="E1995" s="1" t="s">
        <v>1147</v>
      </c>
      <c r="F1995" s="1" t="s">
        <v>32</v>
      </c>
      <c r="G1995" s="3">
        <v>15000</v>
      </c>
      <c r="H1995" s="59">
        <v>0</v>
      </c>
      <c r="I1995" s="3">
        <v>25</v>
      </c>
      <c r="J1995" s="3">
        <f t="shared" si="461"/>
        <v>430.5</v>
      </c>
      <c r="K1995" s="57">
        <f t="shared" si="462"/>
        <v>1065</v>
      </c>
      <c r="L1995" s="57">
        <f t="shared" si="463"/>
        <v>172.5</v>
      </c>
      <c r="M1995" s="3">
        <f t="shared" si="464"/>
        <v>456</v>
      </c>
      <c r="N1995" s="57">
        <f t="shared" si="465"/>
        <v>1063.5</v>
      </c>
      <c r="O1995" s="5">
        <v>0</v>
      </c>
      <c r="P1995" s="3">
        <f t="shared" si="466"/>
        <v>3187.5</v>
      </c>
      <c r="Q1995" s="3">
        <f t="shared" si="467"/>
        <v>911.5</v>
      </c>
      <c r="R1995" s="3">
        <f t="shared" si="468"/>
        <v>2301</v>
      </c>
      <c r="S1995" s="3">
        <f t="shared" si="469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x14ac:dyDescent="0.25">
      <c r="A1996" s="133">
        <v>931</v>
      </c>
      <c r="B1996" s="2" t="s">
        <v>2079</v>
      </c>
      <c r="C1996" s="1" t="s">
        <v>34</v>
      </c>
      <c r="D1996" s="95" t="s">
        <v>1094</v>
      </c>
      <c r="E1996" s="1" t="s">
        <v>1147</v>
      </c>
      <c r="F1996" s="1" t="s">
        <v>32</v>
      </c>
      <c r="G1996" s="3">
        <v>15000</v>
      </c>
      <c r="H1996" s="59">
        <v>0</v>
      </c>
      <c r="I1996" s="3">
        <v>25</v>
      </c>
      <c r="J1996" s="3">
        <f t="shared" si="461"/>
        <v>430.5</v>
      </c>
      <c r="K1996" s="57">
        <f t="shared" si="462"/>
        <v>1065</v>
      </c>
      <c r="L1996" s="57">
        <f t="shared" si="463"/>
        <v>172.5</v>
      </c>
      <c r="M1996" s="3">
        <f t="shared" si="464"/>
        <v>456</v>
      </c>
      <c r="N1996" s="57">
        <f t="shared" si="465"/>
        <v>1063.5</v>
      </c>
      <c r="O1996" s="5">
        <v>0</v>
      </c>
      <c r="P1996" s="3">
        <f t="shared" si="466"/>
        <v>3187.5</v>
      </c>
      <c r="Q1996" s="3">
        <f t="shared" si="467"/>
        <v>911.5</v>
      </c>
      <c r="R1996" s="3">
        <f t="shared" si="468"/>
        <v>2301</v>
      </c>
      <c r="S1996" s="3">
        <f t="shared" si="469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x14ac:dyDescent="0.25">
      <c r="A1997" s="133">
        <v>932</v>
      </c>
      <c r="B1997" s="2" t="s">
        <v>2080</v>
      </c>
      <c r="C1997" s="1" t="s">
        <v>34</v>
      </c>
      <c r="D1997" s="95" t="s">
        <v>1094</v>
      </c>
      <c r="E1997" s="1" t="s">
        <v>1147</v>
      </c>
      <c r="F1997" s="1" t="s">
        <v>32</v>
      </c>
      <c r="G1997" s="3">
        <v>15000</v>
      </c>
      <c r="H1997" s="59">
        <v>0</v>
      </c>
      <c r="I1997" s="3">
        <v>25</v>
      </c>
      <c r="J1997" s="3">
        <f t="shared" si="461"/>
        <v>430.5</v>
      </c>
      <c r="K1997" s="57">
        <f t="shared" si="462"/>
        <v>1065</v>
      </c>
      <c r="L1997" s="57">
        <f t="shared" si="463"/>
        <v>172.5</v>
      </c>
      <c r="M1997" s="3">
        <f t="shared" si="464"/>
        <v>456</v>
      </c>
      <c r="N1997" s="57">
        <f t="shared" si="465"/>
        <v>1063.5</v>
      </c>
      <c r="O1997" s="5">
        <v>0</v>
      </c>
      <c r="P1997" s="3">
        <f t="shared" si="466"/>
        <v>3187.5</v>
      </c>
      <c r="Q1997" s="3">
        <f t="shared" si="467"/>
        <v>911.5</v>
      </c>
      <c r="R1997" s="3">
        <f t="shared" si="468"/>
        <v>2301</v>
      </c>
      <c r="S1997" s="3">
        <f t="shared" si="469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x14ac:dyDescent="0.25">
      <c r="A1998" s="133">
        <v>933</v>
      </c>
      <c r="B1998" s="2" t="s">
        <v>2081</v>
      </c>
      <c r="C1998" s="1" t="s">
        <v>34</v>
      </c>
      <c r="D1998" s="95" t="s">
        <v>1094</v>
      </c>
      <c r="E1998" s="1" t="s">
        <v>1147</v>
      </c>
      <c r="F1998" s="1" t="s">
        <v>32</v>
      </c>
      <c r="G1998" s="3">
        <v>15000</v>
      </c>
      <c r="H1998" s="59">
        <v>0</v>
      </c>
      <c r="I1998" s="3">
        <v>25</v>
      </c>
      <c r="J1998" s="3">
        <f t="shared" si="461"/>
        <v>430.5</v>
      </c>
      <c r="K1998" s="57">
        <f t="shared" si="462"/>
        <v>1065</v>
      </c>
      <c r="L1998" s="57">
        <f t="shared" si="463"/>
        <v>172.5</v>
      </c>
      <c r="M1998" s="3">
        <f t="shared" si="464"/>
        <v>456</v>
      </c>
      <c r="N1998" s="57">
        <f t="shared" si="465"/>
        <v>1063.5</v>
      </c>
      <c r="O1998" s="5">
        <v>1350.12</v>
      </c>
      <c r="P1998" s="3">
        <f t="shared" si="466"/>
        <v>3187.5</v>
      </c>
      <c r="Q1998" s="3">
        <f t="shared" si="467"/>
        <v>2261.62</v>
      </c>
      <c r="R1998" s="3">
        <f t="shared" si="468"/>
        <v>2301</v>
      </c>
      <c r="S1998" s="3">
        <f t="shared" si="469"/>
        <v>12738.380000000001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x14ac:dyDescent="0.25">
      <c r="A1999" s="133">
        <v>934</v>
      </c>
      <c r="B1999" s="2" t="s">
        <v>2082</v>
      </c>
      <c r="C1999" s="1" t="s">
        <v>34</v>
      </c>
      <c r="D1999" s="95" t="s">
        <v>1094</v>
      </c>
      <c r="E1999" s="1" t="s">
        <v>1147</v>
      </c>
      <c r="F1999" s="1" t="s">
        <v>32</v>
      </c>
      <c r="G1999" s="3">
        <v>15000</v>
      </c>
      <c r="H1999" s="59">
        <v>0</v>
      </c>
      <c r="I1999" s="3">
        <v>25</v>
      </c>
      <c r="J1999" s="3">
        <f t="shared" si="461"/>
        <v>430.5</v>
      </c>
      <c r="K1999" s="57">
        <f t="shared" si="462"/>
        <v>1065</v>
      </c>
      <c r="L1999" s="57">
        <f t="shared" si="463"/>
        <v>172.5</v>
      </c>
      <c r="M1999" s="3">
        <f t="shared" si="464"/>
        <v>456</v>
      </c>
      <c r="N1999" s="57">
        <f t="shared" si="465"/>
        <v>1063.5</v>
      </c>
      <c r="O1999" s="5">
        <v>1350.12</v>
      </c>
      <c r="P1999" s="3">
        <f t="shared" si="466"/>
        <v>3187.5</v>
      </c>
      <c r="Q1999" s="3">
        <f t="shared" si="467"/>
        <v>2261.62</v>
      </c>
      <c r="R1999" s="3">
        <f t="shared" si="468"/>
        <v>2301</v>
      </c>
      <c r="S1999" s="3">
        <f t="shared" si="469"/>
        <v>12738.380000000001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x14ac:dyDescent="0.25">
      <c r="A2000" s="133">
        <v>935</v>
      </c>
      <c r="B2000" s="2" t="s">
        <v>2083</v>
      </c>
      <c r="C2000" s="1" t="s">
        <v>34</v>
      </c>
      <c r="D2000" s="95" t="s">
        <v>1094</v>
      </c>
      <c r="E2000" s="1" t="s">
        <v>1147</v>
      </c>
      <c r="F2000" s="1" t="s">
        <v>32</v>
      </c>
      <c r="G2000" s="3">
        <v>15000</v>
      </c>
      <c r="H2000" s="59">
        <v>0</v>
      </c>
      <c r="I2000" s="3">
        <v>25</v>
      </c>
      <c r="J2000" s="3">
        <f t="shared" si="461"/>
        <v>430.5</v>
      </c>
      <c r="K2000" s="57">
        <f t="shared" si="462"/>
        <v>1065</v>
      </c>
      <c r="L2000" s="57">
        <f t="shared" si="463"/>
        <v>172.5</v>
      </c>
      <c r="M2000" s="3">
        <f t="shared" si="464"/>
        <v>456</v>
      </c>
      <c r="N2000" s="57">
        <f t="shared" si="465"/>
        <v>1063.5</v>
      </c>
      <c r="O2000" s="5">
        <v>0</v>
      </c>
      <c r="P2000" s="3">
        <f t="shared" si="466"/>
        <v>3187.5</v>
      </c>
      <c r="Q2000" s="3">
        <f t="shared" si="467"/>
        <v>911.5</v>
      </c>
      <c r="R2000" s="3">
        <f t="shared" si="468"/>
        <v>2301</v>
      </c>
      <c r="S2000" s="3">
        <f t="shared" si="469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x14ac:dyDescent="0.25">
      <c r="A2001" s="133">
        <v>936</v>
      </c>
      <c r="B2001" s="2" t="s">
        <v>2084</v>
      </c>
      <c r="C2001" s="1" t="s">
        <v>34</v>
      </c>
      <c r="D2001" s="95" t="s">
        <v>1094</v>
      </c>
      <c r="E2001" s="1" t="s">
        <v>1147</v>
      </c>
      <c r="F2001" s="1" t="s">
        <v>32</v>
      </c>
      <c r="G2001" s="3">
        <v>15000</v>
      </c>
      <c r="H2001" s="59">
        <v>0</v>
      </c>
      <c r="I2001" s="3">
        <v>25</v>
      </c>
      <c r="J2001" s="3">
        <f t="shared" si="461"/>
        <v>430.5</v>
      </c>
      <c r="K2001" s="57">
        <f t="shared" si="462"/>
        <v>1065</v>
      </c>
      <c r="L2001" s="57">
        <f t="shared" si="463"/>
        <v>172.5</v>
      </c>
      <c r="M2001" s="3">
        <f t="shared" si="464"/>
        <v>456</v>
      </c>
      <c r="N2001" s="57">
        <f t="shared" si="465"/>
        <v>1063.5</v>
      </c>
      <c r="O2001" s="5">
        <v>0</v>
      </c>
      <c r="P2001" s="3">
        <f t="shared" si="466"/>
        <v>3187.5</v>
      </c>
      <c r="Q2001" s="3">
        <f t="shared" si="467"/>
        <v>911.5</v>
      </c>
      <c r="R2001" s="3">
        <f t="shared" si="468"/>
        <v>2301</v>
      </c>
      <c r="S2001" s="3">
        <f t="shared" si="469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x14ac:dyDescent="0.25">
      <c r="A2002" s="133">
        <v>937</v>
      </c>
      <c r="B2002" s="2" t="s">
        <v>2085</v>
      </c>
      <c r="C2002" s="1" t="s">
        <v>34</v>
      </c>
      <c r="D2002" s="95" t="s">
        <v>1094</v>
      </c>
      <c r="E2002" s="1" t="s">
        <v>1147</v>
      </c>
      <c r="F2002" s="1" t="s">
        <v>32</v>
      </c>
      <c r="G2002" s="3">
        <v>15000</v>
      </c>
      <c r="H2002" s="59">
        <v>0</v>
      </c>
      <c r="I2002" s="3">
        <v>25</v>
      </c>
      <c r="J2002" s="3">
        <f t="shared" si="461"/>
        <v>430.5</v>
      </c>
      <c r="K2002" s="57">
        <f t="shared" si="462"/>
        <v>1065</v>
      </c>
      <c r="L2002" s="57">
        <f t="shared" si="463"/>
        <v>172.5</v>
      </c>
      <c r="M2002" s="3">
        <f t="shared" si="464"/>
        <v>456</v>
      </c>
      <c r="N2002" s="57">
        <f t="shared" si="465"/>
        <v>1063.5</v>
      </c>
      <c r="O2002" s="5">
        <v>0</v>
      </c>
      <c r="P2002" s="3">
        <f t="shared" si="466"/>
        <v>3187.5</v>
      </c>
      <c r="Q2002" s="3">
        <f t="shared" si="467"/>
        <v>911.5</v>
      </c>
      <c r="R2002" s="3">
        <f t="shared" si="468"/>
        <v>2301</v>
      </c>
      <c r="S2002" s="3">
        <f t="shared" si="469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x14ac:dyDescent="0.25">
      <c r="A2003" s="133">
        <v>938</v>
      </c>
      <c r="B2003" s="2" t="s">
        <v>2086</v>
      </c>
      <c r="C2003" s="1" t="s">
        <v>34</v>
      </c>
      <c r="D2003" s="95" t="s">
        <v>1094</v>
      </c>
      <c r="E2003" s="1" t="s">
        <v>1147</v>
      </c>
      <c r="F2003" s="1" t="s">
        <v>32</v>
      </c>
      <c r="G2003" s="3">
        <v>15000</v>
      </c>
      <c r="H2003" s="59">
        <v>0</v>
      </c>
      <c r="I2003" s="3">
        <v>25</v>
      </c>
      <c r="J2003" s="3">
        <f t="shared" si="461"/>
        <v>430.5</v>
      </c>
      <c r="K2003" s="57">
        <f t="shared" si="462"/>
        <v>1065</v>
      </c>
      <c r="L2003" s="57">
        <f t="shared" si="463"/>
        <v>172.5</v>
      </c>
      <c r="M2003" s="3">
        <f t="shared" si="464"/>
        <v>456</v>
      </c>
      <c r="N2003" s="57">
        <f t="shared" si="465"/>
        <v>1063.5</v>
      </c>
      <c r="O2003" s="5">
        <v>0</v>
      </c>
      <c r="P2003" s="3">
        <f t="shared" si="466"/>
        <v>3187.5</v>
      </c>
      <c r="Q2003" s="3">
        <f t="shared" si="467"/>
        <v>911.5</v>
      </c>
      <c r="R2003" s="3">
        <f t="shared" si="468"/>
        <v>2301</v>
      </c>
      <c r="S2003" s="3">
        <f t="shared" si="469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x14ac:dyDescent="0.25">
      <c r="A2004" s="133">
        <v>939</v>
      </c>
      <c r="B2004" s="2" t="s">
        <v>2087</v>
      </c>
      <c r="C2004" s="1" t="s">
        <v>34</v>
      </c>
      <c r="D2004" s="95" t="s">
        <v>1094</v>
      </c>
      <c r="E2004" s="1" t="s">
        <v>1147</v>
      </c>
      <c r="F2004" s="1" t="s">
        <v>32</v>
      </c>
      <c r="G2004" s="3">
        <v>15000</v>
      </c>
      <c r="H2004" s="59">
        <v>0</v>
      </c>
      <c r="I2004" s="3">
        <v>25</v>
      </c>
      <c r="J2004" s="3">
        <f t="shared" si="461"/>
        <v>430.5</v>
      </c>
      <c r="K2004" s="57">
        <f t="shared" si="462"/>
        <v>1065</v>
      </c>
      <c r="L2004" s="57">
        <f t="shared" si="463"/>
        <v>172.5</v>
      </c>
      <c r="M2004" s="3">
        <f t="shared" si="464"/>
        <v>456</v>
      </c>
      <c r="N2004" s="57">
        <f t="shared" si="465"/>
        <v>1063.5</v>
      </c>
      <c r="O2004" s="5">
        <v>0</v>
      </c>
      <c r="P2004" s="3">
        <f t="shared" si="466"/>
        <v>3187.5</v>
      </c>
      <c r="Q2004" s="3">
        <f t="shared" si="467"/>
        <v>911.5</v>
      </c>
      <c r="R2004" s="3">
        <f t="shared" si="468"/>
        <v>2301</v>
      </c>
      <c r="S2004" s="3">
        <f t="shared" si="469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x14ac:dyDescent="0.25">
      <c r="A2005" s="133">
        <v>940</v>
      </c>
      <c r="B2005" s="2" t="s">
        <v>2088</v>
      </c>
      <c r="C2005" s="1" t="s">
        <v>34</v>
      </c>
      <c r="D2005" s="95" t="s">
        <v>1094</v>
      </c>
      <c r="E2005" s="1" t="s">
        <v>1147</v>
      </c>
      <c r="F2005" s="1" t="s">
        <v>32</v>
      </c>
      <c r="G2005" s="3">
        <v>15000</v>
      </c>
      <c r="H2005" s="59">
        <v>0</v>
      </c>
      <c r="I2005" s="3">
        <v>25</v>
      </c>
      <c r="J2005" s="3">
        <f t="shared" si="461"/>
        <v>430.5</v>
      </c>
      <c r="K2005" s="57">
        <f t="shared" si="462"/>
        <v>1065</v>
      </c>
      <c r="L2005" s="57">
        <f t="shared" si="463"/>
        <v>172.5</v>
      </c>
      <c r="M2005" s="3">
        <f t="shared" si="464"/>
        <v>456</v>
      </c>
      <c r="N2005" s="57">
        <f t="shared" si="465"/>
        <v>1063.5</v>
      </c>
      <c r="O2005" s="5">
        <v>0</v>
      </c>
      <c r="P2005" s="3">
        <f t="shared" si="466"/>
        <v>3187.5</v>
      </c>
      <c r="Q2005" s="3">
        <f t="shared" si="467"/>
        <v>911.5</v>
      </c>
      <c r="R2005" s="3">
        <f t="shared" si="468"/>
        <v>2301</v>
      </c>
      <c r="S2005" s="3">
        <f t="shared" si="469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x14ac:dyDescent="0.25">
      <c r="A2006" s="133">
        <v>941</v>
      </c>
      <c r="B2006" s="2" t="s">
        <v>2089</v>
      </c>
      <c r="C2006" s="1" t="s">
        <v>34</v>
      </c>
      <c r="D2006" s="95" t="s">
        <v>1094</v>
      </c>
      <c r="E2006" s="1" t="s">
        <v>1147</v>
      </c>
      <c r="F2006" s="1" t="s">
        <v>32</v>
      </c>
      <c r="G2006" s="3">
        <v>15000</v>
      </c>
      <c r="H2006" s="59">
        <v>0</v>
      </c>
      <c r="I2006" s="3">
        <v>25</v>
      </c>
      <c r="J2006" s="3">
        <f t="shared" si="461"/>
        <v>430.5</v>
      </c>
      <c r="K2006" s="57">
        <f t="shared" si="462"/>
        <v>1065</v>
      </c>
      <c r="L2006" s="57">
        <f t="shared" si="463"/>
        <v>172.5</v>
      </c>
      <c r="M2006" s="3">
        <f t="shared" si="464"/>
        <v>456</v>
      </c>
      <c r="N2006" s="57">
        <f t="shared" si="465"/>
        <v>1063.5</v>
      </c>
      <c r="O2006" s="5">
        <v>0</v>
      </c>
      <c r="P2006" s="3">
        <f t="shared" si="466"/>
        <v>3187.5</v>
      </c>
      <c r="Q2006" s="3">
        <f t="shared" si="467"/>
        <v>911.5</v>
      </c>
      <c r="R2006" s="3">
        <f t="shared" si="468"/>
        <v>2301</v>
      </c>
      <c r="S2006" s="3">
        <f t="shared" si="469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x14ac:dyDescent="0.25">
      <c r="A2007" s="133">
        <v>942</v>
      </c>
      <c r="B2007" s="2" t="s">
        <v>2090</v>
      </c>
      <c r="C2007" s="1" t="s">
        <v>34</v>
      </c>
      <c r="D2007" s="95" t="s">
        <v>1094</v>
      </c>
      <c r="E2007" s="1" t="s">
        <v>1147</v>
      </c>
      <c r="F2007" s="1" t="s">
        <v>32</v>
      </c>
      <c r="G2007" s="3">
        <v>15000</v>
      </c>
      <c r="H2007" s="59">
        <v>0</v>
      </c>
      <c r="I2007" s="3">
        <v>25</v>
      </c>
      <c r="J2007" s="3">
        <f t="shared" si="461"/>
        <v>430.5</v>
      </c>
      <c r="K2007" s="57">
        <f t="shared" si="462"/>
        <v>1065</v>
      </c>
      <c r="L2007" s="57">
        <f t="shared" si="463"/>
        <v>172.5</v>
      </c>
      <c r="M2007" s="3">
        <f t="shared" si="464"/>
        <v>456</v>
      </c>
      <c r="N2007" s="57">
        <f t="shared" si="465"/>
        <v>1063.5</v>
      </c>
      <c r="O2007" s="5">
        <v>0</v>
      </c>
      <c r="P2007" s="3">
        <f t="shared" si="466"/>
        <v>3187.5</v>
      </c>
      <c r="Q2007" s="3">
        <f t="shared" si="467"/>
        <v>911.5</v>
      </c>
      <c r="R2007" s="3">
        <f t="shared" si="468"/>
        <v>2301</v>
      </c>
      <c r="S2007" s="3">
        <f t="shared" si="469"/>
        <v>14088.5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x14ac:dyDescent="0.25">
      <c r="A2008" s="133">
        <v>943</v>
      </c>
      <c r="B2008" s="2" t="s">
        <v>2091</v>
      </c>
      <c r="C2008" s="1" t="s">
        <v>34</v>
      </c>
      <c r="D2008" s="95" t="s">
        <v>1094</v>
      </c>
      <c r="E2008" s="1" t="s">
        <v>1147</v>
      </c>
      <c r="F2008" s="1" t="s">
        <v>32</v>
      </c>
      <c r="G2008" s="3">
        <v>15000</v>
      </c>
      <c r="H2008" s="59">
        <v>0</v>
      </c>
      <c r="I2008" s="3">
        <v>25</v>
      </c>
      <c r="J2008" s="3">
        <f t="shared" si="461"/>
        <v>430.5</v>
      </c>
      <c r="K2008" s="57">
        <f t="shared" si="462"/>
        <v>1065</v>
      </c>
      <c r="L2008" s="57">
        <f t="shared" si="463"/>
        <v>172.5</v>
      </c>
      <c r="M2008" s="3">
        <f t="shared" si="464"/>
        <v>456</v>
      </c>
      <c r="N2008" s="57">
        <f t="shared" si="465"/>
        <v>1063.5</v>
      </c>
      <c r="O2008" s="5">
        <v>2700.24</v>
      </c>
      <c r="P2008" s="3">
        <f t="shared" si="466"/>
        <v>3187.5</v>
      </c>
      <c r="Q2008" s="3">
        <f t="shared" si="467"/>
        <v>3611.74</v>
      </c>
      <c r="R2008" s="3">
        <f t="shared" si="468"/>
        <v>2301</v>
      </c>
      <c r="S2008" s="3">
        <f t="shared" si="469"/>
        <v>11388.26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x14ac:dyDescent="0.25">
      <c r="A2009" s="133">
        <v>944</v>
      </c>
      <c r="B2009" s="2" t="s">
        <v>2092</v>
      </c>
      <c r="C2009" s="1" t="s">
        <v>34</v>
      </c>
      <c r="D2009" s="95" t="s">
        <v>1094</v>
      </c>
      <c r="E2009" s="1" t="s">
        <v>1147</v>
      </c>
      <c r="F2009" s="1" t="s">
        <v>32</v>
      </c>
      <c r="G2009" s="3">
        <v>15000</v>
      </c>
      <c r="H2009" s="59">
        <v>0</v>
      </c>
      <c r="I2009" s="3">
        <v>25</v>
      </c>
      <c r="J2009" s="3">
        <f t="shared" si="461"/>
        <v>430.5</v>
      </c>
      <c r="K2009" s="57">
        <f t="shared" si="462"/>
        <v>1065</v>
      </c>
      <c r="L2009" s="57">
        <f t="shared" si="463"/>
        <v>172.5</v>
      </c>
      <c r="M2009" s="3">
        <f t="shared" si="464"/>
        <v>456</v>
      </c>
      <c r="N2009" s="57">
        <f t="shared" si="465"/>
        <v>1063.5</v>
      </c>
      <c r="O2009" s="5">
        <v>0</v>
      </c>
      <c r="P2009" s="3">
        <f t="shared" si="466"/>
        <v>3187.5</v>
      </c>
      <c r="Q2009" s="3">
        <f t="shared" si="467"/>
        <v>911.5</v>
      </c>
      <c r="R2009" s="3">
        <f t="shared" si="468"/>
        <v>2301</v>
      </c>
      <c r="S2009" s="3">
        <f t="shared" si="469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x14ac:dyDescent="0.25">
      <c r="A2010" s="133">
        <v>945</v>
      </c>
      <c r="B2010" s="2" t="s">
        <v>2093</v>
      </c>
      <c r="C2010" s="1" t="s">
        <v>34</v>
      </c>
      <c r="D2010" s="95" t="s">
        <v>1094</v>
      </c>
      <c r="E2010" s="1" t="s">
        <v>1147</v>
      </c>
      <c r="F2010" s="1" t="s">
        <v>32</v>
      </c>
      <c r="G2010" s="3">
        <v>15000</v>
      </c>
      <c r="H2010" s="59">
        <v>0</v>
      </c>
      <c r="I2010" s="3">
        <v>25</v>
      </c>
      <c r="J2010" s="3">
        <f t="shared" si="461"/>
        <v>430.5</v>
      </c>
      <c r="K2010" s="57">
        <f t="shared" si="462"/>
        <v>1065</v>
      </c>
      <c r="L2010" s="57">
        <f t="shared" si="463"/>
        <v>172.5</v>
      </c>
      <c r="M2010" s="3">
        <f t="shared" si="464"/>
        <v>456</v>
      </c>
      <c r="N2010" s="57">
        <f t="shared" si="465"/>
        <v>1063.5</v>
      </c>
      <c r="O2010" s="5">
        <v>0</v>
      </c>
      <c r="P2010" s="3">
        <f t="shared" si="466"/>
        <v>3187.5</v>
      </c>
      <c r="Q2010" s="3">
        <f t="shared" si="467"/>
        <v>911.5</v>
      </c>
      <c r="R2010" s="3">
        <f t="shared" si="468"/>
        <v>2301</v>
      </c>
      <c r="S2010" s="3">
        <f t="shared" si="469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x14ac:dyDescent="0.25">
      <c r="A2011" s="133">
        <v>946</v>
      </c>
      <c r="B2011" s="2" t="s">
        <v>2094</v>
      </c>
      <c r="C2011" s="1" t="s">
        <v>34</v>
      </c>
      <c r="D2011" s="95" t="s">
        <v>1094</v>
      </c>
      <c r="E2011" s="1" t="s">
        <v>1147</v>
      </c>
      <c r="F2011" s="1" t="s">
        <v>32</v>
      </c>
      <c r="G2011" s="3">
        <v>15000</v>
      </c>
      <c r="H2011" s="59">
        <v>0</v>
      </c>
      <c r="I2011" s="3">
        <v>25</v>
      </c>
      <c r="J2011" s="3">
        <f t="shared" si="461"/>
        <v>430.5</v>
      </c>
      <c r="K2011" s="57">
        <f t="shared" si="462"/>
        <v>1065</v>
      </c>
      <c r="L2011" s="57">
        <f t="shared" si="463"/>
        <v>172.5</v>
      </c>
      <c r="M2011" s="3">
        <f t="shared" si="464"/>
        <v>456</v>
      </c>
      <c r="N2011" s="57">
        <f t="shared" si="465"/>
        <v>1063.5</v>
      </c>
      <c r="O2011" s="5">
        <v>0</v>
      </c>
      <c r="P2011" s="3">
        <f t="shared" si="466"/>
        <v>3187.5</v>
      </c>
      <c r="Q2011" s="3">
        <f t="shared" si="467"/>
        <v>911.5</v>
      </c>
      <c r="R2011" s="3">
        <f t="shared" si="468"/>
        <v>2301</v>
      </c>
      <c r="S2011" s="3">
        <f t="shared" si="469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x14ac:dyDescent="0.25">
      <c r="A2012" s="133">
        <v>947</v>
      </c>
      <c r="B2012" s="2" t="s">
        <v>2095</v>
      </c>
      <c r="C2012" s="1" t="s">
        <v>34</v>
      </c>
      <c r="D2012" s="95" t="s">
        <v>1094</v>
      </c>
      <c r="E2012" s="1" t="s">
        <v>1147</v>
      </c>
      <c r="F2012" s="1" t="s">
        <v>32</v>
      </c>
      <c r="G2012" s="3">
        <v>15000</v>
      </c>
      <c r="H2012" s="59">
        <v>0</v>
      </c>
      <c r="I2012" s="3">
        <v>25</v>
      </c>
      <c r="J2012" s="3">
        <f t="shared" si="461"/>
        <v>430.5</v>
      </c>
      <c r="K2012" s="57">
        <f t="shared" si="462"/>
        <v>1065</v>
      </c>
      <c r="L2012" s="57">
        <f t="shared" si="463"/>
        <v>172.5</v>
      </c>
      <c r="M2012" s="3">
        <f t="shared" si="464"/>
        <v>456</v>
      </c>
      <c r="N2012" s="57">
        <f t="shared" si="465"/>
        <v>1063.5</v>
      </c>
      <c r="O2012" s="5">
        <v>0</v>
      </c>
      <c r="P2012" s="3">
        <f t="shared" si="466"/>
        <v>3187.5</v>
      </c>
      <c r="Q2012" s="3">
        <f t="shared" si="467"/>
        <v>911.5</v>
      </c>
      <c r="R2012" s="3">
        <f t="shared" si="468"/>
        <v>2301</v>
      </c>
      <c r="S2012" s="3">
        <f t="shared" si="469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x14ac:dyDescent="0.25">
      <c r="A2013" s="133">
        <v>948</v>
      </c>
      <c r="B2013" s="2" t="s">
        <v>2096</v>
      </c>
      <c r="C2013" s="1" t="s">
        <v>34</v>
      </c>
      <c r="D2013" s="95" t="s">
        <v>1094</v>
      </c>
      <c r="E2013" s="1" t="s">
        <v>1147</v>
      </c>
      <c r="F2013" s="1" t="s">
        <v>32</v>
      </c>
      <c r="G2013" s="3">
        <v>15000</v>
      </c>
      <c r="H2013" s="59">
        <v>0</v>
      </c>
      <c r="I2013" s="3">
        <v>25</v>
      </c>
      <c r="J2013" s="3">
        <f t="shared" si="461"/>
        <v>430.5</v>
      </c>
      <c r="K2013" s="57">
        <f t="shared" si="462"/>
        <v>1065</v>
      </c>
      <c r="L2013" s="57">
        <f t="shared" si="463"/>
        <v>172.5</v>
      </c>
      <c r="M2013" s="3">
        <f t="shared" si="464"/>
        <v>456</v>
      </c>
      <c r="N2013" s="57">
        <f t="shared" si="465"/>
        <v>1063.5</v>
      </c>
      <c r="O2013" s="5">
        <v>0</v>
      </c>
      <c r="P2013" s="3">
        <f t="shared" si="466"/>
        <v>3187.5</v>
      </c>
      <c r="Q2013" s="3">
        <f t="shared" si="467"/>
        <v>911.5</v>
      </c>
      <c r="R2013" s="3">
        <f t="shared" si="468"/>
        <v>2301</v>
      </c>
      <c r="S2013" s="3">
        <f t="shared" si="469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x14ac:dyDescent="0.25">
      <c r="A2014" s="133">
        <v>949</v>
      </c>
      <c r="B2014" s="2" t="s">
        <v>2097</v>
      </c>
      <c r="C2014" s="1" t="s">
        <v>34</v>
      </c>
      <c r="D2014" s="95" t="s">
        <v>1094</v>
      </c>
      <c r="E2014" s="1" t="s">
        <v>1147</v>
      </c>
      <c r="F2014" s="1" t="s">
        <v>32</v>
      </c>
      <c r="G2014" s="3">
        <v>15000</v>
      </c>
      <c r="H2014" s="59">
        <v>0</v>
      </c>
      <c r="I2014" s="3">
        <v>25</v>
      </c>
      <c r="J2014" s="3">
        <f t="shared" si="461"/>
        <v>430.5</v>
      </c>
      <c r="K2014" s="57">
        <f t="shared" si="462"/>
        <v>1065</v>
      </c>
      <c r="L2014" s="57">
        <f t="shared" si="463"/>
        <v>172.5</v>
      </c>
      <c r="M2014" s="3">
        <f t="shared" si="464"/>
        <v>456</v>
      </c>
      <c r="N2014" s="57">
        <f t="shared" si="465"/>
        <v>1063.5</v>
      </c>
      <c r="O2014" s="5">
        <v>0</v>
      </c>
      <c r="P2014" s="3">
        <f t="shared" si="466"/>
        <v>3187.5</v>
      </c>
      <c r="Q2014" s="3">
        <f t="shared" si="467"/>
        <v>911.5</v>
      </c>
      <c r="R2014" s="3">
        <f t="shared" si="468"/>
        <v>2301</v>
      </c>
      <c r="S2014" s="3">
        <f t="shared" si="469"/>
        <v>14088.5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x14ac:dyDescent="0.25">
      <c r="A2015" s="133">
        <v>950</v>
      </c>
      <c r="B2015" s="2" t="s">
        <v>2098</v>
      </c>
      <c r="C2015" s="1" t="s">
        <v>34</v>
      </c>
      <c r="D2015" s="95" t="s">
        <v>1094</v>
      </c>
      <c r="E2015" s="1" t="s">
        <v>1147</v>
      </c>
      <c r="F2015" s="1" t="s">
        <v>32</v>
      </c>
      <c r="G2015" s="3">
        <v>15000</v>
      </c>
      <c r="H2015" s="59">
        <v>0</v>
      </c>
      <c r="I2015" s="3">
        <v>25</v>
      </c>
      <c r="J2015" s="3">
        <f t="shared" si="461"/>
        <v>430.5</v>
      </c>
      <c r="K2015" s="57">
        <f t="shared" si="462"/>
        <v>1065</v>
      </c>
      <c r="L2015" s="57">
        <f t="shared" si="463"/>
        <v>172.5</v>
      </c>
      <c r="M2015" s="3">
        <f t="shared" si="464"/>
        <v>456</v>
      </c>
      <c r="N2015" s="57">
        <f t="shared" si="465"/>
        <v>1063.5</v>
      </c>
      <c r="O2015" s="5">
        <v>0</v>
      </c>
      <c r="P2015" s="3">
        <f t="shared" si="466"/>
        <v>3187.5</v>
      </c>
      <c r="Q2015" s="3">
        <f t="shared" si="467"/>
        <v>911.5</v>
      </c>
      <c r="R2015" s="3">
        <f t="shared" si="468"/>
        <v>2301</v>
      </c>
      <c r="S2015" s="3">
        <f t="shared" si="469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x14ac:dyDescent="0.25">
      <c r="A2016" s="133">
        <v>951</v>
      </c>
      <c r="B2016" s="2" t="s">
        <v>2099</v>
      </c>
      <c r="C2016" s="1" t="s">
        <v>34</v>
      </c>
      <c r="D2016" s="95" t="s">
        <v>1094</v>
      </c>
      <c r="E2016" s="1" t="s">
        <v>1147</v>
      </c>
      <c r="F2016" s="1" t="s">
        <v>32</v>
      </c>
      <c r="G2016" s="3">
        <v>15000</v>
      </c>
      <c r="H2016" s="59">
        <v>0</v>
      </c>
      <c r="I2016" s="3">
        <v>25</v>
      </c>
      <c r="J2016" s="3">
        <f t="shared" si="461"/>
        <v>430.5</v>
      </c>
      <c r="K2016" s="57">
        <f t="shared" si="462"/>
        <v>1065</v>
      </c>
      <c r="L2016" s="57">
        <f t="shared" si="463"/>
        <v>172.5</v>
      </c>
      <c r="M2016" s="3">
        <f t="shared" si="464"/>
        <v>456</v>
      </c>
      <c r="N2016" s="57">
        <f t="shared" si="465"/>
        <v>1063.5</v>
      </c>
      <c r="O2016" s="5">
        <v>1350.12</v>
      </c>
      <c r="P2016" s="3">
        <f t="shared" si="466"/>
        <v>3187.5</v>
      </c>
      <c r="Q2016" s="3">
        <f t="shared" si="467"/>
        <v>2261.62</v>
      </c>
      <c r="R2016" s="3">
        <f t="shared" si="468"/>
        <v>2301</v>
      </c>
      <c r="S2016" s="3">
        <f t="shared" si="469"/>
        <v>12738.380000000001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x14ac:dyDescent="0.25">
      <c r="A2017" s="133">
        <v>952</v>
      </c>
      <c r="B2017" s="2" t="s">
        <v>2100</v>
      </c>
      <c r="C2017" s="1" t="s">
        <v>34</v>
      </c>
      <c r="D2017" s="95" t="s">
        <v>1094</v>
      </c>
      <c r="E2017" s="1" t="s">
        <v>1147</v>
      </c>
      <c r="F2017" s="1" t="s">
        <v>32</v>
      </c>
      <c r="G2017" s="3">
        <v>15000</v>
      </c>
      <c r="H2017" s="59">
        <v>0</v>
      </c>
      <c r="I2017" s="3">
        <v>25</v>
      </c>
      <c r="J2017" s="3">
        <f t="shared" si="461"/>
        <v>430.5</v>
      </c>
      <c r="K2017" s="57">
        <f t="shared" si="462"/>
        <v>1065</v>
      </c>
      <c r="L2017" s="57">
        <f t="shared" si="463"/>
        <v>172.5</v>
      </c>
      <c r="M2017" s="3">
        <f t="shared" si="464"/>
        <v>456</v>
      </c>
      <c r="N2017" s="57">
        <f t="shared" si="465"/>
        <v>1063.5</v>
      </c>
      <c r="O2017" s="5">
        <v>0</v>
      </c>
      <c r="P2017" s="3">
        <f t="shared" si="466"/>
        <v>3187.5</v>
      </c>
      <c r="Q2017" s="3">
        <f t="shared" si="467"/>
        <v>911.5</v>
      </c>
      <c r="R2017" s="3">
        <f t="shared" si="468"/>
        <v>2301</v>
      </c>
      <c r="S2017" s="3">
        <f t="shared" si="469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x14ac:dyDescent="0.25">
      <c r="A2018" s="133">
        <v>953</v>
      </c>
      <c r="B2018" s="2" t="s">
        <v>2101</v>
      </c>
      <c r="C2018" s="1" t="s">
        <v>34</v>
      </c>
      <c r="D2018" s="95" t="s">
        <v>1094</v>
      </c>
      <c r="E2018" s="1" t="s">
        <v>1147</v>
      </c>
      <c r="F2018" s="1" t="s">
        <v>32</v>
      </c>
      <c r="G2018" s="3">
        <v>15000</v>
      </c>
      <c r="H2018" s="59">
        <v>0</v>
      </c>
      <c r="I2018" s="3">
        <v>25</v>
      </c>
      <c r="J2018" s="3">
        <f t="shared" si="461"/>
        <v>430.5</v>
      </c>
      <c r="K2018" s="57">
        <f t="shared" si="462"/>
        <v>1065</v>
      </c>
      <c r="L2018" s="57">
        <f t="shared" si="463"/>
        <v>172.5</v>
      </c>
      <c r="M2018" s="3">
        <f t="shared" si="464"/>
        <v>456</v>
      </c>
      <c r="N2018" s="57">
        <f t="shared" si="465"/>
        <v>1063.5</v>
      </c>
      <c r="O2018" s="5">
        <v>0</v>
      </c>
      <c r="P2018" s="3">
        <f t="shared" si="466"/>
        <v>3187.5</v>
      </c>
      <c r="Q2018" s="3">
        <f t="shared" si="467"/>
        <v>911.5</v>
      </c>
      <c r="R2018" s="3">
        <f t="shared" si="468"/>
        <v>2301</v>
      </c>
      <c r="S2018" s="3">
        <f t="shared" si="469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x14ac:dyDescent="0.25">
      <c r="A2019" s="133">
        <v>954</v>
      </c>
      <c r="B2019" s="2" t="s">
        <v>2102</v>
      </c>
      <c r="C2019" s="1" t="s">
        <v>34</v>
      </c>
      <c r="D2019" s="95" t="s">
        <v>1094</v>
      </c>
      <c r="E2019" s="1" t="s">
        <v>1147</v>
      </c>
      <c r="F2019" s="1" t="s">
        <v>32</v>
      </c>
      <c r="G2019" s="3">
        <v>15000</v>
      </c>
      <c r="H2019" s="59">
        <v>0</v>
      </c>
      <c r="I2019" s="3">
        <v>25</v>
      </c>
      <c r="J2019" s="3">
        <f t="shared" si="461"/>
        <v>430.5</v>
      </c>
      <c r="K2019" s="57">
        <f t="shared" si="462"/>
        <v>1065</v>
      </c>
      <c r="L2019" s="57">
        <f t="shared" si="463"/>
        <v>172.5</v>
      </c>
      <c r="M2019" s="3">
        <f t="shared" si="464"/>
        <v>456</v>
      </c>
      <c r="N2019" s="57">
        <f t="shared" si="465"/>
        <v>1063.5</v>
      </c>
      <c r="O2019" s="5">
        <v>0</v>
      </c>
      <c r="P2019" s="3">
        <f t="shared" si="466"/>
        <v>3187.5</v>
      </c>
      <c r="Q2019" s="3">
        <f t="shared" si="467"/>
        <v>911.5</v>
      </c>
      <c r="R2019" s="3">
        <f t="shared" si="468"/>
        <v>2301</v>
      </c>
      <c r="S2019" s="3">
        <f t="shared" si="469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x14ac:dyDescent="0.25">
      <c r="A2020" s="133">
        <v>955</v>
      </c>
      <c r="B2020" s="2" t="s">
        <v>2103</v>
      </c>
      <c r="C2020" s="1" t="s">
        <v>34</v>
      </c>
      <c r="D2020" s="95" t="s">
        <v>1094</v>
      </c>
      <c r="E2020" s="1" t="s">
        <v>1147</v>
      </c>
      <c r="F2020" s="1" t="s">
        <v>32</v>
      </c>
      <c r="G2020" s="3">
        <v>15000</v>
      </c>
      <c r="H2020" s="59">
        <v>0</v>
      </c>
      <c r="I2020" s="3">
        <v>25</v>
      </c>
      <c r="J2020" s="3">
        <f t="shared" si="461"/>
        <v>430.5</v>
      </c>
      <c r="K2020" s="57">
        <f t="shared" si="462"/>
        <v>1065</v>
      </c>
      <c r="L2020" s="57">
        <f t="shared" si="463"/>
        <v>172.5</v>
      </c>
      <c r="M2020" s="3">
        <f t="shared" si="464"/>
        <v>456</v>
      </c>
      <c r="N2020" s="57">
        <f t="shared" si="465"/>
        <v>1063.5</v>
      </c>
      <c r="O2020" s="5">
        <v>0</v>
      </c>
      <c r="P2020" s="3">
        <f t="shared" si="466"/>
        <v>3187.5</v>
      </c>
      <c r="Q2020" s="3">
        <f t="shared" si="467"/>
        <v>911.5</v>
      </c>
      <c r="R2020" s="3">
        <f t="shared" si="468"/>
        <v>2301</v>
      </c>
      <c r="S2020" s="3">
        <f t="shared" si="469"/>
        <v>14088.5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x14ac:dyDescent="0.25">
      <c r="A2021" s="133">
        <v>956</v>
      </c>
      <c r="B2021" s="2" t="s">
        <v>2104</v>
      </c>
      <c r="C2021" s="1" t="s">
        <v>34</v>
      </c>
      <c r="D2021" s="95" t="s">
        <v>1094</v>
      </c>
      <c r="E2021" s="1" t="s">
        <v>1147</v>
      </c>
      <c r="F2021" s="1" t="s">
        <v>32</v>
      </c>
      <c r="G2021" s="3">
        <v>15000</v>
      </c>
      <c r="H2021" s="59">
        <v>0</v>
      </c>
      <c r="I2021" s="3">
        <v>25</v>
      </c>
      <c r="J2021" s="3">
        <f t="shared" si="461"/>
        <v>430.5</v>
      </c>
      <c r="K2021" s="57">
        <f t="shared" si="462"/>
        <v>1065</v>
      </c>
      <c r="L2021" s="57">
        <f t="shared" si="463"/>
        <v>172.5</v>
      </c>
      <c r="M2021" s="3">
        <f t="shared" si="464"/>
        <v>456</v>
      </c>
      <c r="N2021" s="57">
        <f t="shared" si="465"/>
        <v>1063.5</v>
      </c>
      <c r="O2021" s="5">
        <v>0</v>
      </c>
      <c r="P2021" s="3">
        <f t="shared" si="466"/>
        <v>3187.5</v>
      </c>
      <c r="Q2021" s="3">
        <f t="shared" si="467"/>
        <v>911.5</v>
      </c>
      <c r="R2021" s="3">
        <f t="shared" si="468"/>
        <v>2301</v>
      </c>
      <c r="S2021" s="3">
        <f t="shared" si="469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x14ac:dyDescent="0.25">
      <c r="A2022" s="133">
        <v>957</v>
      </c>
      <c r="B2022" s="2" t="s">
        <v>2105</v>
      </c>
      <c r="C2022" s="1" t="s">
        <v>34</v>
      </c>
      <c r="D2022" s="95" t="s">
        <v>1094</v>
      </c>
      <c r="E2022" s="1" t="s">
        <v>1147</v>
      </c>
      <c r="F2022" s="1" t="s">
        <v>32</v>
      </c>
      <c r="G2022" s="3">
        <v>15000</v>
      </c>
      <c r="H2022" s="59">
        <v>0</v>
      </c>
      <c r="I2022" s="3">
        <v>25</v>
      </c>
      <c r="J2022" s="3">
        <f t="shared" si="461"/>
        <v>430.5</v>
      </c>
      <c r="K2022" s="57">
        <f t="shared" si="462"/>
        <v>1065</v>
      </c>
      <c r="L2022" s="57">
        <f t="shared" si="463"/>
        <v>172.5</v>
      </c>
      <c r="M2022" s="3">
        <f t="shared" si="464"/>
        <v>456</v>
      </c>
      <c r="N2022" s="57">
        <f t="shared" si="465"/>
        <v>1063.5</v>
      </c>
      <c r="O2022" s="5">
        <v>0</v>
      </c>
      <c r="P2022" s="3">
        <f t="shared" si="466"/>
        <v>3187.5</v>
      </c>
      <c r="Q2022" s="3">
        <f t="shared" si="467"/>
        <v>911.5</v>
      </c>
      <c r="R2022" s="3">
        <f t="shared" si="468"/>
        <v>2301</v>
      </c>
      <c r="S2022" s="3">
        <f t="shared" si="469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x14ac:dyDescent="0.25">
      <c r="A2023" s="133">
        <v>958</v>
      </c>
      <c r="B2023" s="2" t="s">
        <v>2106</v>
      </c>
      <c r="C2023" s="1" t="s">
        <v>34</v>
      </c>
      <c r="D2023" s="95" t="s">
        <v>1094</v>
      </c>
      <c r="E2023" s="1" t="s">
        <v>1147</v>
      </c>
      <c r="F2023" s="1" t="s">
        <v>32</v>
      </c>
      <c r="G2023" s="3">
        <v>15000</v>
      </c>
      <c r="H2023" s="59">
        <v>0</v>
      </c>
      <c r="I2023" s="3">
        <v>25</v>
      </c>
      <c r="J2023" s="3">
        <f t="shared" si="461"/>
        <v>430.5</v>
      </c>
      <c r="K2023" s="57">
        <f t="shared" si="462"/>
        <v>1065</v>
      </c>
      <c r="L2023" s="57">
        <f t="shared" si="463"/>
        <v>172.5</v>
      </c>
      <c r="M2023" s="3">
        <f t="shared" si="464"/>
        <v>456</v>
      </c>
      <c r="N2023" s="57">
        <f t="shared" si="465"/>
        <v>1063.5</v>
      </c>
      <c r="O2023" s="5">
        <v>0</v>
      </c>
      <c r="P2023" s="3">
        <f t="shared" si="466"/>
        <v>3187.5</v>
      </c>
      <c r="Q2023" s="3">
        <f t="shared" si="467"/>
        <v>911.5</v>
      </c>
      <c r="R2023" s="3">
        <f t="shared" si="468"/>
        <v>2301</v>
      </c>
      <c r="S2023" s="3">
        <f t="shared" si="469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x14ac:dyDescent="0.25">
      <c r="A2024" s="133">
        <v>959</v>
      </c>
      <c r="B2024" s="2" t="s">
        <v>2107</v>
      </c>
      <c r="C2024" s="1" t="s">
        <v>34</v>
      </c>
      <c r="D2024" s="95" t="s">
        <v>1094</v>
      </c>
      <c r="E2024" s="1" t="s">
        <v>1147</v>
      </c>
      <c r="F2024" s="1" t="s">
        <v>32</v>
      </c>
      <c r="G2024" s="3">
        <v>15000</v>
      </c>
      <c r="H2024" s="59">
        <v>0</v>
      </c>
      <c r="I2024" s="3">
        <v>25</v>
      </c>
      <c r="J2024" s="3">
        <f t="shared" si="461"/>
        <v>430.5</v>
      </c>
      <c r="K2024" s="57">
        <f t="shared" si="462"/>
        <v>1065</v>
      </c>
      <c r="L2024" s="57">
        <f t="shared" si="463"/>
        <v>172.5</v>
      </c>
      <c r="M2024" s="3">
        <f t="shared" si="464"/>
        <v>456</v>
      </c>
      <c r="N2024" s="57">
        <f t="shared" si="465"/>
        <v>1063.5</v>
      </c>
      <c r="O2024" s="5">
        <v>0</v>
      </c>
      <c r="P2024" s="3">
        <f t="shared" si="466"/>
        <v>3187.5</v>
      </c>
      <c r="Q2024" s="3">
        <f t="shared" si="467"/>
        <v>911.5</v>
      </c>
      <c r="R2024" s="3">
        <f t="shared" si="468"/>
        <v>2301</v>
      </c>
      <c r="S2024" s="3">
        <f t="shared" si="469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x14ac:dyDescent="0.25">
      <c r="A2025" s="133">
        <v>960</v>
      </c>
      <c r="B2025" s="2" t="s">
        <v>2108</v>
      </c>
      <c r="C2025" s="1" t="s">
        <v>34</v>
      </c>
      <c r="D2025" s="95" t="s">
        <v>1094</v>
      </c>
      <c r="E2025" s="1" t="s">
        <v>1147</v>
      </c>
      <c r="F2025" s="1" t="s">
        <v>32</v>
      </c>
      <c r="G2025" s="3">
        <v>15000</v>
      </c>
      <c r="H2025" s="59">
        <v>0</v>
      </c>
      <c r="I2025" s="3">
        <v>25</v>
      </c>
      <c r="J2025" s="3">
        <f t="shared" si="461"/>
        <v>430.5</v>
      </c>
      <c r="K2025" s="57">
        <f t="shared" si="462"/>
        <v>1065</v>
      </c>
      <c r="L2025" s="57">
        <f t="shared" si="463"/>
        <v>172.5</v>
      </c>
      <c r="M2025" s="3">
        <f t="shared" si="464"/>
        <v>456</v>
      </c>
      <c r="N2025" s="57">
        <f t="shared" si="465"/>
        <v>1063.5</v>
      </c>
      <c r="O2025" s="5">
        <v>0</v>
      </c>
      <c r="P2025" s="3">
        <f t="shared" si="466"/>
        <v>3187.5</v>
      </c>
      <c r="Q2025" s="3">
        <f t="shared" si="467"/>
        <v>911.5</v>
      </c>
      <c r="R2025" s="3">
        <f t="shared" si="468"/>
        <v>2301</v>
      </c>
      <c r="S2025" s="3">
        <f t="shared" si="469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x14ac:dyDescent="0.25">
      <c r="A2026" s="133">
        <v>961</v>
      </c>
      <c r="B2026" s="2" t="s">
        <v>2109</v>
      </c>
      <c r="C2026" s="1" t="s">
        <v>34</v>
      </c>
      <c r="D2026" s="95" t="s">
        <v>1094</v>
      </c>
      <c r="E2026" s="1" t="s">
        <v>1147</v>
      </c>
      <c r="F2026" s="1" t="s">
        <v>32</v>
      </c>
      <c r="G2026" s="3">
        <v>15000</v>
      </c>
      <c r="H2026" s="59">
        <v>0</v>
      </c>
      <c r="I2026" s="3">
        <v>25</v>
      </c>
      <c r="J2026" s="3">
        <f t="shared" ref="J2026:J2089" si="470">+G2026*2.87%</f>
        <v>430.5</v>
      </c>
      <c r="K2026" s="57">
        <f t="shared" ref="K2026:K2089" si="471">+G2026*7.1%</f>
        <v>1065</v>
      </c>
      <c r="L2026" s="57">
        <f t="shared" ref="L2026:L2089" si="472">+G2026*1.15%</f>
        <v>172.5</v>
      </c>
      <c r="M2026" s="3">
        <f t="shared" ref="M2026:M2089" si="473">+G2026*3.04%</f>
        <v>456</v>
      </c>
      <c r="N2026" s="57">
        <f t="shared" ref="N2026:N2089" si="474">+G2026*7.09%</f>
        <v>1063.5</v>
      </c>
      <c r="O2026" s="5">
        <v>0</v>
      </c>
      <c r="P2026" s="3">
        <f t="shared" ref="P2026:P2089" si="475">SUM(J2026:N2026)</f>
        <v>3187.5</v>
      </c>
      <c r="Q2026" s="3">
        <f t="shared" ref="Q2026:Q2089" si="476">H2026+I2026+J2026+M2026+O2026</f>
        <v>911.5</v>
      </c>
      <c r="R2026" s="3">
        <f t="shared" ref="R2026:R2089" si="477">+K2026+L2026+N2026</f>
        <v>2301</v>
      </c>
      <c r="S2026" s="3">
        <f t="shared" ref="S2026:S2089" si="478">+G2026-Q2026</f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x14ac:dyDescent="0.25">
      <c r="A2027" s="133">
        <v>962</v>
      </c>
      <c r="B2027" s="2" t="s">
        <v>2110</v>
      </c>
      <c r="C2027" s="1" t="s">
        <v>34</v>
      </c>
      <c r="D2027" s="95" t="s">
        <v>1094</v>
      </c>
      <c r="E2027" s="1" t="s">
        <v>1147</v>
      </c>
      <c r="F2027" s="1" t="s">
        <v>32</v>
      </c>
      <c r="G2027" s="3">
        <v>15000</v>
      </c>
      <c r="H2027" s="59">
        <v>0</v>
      </c>
      <c r="I2027" s="3">
        <v>25</v>
      </c>
      <c r="J2027" s="3">
        <f t="shared" si="470"/>
        <v>430.5</v>
      </c>
      <c r="K2027" s="57">
        <f t="shared" si="471"/>
        <v>1065</v>
      </c>
      <c r="L2027" s="57">
        <f t="shared" si="472"/>
        <v>172.5</v>
      </c>
      <c r="M2027" s="3">
        <f t="shared" si="473"/>
        <v>456</v>
      </c>
      <c r="N2027" s="57">
        <f t="shared" si="474"/>
        <v>1063.5</v>
      </c>
      <c r="O2027" s="5">
        <v>0</v>
      </c>
      <c r="P2027" s="3">
        <f t="shared" si="475"/>
        <v>3187.5</v>
      </c>
      <c r="Q2027" s="3">
        <f t="shared" si="476"/>
        <v>911.5</v>
      </c>
      <c r="R2027" s="3">
        <f t="shared" si="477"/>
        <v>2301</v>
      </c>
      <c r="S2027" s="3">
        <f t="shared" si="478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x14ac:dyDescent="0.25">
      <c r="A2028" s="133">
        <v>963</v>
      </c>
      <c r="B2028" s="2" t="s">
        <v>2111</v>
      </c>
      <c r="C2028" s="1" t="s">
        <v>34</v>
      </c>
      <c r="D2028" s="95" t="s">
        <v>1094</v>
      </c>
      <c r="E2028" s="1" t="s">
        <v>1147</v>
      </c>
      <c r="F2028" s="1" t="s">
        <v>32</v>
      </c>
      <c r="G2028" s="3">
        <v>15000</v>
      </c>
      <c r="H2028" s="59">
        <v>0</v>
      </c>
      <c r="I2028" s="3">
        <v>25</v>
      </c>
      <c r="J2028" s="3">
        <f t="shared" si="470"/>
        <v>430.5</v>
      </c>
      <c r="K2028" s="57">
        <f t="shared" si="471"/>
        <v>1065</v>
      </c>
      <c r="L2028" s="57">
        <f t="shared" si="472"/>
        <v>172.5</v>
      </c>
      <c r="M2028" s="3">
        <f t="shared" si="473"/>
        <v>456</v>
      </c>
      <c r="N2028" s="57">
        <f t="shared" si="474"/>
        <v>1063.5</v>
      </c>
      <c r="O2028" s="5">
        <v>0</v>
      </c>
      <c r="P2028" s="3">
        <f t="shared" si="475"/>
        <v>3187.5</v>
      </c>
      <c r="Q2028" s="3">
        <f t="shared" si="476"/>
        <v>911.5</v>
      </c>
      <c r="R2028" s="3">
        <f t="shared" si="477"/>
        <v>2301</v>
      </c>
      <c r="S2028" s="3">
        <f t="shared" si="478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x14ac:dyDescent="0.25">
      <c r="A2029" s="133">
        <v>964</v>
      </c>
      <c r="B2029" s="2" t="s">
        <v>2112</v>
      </c>
      <c r="C2029" s="1" t="s">
        <v>34</v>
      </c>
      <c r="D2029" s="95" t="s">
        <v>1094</v>
      </c>
      <c r="E2029" s="1" t="s">
        <v>1147</v>
      </c>
      <c r="F2029" s="1" t="s">
        <v>32</v>
      </c>
      <c r="G2029" s="3">
        <v>15000</v>
      </c>
      <c r="H2029" s="59">
        <v>0</v>
      </c>
      <c r="I2029" s="3">
        <v>25</v>
      </c>
      <c r="J2029" s="3">
        <f t="shared" si="470"/>
        <v>430.5</v>
      </c>
      <c r="K2029" s="57">
        <f t="shared" si="471"/>
        <v>1065</v>
      </c>
      <c r="L2029" s="57">
        <f t="shared" si="472"/>
        <v>172.5</v>
      </c>
      <c r="M2029" s="3">
        <f t="shared" si="473"/>
        <v>456</v>
      </c>
      <c r="N2029" s="57">
        <f t="shared" si="474"/>
        <v>1063.5</v>
      </c>
      <c r="O2029" s="5">
        <v>1350.12</v>
      </c>
      <c r="P2029" s="3">
        <f t="shared" si="475"/>
        <v>3187.5</v>
      </c>
      <c r="Q2029" s="3">
        <f t="shared" si="476"/>
        <v>2261.62</v>
      </c>
      <c r="R2029" s="3">
        <f t="shared" si="477"/>
        <v>2301</v>
      </c>
      <c r="S2029" s="3">
        <f t="shared" si="478"/>
        <v>12738.380000000001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x14ac:dyDescent="0.25">
      <c r="A2030" s="133">
        <v>965</v>
      </c>
      <c r="B2030" s="2" t="s">
        <v>2113</v>
      </c>
      <c r="C2030" s="1" t="s">
        <v>34</v>
      </c>
      <c r="D2030" s="95" t="s">
        <v>1094</v>
      </c>
      <c r="E2030" s="1" t="s">
        <v>1147</v>
      </c>
      <c r="F2030" s="1" t="s">
        <v>32</v>
      </c>
      <c r="G2030" s="3">
        <v>15000</v>
      </c>
      <c r="H2030" s="59">
        <v>0</v>
      </c>
      <c r="I2030" s="3">
        <v>25</v>
      </c>
      <c r="J2030" s="3">
        <f t="shared" si="470"/>
        <v>430.5</v>
      </c>
      <c r="K2030" s="57">
        <f t="shared" si="471"/>
        <v>1065</v>
      </c>
      <c r="L2030" s="57">
        <f t="shared" si="472"/>
        <v>172.5</v>
      </c>
      <c r="M2030" s="3">
        <f t="shared" si="473"/>
        <v>456</v>
      </c>
      <c r="N2030" s="57">
        <f t="shared" si="474"/>
        <v>1063.5</v>
      </c>
      <c r="O2030" s="5">
        <v>1350.12</v>
      </c>
      <c r="P2030" s="3">
        <f t="shared" si="475"/>
        <v>3187.5</v>
      </c>
      <c r="Q2030" s="3">
        <f t="shared" si="476"/>
        <v>2261.62</v>
      </c>
      <c r="R2030" s="3">
        <f t="shared" si="477"/>
        <v>2301</v>
      </c>
      <c r="S2030" s="3">
        <f t="shared" si="478"/>
        <v>12738.380000000001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x14ac:dyDescent="0.25">
      <c r="A2031" s="133">
        <v>966</v>
      </c>
      <c r="B2031" s="2" t="s">
        <v>2114</v>
      </c>
      <c r="C2031" s="1" t="s">
        <v>34</v>
      </c>
      <c r="D2031" s="95" t="s">
        <v>1094</v>
      </c>
      <c r="E2031" s="1" t="s">
        <v>1147</v>
      </c>
      <c r="F2031" s="1" t="s">
        <v>32</v>
      </c>
      <c r="G2031" s="3">
        <v>15000</v>
      </c>
      <c r="H2031" s="59">
        <v>0</v>
      </c>
      <c r="I2031" s="3">
        <v>25</v>
      </c>
      <c r="J2031" s="3">
        <f t="shared" si="470"/>
        <v>430.5</v>
      </c>
      <c r="K2031" s="57">
        <f t="shared" si="471"/>
        <v>1065</v>
      </c>
      <c r="L2031" s="57">
        <f t="shared" si="472"/>
        <v>172.5</v>
      </c>
      <c r="M2031" s="3">
        <f t="shared" si="473"/>
        <v>456</v>
      </c>
      <c r="N2031" s="57">
        <f t="shared" si="474"/>
        <v>1063.5</v>
      </c>
      <c r="O2031" s="5">
        <v>0</v>
      </c>
      <c r="P2031" s="3">
        <f t="shared" si="475"/>
        <v>3187.5</v>
      </c>
      <c r="Q2031" s="3">
        <f t="shared" si="476"/>
        <v>911.5</v>
      </c>
      <c r="R2031" s="3">
        <f t="shared" si="477"/>
        <v>2301</v>
      </c>
      <c r="S2031" s="3">
        <f t="shared" si="478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x14ac:dyDescent="0.25">
      <c r="A2032" s="133">
        <v>967</v>
      </c>
      <c r="B2032" s="2" t="s">
        <v>2115</v>
      </c>
      <c r="C2032" s="1" t="s">
        <v>34</v>
      </c>
      <c r="D2032" s="95" t="s">
        <v>1094</v>
      </c>
      <c r="E2032" s="1" t="s">
        <v>1147</v>
      </c>
      <c r="F2032" s="1" t="s">
        <v>32</v>
      </c>
      <c r="G2032" s="3">
        <v>15000</v>
      </c>
      <c r="H2032" s="59">
        <v>0</v>
      </c>
      <c r="I2032" s="3">
        <v>25</v>
      </c>
      <c r="J2032" s="3">
        <f t="shared" si="470"/>
        <v>430.5</v>
      </c>
      <c r="K2032" s="57">
        <f t="shared" si="471"/>
        <v>1065</v>
      </c>
      <c r="L2032" s="57">
        <f t="shared" si="472"/>
        <v>172.5</v>
      </c>
      <c r="M2032" s="3">
        <f t="shared" si="473"/>
        <v>456</v>
      </c>
      <c r="N2032" s="57">
        <f t="shared" si="474"/>
        <v>1063.5</v>
      </c>
      <c r="O2032" s="5">
        <v>0</v>
      </c>
      <c r="P2032" s="3">
        <f t="shared" si="475"/>
        <v>3187.5</v>
      </c>
      <c r="Q2032" s="3">
        <f t="shared" si="476"/>
        <v>911.5</v>
      </c>
      <c r="R2032" s="3">
        <f t="shared" si="477"/>
        <v>2301</v>
      </c>
      <c r="S2032" s="3">
        <f t="shared" si="478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x14ac:dyDescent="0.25">
      <c r="A2033" s="133">
        <v>968</v>
      </c>
      <c r="B2033" s="2" t="s">
        <v>2116</v>
      </c>
      <c r="C2033" s="1" t="s">
        <v>34</v>
      </c>
      <c r="D2033" s="95" t="s">
        <v>1094</v>
      </c>
      <c r="E2033" s="1" t="s">
        <v>1147</v>
      </c>
      <c r="F2033" s="1" t="s">
        <v>32</v>
      </c>
      <c r="G2033" s="3">
        <v>15000</v>
      </c>
      <c r="H2033" s="59">
        <v>0</v>
      </c>
      <c r="I2033" s="3">
        <v>25</v>
      </c>
      <c r="J2033" s="3">
        <f t="shared" si="470"/>
        <v>430.5</v>
      </c>
      <c r="K2033" s="57">
        <f t="shared" si="471"/>
        <v>1065</v>
      </c>
      <c r="L2033" s="57">
        <f t="shared" si="472"/>
        <v>172.5</v>
      </c>
      <c r="M2033" s="3">
        <f t="shared" si="473"/>
        <v>456</v>
      </c>
      <c r="N2033" s="57">
        <f t="shared" si="474"/>
        <v>1063.5</v>
      </c>
      <c r="O2033" s="5">
        <v>0</v>
      </c>
      <c r="P2033" s="3">
        <f t="shared" si="475"/>
        <v>3187.5</v>
      </c>
      <c r="Q2033" s="3">
        <f t="shared" si="476"/>
        <v>911.5</v>
      </c>
      <c r="R2033" s="3">
        <f t="shared" si="477"/>
        <v>2301</v>
      </c>
      <c r="S2033" s="3">
        <f t="shared" si="478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x14ac:dyDescent="0.25">
      <c r="A2034" s="133">
        <v>969</v>
      </c>
      <c r="B2034" s="2" t="s">
        <v>2117</v>
      </c>
      <c r="C2034" s="1" t="s">
        <v>34</v>
      </c>
      <c r="D2034" s="95" t="s">
        <v>1094</v>
      </c>
      <c r="E2034" s="1" t="s">
        <v>1147</v>
      </c>
      <c r="F2034" s="1" t="s">
        <v>32</v>
      </c>
      <c r="G2034" s="3">
        <v>15000</v>
      </c>
      <c r="H2034" s="59">
        <v>0</v>
      </c>
      <c r="I2034" s="3">
        <v>25</v>
      </c>
      <c r="J2034" s="3">
        <f t="shared" si="470"/>
        <v>430.5</v>
      </c>
      <c r="K2034" s="57">
        <f t="shared" si="471"/>
        <v>1065</v>
      </c>
      <c r="L2034" s="57">
        <f t="shared" si="472"/>
        <v>172.5</v>
      </c>
      <c r="M2034" s="3">
        <f t="shared" si="473"/>
        <v>456</v>
      </c>
      <c r="N2034" s="57">
        <f t="shared" si="474"/>
        <v>1063.5</v>
      </c>
      <c r="O2034" s="5">
        <v>0</v>
      </c>
      <c r="P2034" s="3">
        <f t="shared" si="475"/>
        <v>3187.5</v>
      </c>
      <c r="Q2034" s="3">
        <f t="shared" si="476"/>
        <v>911.5</v>
      </c>
      <c r="R2034" s="3">
        <f t="shared" si="477"/>
        <v>2301</v>
      </c>
      <c r="S2034" s="3">
        <f t="shared" si="478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x14ac:dyDescent="0.25">
      <c r="A2035" s="133">
        <v>970</v>
      </c>
      <c r="B2035" s="2" t="s">
        <v>2118</v>
      </c>
      <c r="C2035" s="1" t="s">
        <v>34</v>
      </c>
      <c r="D2035" s="95" t="s">
        <v>1094</v>
      </c>
      <c r="E2035" s="1" t="s">
        <v>1147</v>
      </c>
      <c r="F2035" s="1" t="s">
        <v>32</v>
      </c>
      <c r="G2035" s="3">
        <v>15000</v>
      </c>
      <c r="H2035" s="59">
        <v>0</v>
      </c>
      <c r="I2035" s="3">
        <v>25</v>
      </c>
      <c r="J2035" s="3">
        <f t="shared" si="470"/>
        <v>430.5</v>
      </c>
      <c r="K2035" s="57">
        <f t="shared" si="471"/>
        <v>1065</v>
      </c>
      <c r="L2035" s="57">
        <f t="shared" si="472"/>
        <v>172.5</v>
      </c>
      <c r="M2035" s="3">
        <f t="shared" si="473"/>
        <v>456</v>
      </c>
      <c r="N2035" s="57">
        <f t="shared" si="474"/>
        <v>1063.5</v>
      </c>
      <c r="O2035" s="5">
        <v>0</v>
      </c>
      <c r="P2035" s="3">
        <f t="shared" si="475"/>
        <v>3187.5</v>
      </c>
      <c r="Q2035" s="3">
        <f t="shared" si="476"/>
        <v>911.5</v>
      </c>
      <c r="R2035" s="3">
        <f t="shared" si="477"/>
        <v>2301</v>
      </c>
      <c r="S2035" s="3">
        <f t="shared" si="478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x14ac:dyDescent="0.25">
      <c r="A2036" s="133">
        <v>971</v>
      </c>
      <c r="B2036" s="2" t="s">
        <v>2119</v>
      </c>
      <c r="C2036" s="1" t="s">
        <v>34</v>
      </c>
      <c r="D2036" s="95" t="s">
        <v>1094</v>
      </c>
      <c r="E2036" s="1" t="s">
        <v>1147</v>
      </c>
      <c r="F2036" s="1" t="s">
        <v>32</v>
      </c>
      <c r="G2036" s="3">
        <v>15000</v>
      </c>
      <c r="H2036" s="59">
        <v>0</v>
      </c>
      <c r="I2036" s="3">
        <v>25</v>
      </c>
      <c r="J2036" s="3">
        <f t="shared" si="470"/>
        <v>430.5</v>
      </c>
      <c r="K2036" s="57">
        <f t="shared" si="471"/>
        <v>1065</v>
      </c>
      <c r="L2036" s="57">
        <f t="shared" si="472"/>
        <v>172.5</v>
      </c>
      <c r="M2036" s="3">
        <f t="shared" si="473"/>
        <v>456</v>
      </c>
      <c r="N2036" s="57">
        <f t="shared" si="474"/>
        <v>1063.5</v>
      </c>
      <c r="O2036" s="5">
        <v>0</v>
      </c>
      <c r="P2036" s="3">
        <f t="shared" si="475"/>
        <v>3187.5</v>
      </c>
      <c r="Q2036" s="3">
        <f t="shared" si="476"/>
        <v>911.5</v>
      </c>
      <c r="R2036" s="3">
        <f t="shared" si="477"/>
        <v>2301</v>
      </c>
      <c r="S2036" s="3">
        <f t="shared" si="478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x14ac:dyDescent="0.25">
      <c r="A2037" s="133">
        <v>972</v>
      </c>
      <c r="B2037" s="2" t="s">
        <v>2120</v>
      </c>
      <c r="C2037" s="1" t="s">
        <v>34</v>
      </c>
      <c r="D2037" s="95" t="s">
        <v>1094</v>
      </c>
      <c r="E2037" s="1" t="s">
        <v>1147</v>
      </c>
      <c r="F2037" s="1" t="s">
        <v>32</v>
      </c>
      <c r="G2037" s="3">
        <v>15000</v>
      </c>
      <c r="H2037" s="59">
        <v>0</v>
      </c>
      <c r="I2037" s="3">
        <v>25</v>
      </c>
      <c r="J2037" s="3">
        <f t="shared" si="470"/>
        <v>430.5</v>
      </c>
      <c r="K2037" s="57">
        <f t="shared" si="471"/>
        <v>1065</v>
      </c>
      <c r="L2037" s="57">
        <f t="shared" si="472"/>
        <v>172.5</v>
      </c>
      <c r="M2037" s="3">
        <f t="shared" si="473"/>
        <v>456</v>
      </c>
      <c r="N2037" s="57">
        <f t="shared" si="474"/>
        <v>1063.5</v>
      </c>
      <c r="O2037" s="5">
        <v>0</v>
      </c>
      <c r="P2037" s="3">
        <f t="shared" si="475"/>
        <v>3187.5</v>
      </c>
      <c r="Q2037" s="3">
        <f t="shared" si="476"/>
        <v>911.5</v>
      </c>
      <c r="R2037" s="3">
        <f t="shared" si="477"/>
        <v>2301</v>
      </c>
      <c r="S2037" s="3">
        <f t="shared" si="478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x14ac:dyDescent="0.25">
      <c r="A2038" s="133">
        <v>973</v>
      </c>
      <c r="B2038" s="2" t="s">
        <v>2121</v>
      </c>
      <c r="C2038" s="1" t="s">
        <v>34</v>
      </c>
      <c r="D2038" s="95" t="s">
        <v>1094</v>
      </c>
      <c r="E2038" s="1" t="s">
        <v>1147</v>
      </c>
      <c r="F2038" s="1" t="s">
        <v>32</v>
      </c>
      <c r="G2038" s="3">
        <v>15000</v>
      </c>
      <c r="H2038" s="59">
        <v>0</v>
      </c>
      <c r="I2038" s="3">
        <v>25</v>
      </c>
      <c r="J2038" s="3">
        <f t="shared" si="470"/>
        <v>430.5</v>
      </c>
      <c r="K2038" s="57">
        <f t="shared" si="471"/>
        <v>1065</v>
      </c>
      <c r="L2038" s="57">
        <f>+G2038*1.15%</f>
        <v>172.5</v>
      </c>
      <c r="M2038" s="3">
        <f>+G2038*3.04%</f>
        <v>456</v>
      </c>
      <c r="N2038" s="57">
        <f t="shared" si="474"/>
        <v>1063.5</v>
      </c>
      <c r="O2038" s="5">
        <v>0</v>
      </c>
      <c r="P2038" s="3">
        <f t="shared" si="475"/>
        <v>3187.5</v>
      </c>
      <c r="Q2038" s="3">
        <f t="shared" si="476"/>
        <v>911.5</v>
      </c>
      <c r="R2038" s="3">
        <f t="shared" si="477"/>
        <v>2301</v>
      </c>
      <c r="S2038" s="3">
        <f t="shared" si="478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x14ac:dyDescent="0.25">
      <c r="A2039" s="133">
        <v>974</v>
      </c>
      <c r="B2039" s="2" t="s">
        <v>2122</v>
      </c>
      <c r="C2039" s="1" t="s">
        <v>34</v>
      </c>
      <c r="D2039" s="95" t="s">
        <v>1094</v>
      </c>
      <c r="E2039" s="1" t="s">
        <v>1147</v>
      </c>
      <c r="F2039" s="1" t="s">
        <v>32</v>
      </c>
      <c r="G2039" s="3">
        <v>15000</v>
      </c>
      <c r="H2039" s="59">
        <v>0</v>
      </c>
      <c r="I2039" s="3">
        <v>25</v>
      </c>
      <c r="J2039" s="3">
        <f t="shared" si="470"/>
        <v>430.5</v>
      </c>
      <c r="K2039" s="57">
        <f t="shared" si="471"/>
        <v>1065</v>
      </c>
      <c r="L2039" s="57">
        <f>+G2039*1.15%</f>
        <v>172.5</v>
      </c>
      <c r="M2039" s="3">
        <f>+G2039*3.04%</f>
        <v>456</v>
      </c>
      <c r="N2039" s="57">
        <f t="shared" si="474"/>
        <v>1063.5</v>
      </c>
      <c r="O2039" s="5">
        <v>0</v>
      </c>
      <c r="P2039" s="3">
        <f t="shared" si="475"/>
        <v>3187.5</v>
      </c>
      <c r="Q2039" s="3">
        <f t="shared" si="476"/>
        <v>911.5</v>
      </c>
      <c r="R2039" s="3">
        <f t="shared" si="477"/>
        <v>2301</v>
      </c>
      <c r="S2039" s="3">
        <f t="shared" si="478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x14ac:dyDescent="0.25">
      <c r="A2040" s="133">
        <v>975</v>
      </c>
      <c r="B2040" s="2" t="s">
        <v>2123</v>
      </c>
      <c r="C2040" s="1" t="s">
        <v>34</v>
      </c>
      <c r="D2040" s="95" t="s">
        <v>1094</v>
      </c>
      <c r="E2040" s="1" t="s">
        <v>1147</v>
      </c>
      <c r="F2040" s="1" t="s">
        <v>32</v>
      </c>
      <c r="G2040" s="3">
        <v>15000</v>
      </c>
      <c r="H2040" s="59">
        <v>0</v>
      </c>
      <c r="I2040" s="3">
        <v>25</v>
      </c>
      <c r="J2040" s="3">
        <f t="shared" si="470"/>
        <v>430.5</v>
      </c>
      <c r="K2040" s="57">
        <f t="shared" si="471"/>
        <v>1065</v>
      </c>
      <c r="L2040" s="57">
        <f>+G2040*1.15%</f>
        <v>172.5</v>
      </c>
      <c r="M2040" s="3">
        <f>+G2040*3.04%</f>
        <v>456</v>
      </c>
      <c r="N2040" s="57">
        <f t="shared" si="474"/>
        <v>1063.5</v>
      </c>
      <c r="O2040" s="5">
        <v>0</v>
      </c>
      <c r="P2040" s="3">
        <f t="shared" si="475"/>
        <v>3187.5</v>
      </c>
      <c r="Q2040" s="3">
        <f t="shared" si="476"/>
        <v>911.5</v>
      </c>
      <c r="R2040" s="3">
        <f t="shared" si="477"/>
        <v>2301</v>
      </c>
      <c r="S2040" s="3">
        <f t="shared" si="478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x14ac:dyDescent="0.25">
      <c r="A2041" s="133">
        <v>976</v>
      </c>
      <c r="B2041" s="2" t="s">
        <v>2124</v>
      </c>
      <c r="C2041" s="1" t="s">
        <v>34</v>
      </c>
      <c r="D2041" s="95" t="s">
        <v>1094</v>
      </c>
      <c r="E2041" s="1" t="s">
        <v>1147</v>
      </c>
      <c r="F2041" s="1" t="s">
        <v>32</v>
      </c>
      <c r="G2041" s="3">
        <v>15000</v>
      </c>
      <c r="H2041" s="59">
        <v>0</v>
      </c>
      <c r="I2041" s="3">
        <v>25</v>
      </c>
      <c r="J2041" s="3">
        <f t="shared" si="470"/>
        <v>430.5</v>
      </c>
      <c r="K2041" s="57">
        <f t="shared" si="471"/>
        <v>1065</v>
      </c>
      <c r="L2041" s="57">
        <f>+G2041*1.15%</f>
        <v>172.5</v>
      </c>
      <c r="M2041" s="3">
        <f>+G2041*3.04%</f>
        <v>456</v>
      </c>
      <c r="N2041" s="57">
        <f t="shared" si="474"/>
        <v>1063.5</v>
      </c>
      <c r="O2041" s="5">
        <v>0</v>
      </c>
      <c r="P2041" s="3">
        <f t="shared" si="475"/>
        <v>3187.5</v>
      </c>
      <c r="Q2041" s="3">
        <f t="shared" si="476"/>
        <v>911.5</v>
      </c>
      <c r="R2041" s="3">
        <f t="shared" si="477"/>
        <v>2301</v>
      </c>
      <c r="S2041" s="3">
        <f t="shared" si="478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x14ac:dyDescent="0.25">
      <c r="A2042" s="133">
        <v>977</v>
      </c>
      <c r="B2042" s="2" t="s">
        <v>2125</v>
      </c>
      <c r="C2042" s="1" t="s">
        <v>34</v>
      </c>
      <c r="D2042" s="95" t="s">
        <v>1094</v>
      </c>
      <c r="E2042" s="1" t="s">
        <v>1147</v>
      </c>
      <c r="F2042" s="1" t="s">
        <v>32</v>
      </c>
      <c r="G2042" s="3">
        <v>15000</v>
      </c>
      <c r="H2042" s="59">
        <v>0</v>
      </c>
      <c r="I2042" s="3">
        <v>25</v>
      </c>
      <c r="J2042" s="3">
        <f t="shared" si="470"/>
        <v>430.5</v>
      </c>
      <c r="K2042" s="57">
        <f t="shared" si="471"/>
        <v>1065</v>
      </c>
      <c r="L2042" s="57">
        <f>+G2042*1.15%</f>
        <v>172.5</v>
      </c>
      <c r="M2042" s="3">
        <f>+G2042*3.04%</f>
        <v>456</v>
      </c>
      <c r="N2042" s="57">
        <f t="shared" si="474"/>
        <v>1063.5</v>
      </c>
      <c r="O2042" s="5">
        <v>1350.12</v>
      </c>
      <c r="P2042" s="3">
        <f t="shared" si="475"/>
        <v>3187.5</v>
      </c>
      <c r="Q2042" s="3">
        <f t="shared" si="476"/>
        <v>2261.62</v>
      </c>
      <c r="R2042" s="3">
        <f t="shared" si="477"/>
        <v>2301</v>
      </c>
      <c r="S2042" s="3">
        <f t="shared" si="478"/>
        <v>12738.380000000001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x14ac:dyDescent="0.25">
      <c r="A2043" s="133">
        <v>978</v>
      </c>
      <c r="B2043" s="2" t="s">
        <v>2126</v>
      </c>
      <c r="C2043" s="1" t="s">
        <v>34</v>
      </c>
      <c r="D2043" s="95" t="s">
        <v>1094</v>
      </c>
      <c r="E2043" s="1" t="s">
        <v>1147</v>
      </c>
      <c r="F2043" s="1" t="s">
        <v>32</v>
      </c>
      <c r="G2043" s="3">
        <v>15000</v>
      </c>
      <c r="H2043" s="59">
        <v>0</v>
      </c>
      <c r="I2043" s="3">
        <v>25</v>
      </c>
      <c r="J2043" s="3">
        <f t="shared" si="470"/>
        <v>430.5</v>
      </c>
      <c r="K2043" s="57">
        <f t="shared" si="471"/>
        <v>1065</v>
      </c>
      <c r="L2043" s="57">
        <f t="shared" si="472"/>
        <v>172.5</v>
      </c>
      <c r="M2043" s="3">
        <f t="shared" si="473"/>
        <v>456</v>
      </c>
      <c r="N2043" s="57">
        <f t="shared" si="474"/>
        <v>1063.5</v>
      </c>
      <c r="O2043" s="5">
        <v>0</v>
      </c>
      <c r="P2043" s="3">
        <f t="shared" si="475"/>
        <v>3187.5</v>
      </c>
      <c r="Q2043" s="3">
        <f t="shared" si="476"/>
        <v>911.5</v>
      </c>
      <c r="R2043" s="3">
        <f t="shared" si="477"/>
        <v>2301</v>
      </c>
      <c r="S2043" s="3">
        <f t="shared" si="478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x14ac:dyDescent="0.25">
      <c r="A2044" s="133">
        <v>979</v>
      </c>
      <c r="B2044" s="2" t="s">
        <v>2127</v>
      </c>
      <c r="C2044" s="1" t="s">
        <v>34</v>
      </c>
      <c r="D2044" s="95" t="s">
        <v>1094</v>
      </c>
      <c r="E2044" s="1" t="s">
        <v>1147</v>
      </c>
      <c r="F2044" s="1" t="s">
        <v>32</v>
      </c>
      <c r="G2044" s="3">
        <v>15000</v>
      </c>
      <c r="H2044" s="59">
        <v>0</v>
      </c>
      <c r="I2044" s="3">
        <v>25</v>
      </c>
      <c r="J2044" s="3">
        <f t="shared" si="470"/>
        <v>430.5</v>
      </c>
      <c r="K2044" s="57">
        <f t="shared" si="471"/>
        <v>1065</v>
      </c>
      <c r="L2044" s="57">
        <f t="shared" si="472"/>
        <v>172.5</v>
      </c>
      <c r="M2044" s="3">
        <f t="shared" si="473"/>
        <v>456</v>
      </c>
      <c r="N2044" s="57">
        <f t="shared" si="474"/>
        <v>1063.5</v>
      </c>
      <c r="O2044" s="5">
        <v>0</v>
      </c>
      <c r="P2044" s="3">
        <f t="shared" si="475"/>
        <v>3187.5</v>
      </c>
      <c r="Q2044" s="3">
        <f t="shared" si="476"/>
        <v>911.5</v>
      </c>
      <c r="R2044" s="3">
        <f t="shared" si="477"/>
        <v>2301</v>
      </c>
      <c r="S2044" s="3">
        <f t="shared" si="478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x14ac:dyDescent="0.25">
      <c r="A2045" s="133">
        <v>980</v>
      </c>
      <c r="B2045" s="2" t="s">
        <v>2128</v>
      </c>
      <c r="C2045" s="1" t="s">
        <v>34</v>
      </c>
      <c r="D2045" s="95" t="s">
        <v>1094</v>
      </c>
      <c r="E2045" s="1" t="s">
        <v>1147</v>
      </c>
      <c r="F2045" s="1" t="s">
        <v>32</v>
      </c>
      <c r="G2045" s="3">
        <v>15000</v>
      </c>
      <c r="H2045" s="59">
        <v>0</v>
      </c>
      <c r="I2045" s="3">
        <v>25</v>
      </c>
      <c r="J2045" s="3">
        <f t="shared" si="470"/>
        <v>430.5</v>
      </c>
      <c r="K2045" s="57">
        <f t="shared" si="471"/>
        <v>1065</v>
      </c>
      <c r="L2045" s="57">
        <f t="shared" si="472"/>
        <v>172.5</v>
      </c>
      <c r="M2045" s="3">
        <f t="shared" si="473"/>
        <v>456</v>
      </c>
      <c r="N2045" s="57">
        <f t="shared" si="474"/>
        <v>1063.5</v>
      </c>
      <c r="O2045" s="5">
        <v>0</v>
      </c>
      <c r="P2045" s="3">
        <f t="shared" si="475"/>
        <v>3187.5</v>
      </c>
      <c r="Q2045" s="3">
        <f t="shared" si="476"/>
        <v>911.5</v>
      </c>
      <c r="R2045" s="3">
        <f t="shared" si="477"/>
        <v>2301</v>
      </c>
      <c r="S2045" s="3">
        <f t="shared" si="478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x14ac:dyDescent="0.25">
      <c r="A2046" s="133">
        <v>981</v>
      </c>
      <c r="B2046" s="2" t="s">
        <v>2129</v>
      </c>
      <c r="C2046" s="1" t="s">
        <v>34</v>
      </c>
      <c r="D2046" s="95" t="s">
        <v>1094</v>
      </c>
      <c r="E2046" s="1" t="s">
        <v>1147</v>
      </c>
      <c r="F2046" s="1" t="s">
        <v>32</v>
      </c>
      <c r="G2046" s="3">
        <v>15000</v>
      </c>
      <c r="H2046" s="59">
        <v>0</v>
      </c>
      <c r="I2046" s="3">
        <v>25</v>
      </c>
      <c r="J2046" s="3">
        <f t="shared" si="470"/>
        <v>430.5</v>
      </c>
      <c r="K2046" s="57">
        <f t="shared" si="471"/>
        <v>1065</v>
      </c>
      <c r="L2046" s="57">
        <f t="shared" si="472"/>
        <v>172.5</v>
      </c>
      <c r="M2046" s="3">
        <f t="shared" si="473"/>
        <v>456</v>
      </c>
      <c r="N2046" s="57">
        <f t="shared" si="474"/>
        <v>1063.5</v>
      </c>
      <c r="O2046" s="5">
        <v>0</v>
      </c>
      <c r="P2046" s="3">
        <f t="shared" si="475"/>
        <v>3187.5</v>
      </c>
      <c r="Q2046" s="3">
        <f t="shared" si="476"/>
        <v>911.5</v>
      </c>
      <c r="R2046" s="3">
        <f t="shared" si="477"/>
        <v>2301</v>
      </c>
      <c r="S2046" s="3">
        <f t="shared" si="478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x14ac:dyDescent="0.25">
      <c r="A2047" s="133">
        <v>982</v>
      </c>
      <c r="B2047" s="2" t="s">
        <v>2130</v>
      </c>
      <c r="C2047" s="1" t="s">
        <v>34</v>
      </c>
      <c r="D2047" s="95" t="s">
        <v>1094</v>
      </c>
      <c r="E2047" s="1" t="s">
        <v>1147</v>
      </c>
      <c r="F2047" s="1" t="s">
        <v>32</v>
      </c>
      <c r="G2047" s="3">
        <v>15000</v>
      </c>
      <c r="H2047" s="59">
        <v>0</v>
      </c>
      <c r="I2047" s="3">
        <v>25</v>
      </c>
      <c r="J2047" s="3">
        <f t="shared" si="470"/>
        <v>430.5</v>
      </c>
      <c r="K2047" s="57">
        <f t="shared" si="471"/>
        <v>1065</v>
      </c>
      <c r="L2047" s="57">
        <f t="shared" si="472"/>
        <v>172.5</v>
      </c>
      <c r="M2047" s="3">
        <f t="shared" si="473"/>
        <v>456</v>
      </c>
      <c r="N2047" s="57">
        <f t="shared" si="474"/>
        <v>1063.5</v>
      </c>
      <c r="O2047" s="5">
        <v>0</v>
      </c>
      <c r="P2047" s="3">
        <f t="shared" si="475"/>
        <v>3187.5</v>
      </c>
      <c r="Q2047" s="3">
        <f t="shared" si="476"/>
        <v>911.5</v>
      </c>
      <c r="R2047" s="3">
        <f t="shared" si="477"/>
        <v>2301</v>
      </c>
      <c r="S2047" s="3">
        <f t="shared" si="478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x14ac:dyDescent="0.25">
      <c r="A2048" s="133">
        <v>983</v>
      </c>
      <c r="B2048" s="2" t="s">
        <v>2131</v>
      </c>
      <c r="C2048" s="1" t="s">
        <v>34</v>
      </c>
      <c r="D2048" s="95" t="s">
        <v>1094</v>
      </c>
      <c r="E2048" s="1" t="s">
        <v>1147</v>
      </c>
      <c r="F2048" s="1" t="s">
        <v>32</v>
      </c>
      <c r="G2048" s="3">
        <v>15000</v>
      </c>
      <c r="H2048" s="59">
        <v>0</v>
      </c>
      <c r="I2048" s="3">
        <v>25</v>
      </c>
      <c r="J2048" s="3">
        <f t="shared" si="470"/>
        <v>430.5</v>
      </c>
      <c r="K2048" s="57">
        <f t="shared" si="471"/>
        <v>1065</v>
      </c>
      <c r="L2048" s="57">
        <f t="shared" si="472"/>
        <v>172.5</v>
      </c>
      <c r="M2048" s="3">
        <f t="shared" si="473"/>
        <v>456</v>
      </c>
      <c r="N2048" s="57">
        <f t="shared" si="474"/>
        <v>1063.5</v>
      </c>
      <c r="O2048" s="5">
        <v>0</v>
      </c>
      <c r="P2048" s="3">
        <f t="shared" si="475"/>
        <v>3187.5</v>
      </c>
      <c r="Q2048" s="3">
        <f t="shared" si="476"/>
        <v>911.5</v>
      </c>
      <c r="R2048" s="3">
        <f t="shared" si="477"/>
        <v>2301</v>
      </c>
      <c r="S2048" s="3">
        <f t="shared" si="478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x14ac:dyDescent="0.25">
      <c r="A2049" s="133">
        <v>984</v>
      </c>
      <c r="B2049" s="2" t="s">
        <v>2132</v>
      </c>
      <c r="C2049" s="1" t="s">
        <v>34</v>
      </c>
      <c r="D2049" s="95" t="s">
        <v>1094</v>
      </c>
      <c r="E2049" s="1" t="s">
        <v>1147</v>
      </c>
      <c r="F2049" s="1" t="s">
        <v>32</v>
      </c>
      <c r="G2049" s="3">
        <v>15000</v>
      </c>
      <c r="H2049" s="59">
        <v>0</v>
      </c>
      <c r="I2049" s="3">
        <v>25</v>
      </c>
      <c r="J2049" s="3">
        <f t="shared" si="470"/>
        <v>430.5</v>
      </c>
      <c r="K2049" s="57">
        <f t="shared" si="471"/>
        <v>1065</v>
      </c>
      <c r="L2049" s="57">
        <f t="shared" si="472"/>
        <v>172.5</v>
      </c>
      <c r="M2049" s="3">
        <f t="shared" si="473"/>
        <v>456</v>
      </c>
      <c r="N2049" s="57">
        <f t="shared" si="474"/>
        <v>1063.5</v>
      </c>
      <c r="O2049" s="5">
        <v>1350.12</v>
      </c>
      <c r="P2049" s="3">
        <f t="shared" si="475"/>
        <v>3187.5</v>
      </c>
      <c r="Q2049" s="3">
        <f t="shared" si="476"/>
        <v>2261.62</v>
      </c>
      <c r="R2049" s="3">
        <f t="shared" si="477"/>
        <v>2301</v>
      </c>
      <c r="S2049" s="3">
        <f t="shared" si="478"/>
        <v>12738.380000000001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x14ac:dyDescent="0.25">
      <c r="A2050" s="133">
        <v>985</v>
      </c>
      <c r="B2050" s="2" t="s">
        <v>2133</v>
      </c>
      <c r="C2050" s="1" t="s">
        <v>34</v>
      </c>
      <c r="D2050" s="95" t="s">
        <v>1094</v>
      </c>
      <c r="E2050" s="1" t="s">
        <v>1147</v>
      </c>
      <c r="F2050" s="1" t="s">
        <v>32</v>
      </c>
      <c r="G2050" s="3">
        <v>15000</v>
      </c>
      <c r="H2050" s="59">
        <v>0</v>
      </c>
      <c r="I2050" s="3">
        <v>25</v>
      </c>
      <c r="J2050" s="3">
        <f t="shared" si="470"/>
        <v>430.5</v>
      </c>
      <c r="K2050" s="57">
        <f t="shared" si="471"/>
        <v>1065</v>
      </c>
      <c r="L2050" s="57">
        <f t="shared" si="472"/>
        <v>172.5</v>
      </c>
      <c r="M2050" s="3">
        <f t="shared" si="473"/>
        <v>456</v>
      </c>
      <c r="N2050" s="57">
        <f t="shared" si="474"/>
        <v>1063.5</v>
      </c>
      <c r="O2050" s="5">
        <v>0</v>
      </c>
      <c r="P2050" s="3">
        <f t="shared" si="475"/>
        <v>3187.5</v>
      </c>
      <c r="Q2050" s="3">
        <f t="shared" si="476"/>
        <v>911.5</v>
      </c>
      <c r="R2050" s="3">
        <f t="shared" si="477"/>
        <v>2301</v>
      </c>
      <c r="S2050" s="3">
        <f t="shared" si="478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x14ac:dyDescent="0.25">
      <c r="A2051" s="133">
        <v>986</v>
      </c>
      <c r="B2051" s="2" t="s">
        <v>2134</v>
      </c>
      <c r="C2051" s="1" t="s">
        <v>34</v>
      </c>
      <c r="D2051" s="95" t="s">
        <v>1094</v>
      </c>
      <c r="E2051" s="1" t="s">
        <v>1147</v>
      </c>
      <c r="F2051" s="1" t="s">
        <v>32</v>
      </c>
      <c r="G2051" s="3">
        <v>15000</v>
      </c>
      <c r="H2051" s="59">
        <v>0</v>
      </c>
      <c r="I2051" s="3">
        <v>25</v>
      </c>
      <c r="J2051" s="3">
        <f t="shared" si="470"/>
        <v>430.5</v>
      </c>
      <c r="K2051" s="57">
        <f t="shared" si="471"/>
        <v>1065</v>
      </c>
      <c r="L2051" s="57">
        <f t="shared" si="472"/>
        <v>172.5</v>
      </c>
      <c r="M2051" s="3">
        <f t="shared" si="473"/>
        <v>456</v>
      </c>
      <c r="N2051" s="57">
        <f t="shared" si="474"/>
        <v>1063.5</v>
      </c>
      <c r="O2051" s="5">
        <v>0</v>
      </c>
      <c r="P2051" s="3">
        <f t="shared" si="475"/>
        <v>3187.5</v>
      </c>
      <c r="Q2051" s="3">
        <f t="shared" si="476"/>
        <v>911.5</v>
      </c>
      <c r="R2051" s="3">
        <f t="shared" si="477"/>
        <v>2301</v>
      </c>
      <c r="S2051" s="3">
        <f t="shared" si="478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x14ac:dyDescent="0.25">
      <c r="A2052" s="133">
        <v>987</v>
      </c>
      <c r="B2052" s="2" t="s">
        <v>2135</v>
      </c>
      <c r="C2052" s="1" t="s">
        <v>34</v>
      </c>
      <c r="D2052" s="95" t="s">
        <v>1094</v>
      </c>
      <c r="E2052" s="1" t="s">
        <v>1147</v>
      </c>
      <c r="F2052" s="1" t="s">
        <v>32</v>
      </c>
      <c r="G2052" s="3">
        <v>15000</v>
      </c>
      <c r="H2052" s="59">
        <v>0</v>
      </c>
      <c r="I2052" s="3">
        <v>25</v>
      </c>
      <c r="J2052" s="3">
        <f t="shared" si="470"/>
        <v>430.5</v>
      </c>
      <c r="K2052" s="57">
        <f t="shared" si="471"/>
        <v>1065</v>
      </c>
      <c r="L2052" s="57">
        <f t="shared" si="472"/>
        <v>172.5</v>
      </c>
      <c r="M2052" s="3">
        <f t="shared" si="473"/>
        <v>456</v>
      </c>
      <c r="N2052" s="57">
        <f t="shared" si="474"/>
        <v>1063.5</v>
      </c>
      <c r="O2052" s="5">
        <v>0</v>
      </c>
      <c r="P2052" s="3">
        <f t="shared" si="475"/>
        <v>3187.5</v>
      </c>
      <c r="Q2052" s="3">
        <f t="shared" si="476"/>
        <v>911.5</v>
      </c>
      <c r="R2052" s="3">
        <f t="shared" si="477"/>
        <v>2301</v>
      </c>
      <c r="S2052" s="3">
        <f t="shared" si="478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x14ac:dyDescent="0.25">
      <c r="A2053" s="133">
        <v>988</v>
      </c>
      <c r="B2053" s="2" t="s">
        <v>2136</v>
      </c>
      <c r="C2053" s="1" t="s">
        <v>34</v>
      </c>
      <c r="D2053" s="95" t="s">
        <v>1094</v>
      </c>
      <c r="E2053" s="1" t="s">
        <v>1147</v>
      </c>
      <c r="F2053" s="1" t="s">
        <v>32</v>
      </c>
      <c r="G2053" s="3">
        <v>15000</v>
      </c>
      <c r="H2053" s="59">
        <v>0</v>
      </c>
      <c r="I2053" s="3">
        <v>25</v>
      </c>
      <c r="J2053" s="3">
        <f t="shared" si="470"/>
        <v>430.5</v>
      </c>
      <c r="K2053" s="57">
        <f t="shared" si="471"/>
        <v>1065</v>
      </c>
      <c r="L2053" s="57">
        <f t="shared" si="472"/>
        <v>172.5</v>
      </c>
      <c r="M2053" s="3">
        <f t="shared" si="473"/>
        <v>456</v>
      </c>
      <c r="N2053" s="57">
        <f t="shared" si="474"/>
        <v>1063.5</v>
      </c>
      <c r="O2053" s="5">
        <v>0</v>
      </c>
      <c r="P2053" s="3">
        <f t="shared" si="475"/>
        <v>3187.5</v>
      </c>
      <c r="Q2053" s="3">
        <f t="shared" si="476"/>
        <v>911.5</v>
      </c>
      <c r="R2053" s="3">
        <f t="shared" si="477"/>
        <v>2301</v>
      </c>
      <c r="S2053" s="3">
        <f t="shared" si="478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x14ac:dyDescent="0.25">
      <c r="A2054" s="133">
        <v>989</v>
      </c>
      <c r="B2054" s="2" t="s">
        <v>2137</v>
      </c>
      <c r="C2054" s="1" t="s">
        <v>34</v>
      </c>
      <c r="D2054" s="95" t="s">
        <v>1094</v>
      </c>
      <c r="E2054" s="1" t="s">
        <v>1147</v>
      </c>
      <c r="F2054" s="1" t="s">
        <v>32</v>
      </c>
      <c r="G2054" s="3">
        <v>15000</v>
      </c>
      <c r="H2054" s="59">
        <v>0</v>
      </c>
      <c r="I2054" s="3">
        <v>25</v>
      </c>
      <c r="J2054" s="3">
        <f t="shared" si="470"/>
        <v>430.5</v>
      </c>
      <c r="K2054" s="57">
        <f t="shared" si="471"/>
        <v>1065</v>
      </c>
      <c r="L2054" s="57">
        <f t="shared" si="472"/>
        <v>172.5</v>
      </c>
      <c r="M2054" s="3">
        <f t="shared" si="473"/>
        <v>456</v>
      </c>
      <c r="N2054" s="57">
        <f t="shared" si="474"/>
        <v>1063.5</v>
      </c>
      <c r="O2054" s="5">
        <v>0</v>
      </c>
      <c r="P2054" s="3">
        <f t="shared" si="475"/>
        <v>3187.5</v>
      </c>
      <c r="Q2054" s="3">
        <f t="shared" si="476"/>
        <v>911.5</v>
      </c>
      <c r="R2054" s="3">
        <f t="shared" si="477"/>
        <v>2301</v>
      </c>
      <c r="S2054" s="3">
        <f t="shared" si="478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25">
      <c r="A2055" s="133">
        <v>990</v>
      </c>
      <c r="B2055" s="2" t="s">
        <v>2138</v>
      </c>
      <c r="C2055" s="1" t="s">
        <v>34</v>
      </c>
      <c r="D2055" s="95" t="s">
        <v>1094</v>
      </c>
      <c r="E2055" s="1" t="s">
        <v>1147</v>
      </c>
      <c r="F2055" s="1" t="s">
        <v>32</v>
      </c>
      <c r="G2055" s="3">
        <v>15000</v>
      </c>
      <c r="H2055" s="59">
        <v>0</v>
      </c>
      <c r="I2055" s="3">
        <v>25</v>
      </c>
      <c r="J2055" s="3">
        <f t="shared" si="470"/>
        <v>430.5</v>
      </c>
      <c r="K2055" s="57">
        <f t="shared" si="471"/>
        <v>1065</v>
      </c>
      <c r="L2055" s="57">
        <f t="shared" si="472"/>
        <v>172.5</v>
      </c>
      <c r="M2055" s="3">
        <f t="shared" si="473"/>
        <v>456</v>
      </c>
      <c r="N2055" s="57">
        <f t="shared" si="474"/>
        <v>1063.5</v>
      </c>
      <c r="O2055" s="5">
        <v>0</v>
      </c>
      <c r="P2055" s="3">
        <f t="shared" si="475"/>
        <v>3187.5</v>
      </c>
      <c r="Q2055" s="3">
        <f t="shared" si="476"/>
        <v>911.5</v>
      </c>
      <c r="R2055" s="3">
        <f t="shared" si="477"/>
        <v>2301</v>
      </c>
      <c r="S2055" s="3">
        <f t="shared" si="478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25">
      <c r="A2056" s="133">
        <v>991</v>
      </c>
      <c r="B2056" s="2" t="s">
        <v>2139</v>
      </c>
      <c r="C2056" s="1" t="s">
        <v>34</v>
      </c>
      <c r="D2056" s="95" t="s">
        <v>1094</v>
      </c>
      <c r="E2056" s="1" t="s">
        <v>1147</v>
      </c>
      <c r="F2056" s="1" t="s">
        <v>32</v>
      </c>
      <c r="G2056" s="3">
        <v>15000</v>
      </c>
      <c r="H2056" s="59">
        <v>0</v>
      </c>
      <c r="I2056" s="3">
        <v>25</v>
      </c>
      <c r="J2056" s="3">
        <f t="shared" si="470"/>
        <v>430.5</v>
      </c>
      <c r="K2056" s="57">
        <f t="shared" si="471"/>
        <v>1065</v>
      </c>
      <c r="L2056" s="57">
        <f t="shared" si="472"/>
        <v>172.5</v>
      </c>
      <c r="M2056" s="3">
        <f t="shared" si="473"/>
        <v>456</v>
      </c>
      <c r="N2056" s="57">
        <f t="shared" si="474"/>
        <v>1063.5</v>
      </c>
      <c r="O2056" s="5">
        <v>0</v>
      </c>
      <c r="P2056" s="3">
        <f t="shared" si="475"/>
        <v>3187.5</v>
      </c>
      <c r="Q2056" s="3">
        <f t="shared" si="476"/>
        <v>911.5</v>
      </c>
      <c r="R2056" s="3">
        <f t="shared" si="477"/>
        <v>2301</v>
      </c>
      <c r="S2056" s="3">
        <f t="shared" si="478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25">
      <c r="A2057" s="133">
        <v>992</v>
      </c>
      <c r="B2057" s="2" t="s">
        <v>2140</v>
      </c>
      <c r="C2057" s="1" t="s">
        <v>34</v>
      </c>
      <c r="D2057" s="95" t="s">
        <v>1094</v>
      </c>
      <c r="E2057" s="1" t="s">
        <v>1147</v>
      </c>
      <c r="F2057" s="1" t="s">
        <v>32</v>
      </c>
      <c r="G2057" s="3">
        <v>15000</v>
      </c>
      <c r="H2057" s="59">
        <v>0</v>
      </c>
      <c r="I2057" s="3">
        <v>25</v>
      </c>
      <c r="J2057" s="3">
        <f t="shared" si="470"/>
        <v>430.5</v>
      </c>
      <c r="K2057" s="57">
        <f t="shared" si="471"/>
        <v>1065</v>
      </c>
      <c r="L2057" s="57">
        <f t="shared" si="472"/>
        <v>172.5</v>
      </c>
      <c r="M2057" s="3">
        <f t="shared" si="473"/>
        <v>456</v>
      </c>
      <c r="N2057" s="57">
        <f t="shared" si="474"/>
        <v>1063.5</v>
      </c>
      <c r="O2057" s="5">
        <v>0</v>
      </c>
      <c r="P2057" s="3">
        <f t="shared" si="475"/>
        <v>3187.5</v>
      </c>
      <c r="Q2057" s="3">
        <f t="shared" si="476"/>
        <v>911.5</v>
      </c>
      <c r="R2057" s="3">
        <f t="shared" si="477"/>
        <v>2301</v>
      </c>
      <c r="S2057" s="3">
        <f t="shared" si="478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25">
      <c r="A2058" s="133">
        <v>993</v>
      </c>
      <c r="B2058" s="2" t="s">
        <v>2141</v>
      </c>
      <c r="C2058" s="1" t="s">
        <v>34</v>
      </c>
      <c r="D2058" s="95" t="s">
        <v>1094</v>
      </c>
      <c r="E2058" s="1" t="s">
        <v>1147</v>
      </c>
      <c r="F2058" s="1" t="s">
        <v>32</v>
      </c>
      <c r="G2058" s="3">
        <v>15000</v>
      </c>
      <c r="H2058" s="59">
        <v>0</v>
      </c>
      <c r="I2058" s="3">
        <v>25</v>
      </c>
      <c r="J2058" s="3">
        <f t="shared" si="470"/>
        <v>430.5</v>
      </c>
      <c r="K2058" s="57">
        <f t="shared" si="471"/>
        <v>1065</v>
      </c>
      <c r="L2058" s="57">
        <f t="shared" si="472"/>
        <v>172.5</v>
      </c>
      <c r="M2058" s="3">
        <f t="shared" si="473"/>
        <v>456</v>
      </c>
      <c r="N2058" s="57">
        <f t="shared" si="474"/>
        <v>1063.5</v>
      </c>
      <c r="O2058" s="5">
        <v>0</v>
      </c>
      <c r="P2058" s="3">
        <f t="shared" si="475"/>
        <v>3187.5</v>
      </c>
      <c r="Q2058" s="3">
        <f t="shared" si="476"/>
        <v>911.5</v>
      </c>
      <c r="R2058" s="3">
        <f t="shared" si="477"/>
        <v>2301</v>
      </c>
      <c r="S2058" s="3">
        <f t="shared" si="478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25">
      <c r="A2059" s="133">
        <v>994</v>
      </c>
      <c r="B2059" s="2" t="s">
        <v>2142</v>
      </c>
      <c r="C2059" s="1" t="s">
        <v>34</v>
      </c>
      <c r="D2059" s="95" t="s">
        <v>1094</v>
      </c>
      <c r="E2059" s="1" t="s">
        <v>1147</v>
      </c>
      <c r="F2059" s="1" t="s">
        <v>32</v>
      </c>
      <c r="G2059" s="3">
        <v>15000</v>
      </c>
      <c r="H2059" s="59">
        <v>0</v>
      </c>
      <c r="I2059" s="3">
        <v>25</v>
      </c>
      <c r="J2059" s="3">
        <f t="shared" si="470"/>
        <v>430.5</v>
      </c>
      <c r="K2059" s="57">
        <f t="shared" si="471"/>
        <v>1065</v>
      </c>
      <c r="L2059" s="57">
        <f t="shared" si="472"/>
        <v>172.5</v>
      </c>
      <c r="M2059" s="3">
        <f t="shared" si="473"/>
        <v>456</v>
      </c>
      <c r="N2059" s="57">
        <f t="shared" si="474"/>
        <v>1063.5</v>
      </c>
      <c r="O2059" s="5">
        <v>0</v>
      </c>
      <c r="P2059" s="3">
        <f t="shared" si="475"/>
        <v>3187.5</v>
      </c>
      <c r="Q2059" s="3">
        <f t="shared" si="476"/>
        <v>911.5</v>
      </c>
      <c r="R2059" s="3">
        <f t="shared" si="477"/>
        <v>2301</v>
      </c>
      <c r="S2059" s="3">
        <f t="shared" si="478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25">
      <c r="A2060" s="133">
        <v>995</v>
      </c>
      <c r="B2060" s="2" t="s">
        <v>2143</v>
      </c>
      <c r="C2060" s="1" t="s">
        <v>34</v>
      </c>
      <c r="D2060" s="95" t="s">
        <v>1094</v>
      </c>
      <c r="E2060" s="1" t="s">
        <v>1147</v>
      </c>
      <c r="F2060" s="1" t="s">
        <v>32</v>
      </c>
      <c r="G2060" s="3">
        <v>15000</v>
      </c>
      <c r="H2060" s="59">
        <v>0</v>
      </c>
      <c r="I2060" s="3">
        <v>25</v>
      </c>
      <c r="J2060" s="3">
        <f t="shared" si="470"/>
        <v>430.5</v>
      </c>
      <c r="K2060" s="57">
        <f t="shared" si="471"/>
        <v>1065</v>
      </c>
      <c r="L2060" s="57">
        <f t="shared" si="472"/>
        <v>172.5</v>
      </c>
      <c r="M2060" s="3">
        <f t="shared" si="473"/>
        <v>456</v>
      </c>
      <c r="N2060" s="57">
        <f t="shared" si="474"/>
        <v>1063.5</v>
      </c>
      <c r="O2060" s="5">
        <v>0</v>
      </c>
      <c r="P2060" s="3">
        <f t="shared" si="475"/>
        <v>3187.5</v>
      </c>
      <c r="Q2060" s="3">
        <f t="shared" si="476"/>
        <v>911.5</v>
      </c>
      <c r="R2060" s="3">
        <f t="shared" si="477"/>
        <v>2301</v>
      </c>
      <c r="S2060" s="3">
        <f t="shared" si="478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25">
      <c r="A2061" s="133">
        <v>996</v>
      </c>
      <c r="B2061" s="2" t="s">
        <v>2144</v>
      </c>
      <c r="C2061" s="1" t="s">
        <v>34</v>
      </c>
      <c r="D2061" s="95" t="s">
        <v>1094</v>
      </c>
      <c r="E2061" s="1" t="s">
        <v>1147</v>
      </c>
      <c r="F2061" s="1" t="s">
        <v>32</v>
      </c>
      <c r="G2061" s="3">
        <v>15000</v>
      </c>
      <c r="H2061" s="59">
        <v>0</v>
      </c>
      <c r="I2061" s="3">
        <v>25</v>
      </c>
      <c r="J2061" s="3">
        <f t="shared" si="470"/>
        <v>430.5</v>
      </c>
      <c r="K2061" s="57">
        <f t="shared" si="471"/>
        <v>1065</v>
      </c>
      <c r="L2061" s="57">
        <f t="shared" si="472"/>
        <v>172.5</v>
      </c>
      <c r="M2061" s="3">
        <f t="shared" si="473"/>
        <v>456</v>
      </c>
      <c r="N2061" s="57">
        <f t="shared" si="474"/>
        <v>1063.5</v>
      </c>
      <c r="O2061" s="5">
        <v>0</v>
      </c>
      <c r="P2061" s="3">
        <f t="shared" si="475"/>
        <v>3187.5</v>
      </c>
      <c r="Q2061" s="3">
        <f t="shared" si="476"/>
        <v>911.5</v>
      </c>
      <c r="R2061" s="3">
        <f t="shared" si="477"/>
        <v>2301</v>
      </c>
      <c r="S2061" s="3">
        <f t="shared" si="478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25">
      <c r="A2062" s="133">
        <v>997</v>
      </c>
      <c r="B2062" s="2" t="s">
        <v>2145</v>
      </c>
      <c r="C2062" s="1" t="s">
        <v>34</v>
      </c>
      <c r="D2062" s="95" t="s">
        <v>1094</v>
      </c>
      <c r="E2062" s="1" t="s">
        <v>1147</v>
      </c>
      <c r="F2062" s="1" t="s">
        <v>32</v>
      </c>
      <c r="G2062" s="3">
        <v>15000</v>
      </c>
      <c r="H2062" s="59">
        <v>0</v>
      </c>
      <c r="I2062" s="3">
        <v>25</v>
      </c>
      <c r="J2062" s="3">
        <f t="shared" si="470"/>
        <v>430.5</v>
      </c>
      <c r="K2062" s="57">
        <f t="shared" si="471"/>
        <v>1065</v>
      </c>
      <c r="L2062" s="57">
        <f t="shared" si="472"/>
        <v>172.5</v>
      </c>
      <c r="M2062" s="3">
        <f t="shared" si="473"/>
        <v>456</v>
      </c>
      <c r="N2062" s="57">
        <f t="shared" si="474"/>
        <v>1063.5</v>
      </c>
      <c r="O2062" s="5">
        <v>0</v>
      </c>
      <c r="P2062" s="3">
        <f t="shared" si="475"/>
        <v>3187.5</v>
      </c>
      <c r="Q2062" s="3">
        <f t="shared" si="476"/>
        <v>911.5</v>
      </c>
      <c r="R2062" s="3">
        <f t="shared" si="477"/>
        <v>2301</v>
      </c>
      <c r="S2062" s="3">
        <f t="shared" si="478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25">
      <c r="A2063" s="133">
        <v>998</v>
      </c>
      <c r="B2063" s="2" t="s">
        <v>2146</v>
      </c>
      <c r="C2063" s="1" t="s">
        <v>34</v>
      </c>
      <c r="D2063" s="95" t="s">
        <v>1094</v>
      </c>
      <c r="E2063" s="1" t="s">
        <v>1147</v>
      </c>
      <c r="F2063" s="1" t="s">
        <v>32</v>
      </c>
      <c r="G2063" s="3">
        <v>15000</v>
      </c>
      <c r="H2063" s="59">
        <v>0</v>
      </c>
      <c r="I2063" s="3">
        <v>25</v>
      </c>
      <c r="J2063" s="3">
        <f t="shared" si="470"/>
        <v>430.5</v>
      </c>
      <c r="K2063" s="57">
        <f t="shared" si="471"/>
        <v>1065</v>
      </c>
      <c r="L2063" s="57">
        <f t="shared" si="472"/>
        <v>172.5</v>
      </c>
      <c r="M2063" s="3">
        <f t="shared" si="473"/>
        <v>456</v>
      </c>
      <c r="N2063" s="57">
        <f t="shared" si="474"/>
        <v>1063.5</v>
      </c>
      <c r="O2063" s="5">
        <v>0</v>
      </c>
      <c r="P2063" s="3">
        <f t="shared" si="475"/>
        <v>3187.5</v>
      </c>
      <c r="Q2063" s="3">
        <f t="shared" si="476"/>
        <v>911.5</v>
      </c>
      <c r="R2063" s="3">
        <f t="shared" si="477"/>
        <v>2301</v>
      </c>
      <c r="S2063" s="3">
        <f t="shared" si="478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25">
      <c r="A2064" s="133">
        <v>999</v>
      </c>
      <c r="B2064" s="2" t="s">
        <v>2147</v>
      </c>
      <c r="C2064" s="1" t="s">
        <v>34</v>
      </c>
      <c r="D2064" s="95" t="s">
        <v>1094</v>
      </c>
      <c r="E2064" s="1" t="s">
        <v>1147</v>
      </c>
      <c r="F2064" s="1" t="s">
        <v>32</v>
      </c>
      <c r="G2064" s="3">
        <v>15000</v>
      </c>
      <c r="H2064" s="59">
        <v>0</v>
      </c>
      <c r="I2064" s="3">
        <v>25</v>
      </c>
      <c r="J2064" s="3">
        <f t="shared" si="470"/>
        <v>430.5</v>
      </c>
      <c r="K2064" s="57">
        <f t="shared" si="471"/>
        <v>1065</v>
      </c>
      <c r="L2064" s="57">
        <f t="shared" si="472"/>
        <v>172.5</v>
      </c>
      <c r="M2064" s="3">
        <f t="shared" si="473"/>
        <v>456</v>
      </c>
      <c r="N2064" s="57">
        <f t="shared" si="474"/>
        <v>1063.5</v>
      </c>
      <c r="O2064" s="5">
        <v>0</v>
      </c>
      <c r="P2064" s="3">
        <f t="shared" si="475"/>
        <v>3187.5</v>
      </c>
      <c r="Q2064" s="3">
        <f t="shared" si="476"/>
        <v>911.5</v>
      </c>
      <c r="R2064" s="3">
        <f t="shared" si="477"/>
        <v>2301</v>
      </c>
      <c r="S2064" s="3">
        <f t="shared" si="478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25">
      <c r="A2065" s="133">
        <v>1000</v>
      </c>
      <c r="B2065" s="2" t="s">
        <v>2148</v>
      </c>
      <c r="C2065" s="1" t="s">
        <v>34</v>
      </c>
      <c r="D2065" s="95" t="s">
        <v>1094</v>
      </c>
      <c r="E2065" s="1" t="s">
        <v>1147</v>
      </c>
      <c r="F2065" s="1" t="s">
        <v>32</v>
      </c>
      <c r="G2065" s="3">
        <v>15000</v>
      </c>
      <c r="H2065" s="59">
        <v>0</v>
      </c>
      <c r="I2065" s="3">
        <v>25</v>
      </c>
      <c r="J2065" s="3">
        <f t="shared" si="470"/>
        <v>430.5</v>
      </c>
      <c r="K2065" s="57">
        <f t="shared" si="471"/>
        <v>1065</v>
      </c>
      <c r="L2065" s="57">
        <f t="shared" si="472"/>
        <v>172.5</v>
      </c>
      <c r="M2065" s="3">
        <f t="shared" si="473"/>
        <v>456</v>
      </c>
      <c r="N2065" s="57">
        <f t="shared" si="474"/>
        <v>1063.5</v>
      </c>
      <c r="O2065" s="5">
        <v>0</v>
      </c>
      <c r="P2065" s="3">
        <f t="shared" si="475"/>
        <v>3187.5</v>
      </c>
      <c r="Q2065" s="3">
        <f t="shared" si="476"/>
        <v>911.5</v>
      </c>
      <c r="R2065" s="3">
        <f t="shared" si="477"/>
        <v>2301</v>
      </c>
      <c r="S2065" s="3">
        <f t="shared" si="478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25">
      <c r="A2066" s="133">
        <v>1001</v>
      </c>
      <c r="B2066" s="2" t="s">
        <v>2149</v>
      </c>
      <c r="C2066" s="1" t="s">
        <v>34</v>
      </c>
      <c r="D2066" s="95" t="s">
        <v>1094</v>
      </c>
      <c r="E2066" s="1" t="s">
        <v>1147</v>
      </c>
      <c r="F2066" s="1" t="s">
        <v>32</v>
      </c>
      <c r="G2066" s="3">
        <v>15000</v>
      </c>
      <c r="H2066" s="59">
        <v>0</v>
      </c>
      <c r="I2066" s="3">
        <v>25</v>
      </c>
      <c r="J2066" s="3">
        <f t="shared" si="470"/>
        <v>430.5</v>
      </c>
      <c r="K2066" s="57">
        <f t="shared" si="471"/>
        <v>1065</v>
      </c>
      <c r="L2066" s="57">
        <f t="shared" si="472"/>
        <v>172.5</v>
      </c>
      <c r="M2066" s="3">
        <f t="shared" si="473"/>
        <v>456</v>
      </c>
      <c r="N2066" s="57">
        <f t="shared" si="474"/>
        <v>1063.5</v>
      </c>
      <c r="O2066" s="5">
        <v>0</v>
      </c>
      <c r="P2066" s="3">
        <f t="shared" si="475"/>
        <v>3187.5</v>
      </c>
      <c r="Q2066" s="3">
        <f t="shared" si="476"/>
        <v>911.5</v>
      </c>
      <c r="R2066" s="3">
        <f t="shared" si="477"/>
        <v>2301</v>
      </c>
      <c r="S2066" s="3">
        <f t="shared" si="478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25">
      <c r="A2067" s="133">
        <v>1002</v>
      </c>
      <c r="B2067" s="2" t="s">
        <v>2150</v>
      </c>
      <c r="C2067" s="1" t="s">
        <v>34</v>
      </c>
      <c r="D2067" s="95" t="s">
        <v>1094</v>
      </c>
      <c r="E2067" s="1" t="s">
        <v>1147</v>
      </c>
      <c r="F2067" s="1" t="s">
        <v>32</v>
      </c>
      <c r="G2067" s="3">
        <v>15000</v>
      </c>
      <c r="H2067" s="59">
        <v>0</v>
      </c>
      <c r="I2067" s="3">
        <v>25</v>
      </c>
      <c r="J2067" s="3">
        <f t="shared" si="470"/>
        <v>430.5</v>
      </c>
      <c r="K2067" s="57">
        <f t="shared" si="471"/>
        <v>1065</v>
      </c>
      <c r="L2067" s="57">
        <f t="shared" si="472"/>
        <v>172.5</v>
      </c>
      <c r="M2067" s="3">
        <f t="shared" si="473"/>
        <v>456</v>
      </c>
      <c r="N2067" s="57">
        <f t="shared" si="474"/>
        <v>1063.5</v>
      </c>
      <c r="O2067" s="5">
        <v>0</v>
      </c>
      <c r="P2067" s="3">
        <f t="shared" si="475"/>
        <v>3187.5</v>
      </c>
      <c r="Q2067" s="3">
        <f t="shared" si="476"/>
        <v>911.5</v>
      </c>
      <c r="R2067" s="3">
        <f t="shared" si="477"/>
        <v>2301</v>
      </c>
      <c r="S2067" s="3">
        <f t="shared" si="478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25">
      <c r="A2068" s="133">
        <v>1003</v>
      </c>
      <c r="B2068" s="2" t="s">
        <v>2151</v>
      </c>
      <c r="C2068" s="1" t="s">
        <v>34</v>
      </c>
      <c r="D2068" s="95" t="s">
        <v>1094</v>
      </c>
      <c r="E2068" s="1" t="s">
        <v>1147</v>
      </c>
      <c r="F2068" s="1" t="s">
        <v>32</v>
      </c>
      <c r="G2068" s="3">
        <v>15000</v>
      </c>
      <c r="H2068" s="59">
        <v>0</v>
      </c>
      <c r="I2068" s="3">
        <v>25</v>
      </c>
      <c r="J2068" s="3">
        <f t="shared" si="470"/>
        <v>430.5</v>
      </c>
      <c r="K2068" s="57">
        <f t="shared" si="471"/>
        <v>1065</v>
      </c>
      <c r="L2068" s="57">
        <f t="shared" si="472"/>
        <v>172.5</v>
      </c>
      <c r="M2068" s="3">
        <f t="shared" si="473"/>
        <v>456</v>
      </c>
      <c r="N2068" s="57">
        <f t="shared" si="474"/>
        <v>1063.5</v>
      </c>
      <c r="O2068" s="5">
        <v>0</v>
      </c>
      <c r="P2068" s="3">
        <f t="shared" si="475"/>
        <v>3187.5</v>
      </c>
      <c r="Q2068" s="3">
        <f t="shared" si="476"/>
        <v>911.5</v>
      </c>
      <c r="R2068" s="3">
        <f t="shared" si="477"/>
        <v>2301</v>
      </c>
      <c r="S2068" s="3">
        <f t="shared" si="478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25">
      <c r="A2069" s="133">
        <v>1004</v>
      </c>
      <c r="B2069" s="2" t="s">
        <v>2152</v>
      </c>
      <c r="C2069" s="1" t="s">
        <v>34</v>
      </c>
      <c r="D2069" s="95" t="s">
        <v>1094</v>
      </c>
      <c r="E2069" s="1" t="s">
        <v>1147</v>
      </c>
      <c r="F2069" s="1" t="s">
        <v>32</v>
      </c>
      <c r="G2069" s="3">
        <v>15000</v>
      </c>
      <c r="H2069" s="59">
        <v>0</v>
      </c>
      <c r="I2069" s="3">
        <v>25</v>
      </c>
      <c r="J2069" s="3">
        <f t="shared" si="470"/>
        <v>430.5</v>
      </c>
      <c r="K2069" s="57">
        <f t="shared" si="471"/>
        <v>1065</v>
      </c>
      <c r="L2069" s="57">
        <f t="shared" si="472"/>
        <v>172.5</v>
      </c>
      <c r="M2069" s="3">
        <f t="shared" si="473"/>
        <v>456</v>
      </c>
      <c r="N2069" s="57">
        <f t="shared" si="474"/>
        <v>1063.5</v>
      </c>
      <c r="O2069" s="5">
        <v>0</v>
      </c>
      <c r="P2069" s="3">
        <f t="shared" si="475"/>
        <v>3187.5</v>
      </c>
      <c r="Q2069" s="3">
        <f t="shared" si="476"/>
        <v>911.5</v>
      </c>
      <c r="R2069" s="3">
        <f t="shared" si="477"/>
        <v>2301</v>
      </c>
      <c r="S2069" s="3">
        <f t="shared" si="478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25">
      <c r="A2070" s="133">
        <v>1005</v>
      </c>
      <c r="B2070" s="2" t="s">
        <v>2153</v>
      </c>
      <c r="C2070" s="1" t="s">
        <v>34</v>
      </c>
      <c r="D2070" s="95" t="s">
        <v>1094</v>
      </c>
      <c r="E2070" s="1" t="s">
        <v>1147</v>
      </c>
      <c r="F2070" s="1" t="s">
        <v>32</v>
      </c>
      <c r="G2070" s="3">
        <v>15000</v>
      </c>
      <c r="H2070" s="59">
        <v>0</v>
      </c>
      <c r="I2070" s="3">
        <v>25</v>
      </c>
      <c r="J2070" s="3">
        <f t="shared" si="470"/>
        <v>430.5</v>
      </c>
      <c r="K2070" s="57">
        <f t="shared" si="471"/>
        <v>1065</v>
      </c>
      <c r="L2070" s="57">
        <f t="shared" si="472"/>
        <v>172.5</v>
      </c>
      <c r="M2070" s="3">
        <f t="shared" si="473"/>
        <v>456</v>
      </c>
      <c r="N2070" s="57">
        <f t="shared" si="474"/>
        <v>1063.5</v>
      </c>
      <c r="O2070" s="5">
        <v>0</v>
      </c>
      <c r="P2070" s="3">
        <f t="shared" si="475"/>
        <v>3187.5</v>
      </c>
      <c r="Q2070" s="3">
        <f t="shared" si="476"/>
        <v>911.5</v>
      </c>
      <c r="R2070" s="3">
        <f t="shared" si="477"/>
        <v>2301</v>
      </c>
      <c r="S2070" s="3">
        <f t="shared" si="478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25">
      <c r="A2071" s="133">
        <v>1006</v>
      </c>
      <c r="B2071" s="2" t="s">
        <v>2154</v>
      </c>
      <c r="C2071" s="1" t="s">
        <v>34</v>
      </c>
      <c r="D2071" s="95" t="s">
        <v>1094</v>
      </c>
      <c r="E2071" s="1" t="s">
        <v>1147</v>
      </c>
      <c r="F2071" s="1" t="s">
        <v>32</v>
      </c>
      <c r="G2071" s="3">
        <v>15000</v>
      </c>
      <c r="H2071" s="59">
        <v>0</v>
      </c>
      <c r="I2071" s="3">
        <v>25</v>
      </c>
      <c r="J2071" s="3">
        <f t="shared" si="470"/>
        <v>430.5</v>
      </c>
      <c r="K2071" s="57">
        <f t="shared" si="471"/>
        <v>1065</v>
      </c>
      <c r="L2071" s="57">
        <f t="shared" si="472"/>
        <v>172.5</v>
      </c>
      <c r="M2071" s="3">
        <f t="shared" si="473"/>
        <v>456</v>
      </c>
      <c r="N2071" s="57">
        <f t="shared" si="474"/>
        <v>1063.5</v>
      </c>
      <c r="O2071" s="5">
        <v>0</v>
      </c>
      <c r="P2071" s="3">
        <f t="shared" si="475"/>
        <v>3187.5</v>
      </c>
      <c r="Q2071" s="3">
        <f t="shared" si="476"/>
        <v>911.5</v>
      </c>
      <c r="R2071" s="3">
        <f t="shared" si="477"/>
        <v>2301</v>
      </c>
      <c r="S2071" s="3">
        <f t="shared" si="478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25">
      <c r="A2072" s="133">
        <v>1007</v>
      </c>
      <c r="B2072" s="2" t="s">
        <v>2155</v>
      </c>
      <c r="C2072" s="1" t="s">
        <v>34</v>
      </c>
      <c r="D2072" s="95" t="s">
        <v>1094</v>
      </c>
      <c r="E2072" s="1" t="s">
        <v>1147</v>
      </c>
      <c r="F2072" s="1" t="s">
        <v>32</v>
      </c>
      <c r="G2072" s="3">
        <v>15000</v>
      </c>
      <c r="H2072" s="59">
        <v>0</v>
      </c>
      <c r="I2072" s="3">
        <v>25</v>
      </c>
      <c r="J2072" s="3">
        <f t="shared" si="470"/>
        <v>430.5</v>
      </c>
      <c r="K2072" s="57">
        <f t="shared" si="471"/>
        <v>1065</v>
      </c>
      <c r="L2072" s="57">
        <f t="shared" si="472"/>
        <v>172.5</v>
      </c>
      <c r="M2072" s="3">
        <f t="shared" si="473"/>
        <v>456</v>
      </c>
      <c r="N2072" s="57">
        <f t="shared" si="474"/>
        <v>1063.5</v>
      </c>
      <c r="O2072" s="5">
        <v>0</v>
      </c>
      <c r="P2072" s="3">
        <f t="shared" si="475"/>
        <v>3187.5</v>
      </c>
      <c r="Q2072" s="3">
        <f t="shared" si="476"/>
        <v>911.5</v>
      </c>
      <c r="R2072" s="3">
        <f t="shared" si="477"/>
        <v>2301</v>
      </c>
      <c r="S2072" s="3">
        <f t="shared" si="478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25">
      <c r="A2073" s="133">
        <v>1008</v>
      </c>
      <c r="B2073" s="2" t="s">
        <v>2156</v>
      </c>
      <c r="C2073" s="1" t="s">
        <v>34</v>
      </c>
      <c r="D2073" s="95" t="s">
        <v>1094</v>
      </c>
      <c r="E2073" s="1" t="s">
        <v>1147</v>
      </c>
      <c r="F2073" s="1" t="s">
        <v>32</v>
      </c>
      <c r="G2073" s="3">
        <v>15000</v>
      </c>
      <c r="H2073" s="59">
        <v>0</v>
      </c>
      <c r="I2073" s="3">
        <v>25</v>
      </c>
      <c r="J2073" s="3">
        <f t="shared" si="470"/>
        <v>430.5</v>
      </c>
      <c r="K2073" s="57">
        <f t="shared" si="471"/>
        <v>1065</v>
      </c>
      <c r="L2073" s="57">
        <f t="shared" si="472"/>
        <v>172.5</v>
      </c>
      <c r="M2073" s="3">
        <f t="shared" si="473"/>
        <v>456</v>
      </c>
      <c r="N2073" s="57">
        <f t="shared" si="474"/>
        <v>1063.5</v>
      </c>
      <c r="O2073" s="5">
        <v>0</v>
      </c>
      <c r="P2073" s="3">
        <f t="shared" si="475"/>
        <v>3187.5</v>
      </c>
      <c r="Q2073" s="3">
        <f t="shared" si="476"/>
        <v>911.5</v>
      </c>
      <c r="R2073" s="3">
        <f t="shared" si="477"/>
        <v>2301</v>
      </c>
      <c r="S2073" s="3">
        <f t="shared" si="478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25">
      <c r="A2074" s="133">
        <v>1009</v>
      </c>
      <c r="B2074" s="2" t="s">
        <v>2157</v>
      </c>
      <c r="C2074" s="1" t="s">
        <v>34</v>
      </c>
      <c r="D2074" s="95" t="s">
        <v>1094</v>
      </c>
      <c r="E2074" s="1" t="s">
        <v>1147</v>
      </c>
      <c r="F2074" s="1" t="s">
        <v>32</v>
      </c>
      <c r="G2074" s="3">
        <v>15000</v>
      </c>
      <c r="H2074" s="59">
        <v>0</v>
      </c>
      <c r="I2074" s="3">
        <v>25</v>
      </c>
      <c r="J2074" s="3">
        <f t="shared" si="470"/>
        <v>430.5</v>
      </c>
      <c r="K2074" s="57">
        <f t="shared" si="471"/>
        <v>1065</v>
      </c>
      <c r="L2074" s="57">
        <f t="shared" si="472"/>
        <v>172.5</v>
      </c>
      <c r="M2074" s="3">
        <f t="shared" si="473"/>
        <v>456</v>
      </c>
      <c r="N2074" s="57">
        <f t="shared" si="474"/>
        <v>1063.5</v>
      </c>
      <c r="O2074" s="5">
        <v>0</v>
      </c>
      <c r="P2074" s="3">
        <f t="shared" si="475"/>
        <v>3187.5</v>
      </c>
      <c r="Q2074" s="3">
        <f t="shared" si="476"/>
        <v>911.5</v>
      </c>
      <c r="R2074" s="3">
        <f t="shared" si="477"/>
        <v>2301</v>
      </c>
      <c r="S2074" s="3">
        <f t="shared" si="478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25">
      <c r="A2075" s="133">
        <v>1010</v>
      </c>
      <c r="B2075" s="2" t="s">
        <v>2158</v>
      </c>
      <c r="C2075" s="1" t="s">
        <v>30</v>
      </c>
      <c r="D2075" s="95" t="s">
        <v>1094</v>
      </c>
      <c r="E2075" s="1" t="s">
        <v>1147</v>
      </c>
      <c r="F2075" s="1" t="s">
        <v>32</v>
      </c>
      <c r="G2075" s="3">
        <v>15000</v>
      </c>
      <c r="H2075" s="59">
        <v>0</v>
      </c>
      <c r="I2075" s="3">
        <v>25</v>
      </c>
      <c r="J2075" s="3">
        <f t="shared" si="470"/>
        <v>430.5</v>
      </c>
      <c r="K2075" s="57">
        <f t="shared" si="471"/>
        <v>1065</v>
      </c>
      <c r="L2075" s="57">
        <f t="shared" si="472"/>
        <v>172.5</v>
      </c>
      <c r="M2075" s="3">
        <f t="shared" si="473"/>
        <v>456</v>
      </c>
      <c r="N2075" s="57">
        <f t="shared" si="474"/>
        <v>1063.5</v>
      </c>
      <c r="O2075" s="5">
        <v>0</v>
      </c>
      <c r="P2075" s="3">
        <f t="shared" si="475"/>
        <v>3187.5</v>
      </c>
      <c r="Q2075" s="3">
        <f t="shared" si="476"/>
        <v>911.5</v>
      </c>
      <c r="R2075" s="3">
        <f t="shared" si="477"/>
        <v>2301</v>
      </c>
      <c r="S2075" s="3">
        <f t="shared" si="478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25">
      <c r="A2076" s="133">
        <v>1011</v>
      </c>
      <c r="B2076" s="2" t="s">
        <v>2159</v>
      </c>
      <c r="C2076" s="1" t="s">
        <v>34</v>
      </c>
      <c r="D2076" s="95" t="s">
        <v>1094</v>
      </c>
      <c r="E2076" s="1" t="s">
        <v>1147</v>
      </c>
      <c r="F2076" s="1" t="s">
        <v>32</v>
      </c>
      <c r="G2076" s="3">
        <v>15000</v>
      </c>
      <c r="H2076" s="59">
        <v>0</v>
      </c>
      <c r="I2076" s="3">
        <v>25</v>
      </c>
      <c r="J2076" s="3">
        <f t="shared" si="470"/>
        <v>430.5</v>
      </c>
      <c r="K2076" s="57">
        <f t="shared" si="471"/>
        <v>1065</v>
      </c>
      <c r="L2076" s="57">
        <f t="shared" si="472"/>
        <v>172.5</v>
      </c>
      <c r="M2076" s="3">
        <f t="shared" si="473"/>
        <v>456</v>
      </c>
      <c r="N2076" s="57">
        <f t="shared" si="474"/>
        <v>1063.5</v>
      </c>
      <c r="O2076" s="5">
        <v>0</v>
      </c>
      <c r="P2076" s="3">
        <f t="shared" si="475"/>
        <v>3187.5</v>
      </c>
      <c r="Q2076" s="3">
        <f t="shared" si="476"/>
        <v>911.5</v>
      </c>
      <c r="R2076" s="3">
        <f t="shared" si="477"/>
        <v>2301</v>
      </c>
      <c r="S2076" s="3">
        <f t="shared" si="478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25">
      <c r="A2077" s="133">
        <v>1012</v>
      </c>
      <c r="B2077" s="2" t="s">
        <v>2160</v>
      </c>
      <c r="C2077" s="1" t="s">
        <v>34</v>
      </c>
      <c r="D2077" s="95" t="s">
        <v>1094</v>
      </c>
      <c r="E2077" s="1" t="s">
        <v>1147</v>
      </c>
      <c r="F2077" s="1" t="s">
        <v>32</v>
      </c>
      <c r="G2077" s="3">
        <v>15000</v>
      </c>
      <c r="H2077" s="59">
        <v>0</v>
      </c>
      <c r="I2077" s="3">
        <v>25</v>
      </c>
      <c r="J2077" s="3">
        <f t="shared" si="470"/>
        <v>430.5</v>
      </c>
      <c r="K2077" s="57">
        <f t="shared" si="471"/>
        <v>1065</v>
      </c>
      <c r="L2077" s="57">
        <f t="shared" si="472"/>
        <v>172.5</v>
      </c>
      <c r="M2077" s="3">
        <f t="shared" si="473"/>
        <v>456</v>
      </c>
      <c r="N2077" s="57">
        <f t="shared" si="474"/>
        <v>1063.5</v>
      </c>
      <c r="O2077" s="5">
        <v>0</v>
      </c>
      <c r="P2077" s="3">
        <f t="shared" si="475"/>
        <v>3187.5</v>
      </c>
      <c r="Q2077" s="3">
        <f t="shared" si="476"/>
        <v>911.5</v>
      </c>
      <c r="R2077" s="3">
        <f t="shared" si="477"/>
        <v>2301</v>
      </c>
      <c r="S2077" s="3">
        <f t="shared" si="478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25">
      <c r="A2078" s="133">
        <v>1013</v>
      </c>
      <c r="B2078" s="2" t="s">
        <v>2161</v>
      </c>
      <c r="C2078" s="1" t="s">
        <v>34</v>
      </c>
      <c r="D2078" s="95" t="s">
        <v>1094</v>
      </c>
      <c r="E2078" s="1" t="s">
        <v>1147</v>
      </c>
      <c r="F2078" s="1" t="s">
        <v>32</v>
      </c>
      <c r="G2078" s="3">
        <v>15000</v>
      </c>
      <c r="H2078" s="59">
        <v>0</v>
      </c>
      <c r="I2078" s="3">
        <v>25</v>
      </c>
      <c r="J2078" s="3">
        <f t="shared" si="470"/>
        <v>430.5</v>
      </c>
      <c r="K2078" s="57">
        <f t="shared" si="471"/>
        <v>1065</v>
      </c>
      <c r="L2078" s="57">
        <f t="shared" si="472"/>
        <v>172.5</v>
      </c>
      <c r="M2078" s="3">
        <f t="shared" si="473"/>
        <v>456</v>
      </c>
      <c r="N2078" s="57">
        <f t="shared" si="474"/>
        <v>1063.5</v>
      </c>
      <c r="O2078" s="5">
        <v>0</v>
      </c>
      <c r="P2078" s="3">
        <f t="shared" si="475"/>
        <v>3187.5</v>
      </c>
      <c r="Q2078" s="3">
        <f t="shared" si="476"/>
        <v>911.5</v>
      </c>
      <c r="R2078" s="3">
        <f t="shared" si="477"/>
        <v>2301</v>
      </c>
      <c r="S2078" s="3">
        <f t="shared" si="478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25">
      <c r="A2079" s="133">
        <v>1014</v>
      </c>
      <c r="B2079" s="2" t="s">
        <v>2162</v>
      </c>
      <c r="C2079" s="1" t="s">
        <v>34</v>
      </c>
      <c r="D2079" s="95" t="s">
        <v>1094</v>
      </c>
      <c r="E2079" s="1" t="s">
        <v>1147</v>
      </c>
      <c r="F2079" s="1" t="s">
        <v>32</v>
      </c>
      <c r="G2079" s="3">
        <v>15000</v>
      </c>
      <c r="H2079" s="59">
        <v>0</v>
      </c>
      <c r="I2079" s="3">
        <v>25</v>
      </c>
      <c r="J2079" s="3">
        <f t="shared" si="470"/>
        <v>430.5</v>
      </c>
      <c r="K2079" s="57">
        <f t="shared" si="471"/>
        <v>1065</v>
      </c>
      <c r="L2079" s="57">
        <f t="shared" si="472"/>
        <v>172.5</v>
      </c>
      <c r="M2079" s="3">
        <f t="shared" si="473"/>
        <v>456</v>
      </c>
      <c r="N2079" s="57">
        <f t="shared" si="474"/>
        <v>1063.5</v>
      </c>
      <c r="O2079" s="5">
        <v>0</v>
      </c>
      <c r="P2079" s="3">
        <f t="shared" si="475"/>
        <v>3187.5</v>
      </c>
      <c r="Q2079" s="3">
        <f t="shared" si="476"/>
        <v>911.5</v>
      </c>
      <c r="R2079" s="3">
        <f t="shared" si="477"/>
        <v>2301</v>
      </c>
      <c r="S2079" s="3">
        <f t="shared" si="478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25">
      <c r="A2080" s="133">
        <v>1015</v>
      </c>
      <c r="B2080" s="2" t="s">
        <v>2163</v>
      </c>
      <c r="C2080" s="1" t="s">
        <v>34</v>
      </c>
      <c r="D2080" s="95" t="s">
        <v>1094</v>
      </c>
      <c r="E2080" s="1" t="s">
        <v>1147</v>
      </c>
      <c r="F2080" s="1" t="s">
        <v>32</v>
      </c>
      <c r="G2080" s="3">
        <v>15000</v>
      </c>
      <c r="H2080" s="59">
        <v>0</v>
      </c>
      <c r="I2080" s="3">
        <v>25</v>
      </c>
      <c r="J2080" s="3">
        <f t="shared" si="470"/>
        <v>430.5</v>
      </c>
      <c r="K2080" s="57">
        <f t="shared" si="471"/>
        <v>1065</v>
      </c>
      <c r="L2080" s="57">
        <f t="shared" si="472"/>
        <v>172.5</v>
      </c>
      <c r="M2080" s="3">
        <f t="shared" si="473"/>
        <v>456</v>
      </c>
      <c r="N2080" s="57">
        <f t="shared" si="474"/>
        <v>1063.5</v>
      </c>
      <c r="O2080" s="5">
        <v>0</v>
      </c>
      <c r="P2080" s="3">
        <f t="shared" si="475"/>
        <v>3187.5</v>
      </c>
      <c r="Q2080" s="3">
        <f t="shared" si="476"/>
        <v>911.5</v>
      </c>
      <c r="R2080" s="3">
        <f t="shared" si="477"/>
        <v>2301</v>
      </c>
      <c r="S2080" s="3">
        <f t="shared" si="478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25">
      <c r="A2081" s="133">
        <v>1016</v>
      </c>
      <c r="B2081" s="2" t="s">
        <v>2164</v>
      </c>
      <c r="C2081" s="1" t="s">
        <v>34</v>
      </c>
      <c r="D2081" s="95" t="s">
        <v>1094</v>
      </c>
      <c r="E2081" s="1" t="s">
        <v>1147</v>
      </c>
      <c r="F2081" s="1" t="s">
        <v>32</v>
      </c>
      <c r="G2081" s="3">
        <v>15000</v>
      </c>
      <c r="H2081" s="59">
        <v>0</v>
      </c>
      <c r="I2081" s="3">
        <v>25</v>
      </c>
      <c r="J2081" s="3">
        <f t="shared" si="470"/>
        <v>430.5</v>
      </c>
      <c r="K2081" s="57">
        <f t="shared" si="471"/>
        <v>1065</v>
      </c>
      <c r="L2081" s="57">
        <f t="shared" si="472"/>
        <v>172.5</v>
      </c>
      <c r="M2081" s="3">
        <f t="shared" si="473"/>
        <v>456</v>
      </c>
      <c r="N2081" s="57">
        <f t="shared" si="474"/>
        <v>1063.5</v>
      </c>
      <c r="O2081" s="5">
        <v>0</v>
      </c>
      <c r="P2081" s="3">
        <f t="shared" si="475"/>
        <v>3187.5</v>
      </c>
      <c r="Q2081" s="3">
        <f t="shared" si="476"/>
        <v>911.5</v>
      </c>
      <c r="R2081" s="3">
        <f t="shared" si="477"/>
        <v>2301</v>
      </c>
      <c r="S2081" s="3">
        <f t="shared" si="478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25">
      <c r="A2082" s="133">
        <v>1017</v>
      </c>
      <c r="B2082" s="2" t="s">
        <v>2165</v>
      </c>
      <c r="C2082" s="1" t="s">
        <v>34</v>
      </c>
      <c r="D2082" s="95" t="s">
        <v>1094</v>
      </c>
      <c r="E2082" s="1" t="s">
        <v>1147</v>
      </c>
      <c r="F2082" s="1" t="s">
        <v>32</v>
      </c>
      <c r="G2082" s="3">
        <v>15000</v>
      </c>
      <c r="H2082" s="59">
        <v>0</v>
      </c>
      <c r="I2082" s="3">
        <v>25</v>
      </c>
      <c r="J2082" s="3">
        <f t="shared" si="470"/>
        <v>430.5</v>
      </c>
      <c r="K2082" s="57">
        <f t="shared" si="471"/>
        <v>1065</v>
      </c>
      <c r="L2082" s="57">
        <f t="shared" si="472"/>
        <v>172.5</v>
      </c>
      <c r="M2082" s="3">
        <f t="shared" si="473"/>
        <v>456</v>
      </c>
      <c r="N2082" s="57">
        <f t="shared" si="474"/>
        <v>1063.5</v>
      </c>
      <c r="O2082" s="5">
        <v>0</v>
      </c>
      <c r="P2082" s="3">
        <f t="shared" si="475"/>
        <v>3187.5</v>
      </c>
      <c r="Q2082" s="3">
        <f t="shared" si="476"/>
        <v>911.5</v>
      </c>
      <c r="R2082" s="3">
        <f t="shared" si="477"/>
        <v>2301</v>
      </c>
      <c r="S2082" s="3">
        <f t="shared" si="478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25">
      <c r="A2083" s="133">
        <v>1018</v>
      </c>
      <c r="B2083" s="2" t="s">
        <v>2166</v>
      </c>
      <c r="C2083" s="1" t="s">
        <v>34</v>
      </c>
      <c r="D2083" s="95" t="s">
        <v>1094</v>
      </c>
      <c r="E2083" s="1" t="s">
        <v>1147</v>
      </c>
      <c r="F2083" s="1" t="s">
        <v>32</v>
      </c>
      <c r="G2083" s="3">
        <v>15000</v>
      </c>
      <c r="H2083" s="59">
        <v>0</v>
      </c>
      <c r="I2083" s="3">
        <v>25</v>
      </c>
      <c r="J2083" s="3">
        <f t="shared" si="470"/>
        <v>430.5</v>
      </c>
      <c r="K2083" s="57">
        <f t="shared" si="471"/>
        <v>1065</v>
      </c>
      <c r="L2083" s="57">
        <f t="shared" si="472"/>
        <v>172.5</v>
      </c>
      <c r="M2083" s="3">
        <f t="shared" si="473"/>
        <v>456</v>
      </c>
      <c r="N2083" s="57">
        <f t="shared" si="474"/>
        <v>1063.5</v>
      </c>
      <c r="O2083" s="5">
        <v>0</v>
      </c>
      <c r="P2083" s="3">
        <f t="shared" si="475"/>
        <v>3187.5</v>
      </c>
      <c r="Q2083" s="3">
        <f t="shared" si="476"/>
        <v>911.5</v>
      </c>
      <c r="R2083" s="3">
        <f t="shared" si="477"/>
        <v>2301</v>
      </c>
      <c r="S2083" s="3">
        <f t="shared" si="478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25">
      <c r="A2084" s="133">
        <v>1019</v>
      </c>
      <c r="B2084" s="2" t="s">
        <v>2167</v>
      </c>
      <c r="C2084" s="1" t="s">
        <v>34</v>
      </c>
      <c r="D2084" s="95" t="s">
        <v>1094</v>
      </c>
      <c r="E2084" s="1" t="s">
        <v>1147</v>
      </c>
      <c r="F2084" s="1" t="s">
        <v>32</v>
      </c>
      <c r="G2084" s="3">
        <v>15000</v>
      </c>
      <c r="H2084" s="59">
        <v>0</v>
      </c>
      <c r="I2084" s="3">
        <v>25</v>
      </c>
      <c r="J2084" s="3">
        <f t="shared" si="470"/>
        <v>430.5</v>
      </c>
      <c r="K2084" s="57">
        <f t="shared" si="471"/>
        <v>1065</v>
      </c>
      <c r="L2084" s="57">
        <f t="shared" si="472"/>
        <v>172.5</v>
      </c>
      <c r="M2084" s="3">
        <f t="shared" si="473"/>
        <v>456</v>
      </c>
      <c r="N2084" s="57">
        <f t="shared" si="474"/>
        <v>1063.5</v>
      </c>
      <c r="O2084" s="5">
        <v>0</v>
      </c>
      <c r="P2084" s="3">
        <f t="shared" si="475"/>
        <v>3187.5</v>
      </c>
      <c r="Q2084" s="3">
        <f t="shared" si="476"/>
        <v>911.5</v>
      </c>
      <c r="R2084" s="3">
        <f t="shared" si="477"/>
        <v>2301</v>
      </c>
      <c r="S2084" s="3">
        <f t="shared" si="478"/>
        <v>14088.5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25">
      <c r="A2085" s="133">
        <v>1020</v>
      </c>
      <c r="B2085" s="2" t="s">
        <v>2168</v>
      </c>
      <c r="C2085" s="1" t="s">
        <v>34</v>
      </c>
      <c r="D2085" s="95" t="s">
        <v>1094</v>
      </c>
      <c r="E2085" s="1" t="s">
        <v>1147</v>
      </c>
      <c r="F2085" s="1" t="s">
        <v>32</v>
      </c>
      <c r="G2085" s="3">
        <v>15000</v>
      </c>
      <c r="H2085" s="59">
        <v>0</v>
      </c>
      <c r="I2085" s="3">
        <v>25</v>
      </c>
      <c r="J2085" s="3">
        <f t="shared" si="470"/>
        <v>430.5</v>
      </c>
      <c r="K2085" s="57">
        <f t="shared" si="471"/>
        <v>1065</v>
      </c>
      <c r="L2085" s="57">
        <f t="shared" si="472"/>
        <v>172.5</v>
      </c>
      <c r="M2085" s="3">
        <f t="shared" si="473"/>
        <v>456</v>
      </c>
      <c r="N2085" s="57">
        <f t="shared" si="474"/>
        <v>1063.5</v>
      </c>
      <c r="O2085" s="5">
        <v>0</v>
      </c>
      <c r="P2085" s="3">
        <f t="shared" si="475"/>
        <v>3187.5</v>
      </c>
      <c r="Q2085" s="3">
        <f t="shared" si="476"/>
        <v>911.5</v>
      </c>
      <c r="R2085" s="3">
        <f t="shared" si="477"/>
        <v>2301</v>
      </c>
      <c r="S2085" s="3">
        <f t="shared" si="478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25">
      <c r="A2086" s="133">
        <v>1021</v>
      </c>
      <c r="B2086" s="2" t="s">
        <v>2169</v>
      </c>
      <c r="C2086" s="1" t="s">
        <v>34</v>
      </c>
      <c r="D2086" s="95" t="s">
        <v>1094</v>
      </c>
      <c r="E2086" s="1" t="s">
        <v>1147</v>
      </c>
      <c r="F2086" s="1" t="s">
        <v>32</v>
      </c>
      <c r="G2086" s="3">
        <v>15000</v>
      </c>
      <c r="H2086" s="59">
        <v>0</v>
      </c>
      <c r="I2086" s="3">
        <v>25</v>
      </c>
      <c r="J2086" s="3">
        <f t="shared" si="470"/>
        <v>430.5</v>
      </c>
      <c r="K2086" s="57">
        <f t="shared" si="471"/>
        <v>1065</v>
      </c>
      <c r="L2086" s="57">
        <f t="shared" si="472"/>
        <v>172.5</v>
      </c>
      <c r="M2086" s="3">
        <f t="shared" si="473"/>
        <v>456</v>
      </c>
      <c r="N2086" s="57">
        <f t="shared" si="474"/>
        <v>1063.5</v>
      </c>
      <c r="O2086" s="5">
        <v>0</v>
      </c>
      <c r="P2086" s="3">
        <f t="shared" si="475"/>
        <v>3187.5</v>
      </c>
      <c r="Q2086" s="3">
        <f t="shared" si="476"/>
        <v>911.5</v>
      </c>
      <c r="R2086" s="3">
        <f t="shared" si="477"/>
        <v>2301</v>
      </c>
      <c r="S2086" s="3">
        <f t="shared" si="478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25">
      <c r="A2087" s="133">
        <v>1022</v>
      </c>
      <c r="B2087" s="2" t="s">
        <v>2170</v>
      </c>
      <c r="C2087" s="1" t="s">
        <v>34</v>
      </c>
      <c r="D2087" s="95" t="s">
        <v>1094</v>
      </c>
      <c r="E2087" s="1" t="s">
        <v>1147</v>
      </c>
      <c r="F2087" s="1" t="s">
        <v>32</v>
      </c>
      <c r="G2087" s="3">
        <v>15000</v>
      </c>
      <c r="H2087" s="59">
        <v>0</v>
      </c>
      <c r="I2087" s="3">
        <v>25</v>
      </c>
      <c r="J2087" s="3">
        <f t="shared" si="470"/>
        <v>430.5</v>
      </c>
      <c r="K2087" s="57">
        <f t="shared" si="471"/>
        <v>1065</v>
      </c>
      <c r="L2087" s="57">
        <f t="shared" si="472"/>
        <v>172.5</v>
      </c>
      <c r="M2087" s="3">
        <f t="shared" si="473"/>
        <v>456</v>
      </c>
      <c r="N2087" s="57">
        <f t="shared" si="474"/>
        <v>1063.5</v>
      </c>
      <c r="O2087" s="5">
        <v>0</v>
      </c>
      <c r="P2087" s="3">
        <f t="shared" si="475"/>
        <v>3187.5</v>
      </c>
      <c r="Q2087" s="3">
        <f t="shared" si="476"/>
        <v>911.5</v>
      </c>
      <c r="R2087" s="3">
        <f t="shared" si="477"/>
        <v>2301</v>
      </c>
      <c r="S2087" s="3">
        <f t="shared" si="478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25">
      <c r="A2088" s="133">
        <v>1023</v>
      </c>
      <c r="B2088" s="2" t="s">
        <v>2171</v>
      </c>
      <c r="C2088" s="1" t="s">
        <v>34</v>
      </c>
      <c r="D2088" s="95" t="s">
        <v>1094</v>
      </c>
      <c r="E2088" s="1" t="s">
        <v>1147</v>
      </c>
      <c r="F2088" s="1" t="s">
        <v>32</v>
      </c>
      <c r="G2088" s="3">
        <v>15000</v>
      </c>
      <c r="H2088" s="59">
        <v>0</v>
      </c>
      <c r="I2088" s="3">
        <v>25</v>
      </c>
      <c r="J2088" s="3">
        <f t="shared" si="470"/>
        <v>430.5</v>
      </c>
      <c r="K2088" s="57">
        <f t="shared" si="471"/>
        <v>1065</v>
      </c>
      <c r="L2088" s="57">
        <f t="shared" si="472"/>
        <v>172.5</v>
      </c>
      <c r="M2088" s="3">
        <f t="shared" si="473"/>
        <v>456</v>
      </c>
      <c r="N2088" s="57">
        <f t="shared" si="474"/>
        <v>1063.5</v>
      </c>
      <c r="O2088" s="5">
        <v>0</v>
      </c>
      <c r="P2088" s="3">
        <f t="shared" si="475"/>
        <v>3187.5</v>
      </c>
      <c r="Q2088" s="3">
        <f t="shared" si="476"/>
        <v>911.5</v>
      </c>
      <c r="R2088" s="3">
        <f t="shared" si="477"/>
        <v>2301</v>
      </c>
      <c r="S2088" s="3">
        <f t="shared" si="478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25">
      <c r="A2089" s="133">
        <v>1024</v>
      </c>
      <c r="B2089" s="2" t="s">
        <v>2172</v>
      </c>
      <c r="C2089" s="1" t="s">
        <v>34</v>
      </c>
      <c r="D2089" s="95" t="s">
        <v>1094</v>
      </c>
      <c r="E2089" s="1" t="s">
        <v>1147</v>
      </c>
      <c r="F2089" s="1" t="s">
        <v>32</v>
      </c>
      <c r="G2089" s="3">
        <v>15000</v>
      </c>
      <c r="H2089" s="59">
        <v>0</v>
      </c>
      <c r="I2089" s="3">
        <v>25</v>
      </c>
      <c r="J2089" s="3">
        <f t="shared" si="470"/>
        <v>430.5</v>
      </c>
      <c r="K2089" s="57">
        <f t="shared" si="471"/>
        <v>1065</v>
      </c>
      <c r="L2089" s="57">
        <f t="shared" si="472"/>
        <v>172.5</v>
      </c>
      <c r="M2089" s="3">
        <f t="shared" si="473"/>
        <v>456</v>
      </c>
      <c r="N2089" s="57">
        <f t="shared" si="474"/>
        <v>1063.5</v>
      </c>
      <c r="O2089" s="5">
        <v>0</v>
      </c>
      <c r="P2089" s="3">
        <f t="shared" si="475"/>
        <v>3187.5</v>
      </c>
      <c r="Q2089" s="3">
        <f t="shared" si="476"/>
        <v>911.5</v>
      </c>
      <c r="R2089" s="3">
        <f t="shared" si="477"/>
        <v>2301</v>
      </c>
      <c r="S2089" s="3">
        <f t="shared" si="478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25">
      <c r="A2090" s="133">
        <v>1025</v>
      </c>
      <c r="B2090" s="2" t="s">
        <v>2173</v>
      </c>
      <c r="C2090" s="1" t="s">
        <v>34</v>
      </c>
      <c r="D2090" s="95" t="s">
        <v>1094</v>
      </c>
      <c r="E2090" s="1" t="s">
        <v>1147</v>
      </c>
      <c r="F2090" s="1" t="s">
        <v>32</v>
      </c>
      <c r="G2090" s="3">
        <v>15000</v>
      </c>
      <c r="H2090" s="59">
        <v>0</v>
      </c>
      <c r="I2090" s="3">
        <v>25</v>
      </c>
      <c r="J2090" s="3">
        <f t="shared" ref="J2090:J2153" si="479">+G2090*2.87%</f>
        <v>430.5</v>
      </c>
      <c r="K2090" s="57">
        <f t="shared" ref="K2090:K2153" si="480">+G2090*7.1%</f>
        <v>1065</v>
      </c>
      <c r="L2090" s="57">
        <f t="shared" ref="L2090:L2153" si="481">+G2090*1.15%</f>
        <v>172.5</v>
      </c>
      <c r="M2090" s="3">
        <f t="shared" ref="M2090:M2153" si="482">+G2090*3.04%</f>
        <v>456</v>
      </c>
      <c r="N2090" s="57">
        <f t="shared" ref="N2090:N2153" si="483">+G2090*7.09%</f>
        <v>1063.5</v>
      </c>
      <c r="O2090" s="5">
        <v>0</v>
      </c>
      <c r="P2090" s="3">
        <f t="shared" ref="P2090:P2153" si="484">SUM(J2090:N2090)</f>
        <v>3187.5</v>
      </c>
      <c r="Q2090" s="3">
        <f t="shared" ref="Q2090:Q2153" si="485">H2090+I2090+J2090+M2090+O2090</f>
        <v>911.5</v>
      </c>
      <c r="R2090" s="3">
        <f t="shared" ref="R2090:R2153" si="486">+K2090+L2090+N2090</f>
        <v>2301</v>
      </c>
      <c r="S2090" s="3">
        <f t="shared" ref="S2090:S2153" si="487">+G2090-Q2090</f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25">
      <c r="A2091" s="133">
        <v>1026</v>
      </c>
      <c r="B2091" s="2" t="s">
        <v>2174</v>
      </c>
      <c r="C2091" s="1" t="s">
        <v>34</v>
      </c>
      <c r="D2091" s="95" t="s">
        <v>1094</v>
      </c>
      <c r="E2091" s="1" t="s">
        <v>1147</v>
      </c>
      <c r="F2091" s="1" t="s">
        <v>32</v>
      </c>
      <c r="G2091" s="3">
        <v>15000</v>
      </c>
      <c r="H2091" s="59">
        <v>0</v>
      </c>
      <c r="I2091" s="3">
        <v>25</v>
      </c>
      <c r="J2091" s="3">
        <f t="shared" si="479"/>
        <v>430.5</v>
      </c>
      <c r="K2091" s="57">
        <f t="shared" si="480"/>
        <v>1065</v>
      </c>
      <c r="L2091" s="57">
        <f t="shared" si="481"/>
        <v>172.5</v>
      </c>
      <c r="M2091" s="3">
        <f t="shared" si="482"/>
        <v>456</v>
      </c>
      <c r="N2091" s="57">
        <f t="shared" si="483"/>
        <v>1063.5</v>
      </c>
      <c r="O2091" s="5">
        <v>0</v>
      </c>
      <c r="P2091" s="3">
        <f t="shared" si="484"/>
        <v>3187.5</v>
      </c>
      <c r="Q2091" s="3">
        <f t="shared" si="485"/>
        <v>911.5</v>
      </c>
      <c r="R2091" s="3">
        <f t="shared" si="486"/>
        <v>2301</v>
      </c>
      <c r="S2091" s="3">
        <f t="shared" si="487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25">
      <c r="A2092" s="133">
        <v>1027</v>
      </c>
      <c r="B2092" s="2" t="s">
        <v>2175</v>
      </c>
      <c r="C2092" s="1" t="s">
        <v>34</v>
      </c>
      <c r="D2092" s="95" t="s">
        <v>1094</v>
      </c>
      <c r="E2092" s="1" t="s">
        <v>1147</v>
      </c>
      <c r="F2092" s="1" t="s">
        <v>32</v>
      </c>
      <c r="G2092" s="3">
        <v>15000</v>
      </c>
      <c r="H2092" s="59">
        <v>0</v>
      </c>
      <c r="I2092" s="3">
        <v>25</v>
      </c>
      <c r="J2092" s="3">
        <f t="shared" si="479"/>
        <v>430.5</v>
      </c>
      <c r="K2092" s="57">
        <f t="shared" si="480"/>
        <v>1065</v>
      </c>
      <c r="L2092" s="57">
        <f t="shared" si="481"/>
        <v>172.5</v>
      </c>
      <c r="M2092" s="3">
        <f t="shared" si="482"/>
        <v>456</v>
      </c>
      <c r="N2092" s="57">
        <f t="shared" si="483"/>
        <v>1063.5</v>
      </c>
      <c r="O2092" s="5">
        <v>0</v>
      </c>
      <c r="P2092" s="3">
        <f t="shared" si="484"/>
        <v>3187.5</v>
      </c>
      <c r="Q2092" s="3">
        <f t="shared" si="485"/>
        <v>911.5</v>
      </c>
      <c r="R2092" s="3">
        <f t="shared" si="486"/>
        <v>2301</v>
      </c>
      <c r="S2092" s="3">
        <f t="shared" si="487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25">
      <c r="A2093" s="133">
        <v>1028</v>
      </c>
      <c r="B2093" s="2" t="s">
        <v>2176</v>
      </c>
      <c r="C2093" s="1" t="s">
        <v>34</v>
      </c>
      <c r="D2093" s="95" t="s">
        <v>1094</v>
      </c>
      <c r="E2093" s="1" t="s">
        <v>1147</v>
      </c>
      <c r="F2093" s="1" t="s">
        <v>32</v>
      </c>
      <c r="G2093" s="3">
        <v>15000</v>
      </c>
      <c r="H2093" s="59">
        <v>0</v>
      </c>
      <c r="I2093" s="3">
        <v>25</v>
      </c>
      <c r="J2093" s="3">
        <f t="shared" si="479"/>
        <v>430.5</v>
      </c>
      <c r="K2093" s="57">
        <f t="shared" si="480"/>
        <v>1065</v>
      </c>
      <c r="L2093" s="57">
        <f t="shared" si="481"/>
        <v>172.5</v>
      </c>
      <c r="M2093" s="3">
        <f t="shared" si="482"/>
        <v>456</v>
      </c>
      <c r="N2093" s="57">
        <f t="shared" si="483"/>
        <v>1063.5</v>
      </c>
      <c r="O2093" s="5">
        <v>0</v>
      </c>
      <c r="P2093" s="3">
        <f t="shared" si="484"/>
        <v>3187.5</v>
      </c>
      <c r="Q2093" s="3">
        <f t="shared" si="485"/>
        <v>911.5</v>
      </c>
      <c r="R2093" s="3">
        <f t="shared" si="486"/>
        <v>2301</v>
      </c>
      <c r="S2093" s="3">
        <f t="shared" si="487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25">
      <c r="A2094" s="133">
        <v>1029</v>
      </c>
      <c r="B2094" s="2" t="s">
        <v>2177</v>
      </c>
      <c r="C2094" s="1" t="s">
        <v>34</v>
      </c>
      <c r="D2094" s="95" t="s">
        <v>1094</v>
      </c>
      <c r="E2094" s="1" t="s">
        <v>1147</v>
      </c>
      <c r="F2094" s="1" t="s">
        <v>32</v>
      </c>
      <c r="G2094" s="3">
        <v>15000</v>
      </c>
      <c r="H2094" s="59">
        <v>0</v>
      </c>
      <c r="I2094" s="3">
        <v>25</v>
      </c>
      <c r="J2094" s="3">
        <f t="shared" si="479"/>
        <v>430.5</v>
      </c>
      <c r="K2094" s="57">
        <f t="shared" si="480"/>
        <v>1065</v>
      </c>
      <c r="L2094" s="57">
        <f t="shared" si="481"/>
        <v>172.5</v>
      </c>
      <c r="M2094" s="3">
        <f t="shared" si="482"/>
        <v>456</v>
      </c>
      <c r="N2094" s="57">
        <f t="shared" si="483"/>
        <v>1063.5</v>
      </c>
      <c r="O2094" s="5">
        <v>0</v>
      </c>
      <c r="P2094" s="3">
        <f t="shared" si="484"/>
        <v>3187.5</v>
      </c>
      <c r="Q2094" s="3">
        <f t="shared" si="485"/>
        <v>911.5</v>
      </c>
      <c r="R2094" s="3">
        <f t="shared" si="486"/>
        <v>2301</v>
      </c>
      <c r="S2094" s="3">
        <f t="shared" si="487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25">
      <c r="A2095" s="133">
        <v>1030</v>
      </c>
      <c r="B2095" s="2" t="s">
        <v>2178</v>
      </c>
      <c r="C2095" s="1" t="s">
        <v>34</v>
      </c>
      <c r="D2095" s="95" t="s">
        <v>1094</v>
      </c>
      <c r="E2095" s="1" t="s">
        <v>1147</v>
      </c>
      <c r="F2095" s="1" t="s">
        <v>32</v>
      </c>
      <c r="G2095" s="3">
        <v>15000</v>
      </c>
      <c r="H2095" s="59">
        <v>0</v>
      </c>
      <c r="I2095" s="3">
        <v>25</v>
      </c>
      <c r="J2095" s="3">
        <f t="shared" si="479"/>
        <v>430.5</v>
      </c>
      <c r="K2095" s="57">
        <f t="shared" si="480"/>
        <v>1065</v>
      </c>
      <c r="L2095" s="57">
        <f t="shared" si="481"/>
        <v>172.5</v>
      </c>
      <c r="M2095" s="3">
        <f t="shared" si="482"/>
        <v>456</v>
      </c>
      <c r="N2095" s="57">
        <f t="shared" si="483"/>
        <v>1063.5</v>
      </c>
      <c r="O2095" s="5">
        <v>0</v>
      </c>
      <c r="P2095" s="3">
        <f t="shared" si="484"/>
        <v>3187.5</v>
      </c>
      <c r="Q2095" s="3">
        <f t="shared" si="485"/>
        <v>911.5</v>
      </c>
      <c r="R2095" s="3">
        <f t="shared" si="486"/>
        <v>2301</v>
      </c>
      <c r="S2095" s="3">
        <f t="shared" si="487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25">
      <c r="A2096" s="133">
        <v>1031</v>
      </c>
      <c r="B2096" s="2" t="s">
        <v>2179</v>
      </c>
      <c r="C2096" s="1" t="s">
        <v>34</v>
      </c>
      <c r="D2096" s="95" t="s">
        <v>1094</v>
      </c>
      <c r="E2096" s="1" t="s">
        <v>1147</v>
      </c>
      <c r="F2096" s="1" t="s">
        <v>32</v>
      </c>
      <c r="G2096" s="3">
        <v>15000</v>
      </c>
      <c r="H2096" s="59">
        <v>0</v>
      </c>
      <c r="I2096" s="3">
        <v>25</v>
      </c>
      <c r="J2096" s="3">
        <f t="shared" si="479"/>
        <v>430.5</v>
      </c>
      <c r="K2096" s="57">
        <f t="shared" si="480"/>
        <v>1065</v>
      </c>
      <c r="L2096" s="57">
        <f t="shared" si="481"/>
        <v>172.5</v>
      </c>
      <c r="M2096" s="3">
        <f t="shared" si="482"/>
        <v>456</v>
      </c>
      <c r="N2096" s="57">
        <f t="shared" si="483"/>
        <v>1063.5</v>
      </c>
      <c r="O2096" s="5">
        <v>0</v>
      </c>
      <c r="P2096" s="3">
        <f t="shared" si="484"/>
        <v>3187.5</v>
      </c>
      <c r="Q2096" s="3">
        <f t="shared" si="485"/>
        <v>911.5</v>
      </c>
      <c r="R2096" s="3">
        <f t="shared" si="486"/>
        <v>2301</v>
      </c>
      <c r="S2096" s="3">
        <f t="shared" si="487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25">
      <c r="A2097" s="133">
        <v>1032</v>
      </c>
      <c r="B2097" s="2" t="s">
        <v>2180</v>
      </c>
      <c r="C2097" s="1" t="s">
        <v>34</v>
      </c>
      <c r="D2097" s="95" t="s">
        <v>1094</v>
      </c>
      <c r="E2097" s="1" t="s">
        <v>1147</v>
      </c>
      <c r="F2097" s="1" t="s">
        <v>32</v>
      </c>
      <c r="G2097" s="3">
        <v>15000</v>
      </c>
      <c r="H2097" s="59">
        <v>0</v>
      </c>
      <c r="I2097" s="3">
        <v>25</v>
      </c>
      <c r="J2097" s="3">
        <f t="shared" si="479"/>
        <v>430.5</v>
      </c>
      <c r="K2097" s="57">
        <f t="shared" si="480"/>
        <v>1065</v>
      </c>
      <c r="L2097" s="57">
        <f t="shared" si="481"/>
        <v>172.5</v>
      </c>
      <c r="M2097" s="3">
        <f t="shared" si="482"/>
        <v>456</v>
      </c>
      <c r="N2097" s="57">
        <f t="shared" si="483"/>
        <v>1063.5</v>
      </c>
      <c r="O2097" s="5">
        <v>0</v>
      </c>
      <c r="P2097" s="3">
        <f t="shared" si="484"/>
        <v>3187.5</v>
      </c>
      <c r="Q2097" s="3">
        <f t="shared" si="485"/>
        <v>911.5</v>
      </c>
      <c r="R2097" s="3">
        <f t="shared" si="486"/>
        <v>2301</v>
      </c>
      <c r="S2097" s="3">
        <f t="shared" si="487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25">
      <c r="A2098" s="133">
        <v>1033</v>
      </c>
      <c r="B2098" s="2" t="s">
        <v>2181</v>
      </c>
      <c r="C2098" s="1" t="s">
        <v>34</v>
      </c>
      <c r="D2098" s="95" t="s">
        <v>1094</v>
      </c>
      <c r="E2098" s="1" t="s">
        <v>1147</v>
      </c>
      <c r="F2098" s="1" t="s">
        <v>32</v>
      </c>
      <c r="G2098" s="3">
        <v>15000</v>
      </c>
      <c r="H2098" s="59">
        <v>0</v>
      </c>
      <c r="I2098" s="3">
        <v>25</v>
      </c>
      <c r="J2098" s="3">
        <f t="shared" si="479"/>
        <v>430.5</v>
      </c>
      <c r="K2098" s="57">
        <f t="shared" si="480"/>
        <v>1065</v>
      </c>
      <c r="L2098" s="57">
        <f t="shared" si="481"/>
        <v>172.5</v>
      </c>
      <c r="M2098" s="3">
        <f t="shared" si="482"/>
        <v>456</v>
      </c>
      <c r="N2098" s="57">
        <f t="shared" si="483"/>
        <v>1063.5</v>
      </c>
      <c r="O2098" s="5">
        <v>0</v>
      </c>
      <c r="P2098" s="3">
        <f t="shared" si="484"/>
        <v>3187.5</v>
      </c>
      <c r="Q2098" s="3">
        <f t="shared" si="485"/>
        <v>911.5</v>
      </c>
      <c r="R2098" s="3">
        <f t="shared" si="486"/>
        <v>2301</v>
      </c>
      <c r="S2098" s="3">
        <f t="shared" si="487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25">
      <c r="A2099" s="133">
        <v>1034</v>
      </c>
      <c r="B2099" s="2" t="s">
        <v>2182</v>
      </c>
      <c r="C2099" s="1" t="s">
        <v>34</v>
      </c>
      <c r="D2099" s="95" t="s">
        <v>1094</v>
      </c>
      <c r="E2099" s="1" t="s">
        <v>1147</v>
      </c>
      <c r="F2099" s="1" t="s">
        <v>32</v>
      </c>
      <c r="G2099" s="3">
        <v>15000</v>
      </c>
      <c r="H2099" s="59">
        <v>0</v>
      </c>
      <c r="I2099" s="3">
        <v>25</v>
      </c>
      <c r="J2099" s="3">
        <f t="shared" si="479"/>
        <v>430.5</v>
      </c>
      <c r="K2099" s="57">
        <f t="shared" si="480"/>
        <v>1065</v>
      </c>
      <c r="L2099" s="57">
        <f t="shared" si="481"/>
        <v>172.5</v>
      </c>
      <c r="M2099" s="3">
        <f t="shared" si="482"/>
        <v>456</v>
      </c>
      <c r="N2099" s="57">
        <f t="shared" si="483"/>
        <v>1063.5</v>
      </c>
      <c r="O2099" s="5">
        <v>0</v>
      </c>
      <c r="P2099" s="3">
        <f t="shared" si="484"/>
        <v>3187.5</v>
      </c>
      <c r="Q2099" s="3">
        <f t="shared" si="485"/>
        <v>911.5</v>
      </c>
      <c r="R2099" s="3">
        <f t="shared" si="486"/>
        <v>2301</v>
      </c>
      <c r="S2099" s="3">
        <f t="shared" si="487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25">
      <c r="A2100" s="133">
        <v>1035</v>
      </c>
      <c r="B2100" s="2" t="s">
        <v>2183</v>
      </c>
      <c r="C2100" s="1" t="s">
        <v>34</v>
      </c>
      <c r="D2100" s="95" t="s">
        <v>1094</v>
      </c>
      <c r="E2100" s="1" t="s">
        <v>1147</v>
      </c>
      <c r="F2100" s="1" t="s">
        <v>32</v>
      </c>
      <c r="G2100" s="3">
        <v>15000</v>
      </c>
      <c r="H2100" s="59">
        <v>0</v>
      </c>
      <c r="I2100" s="3">
        <v>25</v>
      </c>
      <c r="J2100" s="3">
        <f t="shared" si="479"/>
        <v>430.5</v>
      </c>
      <c r="K2100" s="57">
        <f t="shared" si="480"/>
        <v>1065</v>
      </c>
      <c r="L2100" s="57">
        <f t="shared" si="481"/>
        <v>172.5</v>
      </c>
      <c r="M2100" s="3">
        <f t="shared" si="482"/>
        <v>456</v>
      </c>
      <c r="N2100" s="57">
        <f t="shared" si="483"/>
        <v>1063.5</v>
      </c>
      <c r="O2100" s="5">
        <v>0</v>
      </c>
      <c r="P2100" s="3">
        <f t="shared" si="484"/>
        <v>3187.5</v>
      </c>
      <c r="Q2100" s="3">
        <f t="shared" si="485"/>
        <v>911.5</v>
      </c>
      <c r="R2100" s="3">
        <f t="shared" si="486"/>
        <v>2301</v>
      </c>
      <c r="S2100" s="3">
        <f t="shared" si="487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25">
      <c r="A2101" s="133">
        <v>1036</v>
      </c>
      <c r="B2101" s="2" t="s">
        <v>2184</v>
      </c>
      <c r="C2101" s="1" t="s">
        <v>34</v>
      </c>
      <c r="D2101" s="95" t="s">
        <v>1094</v>
      </c>
      <c r="E2101" s="1" t="s">
        <v>1147</v>
      </c>
      <c r="F2101" s="1" t="s">
        <v>32</v>
      </c>
      <c r="G2101" s="3">
        <v>15000</v>
      </c>
      <c r="H2101" s="59">
        <v>0</v>
      </c>
      <c r="I2101" s="3">
        <v>25</v>
      </c>
      <c r="J2101" s="3">
        <f t="shared" si="479"/>
        <v>430.5</v>
      </c>
      <c r="K2101" s="57">
        <f t="shared" si="480"/>
        <v>1065</v>
      </c>
      <c r="L2101" s="57">
        <f t="shared" si="481"/>
        <v>172.5</v>
      </c>
      <c r="M2101" s="3">
        <f t="shared" si="482"/>
        <v>456</v>
      </c>
      <c r="N2101" s="57">
        <f t="shared" si="483"/>
        <v>1063.5</v>
      </c>
      <c r="O2101" s="5">
        <v>0</v>
      </c>
      <c r="P2101" s="3">
        <f t="shared" si="484"/>
        <v>3187.5</v>
      </c>
      <c r="Q2101" s="3">
        <f t="shared" si="485"/>
        <v>911.5</v>
      </c>
      <c r="R2101" s="3">
        <f t="shared" si="486"/>
        <v>2301</v>
      </c>
      <c r="S2101" s="3">
        <f t="shared" si="487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25">
      <c r="A2102" s="133">
        <v>1037</v>
      </c>
      <c r="B2102" s="2" t="s">
        <v>2185</v>
      </c>
      <c r="C2102" s="1" t="s">
        <v>34</v>
      </c>
      <c r="D2102" s="95" t="s">
        <v>1094</v>
      </c>
      <c r="E2102" s="1" t="s">
        <v>1147</v>
      </c>
      <c r="F2102" s="1" t="s">
        <v>32</v>
      </c>
      <c r="G2102" s="3">
        <v>15000</v>
      </c>
      <c r="H2102" s="59">
        <v>0</v>
      </c>
      <c r="I2102" s="3">
        <v>25</v>
      </c>
      <c r="J2102" s="3">
        <f t="shared" si="479"/>
        <v>430.5</v>
      </c>
      <c r="K2102" s="57">
        <f t="shared" si="480"/>
        <v>1065</v>
      </c>
      <c r="L2102" s="57">
        <f t="shared" si="481"/>
        <v>172.5</v>
      </c>
      <c r="M2102" s="3">
        <f t="shared" si="482"/>
        <v>456</v>
      </c>
      <c r="N2102" s="57">
        <f t="shared" si="483"/>
        <v>1063.5</v>
      </c>
      <c r="O2102" s="5">
        <v>0</v>
      </c>
      <c r="P2102" s="3">
        <f t="shared" si="484"/>
        <v>3187.5</v>
      </c>
      <c r="Q2102" s="3">
        <f t="shared" si="485"/>
        <v>911.5</v>
      </c>
      <c r="R2102" s="3">
        <f t="shared" si="486"/>
        <v>2301</v>
      </c>
      <c r="S2102" s="3">
        <f t="shared" si="487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25">
      <c r="A2103" s="133">
        <v>1038</v>
      </c>
      <c r="B2103" s="2" t="s">
        <v>2186</v>
      </c>
      <c r="C2103" s="1" t="s">
        <v>30</v>
      </c>
      <c r="D2103" s="95" t="s">
        <v>1094</v>
      </c>
      <c r="E2103" s="1" t="s">
        <v>1147</v>
      </c>
      <c r="F2103" s="1" t="s">
        <v>32</v>
      </c>
      <c r="G2103" s="3">
        <v>15000</v>
      </c>
      <c r="H2103" s="59">
        <v>0</v>
      </c>
      <c r="I2103" s="3">
        <v>25</v>
      </c>
      <c r="J2103" s="3">
        <f t="shared" si="479"/>
        <v>430.5</v>
      </c>
      <c r="K2103" s="57">
        <f t="shared" si="480"/>
        <v>1065</v>
      </c>
      <c r="L2103" s="57">
        <f t="shared" si="481"/>
        <v>172.5</v>
      </c>
      <c r="M2103" s="3">
        <f t="shared" si="482"/>
        <v>456</v>
      </c>
      <c r="N2103" s="57">
        <f t="shared" si="483"/>
        <v>1063.5</v>
      </c>
      <c r="O2103" s="5">
        <v>0</v>
      </c>
      <c r="P2103" s="3">
        <f t="shared" si="484"/>
        <v>3187.5</v>
      </c>
      <c r="Q2103" s="3">
        <f t="shared" si="485"/>
        <v>911.5</v>
      </c>
      <c r="R2103" s="3">
        <f t="shared" si="486"/>
        <v>2301</v>
      </c>
      <c r="S2103" s="3">
        <f t="shared" si="487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25">
      <c r="A2104" s="133">
        <v>1039</v>
      </c>
      <c r="B2104" s="2" t="s">
        <v>2187</v>
      </c>
      <c r="C2104" s="1" t="s">
        <v>34</v>
      </c>
      <c r="D2104" s="95" t="s">
        <v>1094</v>
      </c>
      <c r="E2104" s="1" t="s">
        <v>1147</v>
      </c>
      <c r="F2104" s="1" t="s">
        <v>32</v>
      </c>
      <c r="G2104" s="3">
        <v>15000</v>
      </c>
      <c r="H2104" s="59">
        <v>0</v>
      </c>
      <c r="I2104" s="3">
        <v>25</v>
      </c>
      <c r="J2104" s="3">
        <f t="shared" si="479"/>
        <v>430.5</v>
      </c>
      <c r="K2104" s="57">
        <f t="shared" si="480"/>
        <v>1065</v>
      </c>
      <c r="L2104" s="57">
        <f t="shared" si="481"/>
        <v>172.5</v>
      </c>
      <c r="M2104" s="3">
        <f t="shared" si="482"/>
        <v>456</v>
      </c>
      <c r="N2104" s="57">
        <f t="shared" si="483"/>
        <v>1063.5</v>
      </c>
      <c r="O2104" s="5">
        <v>0</v>
      </c>
      <c r="P2104" s="3">
        <f t="shared" si="484"/>
        <v>3187.5</v>
      </c>
      <c r="Q2104" s="3">
        <f t="shared" si="485"/>
        <v>911.5</v>
      </c>
      <c r="R2104" s="3">
        <f t="shared" si="486"/>
        <v>2301</v>
      </c>
      <c r="S2104" s="3">
        <f t="shared" si="487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25">
      <c r="A2105" s="133">
        <v>1040</v>
      </c>
      <c r="B2105" s="2" t="s">
        <v>2188</v>
      </c>
      <c r="C2105" s="1" t="s">
        <v>34</v>
      </c>
      <c r="D2105" s="95" t="s">
        <v>1094</v>
      </c>
      <c r="E2105" s="1" t="s">
        <v>1147</v>
      </c>
      <c r="F2105" s="1" t="s">
        <v>32</v>
      </c>
      <c r="G2105" s="3">
        <v>15000</v>
      </c>
      <c r="H2105" s="59">
        <v>0</v>
      </c>
      <c r="I2105" s="3">
        <v>25</v>
      </c>
      <c r="J2105" s="3">
        <f t="shared" si="479"/>
        <v>430.5</v>
      </c>
      <c r="K2105" s="57">
        <f t="shared" si="480"/>
        <v>1065</v>
      </c>
      <c r="L2105" s="57">
        <f t="shared" si="481"/>
        <v>172.5</v>
      </c>
      <c r="M2105" s="3">
        <f t="shared" si="482"/>
        <v>456</v>
      </c>
      <c r="N2105" s="57">
        <f t="shared" si="483"/>
        <v>1063.5</v>
      </c>
      <c r="O2105" s="5">
        <v>0</v>
      </c>
      <c r="P2105" s="3">
        <f t="shared" si="484"/>
        <v>3187.5</v>
      </c>
      <c r="Q2105" s="3">
        <f t="shared" si="485"/>
        <v>911.5</v>
      </c>
      <c r="R2105" s="3">
        <f t="shared" si="486"/>
        <v>2301</v>
      </c>
      <c r="S2105" s="3">
        <f t="shared" si="487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25">
      <c r="A2106" s="133">
        <v>1041</v>
      </c>
      <c r="B2106" s="2" t="s">
        <v>2189</v>
      </c>
      <c r="C2106" s="1" t="s">
        <v>34</v>
      </c>
      <c r="D2106" s="95" t="s">
        <v>1094</v>
      </c>
      <c r="E2106" s="1" t="s">
        <v>1147</v>
      </c>
      <c r="F2106" s="1" t="s">
        <v>32</v>
      </c>
      <c r="G2106" s="3">
        <v>15000</v>
      </c>
      <c r="H2106" s="59">
        <v>0</v>
      </c>
      <c r="I2106" s="3">
        <v>25</v>
      </c>
      <c r="J2106" s="3">
        <f t="shared" si="479"/>
        <v>430.5</v>
      </c>
      <c r="K2106" s="57">
        <f t="shared" si="480"/>
        <v>1065</v>
      </c>
      <c r="L2106" s="57">
        <f t="shared" si="481"/>
        <v>172.5</v>
      </c>
      <c r="M2106" s="3">
        <f t="shared" si="482"/>
        <v>456</v>
      </c>
      <c r="N2106" s="57">
        <f t="shared" si="483"/>
        <v>1063.5</v>
      </c>
      <c r="O2106" s="5">
        <v>0</v>
      </c>
      <c r="P2106" s="3">
        <f t="shared" si="484"/>
        <v>3187.5</v>
      </c>
      <c r="Q2106" s="3">
        <f t="shared" si="485"/>
        <v>911.5</v>
      </c>
      <c r="R2106" s="3">
        <f t="shared" si="486"/>
        <v>2301</v>
      </c>
      <c r="S2106" s="3">
        <f t="shared" si="487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25">
      <c r="A2107" s="133">
        <v>1042</v>
      </c>
      <c r="B2107" s="2" t="s">
        <v>2190</v>
      </c>
      <c r="C2107" s="1" t="s">
        <v>34</v>
      </c>
      <c r="D2107" s="95" t="s">
        <v>1094</v>
      </c>
      <c r="E2107" s="1" t="s">
        <v>1147</v>
      </c>
      <c r="F2107" s="1" t="s">
        <v>32</v>
      </c>
      <c r="G2107" s="3">
        <v>15000</v>
      </c>
      <c r="H2107" s="59">
        <v>0</v>
      </c>
      <c r="I2107" s="3">
        <v>25</v>
      </c>
      <c r="J2107" s="3">
        <f t="shared" si="479"/>
        <v>430.5</v>
      </c>
      <c r="K2107" s="57">
        <f t="shared" si="480"/>
        <v>1065</v>
      </c>
      <c r="L2107" s="57">
        <f t="shared" si="481"/>
        <v>172.5</v>
      </c>
      <c r="M2107" s="3">
        <f t="shared" si="482"/>
        <v>456</v>
      </c>
      <c r="N2107" s="57">
        <f t="shared" si="483"/>
        <v>1063.5</v>
      </c>
      <c r="O2107" s="5">
        <v>0</v>
      </c>
      <c r="P2107" s="3">
        <f t="shared" si="484"/>
        <v>3187.5</v>
      </c>
      <c r="Q2107" s="3">
        <f t="shared" si="485"/>
        <v>911.5</v>
      </c>
      <c r="R2107" s="3">
        <f t="shared" si="486"/>
        <v>2301</v>
      </c>
      <c r="S2107" s="3">
        <f t="shared" si="487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25">
      <c r="A2108" s="133">
        <v>1043</v>
      </c>
      <c r="B2108" s="2" t="s">
        <v>2191</v>
      </c>
      <c r="C2108" s="1" t="s">
        <v>34</v>
      </c>
      <c r="D2108" s="95" t="s">
        <v>1094</v>
      </c>
      <c r="E2108" s="1" t="s">
        <v>1147</v>
      </c>
      <c r="F2108" s="1" t="s">
        <v>32</v>
      </c>
      <c r="G2108" s="3">
        <v>15000</v>
      </c>
      <c r="H2108" s="59">
        <v>0</v>
      </c>
      <c r="I2108" s="3">
        <v>25</v>
      </c>
      <c r="J2108" s="3">
        <f t="shared" si="479"/>
        <v>430.5</v>
      </c>
      <c r="K2108" s="57">
        <f t="shared" si="480"/>
        <v>1065</v>
      </c>
      <c r="L2108" s="57">
        <f t="shared" si="481"/>
        <v>172.5</v>
      </c>
      <c r="M2108" s="3">
        <f t="shared" si="482"/>
        <v>456</v>
      </c>
      <c r="N2108" s="57">
        <f t="shared" si="483"/>
        <v>1063.5</v>
      </c>
      <c r="O2108" s="5">
        <v>0</v>
      </c>
      <c r="P2108" s="3">
        <f t="shared" si="484"/>
        <v>3187.5</v>
      </c>
      <c r="Q2108" s="3">
        <f t="shared" si="485"/>
        <v>911.5</v>
      </c>
      <c r="R2108" s="3">
        <f t="shared" si="486"/>
        <v>2301</v>
      </c>
      <c r="S2108" s="3">
        <f t="shared" si="487"/>
        <v>14088.5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25">
      <c r="A2109" s="133">
        <v>1044</v>
      </c>
      <c r="B2109" s="2" t="s">
        <v>2192</v>
      </c>
      <c r="C2109" s="1" t="s">
        <v>34</v>
      </c>
      <c r="D2109" s="95" t="s">
        <v>1094</v>
      </c>
      <c r="E2109" s="1" t="s">
        <v>1147</v>
      </c>
      <c r="F2109" s="1" t="s">
        <v>32</v>
      </c>
      <c r="G2109" s="3">
        <v>15000</v>
      </c>
      <c r="H2109" s="59">
        <v>0</v>
      </c>
      <c r="I2109" s="3">
        <v>25</v>
      </c>
      <c r="J2109" s="3">
        <f t="shared" si="479"/>
        <v>430.5</v>
      </c>
      <c r="K2109" s="57">
        <f t="shared" si="480"/>
        <v>1065</v>
      </c>
      <c r="L2109" s="57">
        <f t="shared" si="481"/>
        <v>172.5</v>
      </c>
      <c r="M2109" s="3">
        <f t="shared" si="482"/>
        <v>456</v>
      </c>
      <c r="N2109" s="57">
        <f t="shared" si="483"/>
        <v>1063.5</v>
      </c>
      <c r="O2109" s="5">
        <v>0</v>
      </c>
      <c r="P2109" s="3">
        <f t="shared" si="484"/>
        <v>3187.5</v>
      </c>
      <c r="Q2109" s="3">
        <f t="shared" si="485"/>
        <v>911.5</v>
      </c>
      <c r="R2109" s="3">
        <f t="shared" si="486"/>
        <v>2301</v>
      </c>
      <c r="S2109" s="3">
        <f t="shared" si="487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25">
      <c r="A2110" s="133">
        <v>1045</v>
      </c>
      <c r="B2110" s="2" t="s">
        <v>2193</v>
      </c>
      <c r="C2110" s="1" t="s">
        <v>34</v>
      </c>
      <c r="D2110" s="95" t="s">
        <v>1094</v>
      </c>
      <c r="E2110" s="1" t="s">
        <v>1147</v>
      </c>
      <c r="F2110" s="1" t="s">
        <v>32</v>
      </c>
      <c r="G2110" s="3">
        <v>15000</v>
      </c>
      <c r="H2110" s="59">
        <v>0</v>
      </c>
      <c r="I2110" s="3">
        <v>25</v>
      </c>
      <c r="J2110" s="3">
        <f t="shared" si="479"/>
        <v>430.5</v>
      </c>
      <c r="K2110" s="57">
        <f t="shared" si="480"/>
        <v>1065</v>
      </c>
      <c r="L2110" s="57">
        <f t="shared" si="481"/>
        <v>172.5</v>
      </c>
      <c r="M2110" s="3">
        <f t="shared" si="482"/>
        <v>456</v>
      </c>
      <c r="N2110" s="57">
        <f t="shared" si="483"/>
        <v>1063.5</v>
      </c>
      <c r="O2110" s="5">
        <v>0</v>
      </c>
      <c r="P2110" s="3">
        <f t="shared" si="484"/>
        <v>3187.5</v>
      </c>
      <c r="Q2110" s="3">
        <f t="shared" si="485"/>
        <v>911.5</v>
      </c>
      <c r="R2110" s="3">
        <f t="shared" si="486"/>
        <v>2301</v>
      </c>
      <c r="S2110" s="3">
        <f t="shared" si="487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25">
      <c r="A2111" s="133">
        <v>1046</v>
      </c>
      <c r="B2111" s="2" t="s">
        <v>2194</v>
      </c>
      <c r="C2111" s="1" t="s">
        <v>34</v>
      </c>
      <c r="D2111" s="95" t="s">
        <v>1094</v>
      </c>
      <c r="E2111" s="1" t="s">
        <v>1147</v>
      </c>
      <c r="F2111" s="1" t="s">
        <v>32</v>
      </c>
      <c r="G2111" s="3">
        <v>15000</v>
      </c>
      <c r="H2111" s="59">
        <v>0</v>
      </c>
      <c r="I2111" s="3">
        <v>25</v>
      </c>
      <c r="J2111" s="3">
        <f t="shared" si="479"/>
        <v>430.5</v>
      </c>
      <c r="K2111" s="57">
        <f t="shared" si="480"/>
        <v>1065</v>
      </c>
      <c r="L2111" s="57">
        <f t="shared" si="481"/>
        <v>172.5</v>
      </c>
      <c r="M2111" s="3">
        <f t="shared" si="482"/>
        <v>456</v>
      </c>
      <c r="N2111" s="57">
        <f t="shared" si="483"/>
        <v>1063.5</v>
      </c>
      <c r="O2111" s="5">
        <v>0</v>
      </c>
      <c r="P2111" s="3">
        <f t="shared" si="484"/>
        <v>3187.5</v>
      </c>
      <c r="Q2111" s="3">
        <f t="shared" si="485"/>
        <v>911.5</v>
      </c>
      <c r="R2111" s="3">
        <f t="shared" si="486"/>
        <v>2301</v>
      </c>
      <c r="S2111" s="3">
        <f t="shared" si="487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25">
      <c r="A2112" s="133">
        <v>1047</v>
      </c>
      <c r="B2112" s="2" t="s">
        <v>2195</v>
      </c>
      <c r="C2112" s="1" t="s">
        <v>34</v>
      </c>
      <c r="D2112" s="95" t="s">
        <v>1094</v>
      </c>
      <c r="E2112" s="1" t="s">
        <v>1147</v>
      </c>
      <c r="F2112" s="1" t="s">
        <v>32</v>
      </c>
      <c r="G2112" s="3">
        <v>15000</v>
      </c>
      <c r="H2112" s="59">
        <v>0</v>
      </c>
      <c r="I2112" s="3">
        <v>25</v>
      </c>
      <c r="J2112" s="3">
        <f t="shared" si="479"/>
        <v>430.5</v>
      </c>
      <c r="K2112" s="57">
        <f t="shared" si="480"/>
        <v>1065</v>
      </c>
      <c r="L2112" s="57">
        <f t="shared" si="481"/>
        <v>172.5</v>
      </c>
      <c r="M2112" s="3">
        <f t="shared" si="482"/>
        <v>456</v>
      </c>
      <c r="N2112" s="57">
        <f t="shared" si="483"/>
        <v>1063.5</v>
      </c>
      <c r="O2112" s="5">
        <v>0</v>
      </c>
      <c r="P2112" s="3">
        <f t="shared" si="484"/>
        <v>3187.5</v>
      </c>
      <c r="Q2112" s="3">
        <f t="shared" si="485"/>
        <v>911.5</v>
      </c>
      <c r="R2112" s="3">
        <f t="shared" si="486"/>
        <v>2301</v>
      </c>
      <c r="S2112" s="3">
        <f t="shared" si="487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25">
      <c r="A2113" s="133">
        <v>1048</v>
      </c>
      <c r="B2113" s="2" t="s">
        <v>2196</v>
      </c>
      <c r="C2113" s="1" t="s">
        <v>34</v>
      </c>
      <c r="D2113" s="95" t="s">
        <v>1094</v>
      </c>
      <c r="E2113" s="1" t="s">
        <v>1147</v>
      </c>
      <c r="F2113" s="1" t="s">
        <v>32</v>
      </c>
      <c r="G2113" s="3">
        <v>15000</v>
      </c>
      <c r="H2113" s="59">
        <v>0</v>
      </c>
      <c r="I2113" s="3">
        <v>25</v>
      </c>
      <c r="J2113" s="3">
        <f t="shared" si="479"/>
        <v>430.5</v>
      </c>
      <c r="K2113" s="57">
        <f t="shared" si="480"/>
        <v>1065</v>
      </c>
      <c r="L2113" s="57">
        <f t="shared" si="481"/>
        <v>172.5</v>
      </c>
      <c r="M2113" s="3">
        <f t="shared" si="482"/>
        <v>456</v>
      </c>
      <c r="N2113" s="57">
        <f t="shared" si="483"/>
        <v>1063.5</v>
      </c>
      <c r="O2113" s="5">
        <v>0</v>
      </c>
      <c r="P2113" s="3">
        <f t="shared" si="484"/>
        <v>3187.5</v>
      </c>
      <c r="Q2113" s="3">
        <f t="shared" si="485"/>
        <v>911.5</v>
      </c>
      <c r="R2113" s="3">
        <f t="shared" si="486"/>
        <v>2301</v>
      </c>
      <c r="S2113" s="3">
        <f t="shared" si="487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25">
      <c r="A2114" s="133">
        <v>1049</v>
      </c>
      <c r="B2114" s="107" t="s">
        <v>2197</v>
      </c>
      <c r="C2114" s="1" t="s">
        <v>34</v>
      </c>
      <c r="D2114" s="95" t="s">
        <v>1094</v>
      </c>
      <c r="E2114" s="1" t="s">
        <v>1147</v>
      </c>
      <c r="F2114" s="1" t="s">
        <v>32</v>
      </c>
      <c r="G2114" s="3">
        <v>15000</v>
      </c>
      <c r="H2114" s="59">
        <v>0</v>
      </c>
      <c r="I2114" s="3">
        <v>25</v>
      </c>
      <c r="J2114" s="3">
        <f t="shared" si="479"/>
        <v>430.5</v>
      </c>
      <c r="K2114" s="57">
        <f t="shared" si="480"/>
        <v>1065</v>
      </c>
      <c r="L2114" s="57">
        <f t="shared" si="481"/>
        <v>172.5</v>
      </c>
      <c r="M2114" s="3">
        <f t="shared" si="482"/>
        <v>456</v>
      </c>
      <c r="N2114" s="57">
        <f t="shared" si="483"/>
        <v>1063.5</v>
      </c>
      <c r="O2114" s="5">
        <v>0</v>
      </c>
      <c r="P2114" s="3">
        <f t="shared" si="484"/>
        <v>3187.5</v>
      </c>
      <c r="Q2114" s="3">
        <f t="shared" si="485"/>
        <v>911.5</v>
      </c>
      <c r="R2114" s="3">
        <f t="shared" si="486"/>
        <v>2301</v>
      </c>
      <c r="S2114" s="3">
        <f t="shared" si="487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25">
      <c r="A2115" s="133">
        <v>1050</v>
      </c>
      <c r="B2115" s="107" t="s">
        <v>2198</v>
      </c>
      <c r="C2115" s="1" t="s">
        <v>30</v>
      </c>
      <c r="D2115" s="95" t="s">
        <v>1094</v>
      </c>
      <c r="E2115" s="1" t="s">
        <v>1147</v>
      </c>
      <c r="F2115" s="1" t="s">
        <v>32</v>
      </c>
      <c r="G2115" s="3">
        <v>15000</v>
      </c>
      <c r="H2115" s="59">
        <v>0</v>
      </c>
      <c r="I2115" s="3">
        <v>25</v>
      </c>
      <c r="J2115" s="3">
        <f t="shared" si="479"/>
        <v>430.5</v>
      </c>
      <c r="K2115" s="57">
        <f t="shared" si="480"/>
        <v>1065</v>
      </c>
      <c r="L2115" s="57">
        <f t="shared" si="481"/>
        <v>172.5</v>
      </c>
      <c r="M2115" s="3">
        <f t="shared" si="482"/>
        <v>456</v>
      </c>
      <c r="N2115" s="57">
        <f t="shared" si="483"/>
        <v>1063.5</v>
      </c>
      <c r="O2115" s="5">
        <v>0</v>
      </c>
      <c r="P2115" s="3">
        <f t="shared" si="484"/>
        <v>3187.5</v>
      </c>
      <c r="Q2115" s="3">
        <f t="shared" si="485"/>
        <v>911.5</v>
      </c>
      <c r="R2115" s="3">
        <f t="shared" si="486"/>
        <v>2301</v>
      </c>
      <c r="S2115" s="3">
        <f t="shared" si="487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25">
      <c r="A2116" s="133">
        <v>1051</v>
      </c>
      <c r="B2116" s="107" t="s">
        <v>2199</v>
      </c>
      <c r="C2116" s="1" t="s">
        <v>34</v>
      </c>
      <c r="D2116" s="95" t="s">
        <v>1094</v>
      </c>
      <c r="E2116" s="1" t="s">
        <v>1147</v>
      </c>
      <c r="F2116" s="1" t="s">
        <v>32</v>
      </c>
      <c r="G2116" s="3">
        <v>15000</v>
      </c>
      <c r="H2116" s="59">
        <v>0</v>
      </c>
      <c r="I2116" s="3">
        <v>25</v>
      </c>
      <c r="J2116" s="3">
        <f t="shared" si="479"/>
        <v>430.5</v>
      </c>
      <c r="K2116" s="57">
        <f t="shared" si="480"/>
        <v>1065</v>
      </c>
      <c r="L2116" s="57">
        <f t="shared" si="481"/>
        <v>172.5</v>
      </c>
      <c r="M2116" s="3">
        <f t="shared" si="482"/>
        <v>456</v>
      </c>
      <c r="N2116" s="57">
        <f t="shared" si="483"/>
        <v>1063.5</v>
      </c>
      <c r="O2116" s="5">
        <v>0</v>
      </c>
      <c r="P2116" s="3">
        <f t="shared" si="484"/>
        <v>3187.5</v>
      </c>
      <c r="Q2116" s="3">
        <f t="shared" si="485"/>
        <v>911.5</v>
      </c>
      <c r="R2116" s="3">
        <f t="shared" si="486"/>
        <v>2301</v>
      </c>
      <c r="S2116" s="3">
        <f t="shared" si="487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25">
      <c r="A2117" s="133">
        <v>1052</v>
      </c>
      <c r="B2117" s="107" t="s">
        <v>2200</v>
      </c>
      <c r="C2117" s="1" t="s">
        <v>34</v>
      </c>
      <c r="D2117" s="95" t="s">
        <v>1094</v>
      </c>
      <c r="E2117" s="1" t="s">
        <v>1147</v>
      </c>
      <c r="F2117" s="1" t="s">
        <v>32</v>
      </c>
      <c r="G2117" s="3">
        <v>15000</v>
      </c>
      <c r="H2117" s="59">
        <v>0</v>
      </c>
      <c r="I2117" s="3">
        <v>25</v>
      </c>
      <c r="J2117" s="3">
        <f t="shared" si="479"/>
        <v>430.5</v>
      </c>
      <c r="K2117" s="57">
        <f t="shared" si="480"/>
        <v>1065</v>
      </c>
      <c r="L2117" s="57">
        <f t="shared" si="481"/>
        <v>172.5</v>
      </c>
      <c r="M2117" s="3">
        <f t="shared" si="482"/>
        <v>456</v>
      </c>
      <c r="N2117" s="57">
        <f t="shared" si="483"/>
        <v>1063.5</v>
      </c>
      <c r="O2117" s="5">
        <v>0</v>
      </c>
      <c r="P2117" s="3">
        <f t="shared" si="484"/>
        <v>3187.5</v>
      </c>
      <c r="Q2117" s="3">
        <f t="shared" si="485"/>
        <v>911.5</v>
      </c>
      <c r="R2117" s="3">
        <f t="shared" si="486"/>
        <v>2301</v>
      </c>
      <c r="S2117" s="3">
        <f t="shared" si="487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25">
      <c r="A2118" s="133">
        <v>1053</v>
      </c>
      <c r="B2118" s="107" t="s">
        <v>2201</v>
      </c>
      <c r="C2118" s="1" t="s">
        <v>34</v>
      </c>
      <c r="D2118" s="95" t="s">
        <v>1094</v>
      </c>
      <c r="E2118" s="1" t="s">
        <v>1147</v>
      </c>
      <c r="F2118" s="1" t="s">
        <v>32</v>
      </c>
      <c r="G2118" s="3">
        <v>15000</v>
      </c>
      <c r="H2118" s="59">
        <v>0</v>
      </c>
      <c r="I2118" s="3">
        <v>25</v>
      </c>
      <c r="J2118" s="3">
        <f t="shared" si="479"/>
        <v>430.5</v>
      </c>
      <c r="K2118" s="57">
        <f t="shared" si="480"/>
        <v>1065</v>
      </c>
      <c r="L2118" s="57">
        <f t="shared" si="481"/>
        <v>172.5</v>
      </c>
      <c r="M2118" s="3">
        <f t="shared" si="482"/>
        <v>456</v>
      </c>
      <c r="N2118" s="57">
        <f t="shared" si="483"/>
        <v>1063.5</v>
      </c>
      <c r="O2118" s="5">
        <v>0</v>
      </c>
      <c r="P2118" s="3">
        <f t="shared" si="484"/>
        <v>3187.5</v>
      </c>
      <c r="Q2118" s="3">
        <f t="shared" si="485"/>
        <v>911.5</v>
      </c>
      <c r="R2118" s="3">
        <f t="shared" si="486"/>
        <v>2301</v>
      </c>
      <c r="S2118" s="3">
        <f t="shared" si="487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25">
      <c r="A2119" s="133">
        <v>1054</v>
      </c>
      <c r="B2119" s="107" t="s">
        <v>2202</v>
      </c>
      <c r="C2119" s="1" t="s">
        <v>34</v>
      </c>
      <c r="D2119" s="95" t="s">
        <v>1094</v>
      </c>
      <c r="E2119" s="1" t="s">
        <v>1147</v>
      </c>
      <c r="F2119" s="1" t="s">
        <v>32</v>
      </c>
      <c r="G2119" s="3">
        <v>15000</v>
      </c>
      <c r="H2119" s="59">
        <v>0</v>
      </c>
      <c r="I2119" s="3">
        <v>25</v>
      </c>
      <c r="J2119" s="3">
        <f t="shared" si="479"/>
        <v>430.5</v>
      </c>
      <c r="K2119" s="57">
        <f t="shared" si="480"/>
        <v>1065</v>
      </c>
      <c r="L2119" s="57">
        <f t="shared" si="481"/>
        <v>172.5</v>
      </c>
      <c r="M2119" s="3">
        <f t="shared" si="482"/>
        <v>456</v>
      </c>
      <c r="N2119" s="57">
        <f t="shared" si="483"/>
        <v>1063.5</v>
      </c>
      <c r="O2119" s="5">
        <v>0</v>
      </c>
      <c r="P2119" s="3">
        <f t="shared" si="484"/>
        <v>3187.5</v>
      </c>
      <c r="Q2119" s="3">
        <f t="shared" si="485"/>
        <v>911.5</v>
      </c>
      <c r="R2119" s="3">
        <f t="shared" si="486"/>
        <v>2301</v>
      </c>
      <c r="S2119" s="3">
        <f t="shared" si="487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25">
      <c r="A2120" s="133">
        <v>1055</v>
      </c>
      <c r="B2120" s="107" t="s">
        <v>2203</v>
      </c>
      <c r="C2120" s="1" t="s">
        <v>34</v>
      </c>
      <c r="D2120" s="95" t="s">
        <v>1094</v>
      </c>
      <c r="E2120" s="1" t="s">
        <v>1147</v>
      </c>
      <c r="F2120" s="1" t="s">
        <v>32</v>
      </c>
      <c r="G2120" s="3">
        <v>15000</v>
      </c>
      <c r="H2120" s="59">
        <v>0</v>
      </c>
      <c r="I2120" s="3">
        <v>25</v>
      </c>
      <c r="J2120" s="3">
        <f t="shared" si="479"/>
        <v>430.5</v>
      </c>
      <c r="K2120" s="57">
        <f t="shared" si="480"/>
        <v>1065</v>
      </c>
      <c r="L2120" s="57">
        <f t="shared" si="481"/>
        <v>172.5</v>
      </c>
      <c r="M2120" s="3">
        <f t="shared" si="482"/>
        <v>456</v>
      </c>
      <c r="N2120" s="57">
        <f t="shared" si="483"/>
        <v>1063.5</v>
      </c>
      <c r="O2120" s="5">
        <v>0</v>
      </c>
      <c r="P2120" s="3">
        <f t="shared" si="484"/>
        <v>3187.5</v>
      </c>
      <c r="Q2120" s="3">
        <f t="shared" si="485"/>
        <v>911.5</v>
      </c>
      <c r="R2120" s="3">
        <f t="shared" si="486"/>
        <v>2301</v>
      </c>
      <c r="S2120" s="3">
        <f t="shared" si="487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25">
      <c r="A2121" s="133">
        <v>1056</v>
      </c>
      <c r="B2121" s="107" t="s">
        <v>2204</v>
      </c>
      <c r="C2121" s="1" t="s">
        <v>34</v>
      </c>
      <c r="D2121" s="95" t="s">
        <v>1094</v>
      </c>
      <c r="E2121" s="1" t="s">
        <v>1147</v>
      </c>
      <c r="F2121" s="1" t="s">
        <v>32</v>
      </c>
      <c r="G2121" s="3">
        <v>15000</v>
      </c>
      <c r="H2121" s="59">
        <v>0</v>
      </c>
      <c r="I2121" s="3">
        <v>25</v>
      </c>
      <c r="J2121" s="3">
        <f t="shared" si="479"/>
        <v>430.5</v>
      </c>
      <c r="K2121" s="57">
        <f t="shared" si="480"/>
        <v>1065</v>
      </c>
      <c r="L2121" s="57">
        <f t="shared" si="481"/>
        <v>172.5</v>
      </c>
      <c r="M2121" s="3">
        <f t="shared" si="482"/>
        <v>456</v>
      </c>
      <c r="N2121" s="57">
        <f t="shared" si="483"/>
        <v>1063.5</v>
      </c>
      <c r="O2121" s="5">
        <v>0</v>
      </c>
      <c r="P2121" s="3">
        <f t="shared" si="484"/>
        <v>3187.5</v>
      </c>
      <c r="Q2121" s="3">
        <f t="shared" si="485"/>
        <v>911.5</v>
      </c>
      <c r="R2121" s="3">
        <f t="shared" si="486"/>
        <v>2301</v>
      </c>
      <c r="S2121" s="3">
        <f t="shared" si="487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25">
      <c r="A2122" s="133">
        <v>1057</v>
      </c>
      <c r="B2122" s="107" t="s">
        <v>2205</v>
      </c>
      <c r="C2122" s="1" t="s">
        <v>34</v>
      </c>
      <c r="D2122" s="95" t="s">
        <v>1094</v>
      </c>
      <c r="E2122" s="1" t="s">
        <v>1147</v>
      </c>
      <c r="F2122" s="1" t="s">
        <v>32</v>
      </c>
      <c r="G2122" s="3">
        <v>15000</v>
      </c>
      <c r="H2122" s="59">
        <v>0</v>
      </c>
      <c r="I2122" s="3">
        <v>25</v>
      </c>
      <c r="J2122" s="3">
        <f t="shared" si="479"/>
        <v>430.5</v>
      </c>
      <c r="K2122" s="57">
        <f t="shared" si="480"/>
        <v>1065</v>
      </c>
      <c r="L2122" s="57">
        <f t="shared" si="481"/>
        <v>172.5</v>
      </c>
      <c r="M2122" s="3">
        <f t="shared" si="482"/>
        <v>456</v>
      </c>
      <c r="N2122" s="57">
        <f t="shared" si="483"/>
        <v>1063.5</v>
      </c>
      <c r="O2122" s="5">
        <v>0</v>
      </c>
      <c r="P2122" s="3">
        <f t="shared" si="484"/>
        <v>3187.5</v>
      </c>
      <c r="Q2122" s="3">
        <f t="shared" si="485"/>
        <v>911.5</v>
      </c>
      <c r="R2122" s="3">
        <f t="shared" si="486"/>
        <v>2301</v>
      </c>
      <c r="S2122" s="3">
        <f t="shared" si="487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25">
      <c r="A2123" s="133">
        <v>1058</v>
      </c>
      <c r="B2123" s="107" t="s">
        <v>2206</v>
      </c>
      <c r="C2123" s="1" t="s">
        <v>34</v>
      </c>
      <c r="D2123" s="95" t="s">
        <v>1094</v>
      </c>
      <c r="E2123" s="1" t="s">
        <v>1147</v>
      </c>
      <c r="F2123" s="1" t="s">
        <v>32</v>
      </c>
      <c r="G2123" s="3">
        <v>15000</v>
      </c>
      <c r="H2123" s="59">
        <v>0</v>
      </c>
      <c r="I2123" s="3">
        <v>25</v>
      </c>
      <c r="J2123" s="3">
        <f t="shared" si="479"/>
        <v>430.5</v>
      </c>
      <c r="K2123" s="57">
        <f t="shared" si="480"/>
        <v>1065</v>
      </c>
      <c r="L2123" s="57">
        <f t="shared" si="481"/>
        <v>172.5</v>
      </c>
      <c r="M2123" s="3">
        <f t="shared" si="482"/>
        <v>456</v>
      </c>
      <c r="N2123" s="57">
        <f t="shared" si="483"/>
        <v>1063.5</v>
      </c>
      <c r="O2123" s="5">
        <v>0</v>
      </c>
      <c r="P2123" s="3">
        <f t="shared" si="484"/>
        <v>3187.5</v>
      </c>
      <c r="Q2123" s="3">
        <f t="shared" si="485"/>
        <v>911.5</v>
      </c>
      <c r="R2123" s="3">
        <f t="shared" si="486"/>
        <v>2301</v>
      </c>
      <c r="S2123" s="3">
        <f t="shared" si="487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25">
      <c r="A2124" s="133">
        <v>1059</v>
      </c>
      <c r="B2124" s="107" t="s">
        <v>2207</v>
      </c>
      <c r="C2124" s="1" t="s">
        <v>34</v>
      </c>
      <c r="D2124" s="95" t="s">
        <v>1094</v>
      </c>
      <c r="E2124" s="1" t="s">
        <v>1147</v>
      </c>
      <c r="F2124" s="1" t="s">
        <v>32</v>
      </c>
      <c r="G2124" s="3">
        <v>15000</v>
      </c>
      <c r="H2124" s="59">
        <v>0</v>
      </c>
      <c r="I2124" s="3">
        <v>25</v>
      </c>
      <c r="J2124" s="3">
        <f t="shared" si="479"/>
        <v>430.5</v>
      </c>
      <c r="K2124" s="57">
        <f t="shared" si="480"/>
        <v>1065</v>
      </c>
      <c r="L2124" s="57">
        <f t="shared" si="481"/>
        <v>172.5</v>
      </c>
      <c r="M2124" s="3">
        <f t="shared" si="482"/>
        <v>456</v>
      </c>
      <c r="N2124" s="57">
        <f t="shared" si="483"/>
        <v>1063.5</v>
      </c>
      <c r="O2124" s="5">
        <v>0</v>
      </c>
      <c r="P2124" s="3">
        <f t="shared" si="484"/>
        <v>3187.5</v>
      </c>
      <c r="Q2124" s="3">
        <f t="shared" si="485"/>
        <v>911.5</v>
      </c>
      <c r="R2124" s="3">
        <f t="shared" si="486"/>
        <v>2301</v>
      </c>
      <c r="S2124" s="3">
        <f t="shared" si="487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25">
      <c r="A2125" s="133">
        <v>1060</v>
      </c>
      <c r="B2125" s="107" t="s">
        <v>2208</v>
      </c>
      <c r="C2125" s="1" t="s">
        <v>34</v>
      </c>
      <c r="D2125" s="95" t="s">
        <v>1094</v>
      </c>
      <c r="E2125" s="1" t="s">
        <v>1147</v>
      </c>
      <c r="F2125" s="1" t="s">
        <v>32</v>
      </c>
      <c r="G2125" s="3">
        <v>15000</v>
      </c>
      <c r="H2125" s="59">
        <v>0</v>
      </c>
      <c r="I2125" s="3">
        <v>25</v>
      </c>
      <c r="J2125" s="3">
        <f t="shared" si="479"/>
        <v>430.5</v>
      </c>
      <c r="K2125" s="57">
        <f t="shared" si="480"/>
        <v>1065</v>
      </c>
      <c r="L2125" s="57">
        <f t="shared" si="481"/>
        <v>172.5</v>
      </c>
      <c r="M2125" s="3">
        <f t="shared" si="482"/>
        <v>456</v>
      </c>
      <c r="N2125" s="57">
        <f t="shared" si="483"/>
        <v>1063.5</v>
      </c>
      <c r="O2125" s="5">
        <v>0</v>
      </c>
      <c r="P2125" s="3">
        <f t="shared" si="484"/>
        <v>3187.5</v>
      </c>
      <c r="Q2125" s="3">
        <f t="shared" si="485"/>
        <v>911.5</v>
      </c>
      <c r="R2125" s="3">
        <f t="shared" si="486"/>
        <v>2301</v>
      </c>
      <c r="S2125" s="3">
        <f t="shared" si="487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25">
      <c r="A2126" s="133">
        <v>1061</v>
      </c>
      <c r="B2126" s="107" t="s">
        <v>2209</v>
      </c>
      <c r="C2126" s="1" t="s">
        <v>34</v>
      </c>
      <c r="D2126" s="95" t="s">
        <v>1094</v>
      </c>
      <c r="E2126" s="1" t="s">
        <v>1147</v>
      </c>
      <c r="F2126" s="1" t="s">
        <v>32</v>
      </c>
      <c r="G2126" s="3">
        <v>15000</v>
      </c>
      <c r="H2126" s="59">
        <v>0</v>
      </c>
      <c r="I2126" s="3">
        <v>25</v>
      </c>
      <c r="J2126" s="3">
        <f t="shared" si="479"/>
        <v>430.5</v>
      </c>
      <c r="K2126" s="57">
        <f t="shared" si="480"/>
        <v>1065</v>
      </c>
      <c r="L2126" s="57">
        <f t="shared" si="481"/>
        <v>172.5</v>
      </c>
      <c r="M2126" s="3">
        <f t="shared" si="482"/>
        <v>456</v>
      </c>
      <c r="N2126" s="57">
        <f t="shared" si="483"/>
        <v>1063.5</v>
      </c>
      <c r="O2126" s="5">
        <v>0</v>
      </c>
      <c r="P2126" s="3">
        <f t="shared" si="484"/>
        <v>3187.5</v>
      </c>
      <c r="Q2126" s="3">
        <f t="shared" si="485"/>
        <v>911.5</v>
      </c>
      <c r="R2126" s="3">
        <f t="shared" si="486"/>
        <v>2301</v>
      </c>
      <c r="S2126" s="3">
        <f t="shared" si="487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25">
      <c r="A2127" s="133">
        <v>1062</v>
      </c>
      <c r="B2127" s="107" t="s">
        <v>2210</v>
      </c>
      <c r="C2127" s="1" t="s">
        <v>34</v>
      </c>
      <c r="D2127" s="95" t="s">
        <v>1094</v>
      </c>
      <c r="E2127" s="1" t="s">
        <v>1147</v>
      </c>
      <c r="F2127" s="1" t="s">
        <v>32</v>
      </c>
      <c r="G2127" s="3">
        <v>15000</v>
      </c>
      <c r="H2127" s="59">
        <v>0</v>
      </c>
      <c r="I2127" s="3">
        <v>25</v>
      </c>
      <c r="J2127" s="3">
        <f t="shared" si="479"/>
        <v>430.5</v>
      </c>
      <c r="K2127" s="57">
        <f t="shared" si="480"/>
        <v>1065</v>
      </c>
      <c r="L2127" s="57">
        <f t="shared" si="481"/>
        <v>172.5</v>
      </c>
      <c r="M2127" s="3">
        <f t="shared" si="482"/>
        <v>456</v>
      </c>
      <c r="N2127" s="57">
        <f t="shared" si="483"/>
        <v>1063.5</v>
      </c>
      <c r="O2127" s="5">
        <v>0</v>
      </c>
      <c r="P2127" s="3">
        <f t="shared" si="484"/>
        <v>3187.5</v>
      </c>
      <c r="Q2127" s="3">
        <f t="shared" si="485"/>
        <v>911.5</v>
      </c>
      <c r="R2127" s="3">
        <f t="shared" si="486"/>
        <v>2301</v>
      </c>
      <c r="S2127" s="3">
        <f t="shared" si="487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25">
      <c r="A2128" s="133">
        <v>1063</v>
      </c>
      <c r="B2128" s="107" t="s">
        <v>2211</v>
      </c>
      <c r="C2128" s="1" t="s">
        <v>34</v>
      </c>
      <c r="D2128" s="95" t="s">
        <v>1094</v>
      </c>
      <c r="E2128" s="1" t="s">
        <v>1147</v>
      </c>
      <c r="F2128" s="1" t="s">
        <v>32</v>
      </c>
      <c r="G2128" s="3">
        <v>15000</v>
      </c>
      <c r="H2128" s="59">
        <v>0</v>
      </c>
      <c r="I2128" s="3">
        <v>25</v>
      </c>
      <c r="J2128" s="3">
        <f t="shared" si="479"/>
        <v>430.5</v>
      </c>
      <c r="K2128" s="57">
        <f t="shared" si="480"/>
        <v>1065</v>
      </c>
      <c r="L2128" s="57">
        <f t="shared" si="481"/>
        <v>172.5</v>
      </c>
      <c r="M2128" s="3">
        <f t="shared" si="482"/>
        <v>456</v>
      </c>
      <c r="N2128" s="57">
        <f t="shared" si="483"/>
        <v>1063.5</v>
      </c>
      <c r="O2128" s="5">
        <v>0</v>
      </c>
      <c r="P2128" s="3">
        <f t="shared" si="484"/>
        <v>3187.5</v>
      </c>
      <c r="Q2128" s="3">
        <f t="shared" si="485"/>
        <v>911.5</v>
      </c>
      <c r="R2128" s="3">
        <f t="shared" si="486"/>
        <v>2301</v>
      </c>
      <c r="S2128" s="3">
        <f t="shared" si="487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25">
      <c r="A2129" s="133">
        <v>1064</v>
      </c>
      <c r="B2129" s="107" t="s">
        <v>2212</v>
      </c>
      <c r="C2129" s="1" t="s">
        <v>34</v>
      </c>
      <c r="D2129" s="95" t="s">
        <v>1094</v>
      </c>
      <c r="E2129" s="1" t="s">
        <v>1147</v>
      </c>
      <c r="F2129" s="1" t="s">
        <v>32</v>
      </c>
      <c r="G2129" s="3">
        <v>15000</v>
      </c>
      <c r="H2129" s="59">
        <v>0</v>
      </c>
      <c r="I2129" s="3">
        <v>25</v>
      </c>
      <c r="J2129" s="3">
        <f t="shared" si="479"/>
        <v>430.5</v>
      </c>
      <c r="K2129" s="57">
        <f t="shared" si="480"/>
        <v>1065</v>
      </c>
      <c r="L2129" s="57">
        <f t="shared" si="481"/>
        <v>172.5</v>
      </c>
      <c r="M2129" s="3">
        <f t="shared" si="482"/>
        <v>456</v>
      </c>
      <c r="N2129" s="57">
        <f t="shared" si="483"/>
        <v>1063.5</v>
      </c>
      <c r="O2129" s="5">
        <v>0</v>
      </c>
      <c r="P2129" s="3">
        <f t="shared" si="484"/>
        <v>3187.5</v>
      </c>
      <c r="Q2129" s="3">
        <f t="shared" si="485"/>
        <v>911.5</v>
      </c>
      <c r="R2129" s="3">
        <f t="shared" si="486"/>
        <v>2301</v>
      </c>
      <c r="S2129" s="3">
        <f t="shared" si="487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25">
      <c r="A2130" s="133">
        <v>1065</v>
      </c>
      <c r="B2130" s="107" t="s">
        <v>2213</v>
      </c>
      <c r="C2130" s="1" t="s">
        <v>34</v>
      </c>
      <c r="D2130" s="95" t="s">
        <v>1094</v>
      </c>
      <c r="E2130" s="1" t="s">
        <v>1147</v>
      </c>
      <c r="F2130" s="1" t="s">
        <v>32</v>
      </c>
      <c r="G2130" s="3">
        <v>15000</v>
      </c>
      <c r="H2130" s="59">
        <v>0</v>
      </c>
      <c r="I2130" s="3">
        <v>25</v>
      </c>
      <c r="J2130" s="3">
        <f t="shared" si="479"/>
        <v>430.5</v>
      </c>
      <c r="K2130" s="57">
        <f t="shared" si="480"/>
        <v>1065</v>
      </c>
      <c r="L2130" s="57">
        <f t="shared" si="481"/>
        <v>172.5</v>
      </c>
      <c r="M2130" s="3">
        <f t="shared" si="482"/>
        <v>456</v>
      </c>
      <c r="N2130" s="57">
        <f t="shared" si="483"/>
        <v>1063.5</v>
      </c>
      <c r="O2130" s="5">
        <v>0</v>
      </c>
      <c r="P2130" s="3">
        <f t="shared" si="484"/>
        <v>3187.5</v>
      </c>
      <c r="Q2130" s="3">
        <f t="shared" si="485"/>
        <v>911.5</v>
      </c>
      <c r="R2130" s="3">
        <f t="shared" si="486"/>
        <v>2301</v>
      </c>
      <c r="S2130" s="3">
        <f t="shared" si="487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25">
      <c r="A2131" s="133">
        <v>1066</v>
      </c>
      <c r="B2131" s="107" t="s">
        <v>2214</v>
      </c>
      <c r="C2131" s="1" t="s">
        <v>34</v>
      </c>
      <c r="D2131" s="95" t="s">
        <v>1094</v>
      </c>
      <c r="E2131" s="1" t="s">
        <v>1147</v>
      </c>
      <c r="F2131" s="1" t="s">
        <v>32</v>
      </c>
      <c r="G2131" s="3">
        <v>15000</v>
      </c>
      <c r="H2131" s="59">
        <v>0</v>
      </c>
      <c r="I2131" s="3">
        <v>25</v>
      </c>
      <c r="J2131" s="3">
        <f t="shared" si="479"/>
        <v>430.5</v>
      </c>
      <c r="K2131" s="57">
        <f t="shared" si="480"/>
        <v>1065</v>
      </c>
      <c r="L2131" s="57">
        <f t="shared" si="481"/>
        <v>172.5</v>
      </c>
      <c r="M2131" s="3">
        <f t="shared" si="482"/>
        <v>456</v>
      </c>
      <c r="N2131" s="57">
        <f t="shared" si="483"/>
        <v>1063.5</v>
      </c>
      <c r="O2131" s="5">
        <v>0</v>
      </c>
      <c r="P2131" s="3">
        <f t="shared" si="484"/>
        <v>3187.5</v>
      </c>
      <c r="Q2131" s="3">
        <f t="shared" si="485"/>
        <v>911.5</v>
      </c>
      <c r="R2131" s="3">
        <f t="shared" si="486"/>
        <v>2301</v>
      </c>
      <c r="S2131" s="3">
        <f t="shared" si="487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25">
      <c r="A2132" s="133">
        <v>1067</v>
      </c>
      <c r="B2132" s="107" t="s">
        <v>2215</v>
      </c>
      <c r="C2132" s="1" t="s">
        <v>34</v>
      </c>
      <c r="D2132" s="95" t="s">
        <v>1094</v>
      </c>
      <c r="E2132" s="1" t="s">
        <v>1147</v>
      </c>
      <c r="F2132" s="1" t="s">
        <v>32</v>
      </c>
      <c r="G2132" s="3">
        <v>15000</v>
      </c>
      <c r="H2132" s="59">
        <v>0</v>
      </c>
      <c r="I2132" s="3">
        <v>25</v>
      </c>
      <c r="J2132" s="3">
        <f t="shared" si="479"/>
        <v>430.5</v>
      </c>
      <c r="K2132" s="57">
        <f t="shared" si="480"/>
        <v>1065</v>
      </c>
      <c r="L2132" s="57">
        <f t="shared" si="481"/>
        <v>172.5</v>
      </c>
      <c r="M2132" s="3">
        <f t="shared" si="482"/>
        <v>456</v>
      </c>
      <c r="N2132" s="57">
        <f t="shared" si="483"/>
        <v>1063.5</v>
      </c>
      <c r="O2132" s="5">
        <v>0</v>
      </c>
      <c r="P2132" s="3">
        <f t="shared" si="484"/>
        <v>3187.5</v>
      </c>
      <c r="Q2132" s="3">
        <f t="shared" si="485"/>
        <v>911.5</v>
      </c>
      <c r="R2132" s="3">
        <f t="shared" si="486"/>
        <v>2301</v>
      </c>
      <c r="S2132" s="3">
        <f t="shared" si="487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25">
      <c r="A2133" s="133">
        <v>1068</v>
      </c>
      <c r="B2133" s="107" t="s">
        <v>2216</v>
      </c>
      <c r="C2133" s="1" t="s">
        <v>34</v>
      </c>
      <c r="D2133" s="95" t="s">
        <v>1094</v>
      </c>
      <c r="E2133" s="1" t="s">
        <v>1147</v>
      </c>
      <c r="F2133" s="1" t="s">
        <v>32</v>
      </c>
      <c r="G2133" s="3">
        <v>15000</v>
      </c>
      <c r="H2133" s="59">
        <v>0</v>
      </c>
      <c r="I2133" s="3">
        <v>25</v>
      </c>
      <c r="J2133" s="3">
        <f t="shared" si="479"/>
        <v>430.5</v>
      </c>
      <c r="K2133" s="57">
        <f t="shared" si="480"/>
        <v>1065</v>
      </c>
      <c r="L2133" s="57">
        <f t="shared" si="481"/>
        <v>172.5</v>
      </c>
      <c r="M2133" s="3">
        <f t="shared" si="482"/>
        <v>456</v>
      </c>
      <c r="N2133" s="57">
        <f t="shared" si="483"/>
        <v>1063.5</v>
      </c>
      <c r="O2133" s="5">
        <v>0</v>
      </c>
      <c r="P2133" s="3">
        <f t="shared" si="484"/>
        <v>3187.5</v>
      </c>
      <c r="Q2133" s="3">
        <f t="shared" si="485"/>
        <v>911.5</v>
      </c>
      <c r="R2133" s="3">
        <f t="shared" si="486"/>
        <v>2301</v>
      </c>
      <c r="S2133" s="3">
        <f t="shared" si="487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25">
      <c r="A2134" s="133">
        <v>1069</v>
      </c>
      <c r="B2134" s="107" t="s">
        <v>2217</v>
      </c>
      <c r="C2134" s="1" t="s">
        <v>34</v>
      </c>
      <c r="D2134" s="95" t="s">
        <v>1094</v>
      </c>
      <c r="E2134" s="1" t="s">
        <v>1147</v>
      </c>
      <c r="F2134" s="1" t="s">
        <v>32</v>
      </c>
      <c r="G2134" s="3">
        <v>15000</v>
      </c>
      <c r="H2134" s="59">
        <v>0</v>
      </c>
      <c r="I2134" s="3">
        <v>25</v>
      </c>
      <c r="J2134" s="3">
        <f t="shared" si="479"/>
        <v>430.5</v>
      </c>
      <c r="K2134" s="57">
        <f t="shared" si="480"/>
        <v>1065</v>
      </c>
      <c r="L2134" s="57">
        <f t="shared" si="481"/>
        <v>172.5</v>
      </c>
      <c r="M2134" s="3">
        <f t="shared" si="482"/>
        <v>456</v>
      </c>
      <c r="N2134" s="57">
        <f t="shared" si="483"/>
        <v>1063.5</v>
      </c>
      <c r="O2134" s="5">
        <v>0</v>
      </c>
      <c r="P2134" s="3">
        <f t="shared" si="484"/>
        <v>3187.5</v>
      </c>
      <c r="Q2134" s="3">
        <f t="shared" si="485"/>
        <v>911.5</v>
      </c>
      <c r="R2134" s="3">
        <f t="shared" si="486"/>
        <v>2301</v>
      </c>
      <c r="S2134" s="3">
        <f t="shared" si="487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25">
      <c r="A2135" s="133">
        <v>1070</v>
      </c>
      <c r="B2135" s="107" t="s">
        <v>2218</v>
      </c>
      <c r="C2135" s="1" t="s">
        <v>34</v>
      </c>
      <c r="D2135" s="95" t="s">
        <v>1094</v>
      </c>
      <c r="E2135" s="1" t="s">
        <v>1147</v>
      </c>
      <c r="F2135" s="1" t="s">
        <v>32</v>
      </c>
      <c r="G2135" s="3">
        <v>15000</v>
      </c>
      <c r="H2135" s="59">
        <v>0</v>
      </c>
      <c r="I2135" s="3">
        <v>25</v>
      </c>
      <c r="J2135" s="3">
        <f t="shared" si="479"/>
        <v>430.5</v>
      </c>
      <c r="K2135" s="57">
        <f t="shared" si="480"/>
        <v>1065</v>
      </c>
      <c r="L2135" s="57">
        <f t="shared" si="481"/>
        <v>172.5</v>
      </c>
      <c r="M2135" s="3">
        <f t="shared" si="482"/>
        <v>456</v>
      </c>
      <c r="N2135" s="57">
        <f t="shared" si="483"/>
        <v>1063.5</v>
      </c>
      <c r="O2135" s="5">
        <v>0</v>
      </c>
      <c r="P2135" s="3">
        <f t="shared" si="484"/>
        <v>3187.5</v>
      </c>
      <c r="Q2135" s="3">
        <f t="shared" si="485"/>
        <v>911.5</v>
      </c>
      <c r="R2135" s="3">
        <f t="shared" si="486"/>
        <v>2301</v>
      </c>
      <c r="S2135" s="3">
        <f t="shared" si="487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25">
      <c r="A2136" s="133">
        <v>1071</v>
      </c>
      <c r="B2136" s="107" t="s">
        <v>2219</v>
      </c>
      <c r="C2136" s="1" t="s">
        <v>34</v>
      </c>
      <c r="D2136" s="95" t="s">
        <v>1094</v>
      </c>
      <c r="E2136" s="1" t="s">
        <v>1147</v>
      </c>
      <c r="F2136" s="1" t="s">
        <v>32</v>
      </c>
      <c r="G2136" s="3">
        <v>15000</v>
      </c>
      <c r="H2136" s="59">
        <v>0</v>
      </c>
      <c r="I2136" s="3">
        <v>25</v>
      </c>
      <c r="J2136" s="3">
        <f t="shared" si="479"/>
        <v>430.5</v>
      </c>
      <c r="K2136" s="57">
        <f t="shared" si="480"/>
        <v>1065</v>
      </c>
      <c r="L2136" s="57">
        <f t="shared" si="481"/>
        <v>172.5</v>
      </c>
      <c r="M2136" s="3">
        <f t="shared" si="482"/>
        <v>456</v>
      </c>
      <c r="N2136" s="57">
        <f t="shared" si="483"/>
        <v>1063.5</v>
      </c>
      <c r="O2136" s="5">
        <v>0</v>
      </c>
      <c r="P2136" s="3">
        <f t="shared" si="484"/>
        <v>3187.5</v>
      </c>
      <c r="Q2136" s="3">
        <f t="shared" si="485"/>
        <v>911.5</v>
      </c>
      <c r="R2136" s="3">
        <f t="shared" si="486"/>
        <v>2301</v>
      </c>
      <c r="S2136" s="3">
        <f t="shared" si="487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25">
      <c r="A2137" s="133">
        <v>1072</v>
      </c>
      <c r="B2137" s="107" t="s">
        <v>2220</v>
      </c>
      <c r="C2137" s="1" t="s">
        <v>34</v>
      </c>
      <c r="D2137" s="95" t="s">
        <v>1094</v>
      </c>
      <c r="E2137" s="1" t="s">
        <v>1147</v>
      </c>
      <c r="F2137" s="1" t="s">
        <v>32</v>
      </c>
      <c r="G2137" s="3">
        <v>15000</v>
      </c>
      <c r="H2137" s="59">
        <v>0</v>
      </c>
      <c r="I2137" s="3">
        <v>25</v>
      </c>
      <c r="J2137" s="3">
        <f t="shared" si="479"/>
        <v>430.5</v>
      </c>
      <c r="K2137" s="57">
        <f t="shared" si="480"/>
        <v>1065</v>
      </c>
      <c r="L2137" s="57">
        <f t="shared" si="481"/>
        <v>172.5</v>
      </c>
      <c r="M2137" s="3">
        <f t="shared" si="482"/>
        <v>456</v>
      </c>
      <c r="N2137" s="57">
        <f t="shared" si="483"/>
        <v>1063.5</v>
      </c>
      <c r="O2137" s="5">
        <v>0</v>
      </c>
      <c r="P2137" s="3">
        <f t="shared" si="484"/>
        <v>3187.5</v>
      </c>
      <c r="Q2137" s="3">
        <f t="shared" si="485"/>
        <v>911.5</v>
      </c>
      <c r="R2137" s="3">
        <f t="shared" si="486"/>
        <v>2301</v>
      </c>
      <c r="S2137" s="3">
        <f t="shared" si="487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25">
      <c r="A2138" s="133">
        <v>1073</v>
      </c>
      <c r="B2138" s="107" t="s">
        <v>2221</v>
      </c>
      <c r="C2138" s="1" t="s">
        <v>34</v>
      </c>
      <c r="D2138" s="95" t="s">
        <v>1094</v>
      </c>
      <c r="E2138" s="1" t="s">
        <v>1147</v>
      </c>
      <c r="F2138" s="1" t="s">
        <v>32</v>
      </c>
      <c r="G2138" s="3">
        <v>15000</v>
      </c>
      <c r="H2138" s="59">
        <v>0</v>
      </c>
      <c r="I2138" s="3">
        <v>25</v>
      </c>
      <c r="J2138" s="3">
        <f t="shared" si="479"/>
        <v>430.5</v>
      </c>
      <c r="K2138" s="57">
        <f t="shared" si="480"/>
        <v>1065</v>
      </c>
      <c r="L2138" s="57">
        <f t="shared" si="481"/>
        <v>172.5</v>
      </c>
      <c r="M2138" s="3">
        <f t="shared" si="482"/>
        <v>456</v>
      </c>
      <c r="N2138" s="57">
        <f t="shared" si="483"/>
        <v>1063.5</v>
      </c>
      <c r="O2138" s="5">
        <v>0</v>
      </c>
      <c r="P2138" s="3">
        <f t="shared" si="484"/>
        <v>3187.5</v>
      </c>
      <c r="Q2138" s="3">
        <f t="shared" si="485"/>
        <v>911.5</v>
      </c>
      <c r="R2138" s="3">
        <f t="shared" si="486"/>
        <v>2301</v>
      </c>
      <c r="S2138" s="3">
        <f t="shared" si="487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25">
      <c r="A2139" s="133">
        <v>1074</v>
      </c>
      <c r="B2139" s="107" t="s">
        <v>2222</v>
      </c>
      <c r="C2139" s="1" t="s">
        <v>34</v>
      </c>
      <c r="D2139" s="95" t="s">
        <v>1094</v>
      </c>
      <c r="E2139" s="1" t="s">
        <v>1147</v>
      </c>
      <c r="F2139" s="1" t="s">
        <v>32</v>
      </c>
      <c r="G2139" s="3">
        <v>15000</v>
      </c>
      <c r="H2139" s="59">
        <v>0</v>
      </c>
      <c r="I2139" s="3">
        <v>25</v>
      </c>
      <c r="J2139" s="3">
        <f t="shared" si="479"/>
        <v>430.5</v>
      </c>
      <c r="K2139" s="57">
        <f t="shared" si="480"/>
        <v>1065</v>
      </c>
      <c r="L2139" s="57">
        <f t="shared" si="481"/>
        <v>172.5</v>
      </c>
      <c r="M2139" s="3">
        <f t="shared" si="482"/>
        <v>456</v>
      </c>
      <c r="N2139" s="57">
        <f t="shared" si="483"/>
        <v>1063.5</v>
      </c>
      <c r="O2139" s="5">
        <v>0</v>
      </c>
      <c r="P2139" s="3">
        <f t="shared" si="484"/>
        <v>3187.5</v>
      </c>
      <c r="Q2139" s="3">
        <f t="shared" si="485"/>
        <v>911.5</v>
      </c>
      <c r="R2139" s="3">
        <f t="shared" si="486"/>
        <v>2301</v>
      </c>
      <c r="S2139" s="3">
        <f t="shared" si="487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25">
      <c r="A2140" s="133">
        <v>1075</v>
      </c>
      <c r="B2140" s="107" t="s">
        <v>2223</v>
      </c>
      <c r="C2140" s="1" t="s">
        <v>34</v>
      </c>
      <c r="D2140" s="95" t="s">
        <v>1094</v>
      </c>
      <c r="E2140" s="1" t="s">
        <v>1147</v>
      </c>
      <c r="F2140" s="1" t="s">
        <v>32</v>
      </c>
      <c r="G2140" s="3">
        <v>15000</v>
      </c>
      <c r="H2140" s="59">
        <v>0</v>
      </c>
      <c r="I2140" s="3">
        <v>25</v>
      </c>
      <c r="J2140" s="3">
        <f t="shared" si="479"/>
        <v>430.5</v>
      </c>
      <c r="K2140" s="57">
        <f t="shared" si="480"/>
        <v>1065</v>
      </c>
      <c r="L2140" s="57">
        <f t="shared" si="481"/>
        <v>172.5</v>
      </c>
      <c r="M2140" s="3">
        <f t="shared" si="482"/>
        <v>456</v>
      </c>
      <c r="N2140" s="57">
        <f t="shared" si="483"/>
        <v>1063.5</v>
      </c>
      <c r="O2140" s="5">
        <v>0</v>
      </c>
      <c r="P2140" s="3">
        <f t="shared" si="484"/>
        <v>3187.5</v>
      </c>
      <c r="Q2140" s="3">
        <f t="shared" si="485"/>
        <v>911.5</v>
      </c>
      <c r="R2140" s="3">
        <f t="shared" si="486"/>
        <v>2301</v>
      </c>
      <c r="S2140" s="3">
        <f t="shared" si="487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25">
      <c r="A2141" s="133">
        <v>1076</v>
      </c>
      <c r="B2141" s="107" t="s">
        <v>2224</v>
      </c>
      <c r="C2141" s="1" t="s">
        <v>34</v>
      </c>
      <c r="D2141" s="95" t="s">
        <v>1094</v>
      </c>
      <c r="E2141" s="1" t="s">
        <v>1147</v>
      </c>
      <c r="F2141" s="1" t="s">
        <v>32</v>
      </c>
      <c r="G2141" s="3">
        <v>15000</v>
      </c>
      <c r="H2141" s="59">
        <v>0</v>
      </c>
      <c r="I2141" s="3">
        <v>25</v>
      </c>
      <c r="J2141" s="3">
        <f t="shared" si="479"/>
        <v>430.5</v>
      </c>
      <c r="K2141" s="57">
        <f t="shared" si="480"/>
        <v>1065</v>
      </c>
      <c r="L2141" s="57">
        <f t="shared" si="481"/>
        <v>172.5</v>
      </c>
      <c r="M2141" s="3">
        <f t="shared" si="482"/>
        <v>456</v>
      </c>
      <c r="N2141" s="57">
        <f t="shared" si="483"/>
        <v>1063.5</v>
      </c>
      <c r="O2141" s="5">
        <v>0</v>
      </c>
      <c r="P2141" s="3">
        <f t="shared" si="484"/>
        <v>3187.5</v>
      </c>
      <c r="Q2141" s="3">
        <f t="shared" si="485"/>
        <v>911.5</v>
      </c>
      <c r="R2141" s="3">
        <f t="shared" si="486"/>
        <v>2301</v>
      </c>
      <c r="S2141" s="3">
        <f t="shared" si="487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25">
      <c r="A2142" s="133">
        <v>1077</v>
      </c>
      <c r="B2142" s="107" t="s">
        <v>2225</v>
      </c>
      <c r="C2142" s="1" t="s">
        <v>34</v>
      </c>
      <c r="D2142" s="95" t="s">
        <v>1094</v>
      </c>
      <c r="E2142" s="1" t="s">
        <v>1147</v>
      </c>
      <c r="F2142" s="1" t="s">
        <v>32</v>
      </c>
      <c r="G2142" s="3">
        <v>15000</v>
      </c>
      <c r="H2142" s="59">
        <v>0</v>
      </c>
      <c r="I2142" s="3">
        <v>25</v>
      </c>
      <c r="J2142" s="3">
        <f t="shared" si="479"/>
        <v>430.5</v>
      </c>
      <c r="K2142" s="57">
        <f t="shared" si="480"/>
        <v>1065</v>
      </c>
      <c r="L2142" s="57">
        <f t="shared" si="481"/>
        <v>172.5</v>
      </c>
      <c r="M2142" s="3">
        <f t="shared" si="482"/>
        <v>456</v>
      </c>
      <c r="N2142" s="57">
        <f t="shared" si="483"/>
        <v>1063.5</v>
      </c>
      <c r="O2142" s="5">
        <v>0</v>
      </c>
      <c r="P2142" s="3">
        <f t="shared" si="484"/>
        <v>3187.5</v>
      </c>
      <c r="Q2142" s="3">
        <f t="shared" si="485"/>
        <v>911.5</v>
      </c>
      <c r="R2142" s="3">
        <f t="shared" si="486"/>
        <v>2301</v>
      </c>
      <c r="S2142" s="3">
        <f t="shared" si="487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25">
      <c r="A2143" s="133">
        <v>1078</v>
      </c>
      <c r="B2143" s="107" t="s">
        <v>2226</v>
      </c>
      <c r="C2143" s="1" t="s">
        <v>34</v>
      </c>
      <c r="D2143" s="95" t="s">
        <v>1094</v>
      </c>
      <c r="E2143" s="1" t="s">
        <v>1147</v>
      </c>
      <c r="F2143" s="1" t="s">
        <v>32</v>
      </c>
      <c r="G2143" s="3">
        <v>15000</v>
      </c>
      <c r="H2143" s="59">
        <v>0</v>
      </c>
      <c r="I2143" s="3">
        <v>25</v>
      </c>
      <c r="J2143" s="3">
        <f t="shared" si="479"/>
        <v>430.5</v>
      </c>
      <c r="K2143" s="57">
        <f t="shared" si="480"/>
        <v>1065</v>
      </c>
      <c r="L2143" s="57">
        <f t="shared" si="481"/>
        <v>172.5</v>
      </c>
      <c r="M2143" s="3">
        <f t="shared" si="482"/>
        <v>456</v>
      </c>
      <c r="N2143" s="57">
        <f t="shared" si="483"/>
        <v>1063.5</v>
      </c>
      <c r="O2143" s="5">
        <v>0</v>
      </c>
      <c r="P2143" s="3">
        <f t="shared" si="484"/>
        <v>3187.5</v>
      </c>
      <c r="Q2143" s="3">
        <f t="shared" si="485"/>
        <v>911.5</v>
      </c>
      <c r="R2143" s="3">
        <f t="shared" si="486"/>
        <v>2301</v>
      </c>
      <c r="S2143" s="3">
        <f t="shared" si="487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25">
      <c r="A2144" s="133">
        <v>1079</v>
      </c>
      <c r="B2144" s="107" t="s">
        <v>2227</v>
      </c>
      <c r="C2144" s="1" t="s">
        <v>34</v>
      </c>
      <c r="D2144" s="95" t="s">
        <v>1094</v>
      </c>
      <c r="E2144" s="1" t="s">
        <v>1147</v>
      </c>
      <c r="F2144" s="1" t="s">
        <v>32</v>
      </c>
      <c r="G2144" s="3">
        <v>15000</v>
      </c>
      <c r="H2144" s="59">
        <v>0</v>
      </c>
      <c r="I2144" s="3">
        <v>25</v>
      </c>
      <c r="J2144" s="3">
        <f t="shared" si="479"/>
        <v>430.5</v>
      </c>
      <c r="K2144" s="57">
        <f t="shared" si="480"/>
        <v>1065</v>
      </c>
      <c r="L2144" s="57">
        <f t="shared" si="481"/>
        <v>172.5</v>
      </c>
      <c r="M2144" s="3">
        <f t="shared" si="482"/>
        <v>456</v>
      </c>
      <c r="N2144" s="57">
        <f t="shared" si="483"/>
        <v>1063.5</v>
      </c>
      <c r="O2144" s="5">
        <v>0</v>
      </c>
      <c r="P2144" s="3">
        <f t="shared" si="484"/>
        <v>3187.5</v>
      </c>
      <c r="Q2144" s="3">
        <f t="shared" si="485"/>
        <v>911.5</v>
      </c>
      <c r="R2144" s="3">
        <f t="shared" si="486"/>
        <v>2301</v>
      </c>
      <c r="S2144" s="3">
        <f t="shared" si="487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25">
      <c r="A2145" s="133">
        <v>1080</v>
      </c>
      <c r="B2145" s="107" t="s">
        <v>2228</v>
      </c>
      <c r="C2145" s="1" t="s">
        <v>34</v>
      </c>
      <c r="D2145" s="95" t="s">
        <v>1094</v>
      </c>
      <c r="E2145" s="1" t="s">
        <v>1147</v>
      </c>
      <c r="F2145" s="1" t="s">
        <v>32</v>
      </c>
      <c r="G2145" s="3">
        <v>15000</v>
      </c>
      <c r="H2145" s="59">
        <v>0</v>
      </c>
      <c r="I2145" s="3">
        <v>25</v>
      </c>
      <c r="J2145" s="3">
        <f t="shared" si="479"/>
        <v>430.5</v>
      </c>
      <c r="K2145" s="57">
        <f t="shared" si="480"/>
        <v>1065</v>
      </c>
      <c r="L2145" s="57">
        <f t="shared" si="481"/>
        <v>172.5</v>
      </c>
      <c r="M2145" s="3">
        <f t="shared" si="482"/>
        <v>456</v>
      </c>
      <c r="N2145" s="57">
        <f t="shared" si="483"/>
        <v>1063.5</v>
      </c>
      <c r="O2145" s="5">
        <v>0</v>
      </c>
      <c r="P2145" s="3">
        <f t="shared" si="484"/>
        <v>3187.5</v>
      </c>
      <c r="Q2145" s="3">
        <f t="shared" si="485"/>
        <v>911.5</v>
      </c>
      <c r="R2145" s="3">
        <f t="shared" si="486"/>
        <v>2301</v>
      </c>
      <c r="S2145" s="3">
        <f t="shared" si="487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25">
      <c r="A2146" s="133">
        <v>1081</v>
      </c>
      <c r="B2146" s="107" t="s">
        <v>2229</v>
      </c>
      <c r="C2146" s="1" t="s">
        <v>34</v>
      </c>
      <c r="D2146" s="95" t="s">
        <v>1094</v>
      </c>
      <c r="E2146" s="1" t="s">
        <v>1147</v>
      </c>
      <c r="F2146" s="1" t="s">
        <v>32</v>
      </c>
      <c r="G2146" s="3">
        <v>15000</v>
      </c>
      <c r="H2146" s="59">
        <v>0</v>
      </c>
      <c r="I2146" s="3">
        <v>25</v>
      </c>
      <c r="J2146" s="3">
        <f t="shared" si="479"/>
        <v>430.5</v>
      </c>
      <c r="K2146" s="57">
        <f t="shared" si="480"/>
        <v>1065</v>
      </c>
      <c r="L2146" s="57">
        <f t="shared" si="481"/>
        <v>172.5</v>
      </c>
      <c r="M2146" s="3">
        <f t="shared" si="482"/>
        <v>456</v>
      </c>
      <c r="N2146" s="57">
        <f t="shared" si="483"/>
        <v>1063.5</v>
      </c>
      <c r="O2146" s="5">
        <v>0</v>
      </c>
      <c r="P2146" s="3">
        <f t="shared" si="484"/>
        <v>3187.5</v>
      </c>
      <c r="Q2146" s="3">
        <f t="shared" si="485"/>
        <v>911.5</v>
      </c>
      <c r="R2146" s="3">
        <f t="shared" si="486"/>
        <v>2301</v>
      </c>
      <c r="S2146" s="3">
        <f t="shared" si="487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25">
      <c r="A2147" s="133">
        <v>1082</v>
      </c>
      <c r="B2147" s="107" t="s">
        <v>2230</v>
      </c>
      <c r="C2147" s="1" t="s">
        <v>34</v>
      </c>
      <c r="D2147" s="95" t="s">
        <v>1094</v>
      </c>
      <c r="E2147" s="1" t="s">
        <v>1147</v>
      </c>
      <c r="F2147" s="1" t="s">
        <v>32</v>
      </c>
      <c r="G2147" s="3">
        <v>15000</v>
      </c>
      <c r="H2147" s="59">
        <v>0</v>
      </c>
      <c r="I2147" s="3">
        <v>25</v>
      </c>
      <c r="J2147" s="3">
        <f t="shared" si="479"/>
        <v>430.5</v>
      </c>
      <c r="K2147" s="57">
        <f t="shared" si="480"/>
        <v>1065</v>
      </c>
      <c r="L2147" s="57">
        <f t="shared" si="481"/>
        <v>172.5</v>
      </c>
      <c r="M2147" s="3">
        <f t="shared" si="482"/>
        <v>456</v>
      </c>
      <c r="N2147" s="57">
        <f t="shared" si="483"/>
        <v>1063.5</v>
      </c>
      <c r="O2147" s="5">
        <v>0</v>
      </c>
      <c r="P2147" s="3">
        <f t="shared" si="484"/>
        <v>3187.5</v>
      </c>
      <c r="Q2147" s="3">
        <f t="shared" si="485"/>
        <v>911.5</v>
      </c>
      <c r="R2147" s="3">
        <f t="shared" si="486"/>
        <v>2301</v>
      </c>
      <c r="S2147" s="3">
        <f t="shared" si="487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25">
      <c r="A2148" s="133">
        <v>1083</v>
      </c>
      <c r="B2148" s="107" t="s">
        <v>2231</v>
      </c>
      <c r="C2148" s="1" t="s">
        <v>34</v>
      </c>
      <c r="D2148" s="95" t="s">
        <v>1094</v>
      </c>
      <c r="E2148" s="1" t="s">
        <v>1147</v>
      </c>
      <c r="F2148" s="1" t="s">
        <v>32</v>
      </c>
      <c r="G2148" s="3">
        <v>15000</v>
      </c>
      <c r="H2148" s="59">
        <v>0</v>
      </c>
      <c r="I2148" s="3">
        <v>25</v>
      </c>
      <c r="J2148" s="3">
        <f t="shared" si="479"/>
        <v>430.5</v>
      </c>
      <c r="K2148" s="57">
        <f t="shared" si="480"/>
        <v>1065</v>
      </c>
      <c r="L2148" s="57">
        <f t="shared" si="481"/>
        <v>172.5</v>
      </c>
      <c r="M2148" s="3">
        <f t="shared" si="482"/>
        <v>456</v>
      </c>
      <c r="N2148" s="57">
        <f t="shared" si="483"/>
        <v>1063.5</v>
      </c>
      <c r="O2148" s="5">
        <v>0</v>
      </c>
      <c r="P2148" s="3">
        <f t="shared" si="484"/>
        <v>3187.5</v>
      </c>
      <c r="Q2148" s="3">
        <f t="shared" si="485"/>
        <v>911.5</v>
      </c>
      <c r="R2148" s="3">
        <f t="shared" si="486"/>
        <v>2301</v>
      </c>
      <c r="S2148" s="3">
        <f t="shared" si="487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25">
      <c r="A2149" s="133">
        <v>1084</v>
      </c>
      <c r="B2149" s="107" t="s">
        <v>2232</v>
      </c>
      <c r="C2149" s="1" t="s">
        <v>30</v>
      </c>
      <c r="D2149" s="95" t="s">
        <v>1094</v>
      </c>
      <c r="E2149" s="1" t="s">
        <v>1147</v>
      </c>
      <c r="F2149" s="1" t="s">
        <v>32</v>
      </c>
      <c r="G2149" s="3">
        <v>15000</v>
      </c>
      <c r="H2149" s="59">
        <v>0</v>
      </c>
      <c r="I2149" s="3">
        <v>25</v>
      </c>
      <c r="J2149" s="3">
        <f t="shared" si="479"/>
        <v>430.5</v>
      </c>
      <c r="K2149" s="57">
        <f t="shared" si="480"/>
        <v>1065</v>
      </c>
      <c r="L2149" s="57">
        <f t="shared" si="481"/>
        <v>172.5</v>
      </c>
      <c r="M2149" s="3">
        <f t="shared" si="482"/>
        <v>456</v>
      </c>
      <c r="N2149" s="57">
        <f t="shared" si="483"/>
        <v>1063.5</v>
      </c>
      <c r="O2149" s="5">
        <v>0</v>
      </c>
      <c r="P2149" s="3">
        <f t="shared" si="484"/>
        <v>3187.5</v>
      </c>
      <c r="Q2149" s="3">
        <f t="shared" si="485"/>
        <v>911.5</v>
      </c>
      <c r="R2149" s="3">
        <f t="shared" si="486"/>
        <v>2301</v>
      </c>
      <c r="S2149" s="3">
        <f t="shared" si="487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25">
      <c r="A2150" s="133">
        <v>1085</v>
      </c>
      <c r="B2150" s="107" t="s">
        <v>2233</v>
      </c>
      <c r="C2150" s="1" t="s">
        <v>34</v>
      </c>
      <c r="D2150" s="95" t="s">
        <v>1094</v>
      </c>
      <c r="E2150" s="1" t="s">
        <v>1147</v>
      </c>
      <c r="F2150" s="1" t="s">
        <v>32</v>
      </c>
      <c r="G2150" s="3">
        <v>15000</v>
      </c>
      <c r="H2150" s="59">
        <v>0</v>
      </c>
      <c r="I2150" s="3">
        <v>25</v>
      </c>
      <c r="J2150" s="3">
        <f t="shared" si="479"/>
        <v>430.5</v>
      </c>
      <c r="K2150" s="57">
        <f t="shared" si="480"/>
        <v>1065</v>
      </c>
      <c r="L2150" s="57">
        <f t="shared" si="481"/>
        <v>172.5</v>
      </c>
      <c r="M2150" s="3">
        <f t="shared" si="482"/>
        <v>456</v>
      </c>
      <c r="N2150" s="57">
        <f t="shared" si="483"/>
        <v>1063.5</v>
      </c>
      <c r="O2150" s="5">
        <v>0</v>
      </c>
      <c r="P2150" s="3">
        <f t="shared" si="484"/>
        <v>3187.5</v>
      </c>
      <c r="Q2150" s="3">
        <f t="shared" si="485"/>
        <v>911.5</v>
      </c>
      <c r="R2150" s="3">
        <f t="shared" si="486"/>
        <v>2301</v>
      </c>
      <c r="S2150" s="3">
        <f t="shared" si="487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25">
      <c r="A2151" s="133">
        <v>1086</v>
      </c>
      <c r="B2151" s="107" t="s">
        <v>2234</v>
      </c>
      <c r="C2151" s="1" t="s">
        <v>34</v>
      </c>
      <c r="D2151" s="95" t="s">
        <v>1094</v>
      </c>
      <c r="E2151" s="1" t="s">
        <v>1147</v>
      </c>
      <c r="F2151" s="1" t="s">
        <v>32</v>
      </c>
      <c r="G2151" s="3">
        <v>15000</v>
      </c>
      <c r="H2151" s="59">
        <v>0</v>
      </c>
      <c r="I2151" s="3">
        <v>25</v>
      </c>
      <c r="J2151" s="3">
        <f t="shared" si="479"/>
        <v>430.5</v>
      </c>
      <c r="K2151" s="57">
        <f t="shared" si="480"/>
        <v>1065</v>
      </c>
      <c r="L2151" s="57">
        <f t="shared" si="481"/>
        <v>172.5</v>
      </c>
      <c r="M2151" s="3">
        <f t="shared" si="482"/>
        <v>456</v>
      </c>
      <c r="N2151" s="57">
        <f t="shared" si="483"/>
        <v>1063.5</v>
      </c>
      <c r="O2151" s="5">
        <v>0</v>
      </c>
      <c r="P2151" s="3">
        <f t="shared" si="484"/>
        <v>3187.5</v>
      </c>
      <c r="Q2151" s="3">
        <f t="shared" si="485"/>
        <v>911.5</v>
      </c>
      <c r="R2151" s="3">
        <f t="shared" si="486"/>
        <v>2301</v>
      </c>
      <c r="S2151" s="3">
        <f t="shared" si="487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25">
      <c r="A2152" s="133">
        <v>1087</v>
      </c>
      <c r="B2152" s="107" t="s">
        <v>2235</v>
      </c>
      <c r="C2152" s="1" t="s">
        <v>34</v>
      </c>
      <c r="D2152" s="95" t="s">
        <v>1094</v>
      </c>
      <c r="E2152" s="1" t="s">
        <v>1147</v>
      </c>
      <c r="F2152" s="1" t="s">
        <v>32</v>
      </c>
      <c r="G2152" s="3">
        <v>15000</v>
      </c>
      <c r="H2152" s="59">
        <v>0</v>
      </c>
      <c r="I2152" s="3">
        <v>25</v>
      </c>
      <c r="J2152" s="3">
        <f t="shared" si="479"/>
        <v>430.5</v>
      </c>
      <c r="K2152" s="57">
        <f t="shared" si="480"/>
        <v>1065</v>
      </c>
      <c r="L2152" s="57">
        <f t="shared" si="481"/>
        <v>172.5</v>
      </c>
      <c r="M2152" s="3">
        <f t="shared" si="482"/>
        <v>456</v>
      </c>
      <c r="N2152" s="57">
        <f t="shared" si="483"/>
        <v>1063.5</v>
      </c>
      <c r="O2152" s="5">
        <v>0</v>
      </c>
      <c r="P2152" s="3">
        <f t="shared" si="484"/>
        <v>3187.5</v>
      </c>
      <c r="Q2152" s="3">
        <f t="shared" si="485"/>
        <v>911.5</v>
      </c>
      <c r="R2152" s="3">
        <f t="shared" si="486"/>
        <v>2301</v>
      </c>
      <c r="S2152" s="3">
        <f t="shared" si="487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25">
      <c r="A2153" s="133">
        <v>1088</v>
      </c>
      <c r="B2153" s="107" t="s">
        <v>2236</v>
      </c>
      <c r="C2153" s="1" t="s">
        <v>34</v>
      </c>
      <c r="D2153" s="95" t="s">
        <v>1094</v>
      </c>
      <c r="E2153" s="1" t="s">
        <v>1147</v>
      </c>
      <c r="F2153" s="1" t="s">
        <v>32</v>
      </c>
      <c r="G2153" s="3">
        <v>15000</v>
      </c>
      <c r="H2153" s="59">
        <v>0</v>
      </c>
      <c r="I2153" s="3">
        <v>25</v>
      </c>
      <c r="J2153" s="3">
        <f t="shared" si="479"/>
        <v>430.5</v>
      </c>
      <c r="K2153" s="57">
        <f t="shared" si="480"/>
        <v>1065</v>
      </c>
      <c r="L2153" s="57">
        <f t="shared" si="481"/>
        <v>172.5</v>
      </c>
      <c r="M2153" s="3">
        <f t="shared" si="482"/>
        <v>456</v>
      </c>
      <c r="N2153" s="57">
        <f t="shared" si="483"/>
        <v>1063.5</v>
      </c>
      <c r="O2153" s="5">
        <v>0</v>
      </c>
      <c r="P2153" s="3">
        <f t="shared" si="484"/>
        <v>3187.5</v>
      </c>
      <c r="Q2153" s="3">
        <f t="shared" si="485"/>
        <v>911.5</v>
      </c>
      <c r="R2153" s="3">
        <f t="shared" si="486"/>
        <v>2301</v>
      </c>
      <c r="S2153" s="3">
        <f t="shared" si="487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25">
      <c r="A2154" s="133">
        <v>1089</v>
      </c>
      <c r="B2154" s="107" t="s">
        <v>2237</v>
      </c>
      <c r="C2154" s="1" t="s">
        <v>30</v>
      </c>
      <c r="D2154" s="95" t="s">
        <v>1094</v>
      </c>
      <c r="E2154" s="1" t="s">
        <v>1147</v>
      </c>
      <c r="F2154" s="1" t="s">
        <v>32</v>
      </c>
      <c r="G2154" s="3">
        <v>15000</v>
      </c>
      <c r="H2154" s="59">
        <v>0</v>
      </c>
      <c r="I2154" s="3">
        <v>25</v>
      </c>
      <c r="J2154" s="3">
        <f t="shared" ref="J2154:J2217" si="488">+G2154*2.87%</f>
        <v>430.5</v>
      </c>
      <c r="K2154" s="57">
        <f t="shared" ref="K2154:K2217" si="489">+G2154*7.1%</f>
        <v>1065</v>
      </c>
      <c r="L2154" s="57">
        <f t="shared" ref="L2154:L2217" si="490">+G2154*1.15%</f>
        <v>172.5</v>
      </c>
      <c r="M2154" s="3">
        <f t="shared" ref="M2154:M2217" si="491">+G2154*3.04%</f>
        <v>456</v>
      </c>
      <c r="N2154" s="57">
        <f t="shared" ref="N2154:N2217" si="492">+G2154*7.09%</f>
        <v>1063.5</v>
      </c>
      <c r="O2154" s="5">
        <v>0</v>
      </c>
      <c r="P2154" s="3">
        <f t="shared" ref="P2154:P2217" si="493">SUM(J2154:N2154)</f>
        <v>3187.5</v>
      </c>
      <c r="Q2154" s="3">
        <f t="shared" ref="Q2154:Q2217" si="494">H2154+I2154+J2154+M2154+O2154</f>
        <v>911.5</v>
      </c>
      <c r="R2154" s="3">
        <f t="shared" ref="R2154:R2217" si="495">+K2154+L2154+N2154</f>
        <v>2301</v>
      </c>
      <c r="S2154" s="3">
        <f t="shared" ref="S2154:S2217" si="496">+G2154-Q2154</f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25">
      <c r="A2155" s="133">
        <v>1090</v>
      </c>
      <c r="B2155" s="107" t="s">
        <v>2238</v>
      </c>
      <c r="C2155" s="1" t="s">
        <v>34</v>
      </c>
      <c r="D2155" s="95" t="s">
        <v>1094</v>
      </c>
      <c r="E2155" s="1" t="s">
        <v>1147</v>
      </c>
      <c r="F2155" s="1" t="s">
        <v>32</v>
      </c>
      <c r="G2155" s="3">
        <v>15000</v>
      </c>
      <c r="H2155" s="59">
        <v>0</v>
      </c>
      <c r="I2155" s="3">
        <v>25</v>
      </c>
      <c r="J2155" s="3">
        <f t="shared" si="488"/>
        <v>430.5</v>
      </c>
      <c r="K2155" s="57">
        <f t="shared" si="489"/>
        <v>1065</v>
      </c>
      <c r="L2155" s="57">
        <f t="shared" si="490"/>
        <v>172.5</v>
      </c>
      <c r="M2155" s="3">
        <f t="shared" si="491"/>
        <v>456</v>
      </c>
      <c r="N2155" s="57">
        <f t="shared" si="492"/>
        <v>1063.5</v>
      </c>
      <c r="O2155" s="5">
        <v>0</v>
      </c>
      <c r="P2155" s="3">
        <f t="shared" si="493"/>
        <v>3187.5</v>
      </c>
      <c r="Q2155" s="3">
        <f t="shared" si="494"/>
        <v>911.5</v>
      </c>
      <c r="R2155" s="3">
        <f t="shared" si="495"/>
        <v>2301</v>
      </c>
      <c r="S2155" s="3">
        <f t="shared" si="496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25">
      <c r="A2156" s="133">
        <v>1091</v>
      </c>
      <c r="B2156" s="107" t="s">
        <v>2239</v>
      </c>
      <c r="C2156" s="1" t="s">
        <v>34</v>
      </c>
      <c r="D2156" s="95" t="s">
        <v>1094</v>
      </c>
      <c r="E2156" s="1" t="s">
        <v>1147</v>
      </c>
      <c r="F2156" s="1" t="s">
        <v>32</v>
      </c>
      <c r="G2156" s="3">
        <v>15000</v>
      </c>
      <c r="H2156" s="59">
        <v>0</v>
      </c>
      <c r="I2156" s="3">
        <v>25</v>
      </c>
      <c r="J2156" s="3">
        <f t="shared" si="488"/>
        <v>430.5</v>
      </c>
      <c r="K2156" s="57">
        <f t="shared" si="489"/>
        <v>1065</v>
      </c>
      <c r="L2156" s="57">
        <f t="shared" si="490"/>
        <v>172.5</v>
      </c>
      <c r="M2156" s="3">
        <f t="shared" si="491"/>
        <v>456</v>
      </c>
      <c r="N2156" s="57">
        <f t="shared" si="492"/>
        <v>1063.5</v>
      </c>
      <c r="O2156" s="5">
        <v>0</v>
      </c>
      <c r="P2156" s="3">
        <f t="shared" si="493"/>
        <v>3187.5</v>
      </c>
      <c r="Q2156" s="3">
        <f t="shared" si="494"/>
        <v>911.5</v>
      </c>
      <c r="R2156" s="3">
        <f t="shared" si="495"/>
        <v>2301</v>
      </c>
      <c r="S2156" s="3">
        <f t="shared" si="496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25">
      <c r="A2157" s="133">
        <v>1092</v>
      </c>
      <c r="B2157" s="107" t="s">
        <v>2240</v>
      </c>
      <c r="C2157" s="1" t="s">
        <v>34</v>
      </c>
      <c r="D2157" s="95" t="s">
        <v>1094</v>
      </c>
      <c r="E2157" s="1" t="s">
        <v>1147</v>
      </c>
      <c r="F2157" s="1" t="s">
        <v>32</v>
      </c>
      <c r="G2157" s="3">
        <v>15000</v>
      </c>
      <c r="H2157" s="59">
        <v>0</v>
      </c>
      <c r="I2157" s="3">
        <v>25</v>
      </c>
      <c r="J2157" s="3">
        <f t="shared" si="488"/>
        <v>430.5</v>
      </c>
      <c r="K2157" s="57">
        <f t="shared" si="489"/>
        <v>1065</v>
      </c>
      <c r="L2157" s="57">
        <f t="shared" si="490"/>
        <v>172.5</v>
      </c>
      <c r="M2157" s="3">
        <f t="shared" si="491"/>
        <v>456</v>
      </c>
      <c r="N2157" s="57">
        <f t="shared" si="492"/>
        <v>1063.5</v>
      </c>
      <c r="O2157" s="5">
        <v>0</v>
      </c>
      <c r="P2157" s="3">
        <f t="shared" si="493"/>
        <v>3187.5</v>
      </c>
      <c r="Q2157" s="3">
        <f t="shared" si="494"/>
        <v>911.5</v>
      </c>
      <c r="R2157" s="3">
        <f t="shared" si="495"/>
        <v>2301</v>
      </c>
      <c r="S2157" s="3">
        <f t="shared" si="496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25">
      <c r="A2158" s="133">
        <v>1093</v>
      </c>
      <c r="B2158" s="107" t="s">
        <v>2241</v>
      </c>
      <c r="C2158" s="1" t="s">
        <v>34</v>
      </c>
      <c r="D2158" s="95" t="s">
        <v>1094</v>
      </c>
      <c r="E2158" s="1" t="s">
        <v>1147</v>
      </c>
      <c r="F2158" s="1" t="s">
        <v>32</v>
      </c>
      <c r="G2158" s="3">
        <v>15000</v>
      </c>
      <c r="H2158" s="59">
        <v>0</v>
      </c>
      <c r="I2158" s="3">
        <v>25</v>
      </c>
      <c r="J2158" s="3">
        <f t="shared" si="488"/>
        <v>430.5</v>
      </c>
      <c r="K2158" s="57">
        <f t="shared" si="489"/>
        <v>1065</v>
      </c>
      <c r="L2158" s="57">
        <f t="shared" si="490"/>
        <v>172.5</v>
      </c>
      <c r="M2158" s="3">
        <f t="shared" si="491"/>
        <v>456</v>
      </c>
      <c r="N2158" s="57">
        <f t="shared" si="492"/>
        <v>1063.5</v>
      </c>
      <c r="O2158" s="5">
        <v>0</v>
      </c>
      <c r="P2158" s="3">
        <f t="shared" si="493"/>
        <v>3187.5</v>
      </c>
      <c r="Q2158" s="3">
        <f t="shared" si="494"/>
        <v>911.5</v>
      </c>
      <c r="R2158" s="3">
        <f t="shared" si="495"/>
        <v>2301</v>
      </c>
      <c r="S2158" s="3">
        <f t="shared" si="496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25">
      <c r="A2159" s="133">
        <v>1094</v>
      </c>
      <c r="B2159" s="107" t="s">
        <v>2242</v>
      </c>
      <c r="C2159" s="1" t="s">
        <v>34</v>
      </c>
      <c r="D2159" s="95" t="s">
        <v>1094</v>
      </c>
      <c r="E2159" s="1" t="s">
        <v>1147</v>
      </c>
      <c r="F2159" s="1" t="s">
        <v>32</v>
      </c>
      <c r="G2159" s="3">
        <v>15000</v>
      </c>
      <c r="H2159" s="59">
        <v>0</v>
      </c>
      <c r="I2159" s="3">
        <v>25</v>
      </c>
      <c r="J2159" s="3">
        <f t="shared" si="488"/>
        <v>430.5</v>
      </c>
      <c r="K2159" s="57">
        <f t="shared" si="489"/>
        <v>1065</v>
      </c>
      <c r="L2159" s="57">
        <f t="shared" si="490"/>
        <v>172.5</v>
      </c>
      <c r="M2159" s="3">
        <f t="shared" si="491"/>
        <v>456</v>
      </c>
      <c r="N2159" s="57">
        <f t="shared" si="492"/>
        <v>1063.5</v>
      </c>
      <c r="O2159" s="5">
        <v>0</v>
      </c>
      <c r="P2159" s="3">
        <f t="shared" si="493"/>
        <v>3187.5</v>
      </c>
      <c r="Q2159" s="3">
        <f t="shared" si="494"/>
        <v>911.5</v>
      </c>
      <c r="R2159" s="3">
        <f t="shared" si="495"/>
        <v>2301</v>
      </c>
      <c r="S2159" s="3">
        <f t="shared" si="496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25">
      <c r="A2160" s="133">
        <v>1095</v>
      </c>
      <c r="B2160" s="107" t="s">
        <v>2243</v>
      </c>
      <c r="C2160" s="1" t="s">
        <v>34</v>
      </c>
      <c r="D2160" s="95" t="s">
        <v>1094</v>
      </c>
      <c r="E2160" s="1" t="s">
        <v>1147</v>
      </c>
      <c r="F2160" s="1" t="s">
        <v>32</v>
      </c>
      <c r="G2160" s="3">
        <v>15000</v>
      </c>
      <c r="H2160" s="59">
        <v>0</v>
      </c>
      <c r="I2160" s="3">
        <v>25</v>
      </c>
      <c r="J2160" s="3">
        <f t="shared" si="488"/>
        <v>430.5</v>
      </c>
      <c r="K2160" s="57">
        <f t="shared" si="489"/>
        <v>1065</v>
      </c>
      <c r="L2160" s="57">
        <f t="shared" si="490"/>
        <v>172.5</v>
      </c>
      <c r="M2160" s="3">
        <f t="shared" si="491"/>
        <v>456</v>
      </c>
      <c r="N2160" s="57">
        <f t="shared" si="492"/>
        <v>1063.5</v>
      </c>
      <c r="O2160" s="5">
        <v>0</v>
      </c>
      <c r="P2160" s="3">
        <f t="shared" si="493"/>
        <v>3187.5</v>
      </c>
      <c r="Q2160" s="3">
        <f t="shared" si="494"/>
        <v>911.5</v>
      </c>
      <c r="R2160" s="3">
        <f t="shared" si="495"/>
        <v>2301</v>
      </c>
      <c r="S2160" s="3">
        <f t="shared" si="496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25">
      <c r="A2161" s="133">
        <v>1096</v>
      </c>
      <c r="B2161" s="107" t="s">
        <v>2244</v>
      </c>
      <c r="C2161" s="1" t="s">
        <v>34</v>
      </c>
      <c r="D2161" s="95" t="s">
        <v>1094</v>
      </c>
      <c r="E2161" s="1" t="s">
        <v>1147</v>
      </c>
      <c r="F2161" s="1" t="s">
        <v>32</v>
      </c>
      <c r="G2161" s="3">
        <v>15000</v>
      </c>
      <c r="H2161" s="59">
        <v>0</v>
      </c>
      <c r="I2161" s="3">
        <v>25</v>
      </c>
      <c r="J2161" s="3">
        <f t="shared" si="488"/>
        <v>430.5</v>
      </c>
      <c r="K2161" s="57">
        <f t="shared" si="489"/>
        <v>1065</v>
      </c>
      <c r="L2161" s="57">
        <f t="shared" si="490"/>
        <v>172.5</v>
      </c>
      <c r="M2161" s="3">
        <f t="shared" si="491"/>
        <v>456</v>
      </c>
      <c r="N2161" s="57">
        <f t="shared" si="492"/>
        <v>1063.5</v>
      </c>
      <c r="O2161" s="5">
        <v>0</v>
      </c>
      <c r="P2161" s="3">
        <f t="shared" si="493"/>
        <v>3187.5</v>
      </c>
      <c r="Q2161" s="3">
        <f t="shared" si="494"/>
        <v>911.5</v>
      </c>
      <c r="R2161" s="3">
        <f t="shared" si="495"/>
        <v>2301</v>
      </c>
      <c r="S2161" s="3">
        <f t="shared" si="496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25">
      <c r="A2162" s="133">
        <v>1097</v>
      </c>
      <c r="B2162" s="107" t="s">
        <v>2245</v>
      </c>
      <c r="C2162" s="1" t="s">
        <v>34</v>
      </c>
      <c r="D2162" s="95" t="s">
        <v>1094</v>
      </c>
      <c r="E2162" s="1" t="s">
        <v>1147</v>
      </c>
      <c r="F2162" s="1" t="s">
        <v>32</v>
      </c>
      <c r="G2162" s="3">
        <v>15000</v>
      </c>
      <c r="H2162" s="59">
        <v>0</v>
      </c>
      <c r="I2162" s="3">
        <v>25</v>
      </c>
      <c r="J2162" s="3">
        <f t="shared" si="488"/>
        <v>430.5</v>
      </c>
      <c r="K2162" s="57">
        <f t="shared" si="489"/>
        <v>1065</v>
      </c>
      <c r="L2162" s="57">
        <f t="shared" si="490"/>
        <v>172.5</v>
      </c>
      <c r="M2162" s="3">
        <f t="shared" si="491"/>
        <v>456</v>
      </c>
      <c r="N2162" s="57">
        <f t="shared" si="492"/>
        <v>1063.5</v>
      </c>
      <c r="O2162" s="5">
        <v>0</v>
      </c>
      <c r="P2162" s="3">
        <f t="shared" si="493"/>
        <v>3187.5</v>
      </c>
      <c r="Q2162" s="3">
        <f t="shared" si="494"/>
        <v>911.5</v>
      </c>
      <c r="R2162" s="3">
        <f t="shared" si="495"/>
        <v>2301</v>
      </c>
      <c r="S2162" s="3">
        <f t="shared" si="496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25">
      <c r="A2163" s="133">
        <v>1098</v>
      </c>
      <c r="B2163" s="107" t="s">
        <v>2246</v>
      </c>
      <c r="C2163" s="1" t="s">
        <v>34</v>
      </c>
      <c r="D2163" s="95" t="s">
        <v>1094</v>
      </c>
      <c r="E2163" s="1" t="s">
        <v>1147</v>
      </c>
      <c r="F2163" s="1" t="s">
        <v>32</v>
      </c>
      <c r="G2163" s="3">
        <v>15000</v>
      </c>
      <c r="H2163" s="59">
        <v>0</v>
      </c>
      <c r="I2163" s="3">
        <v>25</v>
      </c>
      <c r="J2163" s="3">
        <f t="shared" si="488"/>
        <v>430.5</v>
      </c>
      <c r="K2163" s="57">
        <f t="shared" si="489"/>
        <v>1065</v>
      </c>
      <c r="L2163" s="57">
        <f t="shared" si="490"/>
        <v>172.5</v>
      </c>
      <c r="M2163" s="3">
        <f t="shared" si="491"/>
        <v>456</v>
      </c>
      <c r="N2163" s="57">
        <f t="shared" si="492"/>
        <v>1063.5</v>
      </c>
      <c r="O2163" s="5">
        <v>0</v>
      </c>
      <c r="P2163" s="3">
        <f t="shared" si="493"/>
        <v>3187.5</v>
      </c>
      <c r="Q2163" s="3">
        <f t="shared" si="494"/>
        <v>911.5</v>
      </c>
      <c r="R2163" s="3">
        <f t="shared" si="495"/>
        <v>2301</v>
      </c>
      <c r="S2163" s="3">
        <f t="shared" si="496"/>
        <v>14088.5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25">
      <c r="A2164" s="133">
        <v>1099</v>
      </c>
      <c r="B2164" s="107" t="s">
        <v>2247</v>
      </c>
      <c r="C2164" s="1" t="s">
        <v>34</v>
      </c>
      <c r="D2164" s="95" t="s">
        <v>1094</v>
      </c>
      <c r="E2164" s="1" t="s">
        <v>1147</v>
      </c>
      <c r="F2164" s="1" t="s">
        <v>32</v>
      </c>
      <c r="G2164" s="3">
        <v>15000</v>
      </c>
      <c r="H2164" s="59">
        <v>0</v>
      </c>
      <c r="I2164" s="3">
        <v>25</v>
      </c>
      <c r="J2164" s="3">
        <f t="shared" si="488"/>
        <v>430.5</v>
      </c>
      <c r="K2164" s="57">
        <f t="shared" si="489"/>
        <v>1065</v>
      </c>
      <c r="L2164" s="57">
        <f t="shared" si="490"/>
        <v>172.5</v>
      </c>
      <c r="M2164" s="3">
        <f t="shared" si="491"/>
        <v>456</v>
      </c>
      <c r="N2164" s="57">
        <f t="shared" si="492"/>
        <v>1063.5</v>
      </c>
      <c r="O2164" s="5">
        <v>0</v>
      </c>
      <c r="P2164" s="3">
        <f t="shared" si="493"/>
        <v>3187.5</v>
      </c>
      <c r="Q2164" s="3">
        <f t="shared" si="494"/>
        <v>911.5</v>
      </c>
      <c r="R2164" s="3">
        <f t="shared" si="495"/>
        <v>2301</v>
      </c>
      <c r="S2164" s="3">
        <f t="shared" si="496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25">
      <c r="A2165" s="133">
        <v>1100</v>
      </c>
      <c r="B2165" s="107" t="s">
        <v>2248</v>
      </c>
      <c r="C2165" s="1" t="s">
        <v>34</v>
      </c>
      <c r="D2165" s="95" t="s">
        <v>1094</v>
      </c>
      <c r="E2165" s="1" t="s">
        <v>1147</v>
      </c>
      <c r="F2165" s="1" t="s">
        <v>32</v>
      </c>
      <c r="G2165" s="3">
        <v>15000</v>
      </c>
      <c r="H2165" s="59">
        <v>0</v>
      </c>
      <c r="I2165" s="3">
        <v>25</v>
      </c>
      <c r="J2165" s="3">
        <f t="shared" si="488"/>
        <v>430.5</v>
      </c>
      <c r="K2165" s="57">
        <f t="shared" si="489"/>
        <v>1065</v>
      </c>
      <c r="L2165" s="57">
        <f t="shared" si="490"/>
        <v>172.5</v>
      </c>
      <c r="M2165" s="3">
        <f t="shared" si="491"/>
        <v>456</v>
      </c>
      <c r="N2165" s="57">
        <f t="shared" si="492"/>
        <v>1063.5</v>
      </c>
      <c r="O2165" s="5">
        <v>0</v>
      </c>
      <c r="P2165" s="3">
        <f t="shared" si="493"/>
        <v>3187.5</v>
      </c>
      <c r="Q2165" s="3">
        <f t="shared" si="494"/>
        <v>911.5</v>
      </c>
      <c r="R2165" s="3">
        <f t="shared" si="495"/>
        <v>2301</v>
      </c>
      <c r="S2165" s="3">
        <f t="shared" si="496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25">
      <c r="A2166" s="133">
        <v>1101</v>
      </c>
      <c r="B2166" s="107" t="s">
        <v>2249</v>
      </c>
      <c r="C2166" s="1" t="s">
        <v>34</v>
      </c>
      <c r="D2166" s="95" t="s">
        <v>1094</v>
      </c>
      <c r="E2166" s="1" t="s">
        <v>1147</v>
      </c>
      <c r="F2166" s="1" t="s">
        <v>32</v>
      </c>
      <c r="G2166" s="3">
        <v>15000</v>
      </c>
      <c r="H2166" s="59">
        <v>0</v>
      </c>
      <c r="I2166" s="3">
        <v>25</v>
      </c>
      <c r="J2166" s="3">
        <f t="shared" si="488"/>
        <v>430.5</v>
      </c>
      <c r="K2166" s="57">
        <f t="shared" si="489"/>
        <v>1065</v>
      </c>
      <c r="L2166" s="57">
        <f t="shared" si="490"/>
        <v>172.5</v>
      </c>
      <c r="M2166" s="3">
        <f t="shared" si="491"/>
        <v>456</v>
      </c>
      <c r="N2166" s="57">
        <f t="shared" si="492"/>
        <v>1063.5</v>
      </c>
      <c r="O2166" s="5">
        <v>0</v>
      </c>
      <c r="P2166" s="3">
        <f t="shared" si="493"/>
        <v>3187.5</v>
      </c>
      <c r="Q2166" s="3">
        <f t="shared" si="494"/>
        <v>911.5</v>
      </c>
      <c r="R2166" s="3">
        <f t="shared" si="495"/>
        <v>2301</v>
      </c>
      <c r="S2166" s="3">
        <f t="shared" si="496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25">
      <c r="A2167" s="133">
        <v>1102</v>
      </c>
      <c r="B2167" s="107" t="s">
        <v>2250</v>
      </c>
      <c r="C2167" s="1" t="s">
        <v>34</v>
      </c>
      <c r="D2167" s="95" t="s">
        <v>1094</v>
      </c>
      <c r="E2167" s="1" t="s">
        <v>1147</v>
      </c>
      <c r="F2167" s="1" t="s">
        <v>32</v>
      </c>
      <c r="G2167" s="3">
        <v>15000</v>
      </c>
      <c r="H2167" s="59">
        <v>0</v>
      </c>
      <c r="I2167" s="3">
        <v>25</v>
      </c>
      <c r="J2167" s="3">
        <f t="shared" si="488"/>
        <v>430.5</v>
      </c>
      <c r="K2167" s="57">
        <f t="shared" si="489"/>
        <v>1065</v>
      </c>
      <c r="L2167" s="57">
        <f t="shared" si="490"/>
        <v>172.5</v>
      </c>
      <c r="M2167" s="3">
        <f t="shared" si="491"/>
        <v>456</v>
      </c>
      <c r="N2167" s="57">
        <f t="shared" si="492"/>
        <v>1063.5</v>
      </c>
      <c r="O2167" s="5">
        <v>0</v>
      </c>
      <c r="P2167" s="3">
        <f t="shared" si="493"/>
        <v>3187.5</v>
      </c>
      <c r="Q2167" s="3">
        <f t="shared" si="494"/>
        <v>911.5</v>
      </c>
      <c r="R2167" s="3">
        <f t="shared" si="495"/>
        <v>2301</v>
      </c>
      <c r="S2167" s="3">
        <f t="shared" si="496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25">
      <c r="A2168" s="133">
        <v>1103</v>
      </c>
      <c r="B2168" s="107" t="s">
        <v>2251</v>
      </c>
      <c r="C2168" s="1" t="s">
        <v>34</v>
      </c>
      <c r="D2168" s="95" t="s">
        <v>1094</v>
      </c>
      <c r="E2168" s="1" t="s">
        <v>1147</v>
      </c>
      <c r="F2168" s="1" t="s">
        <v>32</v>
      </c>
      <c r="G2168" s="3">
        <v>15000</v>
      </c>
      <c r="H2168" s="59">
        <v>0</v>
      </c>
      <c r="I2168" s="3">
        <v>25</v>
      </c>
      <c r="J2168" s="3">
        <f t="shared" si="488"/>
        <v>430.5</v>
      </c>
      <c r="K2168" s="57">
        <f t="shared" si="489"/>
        <v>1065</v>
      </c>
      <c r="L2168" s="57">
        <f t="shared" si="490"/>
        <v>172.5</v>
      </c>
      <c r="M2168" s="3">
        <f t="shared" si="491"/>
        <v>456</v>
      </c>
      <c r="N2168" s="57">
        <f t="shared" si="492"/>
        <v>1063.5</v>
      </c>
      <c r="O2168" s="5">
        <v>0</v>
      </c>
      <c r="P2168" s="3">
        <f t="shared" si="493"/>
        <v>3187.5</v>
      </c>
      <c r="Q2168" s="3">
        <f t="shared" si="494"/>
        <v>911.5</v>
      </c>
      <c r="R2168" s="3">
        <f t="shared" si="495"/>
        <v>2301</v>
      </c>
      <c r="S2168" s="3">
        <f t="shared" si="496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25">
      <c r="A2169" s="133">
        <v>1104</v>
      </c>
      <c r="B2169" s="107" t="s">
        <v>2252</v>
      </c>
      <c r="C2169" s="1" t="s">
        <v>34</v>
      </c>
      <c r="D2169" s="95" t="s">
        <v>1094</v>
      </c>
      <c r="E2169" s="1" t="s">
        <v>1147</v>
      </c>
      <c r="F2169" s="1" t="s">
        <v>32</v>
      </c>
      <c r="G2169" s="3">
        <v>15000</v>
      </c>
      <c r="H2169" s="59">
        <v>0</v>
      </c>
      <c r="I2169" s="3">
        <v>25</v>
      </c>
      <c r="J2169" s="3">
        <f t="shared" si="488"/>
        <v>430.5</v>
      </c>
      <c r="K2169" s="57">
        <f t="shared" si="489"/>
        <v>1065</v>
      </c>
      <c r="L2169" s="57">
        <f t="shared" si="490"/>
        <v>172.5</v>
      </c>
      <c r="M2169" s="3">
        <f t="shared" si="491"/>
        <v>456</v>
      </c>
      <c r="N2169" s="57">
        <f t="shared" si="492"/>
        <v>1063.5</v>
      </c>
      <c r="O2169" s="5">
        <v>0</v>
      </c>
      <c r="P2169" s="3">
        <f t="shared" si="493"/>
        <v>3187.5</v>
      </c>
      <c r="Q2169" s="3">
        <f t="shared" si="494"/>
        <v>911.5</v>
      </c>
      <c r="R2169" s="3">
        <f t="shared" si="495"/>
        <v>2301</v>
      </c>
      <c r="S2169" s="3">
        <f t="shared" si="496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25">
      <c r="A2170" s="133">
        <v>1105</v>
      </c>
      <c r="B2170" s="107" t="s">
        <v>2253</v>
      </c>
      <c r="C2170" s="1" t="s">
        <v>30</v>
      </c>
      <c r="D2170" s="95" t="s">
        <v>1094</v>
      </c>
      <c r="E2170" s="1" t="s">
        <v>1147</v>
      </c>
      <c r="F2170" s="1" t="s">
        <v>32</v>
      </c>
      <c r="G2170" s="3">
        <v>15000</v>
      </c>
      <c r="H2170" s="59">
        <v>0</v>
      </c>
      <c r="I2170" s="3">
        <v>25</v>
      </c>
      <c r="J2170" s="3">
        <f t="shared" si="488"/>
        <v>430.5</v>
      </c>
      <c r="K2170" s="57">
        <f t="shared" si="489"/>
        <v>1065</v>
      </c>
      <c r="L2170" s="57">
        <f t="shared" si="490"/>
        <v>172.5</v>
      </c>
      <c r="M2170" s="3">
        <f t="shared" si="491"/>
        <v>456</v>
      </c>
      <c r="N2170" s="57">
        <f t="shared" si="492"/>
        <v>1063.5</v>
      </c>
      <c r="O2170" s="5">
        <v>0</v>
      </c>
      <c r="P2170" s="3">
        <f t="shared" si="493"/>
        <v>3187.5</v>
      </c>
      <c r="Q2170" s="3">
        <f t="shared" si="494"/>
        <v>911.5</v>
      </c>
      <c r="R2170" s="3">
        <f t="shared" si="495"/>
        <v>2301</v>
      </c>
      <c r="S2170" s="3">
        <f t="shared" si="496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25">
      <c r="A2171" s="133">
        <v>1106</v>
      </c>
      <c r="B2171" s="107" t="s">
        <v>2254</v>
      </c>
      <c r="C2171" s="1" t="s">
        <v>34</v>
      </c>
      <c r="D2171" s="95" t="s">
        <v>1094</v>
      </c>
      <c r="E2171" s="1" t="s">
        <v>1147</v>
      </c>
      <c r="F2171" s="1" t="s">
        <v>32</v>
      </c>
      <c r="G2171" s="3">
        <v>15000</v>
      </c>
      <c r="H2171" s="59">
        <v>0</v>
      </c>
      <c r="I2171" s="3">
        <v>25</v>
      </c>
      <c r="J2171" s="3">
        <f t="shared" si="488"/>
        <v>430.5</v>
      </c>
      <c r="K2171" s="57">
        <f t="shared" si="489"/>
        <v>1065</v>
      </c>
      <c r="L2171" s="57">
        <f t="shared" si="490"/>
        <v>172.5</v>
      </c>
      <c r="M2171" s="3">
        <f t="shared" si="491"/>
        <v>456</v>
      </c>
      <c r="N2171" s="57">
        <f t="shared" si="492"/>
        <v>1063.5</v>
      </c>
      <c r="O2171" s="5">
        <v>0</v>
      </c>
      <c r="P2171" s="3">
        <f t="shared" si="493"/>
        <v>3187.5</v>
      </c>
      <c r="Q2171" s="3">
        <f t="shared" si="494"/>
        <v>911.5</v>
      </c>
      <c r="R2171" s="3">
        <f t="shared" si="495"/>
        <v>2301</v>
      </c>
      <c r="S2171" s="3">
        <f t="shared" si="496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25">
      <c r="A2172" s="133">
        <v>1107</v>
      </c>
      <c r="B2172" s="107" t="s">
        <v>2255</v>
      </c>
      <c r="C2172" s="1" t="s">
        <v>34</v>
      </c>
      <c r="D2172" s="95" t="s">
        <v>1094</v>
      </c>
      <c r="E2172" s="1" t="s">
        <v>1147</v>
      </c>
      <c r="F2172" s="1" t="s">
        <v>32</v>
      </c>
      <c r="G2172" s="3">
        <v>15000</v>
      </c>
      <c r="H2172" s="59">
        <v>0</v>
      </c>
      <c r="I2172" s="3">
        <v>25</v>
      </c>
      <c r="J2172" s="3">
        <f t="shared" si="488"/>
        <v>430.5</v>
      </c>
      <c r="K2172" s="57">
        <f t="shared" si="489"/>
        <v>1065</v>
      </c>
      <c r="L2172" s="57">
        <f t="shared" si="490"/>
        <v>172.5</v>
      </c>
      <c r="M2172" s="3">
        <f t="shared" si="491"/>
        <v>456</v>
      </c>
      <c r="N2172" s="57">
        <f t="shared" si="492"/>
        <v>1063.5</v>
      </c>
      <c r="O2172" s="5">
        <v>0</v>
      </c>
      <c r="P2172" s="3">
        <f t="shared" si="493"/>
        <v>3187.5</v>
      </c>
      <c r="Q2172" s="3">
        <f t="shared" si="494"/>
        <v>911.5</v>
      </c>
      <c r="R2172" s="3">
        <f t="shared" si="495"/>
        <v>2301</v>
      </c>
      <c r="S2172" s="3">
        <f t="shared" si="496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25">
      <c r="A2173" s="133">
        <v>1108</v>
      </c>
      <c r="B2173" s="107" t="s">
        <v>2256</v>
      </c>
      <c r="C2173" s="1" t="s">
        <v>34</v>
      </c>
      <c r="D2173" s="95" t="s">
        <v>1094</v>
      </c>
      <c r="E2173" s="1" t="s">
        <v>1147</v>
      </c>
      <c r="F2173" s="1" t="s">
        <v>32</v>
      </c>
      <c r="G2173" s="3">
        <v>15000</v>
      </c>
      <c r="H2173" s="59">
        <v>0</v>
      </c>
      <c r="I2173" s="3">
        <v>25</v>
      </c>
      <c r="J2173" s="3">
        <f t="shared" si="488"/>
        <v>430.5</v>
      </c>
      <c r="K2173" s="57">
        <f t="shared" si="489"/>
        <v>1065</v>
      </c>
      <c r="L2173" s="57">
        <f t="shared" si="490"/>
        <v>172.5</v>
      </c>
      <c r="M2173" s="3">
        <f t="shared" si="491"/>
        <v>456</v>
      </c>
      <c r="N2173" s="57">
        <f t="shared" si="492"/>
        <v>1063.5</v>
      </c>
      <c r="O2173" s="5">
        <v>0</v>
      </c>
      <c r="P2173" s="3">
        <f t="shared" si="493"/>
        <v>3187.5</v>
      </c>
      <c r="Q2173" s="3">
        <f t="shared" si="494"/>
        <v>911.5</v>
      </c>
      <c r="R2173" s="3">
        <f t="shared" si="495"/>
        <v>2301</v>
      </c>
      <c r="S2173" s="3">
        <f t="shared" si="496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25">
      <c r="A2174" s="133">
        <v>1109</v>
      </c>
      <c r="B2174" s="107" t="s">
        <v>2257</v>
      </c>
      <c r="C2174" s="1" t="s">
        <v>30</v>
      </c>
      <c r="D2174" s="95" t="s">
        <v>1094</v>
      </c>
      <c r="E2174" s="1" t="s">
        <v>1147</v>
      </c>
      <c r="F2174" s="1" t="s">
        <v>32</v>
      </c>
      <c r="G2174" s="3">
        <v>15000</v>
      </c>
      <c r="H2174" s="59">
        <v>0</v>
      </c>
      <c r="I2174" s="3">
        <v>25</v>
      </c>
      <c r="J2174" s="3">
        <f t="shared" si="488"/>
        <v>430.5</v>
      </c>
      <c r="K2174" s="57">
        <f t="shared" si="489"/>
        <v>1065</v>
      </c>
      <c r="L2174" s="57">
        <f t="shared" si="490"/>
        <v>172.5</v>
      </c>
      <c r="M2174" s="3">
        <f t="shared" si="491"/>
        <v>456</v>
      </c>
      <c r="N2174" s="57">
        <f t="shared" si="492"/>
        <v>1063.5</v>
      </c>
      <c r="O2174" s="5">
        <v>0</v>
      </c>
      <c r="P2174" s="3">
        <f t="shared" si="493"/>
        <v>3187.5</v>
      </c>
      <c r="Q2174" s="3">
        <f t="shared" si="494"/>
        <v>911.5</v>
      </c>
      <c r="R2174" s="3">
        <f t="shared" si="495"/>
        <v>2301</v>
      </c>
      <c r="S2174" s="3">
        <f t="shared" si="496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25">
      <c r="A2175" s="133">
        <v>1110</v>
      </c>
      <c r="B2175" s="107" t="s">
        <v>2258</v>
      </c>
      <c r="C2175" s="1" t="s">
        <v>34</v>
      </c>
      <c r="D2175" s="95" t="s">
        <v>1094</v>
      </c>
      <c r="E2175" s="1" t="s">
        <v>1147</v>
      </c>
      <c r="F2175" s="1" t="s">
        <v>32</v>
      </c>
      <c r="G2175" s="3">
        <v>15000</v>
      </c>
      <c r="H2175" s="59">
        <v>0</v>
      </c>
      <c r="I2175" s="3">
        <v>25</v>
      </c>
      <c r="J2175" s="3">
        <f t="shared" si="488"/>
        <v>430.5</v>
      </c>
      <c r="K2175" s="57">
        <f t="shared" si="489"/>
        <v>1065</v>
      </c>
      <c r="L2175" s="57">
        <f t="shared" si="490"/>
        <v>172.5</v>
      </c>
      <c r="M2175" s="3">
        <f t="shared" si="491"/>
        <v>456</v>
      </c>
      <c r="N2175" s="57">
        <f t="shared" si="492"/>
        <v>1063.5</v>
      </c>
      <c r="O2175" s="5">
        <v>0</v>
      </c>
      <c r="P2175" s="3">
        <f t="shared" si="493"/>
        <v>3187.5</v>
      </c>
      <c r="Q2175" s="3">
        <f t="shared" si="494"/>
        <v>911.5</v>
      </c>
      <c r="R2175" s="3">
        <f t="shared" si="495"/>
        <v>2301</v>
      </c>
      <c r="S2175" s="3">
        <f t="shared" si="496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25">
      <c r="A2176" s="133">
        <v>1111</v>
      </c>
      <c r="B2176" s="107" t="s">
        <v>2259</v>
      </c>
      <c r="C2176" s="1" t="s">
        <v>34</v>
      </c>
      <c r="D2176" s="95" t="s">
        <v>1094</v>
      </c>
      <c r="E2176" s="1" t="s">
        <v>1147</v>
      </c>
      <c r="F2176" s="1" t="s">
        <v>32</v>
      </c>
      <c r="G2176" s="3">
        <v>15000</v>
      </c>
      <c r="H2176" s="59">
        <v>0</v>
      </c>
      <c r="I2176" s="3">
        <v>25</v>
      </c>
      <c r="J2176" s="3">
        <f t="shared" si="488"/>
        <v>430.5</v>
      </c>
      <c r="K2176" s="57">
        <f t="shared" si="489"/>
        <v>1065</v>
      </c>
      <c r="L2176" s="57">
        <f t="shared" si="490"/>
        <v>172.5</v>
      </c>
      <c r="M2176" s="3">
        <f t="shared" si="491"/>
        <v>456</v>
      </c>
      <c r="N2176" s="57">
        <f t="shared" si="492"/>
        <v>1063.5</v>
      </c>
      <c r="O2176" s="5">
        <v>0</v>
      </c>
      <c r="P2176" s="3">
        <f t="shared" si="493"/>
        <v>3187.5</v>
      </c>
      <c r="Q2176" s="3">
        <f t="shared" si="494"/>
        <v>911.5</v>
      </c>
      <c r="R2176" s="3">
        <f t="shared" si="495"/>
        <v>2301</v>
      </c>
      <c r="S2176" s="3">
        <f t="shared" si="496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25">
      <c r="A2177" s="133">
        <v>1112</v>
      </c>
      <c r="B2177" s="107" t="s">
        <v>2260</v>
      </c>
      <c r="C2177" s="1" t="s">
        <v>34</v>
      </c>
      <c r="D2177" s="95" t="s">
        <v>1094</v>
      </c>
      <c r="E2177" s="1" t="s">
        <v>1147</v>
      </c>
      <c r="F2177" s="1" t="s">
        <v>32</v>
      </c>
      <c r="G2177" s="3">
        <v>15000</v>
      </c>
      <c r="H2177" s="59">
        <v>0</v>
      </c>
      <c r="I2177" s="3">
        <v>25</v>
      </c>
      <c r="J2177" s="3">
        <f t="shared" si="488"/>
        <v>430.5</v>
      </c>
      <c r="K2177" s="57">
        <f t="shared" si="489"/>
        <v>1065</v>
      </c>
      <c r="L2177" s="57">
        <f t="shared" si="490"/>
        <v>172.5</v>
      </c>
      <c r="M2177" s="3">
        <f t="shared" si="491"/>
        <v>456</v>
      </c>
      <c r="N2177" s="57">
        <f t="shared" si="492"/>
        <v>1063.5</v>
      </c>
      <c r="O2177" s="5">
        <v>0</v>
      </c>
      <c r="P2177" s="3">
        <f t="shared" si="493"/>
        <v>3187.5</v>
      </c>
      <c r="Q2177" s="3">
        <f t="shared" si="494"/>
        <v>911.5</v>
      </c>
      <c r="R2177" s="3">
        <f t="shared" si="495"/>
        <v>2301</v>
      </c>
      <c r="S2177" s="3">
        <f t="shared" si="496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25">
      <c r="A2178" s="133">
        <v>1113</v>
      </c>
      <c r="B2178" s="107" t="s">
        <v>2261</v>
      </c>
      <c r="C2178" s="1" t="s">
        <v>34</v>
      </c>
      <c r="D2178" s="95" t="s">
        <v>1094</v>
      </c>
      <c r="E2178" s="1" t="s">
        <v>1147</v>
      </c>
      <c r="F2178" s="1" t="s">
        <v>32</v>
      </c>
      <c r="G2178" s="3">
        <v>15000</v>
      </c>
      <c r="H2178" s="59">
        <v>0</v>
      </c>
      <c r="I2178" s="3">
        <v>25</v>
      </c>
      <c r="J2178" s="3">
        <f t="shared" si="488"/>
        <v>430.5</v>
      </c>
      <c r="K2178" s="57">
        <f t="shared" si="489"/>
        <v>1065</v>
      </c>
      <c r="L2178" s="57">
        <f t="shared" si="490"/>
        <v>172.5</v>
      </c>
      <c r="M2178" s="3">
        <f t="shared" si="491"/>
        <v>456</v>
      </c>
      <c r="N2178" s="57">
        <f t="shared" si="492"/>
        <v>1063.5</v>
      </c>
      <c r="O2178" s="5">
        <v>0</v>
      </c>
      <c r="P2178" s="3">
        <f t="shared" si="493"/>
        <v>3187.5</v>
      </c>
      <c r="Q2178" s="3">
        <f t="shared" si="494"/>
        <v>911.5</v>
      </c>
      <c r="R2178" s="3">
        <f t="shared" si="495"/>
        <v>2301</v>
      </c>
      <c r="S2178" s="3">
        <f t="shared" si="496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25">
      <c r="A2179" s="133">
        <v>1114</v>
      </c>
      <c r="B2179" s="107" t="s">
        <v>2262</v>
      </c>
      <c r="C2179" s="1" t="s">
        <v>34</v>
      </c>
      <c r="D2179" s="95" t="s">
        <v>1094</v>
      </c>
      <c r="E2179" s="1" t="s">
        <v>1147</v>
      </c>
      <c r="F2179" s="1" t="s">
        <v>32</v>
      </c>
      <c r="G2179" s="3">
        <v>15000</v>
      </c>
      <c r="H2179" s="59">
        <v>0</v>
      </c>
      <c r="I2179" s="3">
        <v>25</v>
      </c>
      <c r="J2179" s="3">
        <f t="shared" si="488"/>
        <v>430.5</v>
      </c>
      <c r="K2179" s="57">
        <f t="shared" si="489"/>
        <v>1065</v>
      </c>
      <c r="L2179" s="57">
        <f t="shared" si="490"/>
        <v>172.5</v>
      </c>
      <c r="M2179" s="3">
        <f t="shared" si="491"/>
        <v>456</v>
      </c>
      <c r="N2179" s="57">
        <f t="shared" si="492"/>
        <v>1063.5</v>
      </c>
      <c r="O2179" s="5">
        <v>0</v>
      </c>
      <c r="P2179" s="3">
        <f t="shared" si="493"/>
        <v>3187.5</v>
      </c>
      <c r="Q2179" s="3">
        <f t="shared" si="494"/>
        <v>911.5</v>
      </c>
      <c r="R2179" s="3">
        <f t="shared" si="495"/>
        <v>2301</v>
      </c>
      <c r="S2179" s="3">
        <f t="shared" si="496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25">
      <c r="A2180" s="133">
        <v>1115</v>
      </c>
      <c r="B2180" s="107" t="s">
        <v>2263</v>
      </c>
      <c r="C2180" s="1" t="s">
        <v>34</v>
      </c>
      <c r="D2180" s="95" t="s">
        <v>1094</v>
      </c>
      <c r="E2180" s="1" t="s">
        <v>1147</v>
      </c>
      <c r="F2180" s="1" t="s">
        <v>32</v>
      </c>
      <c r="G2180" s="3">
        <v>15000</v>
      </c>
      <c r="H2180" s="59">
        <v>0</v>
      </c>
      <c r="I2180" s="3">
        <v>25</v>
      </c>
      <c r="J2180" s="3">
        <f t="shared" si="488"/>
        <v>430.5</v>
      </c>
      <c r="K2180" s="57">
        <f t="shared" si="489"/>
        <v>1065</v>
      </c>
      <c r="L2180" s="57">
        <f t="shared" si="490"/>
        <v>172.5</v>
      </c>
      <c r="M2180" s="3">
        <f t="shared" si="491"/>
        <v>456</v>
      </c>
      <c r="N2180" s="57">
        <f t="shared" si="492"/>
        <v>1063.5</v>
      </c>
      <c r="O2180" s="5">
        <v>0</v>
      </c>
      <c r="P2180" s="3">
        <f t="shared" si="493"/>
        <v>3187.5</v>
      </c>
      <c r="Q2180" s="3">
        <f t="shared" si="494"/>
        <v>911.5</v>
      </c>
      <c r="R2180" s="3">
        <f t="shared" si="495"/>
        <v>2301</v>
      </c>
      <c r="S2180" s="3">
        <f t="shared" si="496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25">
      <c r="A2181" s="133">
        <v>1116</v>
      </c>
      <c r="B2181" s="107" t="s">
        <v>2264</v>
      </c>
      <c r="C2181" s="1" t="s">
        <v>34</v>
      </c>
      <c r="D2181" s="95" t="s">
        <v>1094</v>
      </c>
      <c r="E2181" s="1" t="s">
        <v>1147</v>
      </c>
      <c r="F2181" s="1" t="s">
        <v>32</v>
      </c>
      <c r="G2181" s="3">
        <v>15000</v>
      </c>
      <c r="H2181" s="59">
        <v>0</v>
      </c>
      <c r="I2181" s="3">
        <v>25</v>
      </c>
      <c r="J2181" s="3">
        <f t="shared" si="488"/>
        <v>430.5</v>
      </c>
      <c r="K2181" s="57">
        <f t="shared" si="489"/>
        <v>1065</v>
      </c>
      <c r="L2181" s="57">
        <f t="shared" si="490"/>
        <v>172.5</v>
      </c>
      <c r="M2181" s="3">
        <f t="shared" si="491"/>
        <v>456</v>
      </c>
      <c r="N2181" s="57">
        <f t="shared" si="492"/>
        <v>1063.5</v>
      </c>
      <c r="O2181" s="5">
        <v>0</v>
      </c>
      <c r="P2181" s="3">
        <f t="shared" si="493"/>
        <v>3187.5</v>
      </c>
      <c r="Q2181" s="3">
        <f t="shared" si="494"/>
        <v>911.5</v>
      </c>
      <c r="R2181" s="3">
        <f t="shared" si="495"/>
        <v>2301</v>
      </c>
      <c r="S2181" s="3">
        <f t="shared" si="496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25">
      <c r="A2182" s="133">
        <v>1117</v>
      </c>
      <c r="B2182" s="107" t="s">
        <v>2265</v>
      </c>
      <c r="C2182" s="1" t="s">
        <v>34</v>
      </c>
      <c r="D2182" s="95" t="s">
        <v>1094</v>
      </c>
      <c r="E2182" s="1" t="s">
        <v>1147</v>
      </c>
      <c r="F2182" s="1" t="s">
        <v>32</v>
      </c>
      <c r="G2182" s="3">
        <v>15000</v>
      </c>
      <c r="H2182" s="59">
        <v>0</v>
      </c>
      <c r="I2182" s="3">
        <v>25</v>
      </c>
      <c r="J2182" s="3">
        <f t="shared" si="488"/>
        <v>430.5</v>
      </c>
      <c r="K2182" s="57">
        <f t="shared" si="489"/>
        <v>1065</v>
      </c>
      <c r="L2182" s="57">
        <f t="shared" si="490"/>
        <v>172.5</v>
      </c>
      <c r="M2182" s="3">
        <f t="shared" si="491"/>
        <v>456</v>
      </c>
      <c r="N2182" s="57">
        <f t="shared" si="492"/>
        <v>1063.5</v>
      </c>
      <c r="O2182" s="5">
        <v>0</v>
      </c>
      <c r="P2182" s="3">
        <f t="shared" si="493"/>
        <v>3187.5</v>
      </c>
      <c r="Q2182" s="3">
        <f t="shared" si="494"/>
        <v>911.5</v>
      </c>
      <c r="R2182" s="3">
        <f t="shared" si="495"/>
        <v>2301</v>
      </c>
      <c r="S2182" s="3">
        <f t="shared" si="496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25">
      <c r="A2183" s="133">
        <v>1118</v>
      </c>
      <c r="B2183" s="107" t="s">
        <v>2266</v>
      </c>
      <c r="C2183" s="1" t="s">
        <v>34</v>
      </c>
      <c r="D2183" s="95" t="s">
        <v>1094</v>
      </c>
      <c r="E2183" s="1" t="s">
        <v>1147</v>
      </c>
      <c r="F2183" s="1" t="s">
        <v>32</v>
      </c>
      <c r="G2183" s="3">
        <v>15000</v>
      </c>
      <c r="H2183" s="59">
        <v>0</v>
      </c>
      <c r="I2183" s="3">
        <v>25</v>
      </c>
      <c r="J2183" s="3">
        <f t="shared" si="488"/>
        <v>430.5</v>
      </c>
      <c r="K2183" s="57">
        <f t="shared" si="489"/>
        <v>1065</v>
      </c>
      <c r="L2183" s="57">
        <f t="shared" si="490"/>
        <v>172.5</v>
      </c>
      <c r="M2183" s="3">
        <f t="shared" si="491"/>
        <v>456</v>
      </c>
      <c r="N2183" s="57">
        <f t="shared" si="492"/>
        <v>1063.5</v>
      </c>
      <c r="O2183" s="5">
        <v>0</v>
      </c>
      <c r="P2183" s="3">
        <f t="shared" si="493"/>
        <v>3187.5</v>
      </c>
      <c r="Q2183" s="3">
        <f t="shared" si="494"/>
        <v>911.5</v>
      </c>
      <c r="R2183" s="3">
        <f t="shared" si="495"/>
        <v>2301</v>
      </c>
      <c r="S2183" s="3">
        <f t="shared" si="496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25">
      <c r="A2184" s="133">
        <v>1119</v>
      </c>
      <c r="B2184" s="107" t="s">
        <v>2267</v>
      </c>
      <c r="C2184" s="1" t="s">
        <v>34</v>
      </c>
      <c r="D2184" s="95" t="s">
        <v>1094</v>
      </c>
      <c r="E2184" s="1" t="s">
        <v>1147</v>
      </c>
      <c r="F2184" s="1" t="s">
        <v>32</v>
      </c>
      <c r="G2184" s="3">
        <v>15000</v>
      </c>
      <c r="H2184" s="59">
        <v>0</v>
      </c>
      <c r="I2184" s="3">
        <v>25</v>
      </c>
      <c r="J2184" s="3">
        <f t="shared" si="488"/>
        <v>430.5</v>
      </c>
      <c r="K2184" s="57">
        <f t="shared" si="489"/>
        <v>1065</v>
      </c>
      <c r="L2184" s="57">
        <f t="shared" si="490"/>
        <v>172.5</v>
      </c>
      <c r="M2184" s="3">
        <f t="shared" si="491"/>
        <v>456</v>
      </c>
      <c r="N2184" s="57">
        <f t="shared" si="492"/>
        <v>1063.5</v>
      </c>
      <c r="O2184" s="5">
        <v>0</v>
      </c>
      <c r="P2184" s="3">
        <f t="shared" si="493"/>
        <v>3187.5</v>
      </c>
      <c r="Q2184" s="3">
        <f t="shared" si="494"/>
        <v>911.5</v>
      </c>
      <c r="R2184" s="3">
        <f t="shared" si="495"/>
        <v>2301</v>
      </c>
      <c r="S2184" s="3">
        <f t="shared" si="496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25">
      <c r="A2185" s="133">
        <v>1120</v>
      </c>
      <c r="B2185" s="107" t="s">
        <v>2268</v>
      </c>
      <c r="C2185" s="1" t="s">
        <v>34</v>
      </c>
      <c r="D2185" s="95" t="s">
        <v>1094</v>
      </c>
      <c r="E2185" s="1" t="s">
        <v>1147</v>
      </c>
      <c r="F2185" s="1" t="s">
        <v>32</v>
      </c>
      <c r="G2185" s="3">
        <v>15000</v>
      </c>
      <c r="H2185" s="59">
        <v>0</v>
      </c>
      <c r="I2185" s="3">
        <v>25</v>
      </c>
      <c r="J2185" s="3">
        <f t="shared" si="488"/>
        <v>430.5</v>
      </c>
      <c r="K2185" s="57">
        <f t="shared" si="489"/>
        <v>1065</v>
      </c>
      <c r="L2185" s="57">
        <f t="shared" si="490"/>
        <v>172.5</v>
      </c>
      <c r="M2185" s="3">
        <f t="shared" si="491"/>
        <v>456</v>
      </c>
      <c r="N2185" s="57">
        <f t="shared" si="492"/>
        <v>1063.5</v>
      </c>
      <c r="O2185" s="5">
        <v>0</v>
      </c>
      <c r="P2185" s="3">
        <f t="shared" si="493"/>
        <v>3187.5</v>
      </c>
      <c r="Q2185" s="3">
        <f t="shared" si="494"/>
        <v>911.5</v>
      </c>
      <c r="R2185" s="3">
        <f t="shared" si="495"/>
        <v>2301</v>
      </c>
      <c r="S2185" s="3">
        <f t="shared" si="496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25">
      <c r="A2186" s="133">
        <v>1121</v>
      </c>
      <c r="B2186" s="107" t="s">
        <v>2269</v>
      </c>
      <c r="C2186" s="1" t="s">
        <v>34</v>
      </c>
      <c r="D2186" s="95" t="s">
        <v>1094</v>
      </c>
      <c r="E2186" s="1" t="s">
        <v>1147</v>
      </c>
      <c r="F2186" s="1" t="s">
        <v>32</v>
      </c>
      <c r="G2186" s="3">
        <v>15000</v>
      </c>
      <c r="H2186" s="59">
        <v>0</v>
      </c>
      <c r="I2186" s="3">
        <v>25</v>
      </c>
      <c r="J2186" s="3">
        <f t="shared" si="488"/>
        <v>430.5</v>
      </c>
      <c r="K2186" s="57">
        <f t="shared" si="489"/>
        <v>1065</v>
      </c>
      <c r="L2186" s="57">
        <f t="shared" si="490"/>
        <v>172.5</v>
      </c>
      <c r="M2186" s="3">
        <f t="shared" si="491"/>
        <v>456</v>
      </c>
      <c r="N2186" s="57">
        <f t="shared" si="492"/>
        <v>1063.5</v>
      </c>
      <c r="O2186" s="5">
        <v>0</v>
      </c>
      <c r="P2186" s="3">
        <f t="shared" si="493"/>
        <v>3187.5</v>
      </c>
      <c r="Q2186" s="3">
        <f t="shared" si="494"/>
        <v>911.5</v>
      </c>
      <c r="R2186" s="3">
        <f t="shared" si="495"/>
        <v>2301</v>
      </c>
      <c r="S2186" s="3">
        <f t="shared" si="496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25">
      <c r="A2187" s="133">
        <v>1122</v>
      </c>
      <c r="B2187" s="107" t="s">
        <v>2270</v>
      </c>
      <c r="C2187" s="1" t="s">
        <v>34</v>
      </c>
      <c r="D2187" s="95" t="s">
        <v>1094</v>
      </c>
      <c r="E2187" s="1" t="s">
        <v>1147</v>
      </c>
      <c r="F2187" s="1" t="s">
        <v>32</v>
      </c>
      <c r="G2187" s="3">
        <v>15000</v>
      </c>
      <c r="H2187" s="59">
        <v>0</v>
      </c>
      <c r="I2187" s="3">
        <v>25</v>
      </c>
      <c r="J2187" s="3">
        <f t="shared" si="488"/>
        <v>430.5</v>
      </c>
      <c r="K2187" s="57">
        <f t="shared" si="489"/>
        <v>1065</v>
      </c>
      <c r="L2187" s="57">
        <f t="shared" si="490"/>
        <v>172.5</v>
      </c>
      <c r="M2187" s="3">
        <f t="shared" si="491"/>
        <v>456</v>
      </c>
      <c r="N2187" s="57">
        <f t="shared" si="492"/>
        <v>1063.5</v>
      </c>
      <c r="O2187" s="5">
        <v>0</v>
      </c>
      <c r="P2187" s="3">
        <f t="shared" si="493"/>
        <v>3187.5</v>
      </c>
      <c r="Q2187" s="3">
        <f t="shared" si="494"/>
        <v>911.5</v>
      </c>
      <c r="R2187" s="3">
        <f t="shared" si="495"/>
        <v>2301</v>
      </c>
      <c r="S2187" s="3">
        <f t="shared" si="496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25">
      <c r="A2188" s="133">
        <v>1123</v>
      </c>
      <c r="B2188" s="107" t="s">
        <v>2271</v>
      </c>
      <c r="C2188" s="1" t="s">
        <v>34</v>
      </c>
      <c r="D2188" s="95" t="s">
        <v>1094</v>
      </c>
      <c r="E2188" s="1" t="s">
        <v>1147</v>
      </c>
      <c r="F2188" s="1" t="s">
        <v>32</v>
      </c>
      <c r="G2188" s="3">
        <v>15000</v>
      </c>
      <c r="H2188" s="59">
        <v>0</v>
      </c>
      <c r="I2188" s="3">
        <v>25</v>
      </c>
      <c r="J2188" s="3">
        <f t="shared" si="488"/>
        <v>430.5</v>
      </c>
      <c r="K2188" s="57">
        <f t="shared" si="489"/>
        <v>1065</v>
      </c>
      <c r="L2188" s="57">
        <f t="shared" si="490"/>
        <v>172.5</v>
      </c>
      <c r="M2188" s="3">
        <f t="shared" si="491"/>
        <v>456</v>
      </c>
      <c r="N2188" s="57">
        <f t="shared" si="492"/>
        <v>1063.5</v>
      </c>
      <c r="O2188" s="5">
        <v>0</v>
      </c>
      <c r="P2188" s="3">
        <f t="shared" si="493"/>
        <v>3187.5</v>
      </c>
      <c r="Q2188" s="3">
        <f t="shared" si="494"/>
        <v>911.5</v>
      </c>
      <c r="R2188" s="3">
        <f t="shared" si="495"/>
        <v>2301</v>
      </c>
      <c r="S2188" s="3">
        <f t="shared" si="496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25">
      <c r="A2189" s="133">
        <v>1124</v>
      </c>
      <c r="B2189" s="107" t="s">
        <v>2272</v>
      </c>
      <c r="C2189" s="1" t="s">
        <v>34</v>
      </c>
      <c r="D2189" s="95" t="s">
        <v>1094</v>
      </c>
      <c r="E2189" s="1" t="s">
        <v>1147</v>
      </c>
      <c r="F2189" s="1" t="s">
        <v>32</v>
      </c>
      <c r="G2189" s="3">
        <v>15000</v>
      </c>
      <c r="H2189" s="59">
        <v>0</v>
      </c>
      <c r="I2189" s="3">
        <v>25</v>
      </c>
      <c r="J2189" s="3">
        <f t="shared" si="488"/>
        <v>430.5</v>
      </c>
      <c r="K2189" s="57">
        <f t="shared" si="489"/>
        <v>1065</v>
      </c>
      <c r="L2189" s="57">
        <f t="shared" si="490"/>
        <v>172.5</v>
      </c>
      <c r="M2189" s="3">
        <f t="shared" si="491"/>
        <v>456</v>
      </c>
      <c r="N2189" s="57">
        <f t="shared" si="492"/>
        <v>1063.5</v>
      </c>
      <c r="O2189" s="5">
        <v>0</v>
      </c>
      <c r="P2189" s="3">
        <f t="shared" si="493"/>
        <v>3187.5</v>
      </c>
      <c r="Q2189" s="3">
        <f t="shared" si="494"/>
        <v>911.5</v>
      </c>
      <c r="R2189" s="3">
        <f t="shared" si="495"/>
        <v>2301</v>
      </c>
      <c r="S2189" s="3">
        <f t="shared" si="496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25">
      <c r="A2190" s="133">
        <v>1125</v>
      </c>
      <c r="B2190" s="107" t="s">
        <v>2273</v>
      </c>
      <c r="C2190" s="1" t="s">
        <v>34</v>
      </c>
      <c r="D2190" s="95" t="s">
        <v>1094</v>
      </c>
      <c r="E2190" s="1" t="s">
        <v>1147</v>
      </c>
      <c r="F2190" s="1" t="s">
        <v>32</v>
      </c>
      <c r="G2190" s="3">
        <v>15000</v>
      </c>
      <c r="H2190" s="59">
        <v>0</v>
      </c>
      <c r="I2190" s="3">
        <v>25</v>
      </c>
      <c r="J2190" s="3">
        <f t="shared" si="488"/>
        <v>430.5</v>
      </c>
      <c r="K2190" s="57">
        <f t="shared" si="489"/>
        <v>1065</v>
      </c>
      <c r="L2190" s="57">
        <f t="shared" si="490"/>
        <v>172.5</v>
      </c>
      <c r="M2190" s="3">
        <f t="shared" si="491"/>
        <v>456</v>
      </c>
      <c r="N2190" s="57">
        <f t="shared" si="492"/>
        <v>1063.5</v>
      </c>
      <c r="O2190" s="5">
        <v>0</v>
      </c>
      <c r="P2190" s="3">
        <f t="shared" si="493"/>
        <v>3187.5</v>
      </c>
      <c r="Q2190" s="3">
        <f t="shared" si="494"/>
        <v>911.5</v>
      </c>
      <c r="R2190" s="3">
        <f t="shared" si="495"/>
        <v>2301</v>
      </c>
      <c r="S2190" s="3">
        <f t="shared" si="496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25">
      <c r="A2191" s="133">
        <v>1126</v>
      </c>
      <c r="B2191" s="107" t="s">
        <v>2274</v>
      </c>
      <c r="C2191" s="1" t="s">
        <v>34</v>
      </c>
      <c r="D2191" s="95" t="s">
        <v>1094</v>
      </c>
      <c r="E2191" s="1" t="s">
        <v>1147</v>
      </c>
      <c r="F2191" s="1" t="s">
        <v>32</v>
      </c>
      <c r="G2191" s="3">
        <v>15000</v>
      </c>
      <c r="H2191" s="59">
        <v>0</v>
      </c>
      <c r="I2191" s="3">
        <v>25</v>
      </c>
      <c r="J2191" s="3">
        <f t="shared" si="488"/>
        <v>430.5</v>
      </c>
      <c r="K2191" s="57">
        <f t="shared" si="489"/>
        <v>1065</v>
      </c>
      <c r="L2191" s="57">
        <f t="shared" si="490"/>
        <v>172.5</v>
      </c>
      <c r="M2191" s="3">
        <f t="shared" si="491"/>
        <v>456</v>
      </c>
      <c r="N2191" s="57">
        <f t="shared" si="492"/>
        <v>1063.5</v>
      </c>
      <c r="O2191" s="5">
        <v>0</v>
      </c>
      <c r="P2191" s="3">
        <f t="shared" si="493"/>
        <v>3187.5</v>
      </c>
      <c r="Q2191" s="3">
        <f t="shared" si="494"/>
        <v>911.5</v>
      </c>
      <c r="R2191" s="3">
        <f t="shared" si="495"/>
        <v>2301</v>
      </c>
      <c r="S2191" s="3">
        <f t="shared" si="496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25">
      <c r="A2192" s="133">
        <v>1127</v>
      </c>
      <c r="B2192" s="107" t="s">
        <v>2275</v>
      </c>
      <c r="C2192" s="1" t="s">
        <v>34</v>
      </c>
      <c r="D2192" s="95" t="s">
        <v>1094</v>
      </c>
      <c r="E2192" s="1" t="s">
        <v>1147</v>
      </c>
      <c r="F2192" s="1" t="s">
        <v>32</v>
      </c>
      <c r="G2192" s="3">
        <v>15000</v>
      </c>
      <c r="H2192" s="59">
        <v>0</v>
      </c>
      <c r="I2192" s="3">
        <v>25</v>
      </c>
      <c r="J2192" s="3">
        <f t="shared" si="488"/>
        <v>430.5</v>
      </c>
      <c r="K2192" s="57">
        <f t="shared" si="489"/>
        <v>1065</v>
      </c>
      <c r="L2192" s="57">
        <f t="shared" si="490"/>
        <v>172.5</v>
      </c>
      <c r="M2192" s="3">
        <f t="shared" si="491"/>
        <v>456</v>
      </c>
      <c r="N2192" s="57">
        <f t="shared" si="492"/>
        <v>1063.5</v>
      </c>
      <c r="O2192" s="5">
        <v>0</v>
      </c>
      <c r="P2192" s="3">
        <f t="shared" si="493"/>
        <v>3187.5</v>
      </c>
      <c r="Q2192" s="3">
        <f t="shared" si="494"/>
        <v>911.5</v>
      </c>
      <c r="R2192" s="3">
        <f t="shared" si="495"/>
        <v>2301</v>
      </c>
      <c r="S2192" s="3">
        <f t="shared" si="496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25">
      <c r="A2193" s="133">
        <v>1128</v>
      </c>
      <c r="B2193" s="107" t="s">
        <v>2276</v>
      </c>
      <c r="C2193" s="1" t="s">
        <v>34</v>
      </c>
      <c r="D2193" s="95" t="s">
        <v>1094</v>
      </c>
      <c r="E2193" s="1" t="s">
        <v>1147</v>
      </c>
      <c r="F2193" s="1" t="s">
        <v>32</v>
      </c>
      <c r="G2193" s="3">
        <v>15000</v>
      </c>
      <c r="H2193" s="59">
        <v>0</v>
      </c>
      <c r="I2193" s="3">
        <v>25</v>
      </c>
      <c r="J2193" s="3">
        <f t="shared" si="488"/>
        <v>430.5</v>
      </c>
      <c r="K2193" s="57">
        <f t="shared" si="489"/>
        <v>1065</v>
      </c>
      <c r="L2193" s="57">
        <f t="shared" si="490"/>
        <v>172.5</v>
      </c>
      <c r="M2193" s="3">
        <f t="shared" si="491"/>
        <v>456</v>
      </c>
      <c r="N2193" s="57">
        <f t="shared" si="492"/>
        <v>1063.5</v>
      </c>
      <c r="O2193" s="5">
        <v>0</v>
      </c>
      <c r="P2193" s="3">
        <f t="shared" si="493"/>
        <v>3187.5</v>
      </c>
      <c r="Q2193" s="3">
        <f t="shared" si="494"/>
        <v>911.5</v>
      </c>
      <c r="R2193" s="3">
        <f t="shared" si="495"/>
        <v>2301</v>
      </c>
      <c r="S2193" s="3">
        <f t="shared" si="496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25">
      <c r="A2194" s="133">
        <v>1129</v>
      </c>
      <c r="B2194" s="107" t="s">
        <v>2277</v>
      </c>
      <c r="C2194" s="1" t="s">
        <v>34</v>
      </c>
      <c r="D2194" s="95" t="s">
        <v>1094</v>
      </c>
      <c r="E2194" s="1" t="s">
        <v>1147</v>
      </c>
      <c r="F2194" s="1" t="s">
        <v>32</v>
      </c>
      <c r="G2194" s="3">
        <v>15000</v>
      </c>
      <c r="H2194" s="59">
        <v>0</v>
      </c>
      <c r="I2194" s="3">
        <v>25</v>
      </c>
      <c r="J2194" s="3">
        <f t="shared" si="488"/>
        <v>430.5</v>
      </c>
      <c r="K2194" s="57">
        <f t="shared" si="489"/>
        <v>1065</v>
      </c>
      <c r="L2194" s="57">
        <f t="shared" si="490"/>
        <v>172.5</v>
      </c>
      <c r="M2194" s="3">
        <f t="shared" si="491"/>
        <v>456</v>
      </c>
      <c r="N2194" s="57">
        <f t="shared" si="492"/>
        <v>1063.5</v>
      </c>
      <c r="O2194" s="5">
        <v>0</v>
      </c>
      <c r="P2194" s="3">
        <f t="shared" si="493"/>
        <v>3187.5</v>
      </c>
      <c r="Q2194" s="3">
        <f t="shared" si="494"/>
        <v>911.5</v>
      </c>
      <c r="R2194" s="3">
        <f t="shared" si="495"/>
        <v>2301</v>
      </c>
      <c r="S2194" s="3">
        <f t="shared" si="496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25">
      <c r="A2195" s="133">
        <v>1130</v>
      </c>
      <c r="B2195" s="107" t="s">
        <v>2278</v>
      </c>
      <c r="C2195" s="1" t="s">
        <v>34</v>
      </c>
      <c r="D2195" s="95" t="s">
        <v>1094</v>
      </c>
      <c r="E2195" s="1" t="s">
        <v>1147</v>
      </c>
      <c r="F2195" s="1" t="s">
        <v>32</v>
      </c>
      <c r="G2195" s="3">
        <v>15000</v>
      </c>
      <c r="H2195" s="59">
        <v>0</v>
      </c>
      <c r="I2195" s="3">
        <v>25</v>
      </c>
      <c r="J2195" s="3">
        <f t="shared" si="488"/>
        <v>430.5</v>
      </c>
      <c r="K2195" s="57">
        <f t="shared" si="489"/>
        <v>1065</v>
      </c>
      <c r="L2195" s="57">
        <f t="shared" si="490"/>
        <v>172.5</v>
      </c>
      <c r="M2195" s="3">
        <f t="shared" si="491"/>
        <v>456</v>
      </c>
      <c r="N2195" s="57">
        <f t="shared" si="492"/>
        <v>1063.5</v>
      </c>
      <c r="O2195" s="5">
        <v>0</v>
      </c>
      <c r="P2195" s="3">
        <f t="shared" si="493"/>
        <v>3187.5</v>
      </c>
      <c r="Q2195" s="3">
        <f t="shared" si="494"/>
        <v>911.5</v>
      </c>
      <c r="R2195" s="3">
        <f t="shared" si="495"/>
        <v>2301</v>
      </c>
      <c r="S2195" s="3">
        <f t="shared" si="496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25">
      <c r="A2196" s="133">
        <v>1131</v>
      </c>
      <c r="B2196" s="107" t="s">
        <v>2279</v>
      </c>
      <c r="C2196" s="1" t="s">
        <v>34</v>
      </c>
      <c r="D2196" s="95" t="s">
        <v>1094</v>
      </c>
      <c r="E2196" s="1" t="s">
        <v>1147</v>
      </c>
      <c r="F2196" s="1" t="s">
        <v>32</v>
      </c>
      <c r="G2196" s="3">
        <v>15000</v>
      </c>
      <c r="H2196" s="59">
        <v>0</v>
      </c>
      <c r="I2196" s="3">
        <v>25</v>
      </c>
      <c r="J2196" s="3">
        <f t="shared" si="488"/>
        <v>430.5</v>
      </c>
      <c r="K2196" s="57">
        <f t="shared" si="489"/>
        <v>1065</v>
      </c>
      <c r="L2196" s="57">
        <f t="shared" si="490"/>
        <v>172.5</v>
      </c>
      <c r="M2196" s="3">
        <f t="shared" si="491"/>
        <v>456</v>
      </c>
      <c r="N2196" s="57">
        <f t="shared" si="492"/>
        <v>1063.5</v>
      </c>
      <c r="O2196" s="5">
        <v>0</v>
      </c>
      <c r="P2196" s="3">
        <f t="shared" si="493"/>
        <v>3187.5</v>
      </c>
      <c r="Q2196" s="3">
        <f t="shared" si="494"/>
        <v>911.5</v>
      </c>
      <c r="R2196" s="3">
        <f t="shared" si="495"/>
        <v>2301</v>
      </c>
      <c r="S2196" s="3">
        <f t="shared" si="496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25">
      <c r="A2197" s="133">
        <v>1132</v>
      </c>
      <c r="B2197" s="107" t="s">
        <v>2280</v>
      </c>
      <c r="C2197" s="1" t="s">
        <v>34</v>
      </c>
      <c r="D2197" s="95" t="s">
        <v>1094</v>
      </c>
      <c r="E2197" s="1" t="s">
        <v>1147</v>
      </c>
      <c r="F2197" s="1" t="s">
        <v>32</v>
      </c>
      <c r="G2197" s="3">
        <v>15000</v>
      </c>
      <c r="H2197" s="59">
        <v>0</v>
      </c>
      <c r="I2197" s="3">
        <v>25</v>
      </c>
      <c r="J2197" s="3">
        <f t="shared" si="488"/>
        <v>430.5</v>
      </c>
      <c r="K2197" s="57">
        <f t="shared" si="489"/>
        <v>1065</v>
      </c>
      <c r="L2197" s="57">
        <f t="shared" si="490"/>
        <v>172.5</v>
      </c>
      <c r="M2197" s="3">
        <f t="shared" si="491"/>
        <v>456</v>
      </c>
      <c r="N2197" s="57">
        <f t="shared" si="492"/>
        <v>1063.5</v>
      </c>
      <c r="O2197" s="5">
        <v>0</v>
      </c>
      <c r="P2197" s="3">
        <f t="shared" si="493"/>
        <v>3187.5</v>
      </c>
      <c r="Q2197" s="3">
        <f t="shared" si="494"/>
        <v>911.5</v>
      </c>
      <c r="R2197" s="3">
        <f t="shared" si="495"/>
        <v>2301</v>
      </c>
      <c r="S2197" s="3">
        <f t="shared" si="496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25">
      <c r="A2198" s="133">
        <v>1133</v>
      </c>
      <c r="B2198" s="107" t="s">
        <v>2281</v>
      </c>
      <c r="C2198" s="1" t="s">
        <v>34</v>
      </c>
      <c r="D2198" s="95" t="s">
        <v>1094</v>
      </c>
      <c r="E2198" s="1" t="s">
        <v>1147</v>
      </c>
      <c r="F2198" s="1" t="s">
        <v>32</v>
      </c>
      <c r="G2198" s="3">
        <v>15000</v>
      </c>
      <c r="H2198" s="59">
        <v>0</v>
      </c>
      <c r="I2198" s="3">
        <v>25</v>
      </c>
      <c r="J2198" s="3">
        <f t="shared" si="488"/>
        <v>430.5</v>
      </c>
      <c r="K2198" s="57">
        <f t="shared" si="489"/>
        <v>1065</v>
      </c>
      <c r="L2198" s="57">
        <f t="shared" si="490"/>
        <v>172.5</v>
      </c>
      <c r="M2198" s="3">
        <f t="shared" si="491"/>
        <v>456</v>
      </c>
      <c r="N2198" s="57">
        <f t="shared" si="492"/>
        <v>1063.5</v>
      </c>
      <c r="O2198" s="5">
        <v>0</v>
      </c>
      <c r="P2198" s="3">
        <f t="shared" si="493"/>
        <v>3187.5</v>
      </c>
      <c r="Q2198" s="3">
        <f t="shared" si="494"/>
        <v>911.5</v>
      </c>
      <c r="R2198" s="3">
        <f t="shared" si="495"/>
        <v>2301</v>
      </c>
      <c r="S2198" s="3">
        <f t="shared" si="496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25">
      <c r="A2199" s="133">
        <v>1134</v>
      </c>
      <c r="B2199" s="107" t="s">
        <v>2282</v>
      </c>
      <c r="C2199" s="1" t="s">
        <v>34</v>
      </c>
      <c r="D2199" s="95" t="s">
        <v>1094</v>
      </c>
      <c r="E2199" s="1" t="s">
        <v>1147</v>
      </c>
      <c r="F2199" s="1" t="s">
        <v>32</v>
      </c>
      <c r="G2199" s="3">
        <v>15000</v>
      </c>
      <c r="H2199" s="59">
        <v>0</v>
      </c>
      <c r="I2199" s="3">
        <v>25</v>
      </c>
      <c r="J2199" s="3">
        <f t="shared" si="488"/>
        <v>430.5</v>
      </c>
      <c r="K2199" s="57">
        <f t="shared" si="489"/>
        <v>1065</v>
      </c>
      <c r="L2199" s="57">
        <f t="shared" si="490"/>
        <v>172.5</v>
      </c>
      <c r="M2199" s="3">
        <f t="shared" si="491"/>
        <v>456</v>
      </c>
      <c r="N2199" s="57">
        <f t="shared" si="492"/>
        <v>1063.5</v>
      </c>
      <c r="O2199" s="5">
        <v>0</v>
      </c>
      <c r="P2199" s="3">
        <f t="shared" si="493"/>
        <v>3187.5</v>
      </c>
      <c r="Q2199" s="3">
        <f t="shared" si="494"/>
        <v>911.5</v>
      </c>
      <c r="R2199" s="3">
        <f t="shared" si="495"/>
        <v>2301</v>
      </c>
      <c r="S2199" s="3">
        <f t="shared" si="496"/>
        <v>14088.5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25">
      <c r="A2200" s="133">
        <v>1135</v>
      </c>
      <c r="B2200" s="107" t="s">
        <v>2283</v>
      </c>
      <c r="C2200" s="1" t="s">
        <v>34</v>
      </c>
      <c r="D2200" s="95" t="s">
        <v>1094</v>
      </c>
      <c r="E2200" s="1" t="s">
        <v>1147</v>
      </c>
      <c r="F2200" s="1" t="s">
        <v>32</v>
      </c>
      <c r="G2200" s="3">
        <v>15000</v>
      </c>
      <c r="H2200" s="59">
        <v>0</v>
      </c>
      <c r="I2200" s="3">
        <v>25</v>
      </c>
      <c r="J2200" s="3">
        <f t="shared" si="488"/>
        <v>430.5</v>
      </c>
      <c r="K2200" s="57">
        <f t="shared" si="489"/>
        <v>1065</v>
      </c>
      <c r="L2200" s="57">
        <f t="shared" si="490"/>
        <v>172.5</v>
      </c>
      <c r="M2200" s="3">
        <f t="shared" si="491"/>
        <v>456</v>
      </c>
      <c r="N2200" s="57">
        <f t="shared" si="492"/>
        <v>1063.5</v>
      </c>
      <c r="O2200" s="5">
        <v>0</v>
      </c>
      <c r="P2200" s="3">
        <f t="shared" si="493"/>
        <v>3187.5</v>
      </c>
      <c r="Q2200" s="3">
        <f t="shared" si="494"/>
        <v>911.5</v>
      </c>
      <c r="R2200" s="3">
        <f t="shared" si="495"/>
        <v>2301</v>
      </c>
      <c r="S2200" s="3">
        <f t="shared" si="496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25">
      <c r="A2201" s="133">
        <v>1136</v>
      </c>
      <c r="B2201" s="107" t="s">
        <v>2284</v>
      </c>
      <c r="C2201" s="1" t="s">
        <v>34</v>
      </c>
      <c r="D2201" s="95" t="s">
        <v>1094</v>
      </c>
      <c r="E2201" s="1" t="s">
        <v>1147</v>
      </c>
      <c r="F2201" s="1" t="s">
        <v>32</v>
      </c>
      <c r="G2201" s="3">
        <v>15000</v>
      </c>
      <c r="H2201" s="59">
        <v>0</v>
      </c>
      <c r="I2201" s="3">
        <v>25</v>
      </c>
      <c r="J2201" s="3">
        <f t="shared" si="488"/>
        <v>430.5</v>
      </c>
      <c r="K2201" s="57">
        <f t="shared" si="489"/>
        <v>1065</v>
      </c>
      <c r="L2201" s="57">
        <f t="shared" si="490"/>
        <v>172.5</v>
      </c>
      <c r="M2201" s="3">
        <f t="shared" si="491"/>
        <v>456</v>
      </c>
      <c r="N2201" s="57">
        <f t="shared" si="492"/>
        <v>1063.5</v>
      </c>
      <c r="O2201" s="5">
        <v>0</v>
      </c>
      <c r="P2201" s="3">
        <f t="shared" si="493"/>
        <v>3187.5</v>
      </c>
      <c r="Q2201" s="3">
        <f t="shared" si="494"/>
        <v>911.5</v>
      </c>
      <c r="R2201" s="3">
        <f t="shared" si="495"/>
        <v>2301</v>
      </c>
      <c r="S2201" s="3">
        <f t="shared" si="496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25">
      <c r="A2202" s="133">
        <v>1137</v>
      </c>
      <c r="B2202" s="107" t="s">
        <v>2285</v>
      </c>
      <c r="C2202" s="1" t="s">
        <v>34</v>
      </c>
      <c r="D2202" s="95" t="s">
        <v>1094</v>
      </c>
      <c r="E2202" s="1" t="s">
        <v>1147</v>
      </c>
      <c r="F2202" s="1" t="s">
        <v>32</v>
      </c>
      <c r="G2202" s="3">
        <v>15000</v>
      </c>
      <c r="H2202" s="59">
        <v>0</v>
      </c>
      <c r="I2202" s="3">
        <v>25</v>
      </c>
      <c r="J2202" s="3">
        <f t="shared" si="488"/>
        <v>430.5</v>
      </c>
      <c r="K2202" s="57">
        <f t="shared" si="489"/>
        <v>1065</v>
      </c>
      <c r="L2202" s="57">
        <f t="shared" si="490"/>
        <v>172.5</v>
      </c>
      <c r="M2202" s="3">
        <f t="shared" si="491"/>
        <v>456</v>
      </c>
      <c r="N2202" s="57">
        <f t="shared" si="492"/>
        <v>1063.5</v>
      </c>
      <c r="O2202" s="5">
        <v>0</v>
      </c>
      <c r="P2202" s="3">
        <f t="shared" si="493"/>
        <v>3187.5</v>
      </c>
      <c r="Q2202" s="3">
        <f t="shared" si="494"/>
        <v>911.5</v>
      </c>
      <c r="R2202" s="3">
        <f t="shared" si="495"/>
        <v>2301</v>
      </c>
      <c r="S2202" s="3">
        <f t="shared" si="496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25">
      <c r="A2203" s="133">
        <v>1138</v>
      </c>
      <c r="B2203" s="107" t="s">
        <v>2286</v>
      </c>
      <c r="C2203" s="1" t="s">
        <v>34</v>
      </c>
      <c r="D2203" s="95" t="s">
        <v>1094</v>
      </c>
      <c r="E2203" s="1" t="s">
        <v>1147</v>
      </c>
      <c r="F2203" s="1" t="s">
        <v>32</v>
      </c>
      <c r="G2203" s="3">
        <v>15000</v>
      </c>
      <c r="H2203" s="59">
        <v>0</v>
      </c>
      <c r="I2203" s="3">
        <v>25</v>
      </c>
      <c r="J2203" s="3">
        <f t="shared" si="488"/>
        <v>430.5</v>
      </c>
      <c r="K2203" s="57">
        <f t="shared" si="489"/>
        <v>1065</v>
      </c>
      <c r="L2203" s="57">
        <f t="shared" si="490"/>
        <v>172.5</v>
      </c>
      <c r="M2203" s="3">
        <f t="shared" si="491"/>
        <v>456</v>
      </c>
      <c r="N2203" s="57">
        <f t="shared" si="492"/>
        <v>1063.5</v>
      </c>
      <c r="O2203" s="5">
        <v>0</v>
      </c>
      <c r="P2203" s="3">
        <f t="shared" si="493"/>
        <v>3187.5</v>
      </c>
      <c r="Q2203" s="3">
        <f t="shared" si="494"/>
        <v>911.5</v>
      </c>
      <c r="R2203" s="3">
        <f t="shared" si="495"/>
        <v>2301</v>
      </c>
      <c r="S2203" s="3">
        <f t="shared" si="496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25">
      <c r="A2204" s="133">
        <v>1139</v>
      </c>
      <c r="B2204" s="107" t="s">
        <v>2287</v>
      </c>
      <c r="C2204" s="1" t="s">
        <v>34</v>
      </c>
      <c r="D2204" s="95" t="s">
        <v>1094</v>
      </c>
      <c r="E2204" s="1" t="s">
        <v>1147</v>
      </c>
      <c r="F2204" s="1" t="s">
        <v>32</v>
      </c>
      <c r="G2204" s="3">
        <v>15000</v>
      </c>
      <c r="H2204" s="59">
        <v>0</v>
      </c>
      <c r="I2204" s="3">
        <v>25</v>
      </c>
      <c r="J2204" s="3">
        <f t="shared" si="488"/>
        <v>430.5</v>
      </c>
      <c r="K2204" s="57">
        <f t="shared" si="489"/>
        <v>1065</v>
      </c>
      <c r="L2204" s="57">
        <f t="shared" si="490"/>
        <v>172.5</v>
      </c>
      <c r="M2204" s="3">
        <f t="shared" si="491"/>
        <v>456</v>
      </c>
      <c r="N2204" s="57">
        <f t="shared" si="492"/>
        <v>1063.5</v>
      </c>
      <c r="O2204" s="5">
        <v>0</v>
      </c>
      <c r="P2204" s="3">
        <f t="shared" si="493"/>
        <v>3187.5</v>
      </c>
      <c r="Q2204" s="3">
        <f t="shared" si="494"/>
        <v>911.5</v>
      </c>
      <c r="R2204" s="3">
        <f t="shared" si="495"/>
        <v>2301</v>
      </c>
      <c r="S2204" s="3">
        <f t="shared" si="496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25">
      <c r="A2205" s="133">
        <v>1140</v>
      </c>
      <c r="B2205" s="107" t="s">
        <v>2288</v>
      </c>
      <c r="C2205" s="1" t="s">
        <v>34</v>
      </c>
      <c r="D2205" s="95" t="s">
        <v>1094</v>
      </c>
      <c r="E2205" s="1" t="s">
        <v>1147</v>
      </c>
      <c r="F2205" s="1" t="s">
        <v>32</v>
      </c>
      <c r="G2205" s="3">
        <v>15000</v>
      </c>
      <c r="H2205" s="59">
        <v>0</v>
      </c>
      <c r="I2205" s="3">
        <v>25</v>
      </c>
      <c r="J2205" s="3">
        <f t="shared" si="488"/>
        <v>430.5</v>
      </c>
      <c r="K2205" s="57">
        <f t="shared" si="489"/>
        <v>1065</v>
      </c>
      <c r="L2205" s="57">
        <f t="shared" si="490"/>
        <v>172.5</v>
      </c>
      <c r="M2205" s="3">
        <f t="shared" si="491"/>
        <v>456</v>
      </c>
      <c r="N2205" s="57">
        <f t="shared" si="492"/>
        <v>1063.5</v>
      </c>
      <c r="O2205" s="5">
        <v>0</v>
      </c>
      <c r="P2205" s="3">
        <f t="shared" si="493"/>
        <v>3187.5</v>
      </c>
      <c r="Q2205" s="3">
        <f t="shared" si="494"/>
        <v>911.5</v>
      </c>
      <c r="R2205" s="3">
        <f t="shared" si="495"/>
        <v>2301</v>
      </c>
      <c r="S2205" s="3">
        <f t="shared" si="496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25">
      <c r="A2206" s="133">
        <v>1141</v>
      </c>
      <c r="B2206" s="107" t="s">
        <v>2289</v>
      </c>
      <c r="C2206" s="1" t="s">
        <v>34</v>
      </c>
      <c r="D2206" s="95" t="s">
        <v>1094</v>
      </c>
      <c r="E2206" s="1" t="s">
        <v>1147</v>
      </c>
      <c r="F2206" s="1" t="s">
        <v>32</v>
      </c>
      <c r="G2206" s="3">
        <v>15000</v>
      </c>
      <c r="H2206" s="59">
        <v>0</v>
      </c>
      <c r="I2206" s="3">
        <v>25</v>
      </c>
      <c r="J2206" s="3">
        <f t="shared" si="488"/>
        <v>430.5</v>
      </c>
      <c r="K2206" s="57">
        <f t="shared" si="489"/>
        <v>1065</v>
      </c>
      <c r="L2206" s="57">
        <f t="shared" si="490"/>
        <v>172.5</v>
      </c>
      <c r="M2206" s="3">
        <f t="shared" si="491"/>
        <v>456</v>
      </c>
      <c r="N2206" s="57">
        <f t="shared" si="492"/>
        <v>1063.5</v>
      </c>
      <c r="O2206" s="5">
        <v>0</v>
      </c>
      <c r="P2206" s="3">
        <f t="shared" si="493"/>
        <v>3187.5</v>
      </c>
      <c r="Q2206" s="3">
        <f t="shared" si="494"/>
        <v>911.5</v>
      </c>
      <c r="R2206" s="3">
        <f t="shared" si="495"/>
        <v>2301</v>
      </c>
      <c r="S2206" s="3">
        <f t="shared" si="496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25">
      <c r="A2207" s="133">
        <v>1142</v>
      </c>
      <c r="B2207" s="107" t="s">
        <v>2290</v>
      </c>
      <c r="C2207" s="1" t="s">
        <v>34</v>
      </c>
      <c r="D2207" s="95" t="s">
        <v>1094</v>
      </c>
      <c r="E2207" s="1" t="s">
        <v>1147</v>
      </c>
      <c r="F2207" s="1" t="s">
        <v>32</v>
      </c>
      <c r="G2207" s="3">
        <v>15000</v>
      </c>
      <c r="H2207" s="59">
        <v>0</v>
      </c>
      <c r="I2207" s="3">
        <v>25</v>
      </c>
      <c r="J2207" s="3">
        <f t="shared" si="488"/>
        <v>430.5</v>
      </c>
      <c r="K2207" s="57">
        <f t="shared" si="489"/>
        <v>1065</v>
      </c>
      <c r="L2207" s="57">
        <f t="shared" si="490"/>
        <v>172.5</v>
      </c>
      <c r="M2207" s="3">
        <f t="shared" si="491"/>
        <v>456</v>
      </c>
      <c r="N2207" s="57">
        <f t="shared" si="492"/>
        <v>1063.5</v>
      </c>
      <c r="O2207" s="5">
        <v>0</v>
      </c>
      <c r="P2207" s="3">
        <f t="shared" si="493"/>
        <v>3187.5</v>
      </c>
      <c r="Q2207" s="3">
        <f t="shared" si="494"/>
        <v>911.5</v>
      </c>
      <c r="R2207" s="3">
        <f t="shared" si="495"/>
        <v>2301</v>
      </c>
      <c r="S2207" s="3">
        <f t="shared" si="496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25">
      <c r="A2208" s="133">
        <v>1143</v>
      </c>
      <c r="B2208" s="107" t="s">
        <v>2291</v>
      </c>
      <c r="C2208" s="1" t="s">
        <v>34</v>
      </c>
      <c r="D2208" s="95" t="s">
        <v>1094</v>
      </c>
      <c r="E2208" s="1" t="s">
        <v>1147</v>
      </c>
      <c r="F2208" s="1" t="s">
        <v>32</v>
      </c>
      <c r="G2208" s="3">
        <v>15000</v>
      </c>
      <c r="H2208" s="59">
        <v>0</v>
      </c>
      <c r="I2208" s="3">
        <v>25</v>
      </c>
      <c r="J2208" s="3">
        <f t="shared" si="488"/>
        <v>430.5</v>
      </c>
      <c r="K2208" s="57">
        <f t="shared" si="489"/>
        <v>1065</v>
      </c>
      <c r="L2208" s="57">
        <f t="shared" si="490"/>
        <v>172.5</v>
      </c>
      <c r="M2208" s="3">
        <f t="shared" si="491"/>
        <v>456</v>
      </c>
      <c r="N2208" s="57">
        <f t="shared" si="492"/>
        <v>1063.5</v>
      </c>
      <c r="O2208" s="5">
        <v>0</v>
      </c>
      <c r="P2208" s="3">
        <f t="shared" si="493"/>
        <v>3187.5</v>
      </c>
      <c r="Q2208" s="3">
        <f t="shared" si="494"/>
        <v>911.5</v>
      </c>
      <c r="R2208" s="3">
        <f t="shared" si="495"/>
        <v>2301</v>
      </c>
      <c r="S2208" s="3">
        <f t="shared" si="496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25">
      <c r="A2209" s="133">
        <v>1144</v>
      </c>
      <c r="B2209" s="107" t="s">
        <v>2292</v>
      </c>
      <c r="C2209" s="1" t="s">
        <v>34</v>
      </c>
      <c r="D2209" s="95" t="s">
        <v>1094</v>
      </c>
      <c r="E2209" s="1" t="s">
        <v>1147</v>
      </c>
      <c r="F2209" s="1" t="s">
        <v>32</v>
      </c>
      <c r="G2209" s="3">
        <v>15000</v>
      </c>
      <c r="H2209" s="59">
        <v>0</v>
      </c>
      <c r="I2209" s="3">
        <v>25</v>
      </c>
      <c r="J2209" s="3">
        <f t="shared" si="488"/>
        <v>430.5</v>
      </c>
      <c r="K2209" s="57">
        <f t="shared" si="489"/>
        <v>1065</v>
      </c>
      <c r="L2209" s="57">
        <f t="shared" si="490"/>
        <v>172.5</v>
      </c>
      <c r="M2209" s="3">
        <f t="shared" si="491"/>
        <v>456</v>
      </c>
      <c r="N2209" s="57">
        <f t="shared" si="492"/>
        <v>1063.5</v>
      </c>
      <c r="O2209" s="5">
        <v>0</v>
      </c>
      <c r="P2209" s="3">
        <f t="shared" si="493"/>
        <v>3187.5</v>
      </c>
      <c r="Q2209" s="3">
        <f t="shared" si="494"/>
        <v>911.5</v>
      </c>
      <c r="R2209" s="3">
        <f t="shared" si="495"/>
        <v>2301</v>
      </c>
      <c r="S2209" s="3">
        <f t="shared" si="496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25">
      <c r="A2210" s="133">
        <v>1145</v>
      </c>
      <c r="B2210" s="107" t="s">
        <v>2293</v>
      </c>
      <c r="C2210" s="1" t="s">
        <v>34</v>
      </c>
      <c r="D2210" s="95" t="s">
        <v>1094</v>
      </c>
      <c r="E2210" s="1" t="s">
        <v>1147</v>
      </c>
      <c r="F2210" s="1" t="s">
        <v>32</v>
      </c>
      <c r="G2210" s="3">
        <v>15000</v>
      </c>
      <c r="H2210" s="59">
        <v>0</v>
      </c>
      <c r="I2210" s="3">
        <v>25</v>
      </c>
      <c r="J2210" s="3">
        <f t="shared" si="488"/>
        <v>430.5</v>
      </c>
      <c r="K2210" s="57">
        <f t="shared" si="489"/>
        <v>1065</v>
      </c>
      <c r="L2210" s="57">
        <f t="shared" si="490"/>
        <v>172.5</v>
      </c>
      <c r="M2210" s="3">
        <f t="shared" si="491"/>
        <v>456</v>
      </c>
      <c r="N2210" s="57">
        <f t="shared" si="492"/>
        <v>1063.5</v>
      </c>
      <c r="O2210" s="5">
        <v>0</v>
      </c>
      <c r="P2210" s="3">
        <f t="shared" si="493"/>
        <v>3187.5</v>
      </c>
      <c r="Q2210" s="3">
        <f t="shared" si="494"/>
        <v>911.5</v>
      </c>
      <c r="R2210" s="3">
        <f t="shared" si="495"/>
        <v>2301</v>
      </c>
      <c r="S2210" s="3">
        <f t="shared" si="496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25">
      <c r="A2211" s="133">
        <v>1146</v>
      </c>
      <c r="B2211" s="107" t="s">
        <v>2294</v>
      </c>
      <c r="C2211" s="1" t="s">
        <v>34</v>
      </c>
      <c r="D2211" s="95" t="s">
        <v>1094</v>
      </c>
      <c r="E2211" s="1" t="s">
        <v>1147</v>
      </c>
      <c r="F2211" s="1" t="s">
        <v>32</v>
      </c>
      <c r="G2211" s="3">
        <v>15000</v>
      </c>
      <c r="H2211" s="59">
        <v>0</v>
      </c>
      <c r="I2211" s="3">
        <v>25</v>
      </c>
      <c r="J2211" s="3">
        <f t="shared" si="488"/>
        <v>430.5</v>
      </c>
      <c r="K2211" s="57">
        <f t="shared" si="489"/>
        <v>1065</v>
      </c>
      <c r="L2211" s="57">
        <f t="shared" si="490"/>
        <v>172.5</v>
      </c>
      <c r="M2211" s="3">
        <f t="shared" si="491"/>
        <v>456</v>
      </c>
      <c r="N2211" s="57">
        <f t="shared" si="492"/>
        <v>1063.5</v>
      </c>
      <c r="O2211" s="5">
        <v>0</v>
      </c>
      <c r="P2211" s="3">
        <f t="shared" si="493"/>
        <v>3187.5</v>
      </c>
      <c r="Q2211" s="3">
        <f t="shared" si="494"/>
        <v>911.5</v>
      </c>
      <c r="R2211" s="3">
        <f t="shared" si="495"/>
        <v>2301</v>
      </c>
      <c r="S2211" s="3">
        <f t="shared" si="496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25">
      <c r="A2212" s="133">
        <v>1147</v>
      </c>
      <c r="B2212" s="107" t="s">
        <v>2295</v>
      </c>
      <c r="C2212" s="1" t="s">
        <v>34</v>
      </c>
      <c r="D2212" s="95" t="s">
        <v>1094</v>
      </c>
      <c r="E2212" s="1" t="s">
        <v>1147</v>
      </c>
      <c r="F2212" s="1" t="s">
        <v>32</v>
      </c>
      <c r="G2212" s="3">
        <v>15000</v>
      </c>
      <c r="H2212" s="59">
        <v>0</v>
      </c>
      <c r="I2212" s="3">
        <v>25</v>
      </c>
      <c r="J2212" s="3">
        <f t="shared" si="488"/>
        <v>430.5</v>
      </c>
      <c r="K2212" s="57">
        <f t="shared" si="489"/>
        <v>1065</v>
      </c>
      <c r="L2212" s="57">
        <f t="shared" si="490"/>
        <v>172.5</v>
      </c>
      <c r="M2212" s="3">
        <f t="shared" si="491"/>
        <v>456</v>
      </c>
      <c r="N2212" s="57">
        <f t="shared" si="492"/>
        <v>1063.5</v>
      </c>
      <c r="O2212" s="5">
        <v>0</v>
      </c>
      <c r="P2212" s="3">
        <f t="shared" si="493"/>
        <v>3187.5</v>
      </c>
      <c r="Q2212" s="3">
        <f t="shared" si="494"/>
        <v>911.5</v>
      </c>
      <c r="R2212" s="3">
        <f t="shared" si="495"/>
        <v>2301</v>
      </c>
      <c r="S2212" s="3">
        <f t="shared" si="496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25">
      <c r="A2213" s="133">
        <v>1148</v>
      </c>
      <c r="B2213" s="107" t="s">
        <v>2296</v>
      </c>
      <c r="C2213" s="1" t="s">
        <v>34</v>
      </c>
      <c r="D2213" s="95" t="s">
        <v>1094</v>
      </c>
      <c r="E2213" s="1" t="s">
        <v>1147</v>
      </c>
      <c r="F2213" s="1" t="s">
        <v>32</v>
      </c>
      <c r="G2213" s="3">
        <v>15000</v>
      </c>
      <c r="H2213" s="59">
        <v>0</v>
      </c>
      <c r="I2213" s="3">
        <v>25</v>
      </c>
      <c r="J2213" s="3">
        <f t="shared" si="488"/>
        <v>430.5</v>
      </c>
      <c r="K2213" s="57">
        <f t="shared" si="489"/>
        <v>1065</v>
      </c>
      <c r="L2213" s="57">
        <f t="shared" si="490"/>
        <v>172.5</v>
      </c>
      <c r="M2213" s="3">
        <f t="shared" si="491"/>
        <v>456</v>
      </c>
      <c r="N2213" s="57">
        <f t="shared" si="492"/>
        <v>1063.5</v>
      </c>
      <c r="O2213" s="5">
        <v>0</v>
      </c>
      <c r="P2213" s="3">
        <f t="shared" si="493"/>
        <v>3187.5</v>
      </c>
      <c r="Q2213" s="3">
        <f t="shared" si="494"/>
        <v>911.5</v>
      </c>
      <c r="R2213" s="3">
        <f t="shared" si="495"/>
        <v>2301</v>
      </c>
      <c r="S2213" s="3">
        <f t="shared" si="496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25">
      <c r="A2214" s="133">
        <v>1149</v>
      </c>
      <c r="B2214" s="107" t="s">
        <v>2297</v>
      </c>
      <c r="C2214" s="1" t="s">
        <v>34</v>
      </c>
      <c r="D2214" s="95" t="s">
        <v>1094</v>
      </c>
      <c r="E2214" s="1" t="s">
        <v>1147</v>
      </c>
      <c r="F2214" s="1" t="s">
        <v>32</v>
      </c>
      <c r="G2214" s="3">
        <v>15000</v>
      </c>
      <c r="H2214" s="59">
        <v>0</v>
      </c>
      <c r="I2214" s="3">
        <v>25</v>
      </c>
      <c r="J2214" s="3">
        <f t="shared" si="488"/>
        <v>430.5</v>
      </c>
      <c r="K2214" s="57">
        <f t="shared" si="489"/>
        <v>1065</v>
      </c>
      <c r="L2214" s="57">
        <f t="shared" si="490"/>
        <v>172.5</v>
      </c>
      <c r="M2214" s="3">
        <f t="shared" si="491"/>
        <v>456</v>
      </c>
      <c r="N2214" s="57">
        <f t="shared" si="492"/>
        <v>1063.5</v>
      </c>
      <c r="O2214" s="5">
        <v>0</v>
      </c>
      <c r="P2214" s="3">
        <f t="shared" si="493"/>
        <v>3187.5</v>
      </c>
      <c r="Q2214" s="3">
        <f t="shared" si="494"/>
        <v>911.5</v>
      </c>
      <c r="R2214" s="3">
        <f t="shared" si="495"/>
        <v>2301</v>
      </c>
      <c r="S2214" s="3">
        <f t="shared" si="496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25">
      <c r="A2215" s="133">
        <v>1150</v>
      </c>
      <c r="B2215" s="107" t="s">
        <v>2298</v>
      </c>
      <c r="C2215" s="1" t="s">
        <v>34</v>
      </c>
      <c r="D2215" s="95" t="s">
        <v>1094</v>
      </c>
      <c r="E2215" s="1" t="s">
        <v>1147</v>
      </c>
      <c r="F2215" s="1" t="s">
        <v>32</v>
      </c>
      <c r="G2215" s="3">
        <v>15000</v>
      </c>
      <c r="H2215" s="59">
        <v>0</v>
      </c>
      <c r="I2215" s="3">
        <v>25</v>
      </c>
      <c r="J2215" s="3">
        <f t="shared" si="488"/>
        <v>430.5</v>
      </c>
      <c r="K2215" s="57">
        <f t="shared" si="489"/>
        <v>1065</v>
      </c>
      <c r="L2215" s="57">
        <f t="shared" si="490"/>
        <v>172.5</v>
      </c>
      <c r="M2215" s="3">
        <f t="shared" si="491"/>
        <v>456</v>
      </c>
      <c r="N2215" s="57">
        <f t="shared" si="492"/>
        <v>1063.5</v>
      </c>
      <c r="O2215" s="5">
        <v>0</v>
      </c>
      <c r="P2215" s="3">
        <f t="shared" si="493"/>
        <v>3187.5</v>
      </c>
      <c r="Q2215" s="3">
        <f t="shared" si="494"/>
        <v>911.5</v>
      </c>
      <c r="R2215" s="3">
        <f t="shared" si="495"/>
        <v>2301</v>
      </c>
      <c r="S2215" s="3">
        <f t="shared" si="496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25">
      <c r="A2216" s="133">
        <v>1151</v>
      </c>
      <c r="B2216" s="107" t="s">
        <v>2299</v>
      </c>
      <c r="C2216" s="1" t="s">
        <v>34</v>
      </c>
      <c r="D2216" s="95" t="s">
        <v>1094</v>
      </c>
      <c r="E2216" s="1" t="s">
        <v>1147</v>
      </c>
      <c r="F2216" s="1" t="s">
        <v>32</v>
      </c>
      <c r="G2216" s="3">
        <v>15000</v>
      </c>
      <c r="H2216" s="59">
        <v>0</v>
      </c>
      <c r="I2216" s="3">
        <v>25</v>
      </c>
      <c r="J2216" s="3">
        <f t="shared" si="488"/>
        <v>430.5</v>
      </c>
      <c r="K2216" s="57">
        <f t="shared" si="489"/>
        <v>1065</v>
      </c>
      <c r="L2216" s="57">
        <f t="shared" si="490"/>
        <v>172.5</v>
      </c>
      <c r="M2216" s="3">
        <f t="shared" si="491"/>
        <v>456</v>
      </c>
      <c r="N2216" s="57">
        <f t="shared" si="492"/>
        <v>1063.5</v>
      </c>
      <c r="O2216" s="5">
        <v>0</v>
      </c>
      <c r="P2216" s="3">
        <f t="shared" si="493"/>
        <v>3187.5</v>
      </c>
      <c r="Q2216" s="3">
        <f t="shared" si="494"/>
        <v>911.5</v>
      </c>
      <c r="R2216" s="3">
        <f t="shared" si="495"/>
        <v>2301</v>
      </c>
      <c r="S2216" s="3">
        <f t="shared" si="496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25">
      <c r="A2217" s="133">
        <v>1152</v>
      </c>
      <c r="B2217" s="107" t="s">
        <v>2300</v>
      </c>
      <c r="C2217" s="1" t="s">
        <v>34</v>
      </c>
      <c r="D2217" s="95" t="s">
        <v>1094</v>
      </c>
      <c r="E2217" s="1" t="s">
        <v>1147</v>
      </c>
      <c r="F2217" s="1" t="s">
        <v>32</v>
      </c>
      <c r="G2217" s="3">
        <v>15000</v>
      </c>
      <c r="H2217" s="59">
        <v>0</v>
      </c>
      <c r="I2217" s="3">
        <v>25</v>
      </c>
      <c r="J2217" s="3">
        <f t="shared" si="488"/>
        <v>430.5</v>
      </c>
      <c r="K2217" s="57">
        <f t="shared" si="489"/>
        <v>1065</v>
      </c>
      <c r="L2217" s="57">
        <f t="shared" si="490"/>
        <v>172.5</v>
      </c>
      <c r="M2217" s="3">
        <f t="shared" si="491"/>
        <v>456</v>
      </c>
      <c r="N2217" s="57">
        <f t="shared" si="492"/>
        <v>1063.5</v>
      </c>
      <c r="O2217" s="5">
        <v>0</v>
      </c>
      <c r="P2217" s="3">
        <f t="shared" si="493"/>
        <v>3187.5</v>
      </c>
      <c r="Q2217" s="3">
        <f t="shared" si="494"/>
        <v>911.5</v>
      </c>
      <c r="R2217" s="3">
        <f t="shared" si="495"/>
        <v>2301</v>
      </c>
      <c r="S2217" s="3">
        <f t="shared" si="496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25">
      <c r="A2218" s="133">
        <v>1153</v>
      </c>
      <c r="B2218" s="107" t="s">
        <v>2301</v>
      </c>
      <c r="C2218" s="1" t="s">
        <v>34</v>
      </c>
      <c r="D2218" s="95" t="s">
        <v>1094</v>
      </c>
      <c r="E2218" s="1" t="s">
        <v>1147</v>
      </c>
      <c r="F2218" s="1" t="s">
        <v>32</v>
      </c>
      <c r="G2218" s="3">
        <v>15000</v>
      </c>
      <c r="H2218" s="59">
        <v>0</v>
      </c>
      <c r="I2218" s="3">
        <v>25</v>
      </c>
      <c r="J2218" s="3">
        <f t="shared" ref="J2218:J2281" si="497">+G2218*2.87%</f>
        <v>430.5</v>
      </c>
      <c r="K2218" s="57">
        <f t="shared" ref="K2218:K2281" si="498">+G2218*7.1%</f>
        <v>1065</v>
      </c>
      <c r="L2218" s="57">
        <f t="shared" ref="L2218:L2281" si="499">+G2218*1.15%</f>
        <v>172.5</v>
      </c>
      <c r="M2218" s="3">
        <f t="shared" ref="M2218:M2281" si="500">+G2218*3.04%</f>
        <v>456</v>
      </c>
      <c r="N2218" s="57">
        <f t="shared" ref="N2218:N2281" si="501">+G2218*7.09%</f>
        <v>1063.5</v>
      </c>
      <c r="O2218" s="5">
        <v>0</v>
      </c>
      <c r="P2218" s="3">
        <f t="shared" ref="P2218:P2281" si="502">SUM(J2218:N2218)</f>
        <v>3187.5</v>
      </c>
      <c r="Q2218" s="3">
        <f t="shared" ref="Q2218:Q2281" si="503">H2218+I2218+J2218+M2218+O2218</f>
        <v>911.5</v>
      </c>
      <c r="R2218" s="3">
        <f t="shared" ref="R2218:R2281" si="504">+K2218+L2218+N2218</f>
        <v>2301</v>
      </c>
      <c r="S2218" s="3">
        <f t="shared" ref="S2218:S2281" si="505">+G2218-Q2218</f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25">
      <c r="A2219" s="133">
        <v>1154</v>
      </c>
      <c r="B2219" s="107" t="s">
        <v>2302</v>
      </c>
      <c r="C2219" s="1" t="s">
        <v>34</v>
      </c>
      <c r="D2219" s="95" t="s">
        <v>1094</v>
      </c>
      <c r="E2219" s="1" t="s">
        <v>1147</v>
      </c>
      <c r="F2219" s="1" t="s">
        <v>32</v>
      </c>
      <c r="G2219" s="3">
        <v>15000</v>
      </c>
      <c r="H2219" s="59">
        <v>0</v>
      </c>
      <c r="I2219" s="3">
        <v>25</v>
      </c>
      <c r="J2219" s="3">
        <f t="shared" si="497"/>
        <v>430.5</v>
      </c>
      <c r="K2219" s="57">
        <f t="shared" si="498"/>
        <v>1065</v>
      </c>
      <c r="L2219" s="57">
        <f t="shared" si="499"/>
        <v>172.5</v>
      </c>
      <c r="M2219" s="3">
        <f t="shared" si="500"/>
        <v>456</v>
      </c>
      <c r="N2219" s="57">
        <f t="shared" si="501"/>
        <v>1063.5</v>
      </c>
      <c r="O2219" s="5">
        <v>0</v>
      </c>
      <c r="P2219" s="3">
        <f t="shared" si="502"/>
        <v>3187.5</v>
      </c>
      <c r="Q2219" s="3">
        <f t="shared" si="503"/>
        <v>911.5</v>
      </c>
      <c r="R2219" s="3">
        <f t="shared" si="504"/>
        <v>2301</v>
      </c>
      <c r="S2219" s="3">
        <f t="shared" si="505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25">
      <c r="A2220" s="133">
        <v>1155</v>
      </c>
      <c r="B2220" s="107" t="s">
        <v>2303</v>
      </c>
      <c r="C2220" s="1" t="s">
        <v>34</v>
      </c>
      <c r="D2220" s="95" t="s">
        <v>1094</v>
      </c>
      <c r="E2220" s="1" t="s">
        <v>1147</v>
      </c>
      <c r="F2220" s="1" t="s">
        <v>32</v>
      </c>
      <c r="G2220" s="3">
        <v>15000</v>
      </c>
      <c r="H2220" s="59">
        <v>0</v>
      </c>
      <c r="I2220" s="3">
        <v>25</v>
      </c>
      <c r="J2220" s="3">
        <f t="shared" si="497"/>
        <v>430.5</v>
      </c>
      <c r="K2220" s="57">
        <f t="shared" si="498"/>
        <v>1065</v>
      </c>
      <c r="L2220" s="57">
        <f t="shared" si="499"/>
        <v>172.5</v>
      </c>
      <c r="M2220" s="3">
        <f t="shared" si="500"/>
        <v>456</v>
      </c>
      <c r="N2220" s="57">
        <f t="shared" si="501"/>
        <v>1063.5</v>
      </c>
      <c r="O2220" s="5">
        <v>0</v>
      </c>
      <c r="P2220" s="3">
        <f t="shared" si="502"/>
        <v>3187.5</v>
      </c>
      <c r="Q2220" s="3">
        <f t="shared" si="503"/>
        <v>911.5</v>
      </c>
      <c r="R2220" s="3">
        <f t="shared" si="504"/>
        <v>2301</v>
      </c>
      <c r="S2220" s="3">
        <f t="shared" si="505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25">
      <c r="A2221" s="133">
        <v>1156</v>
      </c>
      <c r="B2221" s="107" t="s">
        <v>2304</v>
      </c>
      <c r="C2221" s="1" t="s">
        <v>34</v>
      </c>
      <c r="D2221" s="95" t="s">
        <v>1094</v>
      </c>
      <c r="E2221" s="1" t="s">
        <v>1147</v>
      </c>
      <c r="F2221" s="1" t="s">
        <v>32</v>
      </c>
      <c r="G2221" s="3">
        <v>15000</v>
      </c>
      <c r="H2221" s="59">
        <v>0</v>
      </c>
      <c r="I2221" s="3">
        <v>25</v>
      </c>
      <c r="J2221" s="3">
        <f t="shared" si="497"/>
        <v>430.5</v>
      </c>
      <c r="K2221" s="57">
        <f t="shared" si="498"/>
        <v>1065</v>
      </c>
      <c r="L2221" s="57">
        <f t="shared" si="499"/>
        <v>172.5</v>
      </c>
      <c r="M2221" s="3">
        <f t="shared" si="500"/>
        <v>456</v>
      </c>
      <c r="N2221" s="57">
        <f t="shared" si="501"/>
        <v>1063.5</v>
      </c>
      <c r="O2221" s="5">
        <v>0</v>
      </c>
      <c r="P2221" s="3">
        <f t="shared" si="502"/>
        <v>3187.5</v>
      </c>
      <c r="Q2221" s="3">
        <f t="shared" si="503"/>
        <v>911.5</v>
      </c>
      <c r="R2221" s="3">
        <f t="shared" si="504"/>
        <v>2301</v>
      </c>
      <c r="S2221" s="3">
        <f t="shared" si="505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25">
      <c r="A2222" s="133">
        <v>1157</v>
      </c>
      <c r="B2222" s="107" t="s">
        <v>2305</v>
      </c>
      <c r="C2222" s="1" t="s">
        <v>34</v>
      </c>
      <c r="D2222" s="95" t="s">
        <v>1094</v>
      </c>
      <c r="E2222" s="1" t="s">
        <v>1147</v>
      </c>
      <c r="F2222" s="1" t="s">
        <v>32</v>
      </c>
      <c r="G2222" s="3">
        <v>15000</v>
      </c>
      <c r="H2222" s="59">
        <v>0</v>
      </c>
      <c r="I2222" s="3">
        <v>25</v>
      </c>
      <c r="J2222" s="3">
        <f t="shared" si="497"/>
        <v>430.5</v>
      </c>
      <c r="K2222" s="57">
        <f t="shared" si="498"/>
        <v>1065</v>
      </c>
      <c r="L2222" s="57">
        <f t="shared" si="499"/>
        <v>172.5</v>
      </c>
      <c r="M2222" s="3">
        <f t="shared" si="500"/>
        <v>456</v>
      </c>
      <c r="N2222" s="57">
        <f t="shared" si="501"/>
        <v>1063.5</v>
      </c>
      <c r="O2222" s="5">
        <v>0</v>
      </c>
      <c r="P2222" s="3">
        <f t="shared" si="502"/>
        <v>3187.5</v>
      </c>
      <c r="Q2222" s="3">
        <f t="shared" si="503"/>
        <v>911.5</v>
      </c>
      <c r="R2222" s="3">
        <f t="shared" si="504"/>
        <v>2301</v>
      </c>
      <c r="S2222" s="3">
        <f t="shared" si="505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25">
      <c r="A2223" s="133">
        <v>1158</v>
      </c>
      <c r="B2223" s="107" t="s">
        <v>2306</v>
      </c>
      <c r="C2223" s="1" t="s">
        <v>34</v>
      </c>
      <c r="D2223" s="95" t="s">
        <v>1094</v>
      </c>
      <c r="E2223" s="1" t="s">
        <v>1147</v>
      </c>
      <c r="F2223" s="1" t="s">
        <v>32</v>
      </c>
      <c r="G2223" s="3">
        <v>15000</v>
      </c>
      <c r="H2223" s="59">
        <v>0</v>
      </c>
      <c r="I2223" s="3">
        <v>25</v>
      </c>
      <c r="J2223" s="3">
        <f t="shared" si="497"/>
        <v>430.5</v>
      </c>
      <c r="K2223" s="57">
        <f t="shared" si="498"/>
        <v>1065</v>
      </c>
      <c r="L2223" s="57">
        <f t="shared" si="499"/>
        <v>172.5</v>
      </c>
      <c r="M2223" s="3">
        <f t="shared" si="500"/>
        <v>456</v>
      </c>
      <c r="N2223" s="57">
        <f t="shared" si="501"/>
        <v>1063.5</v>
      </c>
      <c r="O2223" s="5">
        <v>0</v>
      </c>
      <c r="P2223" s="3">
        <f t="shared" si="502"/>
        <v>3187.5</v>
      </c>
      <c r="Q2223" s="3">
        <f t="shared" si="503"/>
        <v>911.5</v>
      </c>
      <c r="R2223" s="3">
        <f t="shared" si="504"/>
        <v>2301</v>
      </c>
      <c r="S2223" s="3">
        <f t="shared" si="505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25">
      <c r="A2224" s="133">
        <v>1159</v>
      </c>
      <c r="B2224" s="107" t="s">
        <v>2307</v>
      </c>
      <c r="C2224" s="1" t="s">
        <v>34</v>
      </c>
      <c r="D2224" s="95" t="s">
        <v>1094</v>
      </c>
      <c r="E2224" s="1" t="s">
        <v>1147</v>
      </c>
      <c r="F2224" s="1" t="s">
        <v>32</v>
      </c>
      <c r="G2224" s="3">
        <v>15000</v>
      </c>
      <c r="H2224" s="59">
        <v>0</v>
      </c>
      <c r="I2224" s="3">
        <v>25</v>
      </c>
      <c r="J2224" s="3">
        <f t="shared" si="497"/>
        <v>430.5</v>
      </c>
      <c r="K2224" s="57">
        <f t="shared" si="498"/>
        <v>1065</v>
      </c>
      <c r="L2224" s="57">
        <f t="shared" si="499"/>
        <v>172.5</v>
      </c>
      <c r="M2224" s="3">
        <f t="shared" si="500"/>
        <v>456</v>
      </c>
      <c r="N2224" s="57">
        <f t="shared" si="501"/>
        <v>1063.5</v>
      </c>
      <c r="O2224" s="5">
        <v>0</v>
      </c>
      <c r="P2224" s="3">
        <f t="shared" si="502"/>
        <v>3187.5</v>
      </c>
      <c r="Q2224" s="3">
        <f t="shared" si="503"/>
        <v>911.5</v>
      </c>
      <c r="R2224" s="3">
        <f t="shared" si="504"/>
        <v>2301</v>
      </c>
      <c r="S2224" s="3">
        <f t="shared" si="505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25">
      <c r="A2225" s="133">
        <v>1160</v>
      </c>
      <c r="B2225" s="107" t="s">
        <v>2308</v>
      </c>
      <c r="C2225" s="1" t="s">
        <v>34</v>
      </c>
      <c r="D2225" s="95" t="s">
        <v>1094</v>
      </c>
      <c r="E2225" s="1" t="s">
        <v>1147</v>
      </c>
      <c r="F2225" s="1" t="s">
        <v>32</v>
      </c>
      <c r="G2225" s="3">
        <v>15000</v>
      </c>
      <c r="H2225" s="59">
        <v>0</v>
      </c>
      <c r="I2225" s="3">
        <v>25</v>
      </c>
      <c r="J2225" s="3">
        <f t="shared" si="497"/>
        <v>430.5</v>
      </c>
      <c r="K2225" s="57">
        <f t="shared" si="498"/>
        <v>1065</v>
      </c>
      <c r="L2225" s="57">
        <f t="shared" si="499"/>
        <v>172.5</v>
      </c>
      <c r="M2225" s="3">
        <f t="shared" si="500"/>
        <v>456</v>
      </c>
      <c r="N2225" s="57">
        <f t="shared" si="501"/>
        <v>1063.5</v>
      </c>
      <c r="O2225" s="5">
        <v>0</v>
      </c>
      <c r="P2225" s="3">
        <f t="shared" si="502"/>
        <v>3187.5</v>
      </c>
      <c r="Q2225" s="3">
        <f t="shared" si="503"/>
        <v>911.5</v>
      </c>
      <c r="R2225" s="3">
        <f t="shared" si="504"/>
        <v>2301</v>
      </c>
      <c r="S2225" s="3">
        <f t="shared" si="505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25">
      <c r="A2226" s="133">
        <v>1161</v>
      </c>
      <c r="B2226" s="107" t="s">
        <v>2309</v>
      </c>
      <c r="C2226" s="1" t="s">
        <v>34</v>
      </c>
      <c r="D2226" s="95" t="s">
        <v>1094</v>
      </c>
      <c r="E2226" s="1" t="s">
        <v>1147</v>
      </c>
      <c r="F2226" s="1" t="s">
        <v>32</v>
      </c>
      <c r="G2226" s="3">
        <v>15000</v>
      </c>
      <c r="H2226" s="59">
        <v>0</v>
      </c>
      <c r="I2226" s="3">
        <v>25</v>
      </c>
      <c r="J2226" s="3">
        <f t="shared" si="497"/>
        <v>430.5</v>
      </c>
      <c r="K2226" s="57">
        <f t="shared" si="498"/>
        <v>1065</v>
      </c>
      <c r="L2226" s="57">
        <f t="shared" si="499"/>
        <v>172.5</v>
      </c>
      <c r="M2226" s="3">
        <f t="shared" si="500"/>
        <v>456</v>
      </c>
      <c r="N2226" s="57">
        <f t="shared" si="501"/>
        <v>1063.5</v>
      </c>
      <c r="O2226" s="5">
        <v>0</v>
      </c>
      <c r="P2226" s="3">
        <f t="shared" si="502"/>
        <v>3187.5</v>
      </c>
      <c r="Q2226" s="3">
        <f t="shared" si="503"/>
        <v>911.5</v>
      </c>
      <c r="R2226" s="3">
        <f t="shared" si="504"/>
        <v>2301</v>
      </c>
      <c r="S2226" s="3">
        <f t="shared" si="505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25">
      <c r="A2227" s="133">
        <v>1162</v>
      </c>
      <c r="B2227" s="107" t="s">
        <v>2310</v>
      </c>
      <c r="C2227" s="1" t="s">
        <v>34</v>
      </c>
      <c r="D2227" s="95" t="s">
        <v>1094</v>
      </c>
      <c r="E2227" s="1" t="s">
        <v>1147</v>
      </c>
      <c r="F2227" s="1" t="s">
        <v>32</v>
      </c>
      <c r="G2227" s="3">
        <v>15000</v>
      </c>
      <c r="H2227" s="59">
        <v>0</v>
      </c>
      <c r="I2227" s="3">
        <v>25</v>
      </c>
      <c r="J2227" s="3">
        <f t="shared" si="497"/>
        <v>430.5</v>
      </c>
      <c r="K2227" s="57">
        <f t="shared" si="498"/>
        <v>1065</v>
      </c>
      <c r="L2227" s="57">
        <f t="shared" si="499"/>
        <v>172.5</v>
      </c>
      <c r="M2227" s="3">
        <f t="shared" si="500"/>
        <v>456</v>
      </c>
      <c r="N2227" s="57">
        <f t="shared" si="501"/>
        <v>1063.5</v>
      </c>
      <c r="O2227" s="5">
        <v>0</v>
      </c>
      <c r="P2227" s="3">
        <f t="shared" si="502"/>
        <v>3187.5</v>
      </c>
      <c r="Q2227" s="3">
        <f t="shared" si="503"/>
        <v>911.5</v>
      </c>
      <c r="R2227" s="3">
        <f t="shared" si="504"/>
        <v>2301</v>
      </c>
      <c r="S2227" s="3">
        <f t="shared" si="505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25">
      <c r="A2228" s="133">
        <v>1163</v>
      </c>
      <c r="B2228" s="107" t="s">
        <v>2311</v>
      </c>
      <c r="C2228" s="1" t="s">
        <v>34</v>
      </c>
      <c r="D2228" s="95" t="s">
        <v>1094</v>
      </c>
      <c r="E2228" s="1" t="s">
        <v>1147</v>
      </c>
      <c r="F2228" s="1" t="s">
        <v>32</v>
      </c>
      <c r="G2228" s="3">
        <v>15000</v>
      </c>
      <c r="H2228" s="59">
        <v>0</v>
      </c>
      <c r="I2228" s="3">
        <v>25</v>
      </c>
      <c r="J2228" s="3">
        <f t="shared" si="497"/>
        <v>430.5</v>
      </c>
      <c r="K2228" s="57">
        <f t="shared" si="498"/>
        <v>1065</v>
      </c>
      <c r="L2228" s="57">
        <f t="shared" si="499"/>
        <v>172.5</v>
      </c>
      <c r="M2228" s="3">
        <f t="shared" si="500"/>
        <v>456</v>
      </c>
      <c r="N2228" s="57">
        <f t="shared" si="501"/>
        <v>1063.5</v>
      </c>
      <c r="O2228" s="5">
        <v>0</v>
      </c>
      <c r="P2228" s="3">
        <f t="shared" si="502"/>
        <v>3187.5</v>
      </c>
      <c r="Q2228" s="3">
        <f t="shared" si="503"/>
        <v>911.5</v>
      </c>
      <c r="R2228" s="3">
        <f t="shared" si="504"/>
        <v>2301</v>
      </c>
      <c r="S2228" s="3">
        <f t="shared" si="505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25">
      <c r="A2229" s="133">
        <v>1164</v>
      </c>
      <c r="B2229" s="107" t="s">
        <v>2312</v>
      </c>
      <c r="C2229" s="1" t="s">
        <v>34</v>
      </c>
      <c r="D2229" s="95" t="s">
        <v>1094</v>
      </c>
      <c r="E2229" s="1" t="s">
        <v>1147</v>
      </c>
      <c r="F2229" s="1" t="s">
        <v>32</v>
      </c>
      <c r="G2229" s="3">
        <v>15000</v>
      </c>
      <c r="H2229" s="59">
        <v>0</v>
      </c>
      <c r="I2229" s="3">
        <v>25</v>
      </c>
      <c r="J2229" s="3">
        <f t="shared" si="497"/>
        <v>430.5</v>
      </c>
      <c r="K2229" s="57">
        <f t="shared" si="498"/>
        <v>1065</v>
      </c>
      <c r="L2229" s="57">
        <f t="shared" si="499"/>
        <v>172.5</v>
      </c>
      <c r="M2229" s="3">
        <f t="shared" si="500"/>
        <v>456</v>
      </c>
      <c r="N2229" s="57">
        <f t="shared" si="501"/>
        <v>1063.5</v>
      </c>
      <c r="O2229" s="5">
        <v>0</v>
      </c>
      <c r="P2229" s="3">
        <f t="shared" si="502"/>
        <v>3187.5</v>
      </c>
      <c r="Q2229" s="3">
        <f t="shared" si="503"/>
        <v>911.5</v>
      </c>
      <c r="R2229" s="3">
        <f t="shared" si="504"/>
        <v>2301</v>
      </c>
      <c r="S2229" s="3">
        <f t="shared" si="505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25">
      <c r="A2230" s="133">
        <v>1165</v>
      </c>
      <c r="B2230" s="107" t="s">
        <v>2313</v>
      </c>
      <c r="C2230" s="1" t="s">
        <v>34</v>
      </c>
      <c r="D2230" s="95" t="s">
        <v>1094</v>
      </c>
      <c r="E2230" s="1" t="s">
        <v>1147</v>
      </c>
      <c r="F2230" s="1" t="s">
        <v>32</v>
      </c>
      <c r="G2230" s="3">
        <v>15000</v>
      </c>
      <c r="H2230" s="59">
        <v>0</v>
      </c>
      <c r="I2230" s="3">
        <v>25</v>
      </c>
      <c r="J2230" s="3">
        <f t="shared" si="497"/>
        <v>430.5</v>
      </c>
      <c r="K2230" s="57">
        <f t="shared" si="498"/>
        <v>1065</v>
      </c>
      <c r="L2230" s="57">
        <f t="shared" si="499"/>
        <v>172.5</v>
      </c>
      <c r="M2230" s="3">
        <f t="shared" si="500"/>
        <v>456</v>
      </c>
      <c r="N2230" s="57">
        <f t="shared" si="501"/>
        <v>1063.5</v>
      </c>
      <c r="O2230" s="5">
        <v>0</v>
      </c>
      <c r="P2230" s="3">
        <f t="shared" si="502"/>
        <v>3187.5</v>
      </c>
      <c r="Q2230" s="3">
        <f t="shared" si="503"/>
        <v>911.5</v>
      </c>
      <c r="R2230" s="3">
        <f t="shared" si="504"/>
        <v>2301</v>
      </c>
      <c r="S2230" s="3">
        <f t="shared" si="505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25">
      <c r="A2231" s="133">
        <v>1166</v>
      </c>
      <c r="B2231" s="107" t="s">
        <v>2314</v>
      </c>
      <c r="C2231" s="1" t="s">
        <v>30</v>
      </c>
      <c r="D2231" s="95" t="s">
        <v>1094</v>
      </c>
      <c r="E2231" s="1" t="s">
        <v>1147</v>
      </c>
      <c r="F2231" s="1" t="s">
        <v>32</v>
      </c>
      <c r="G2231" s="3">
        <v>15000</v>
      </c>
      <c r="H2231" s="59">
        <v>0</v>
      </c>
      <c r="I2231" s="3">
        <v>25</v>
      </c>
      <c r="J2231" s="3">
        <f t="shared" si="497"/>
        <v>430.5</v>
      </c>
      <c r="K2231" s="57">
        <f t="shared" si="498"/>
        <v>1065</v>
      </c>
      <c r="L2231" s="57">
        <f t="shared" si="499"/>
        <v>172.5</v>
      </c>
      <c r="M2231" s="3">
        <f t="shared" si="500"/>
        <v>456</v>
      </c>
      <c r="N2231" s="57">
        <f t="shared" si="501"/>
        <v>1063.5</v>
      </c>
      <c r="O2231" s="5">
        <v>0</v>
      </c>
      <c r="P2231" s="3">
        <f t="shared" si="502"/>
        <v>3187.5</v>
      </c>
      <c r="Q2231" s="3">
        <f t="shared" si="503"/>
        <v>911.5</v>
      </c>
      <c r="R2231" s="3">
        <f t="shared" si="504"/>
        <v>2301</v>
      </c>
      <c r="S2231" s="3">
        <f t="shared" si="505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25">
      <c r="A2232" s="133">
        <v>1167</v>
      </c>
      <c r="B2232" s="107" t="s">
        <v>2315</v>
      </c>
      <c r="C2232" s="1" t="s">
        <v>34</v>
      </c>
      <c r="D2232" s="95" t="s">
        <v>1094</v>
      </c>
      <c r="E2232" s="1" t="s">
        <v>1147</v>
      </c>
      <c r="F2232" s="1" t="s">
        <v>32</v>
      </c>
      <c r="G2232" s="3">
        <v>15000</v>
      </c>
      <c r="H2232" s="59">
        <v>0</v>
      </c>
      <c r="I2232" s="3">
        <v>25</v>
      </c>
      <c r="J2232" s="3">
        <f t="shared" si="497"/>
        <v>430.5</v>
      </c>
      <c r="K2232" s="57">
        <f t="shared" si="498"/>
        <v>1065</v>
      </c>
      <c r="L2232" s="57">
        <f t="shared" si="499"/>
        <v>172.5</v>
      </c>
      <c r="M2232" s="3">
        <f t="shared" si="500"/>
        <v>456</v>
      </c>
      <c r="N2232" s="57">
        <f t="shared" si="501"/>
        <v>1063.5</v>
      </c>
      <c r="O2232" s="5">
        <v>0</v>
      </c>
      <c r="P2232" s="3">
        <f t="shared" si="502"/>
        <v>3187.5</v>
      </c>
      <c r="Q2232" s="3">
        <f t="shared" si="503"/>
        <v>911.5</v>
      </c>
      <c r="R2232" s="3">
        <f t="shared" si="504"/>
        <v>2301</v>
      </c>
      <c r="S2232" s="3">
        <f t="shared" si="505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25">
      <c r="A2233" s="133">
        <v>1168</v>
      </c>
      <c r="B2233" s="107" t="s">
        <v>2316</v>
      </c>
      <c r="C2233" s="1" t="s">
        <v>34</v>
      </c>
      <c r="D2233" s="95" t="s">
        <v>1094</v>
      </c>
      <c r="E2233" s="1" t="s">
        <v>1147</v>
      </c>
      <c r="F2233" s="1" t="s">
        <v>32</v>
      </c>
      <c r="G2233" s="3">
        <v>15000</v>
      </c>
      <c r="H2233" s="59">
        <v>0</v>
      </c>
      <c r="I2233" s="3">
        <v>25</v>
      </c>
      <c r="J2233" s="3">
        <f t="shared" si="497"/>
        <v>430.5</v>
      </c>
      <c r="K2233" s="57">
        <f t="shared" si="498"/>
        <v>1065</v>
      </c>
      <c r="L2233" s="57">
        <f t="shared" si="499"/>
        <v>172.5</v>
      </c>
      <c r="M2233" s="3">
        <f t="shared" si="500"/>
        <v>456</v>
      </c>
      <c r="N2233" s="57">
        <f t="shared" si="501"/>
        <v>1063.5</v>
      </c>
      <c r="O2233" s="5">
        <v>0</v>
      </c>
      <c r="P2233" s="3">
        <f t="shared" si="502"/>
        <v>3187.5</v>
      </c>
      <c r="Q2233" s="3">
        <f t="shared" si="503"/>
        <v>911.5</v>
      </c>
      <c r="R2233" s="3">
        <f t="shared" si="504"/>
        <v>2301</v>
      </c>
      <c r="S2233" s="3">
        <f t="shared" si="505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25">
      <c r="A2234" s="133">
        <v>1169</v>
      </c>
      <c r="B2234" s="107" t="s">
        <v>2317</v>
      </c>
      <c r="C2234" s="1" t="s">
        <v>34</v>
      </c>
      <c r="D2234" s="95" t="s">
        <v>1094</v>
      </c>
      <c r="E2234" s="1" t="s">
        <v>1147</v>
      </c>
      <c r="F2234" s="1" t="s">
        <v>32</v>
      </c>
      <c r="G2234" s="3">
        <v>15000</v>
      </c>
      <c r="H2234" s="59">
        <v>0</v>
      </c>
      <c r="I2234" s="3">
        <v>25</v>
      </c>
      <c r="J2234" s="3">
        <f t="shared" si="497"/>
        <v>430.5</v>
      </c>
      <c r="K2234" s="57">
        <f t="shared" si="498"/>
        <v>1065</v>
      </c>
      <c r="L2234" s="57">
        <f t="shared" si="499"/>
        <v>172.5</v>
      </c>
      <c r="M2234" s="3">
        <f t="shared" si="500"/>
        <v>456</v>
      </c>
      <c r="N2234" s="57">
        <f t="shared" si="501"/>
        <v>1063.5</v>
      </c>
      <c r="O2234" s="5">
        <v>0</v>
      </c>
      <c r="P2234" s="3">
        <f t="shared" si="502"/>
        <v>3187.5</v>
      </c>
      <c r="Q2234" s="3">
        <f t="shared" si="503"/>
        <v>911.5</v>
      </c>
      <c r="R2234" s="3">
        <f t="shared" si="504"/>
        <v>2301</v>
      </c>
      <c r="S2234" s="3">
        <f t="shared" si="505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25">
      <c r="A2235" s="133">
        <v>1170</v>
      </c>
      <c r="B2235" s="107" t="s">
        <v>2318</v>
      </c>
      <c r="C2235" s="1" t="s">
        <v>34</v>
      </c>
      <c r="D2235" s="95" t="s">
        <v>1094</v>
      </c>
      <c r="E2235" s="1" t="s">
        <v>1147</v>
      </c>
      <c r="F2235" s="1" t="s">
        <v>32</v>
      </c>
      <c r="G2235" s="3">
        <v>15000</v>
      </c>
      <c r="H2235" s="59">
        <v>0</v>
      </c>
      <c r="I2235" s="3">
        <v>25</v>
      </c>
      <c r="J2235" s="3">
        <f t="shared" si="497"/>
        <v>430.5</v>
      </c>
      <c r="K2235" s="57">
        <f t="shared" si="498"/>
        <v>1065</v>
      </c>
      <c r="L2235" s="57">
        <f t="shared" si="499"/>
        <v>172.5</v>
      </c>
      <c r="M2235" s="3">
        <f t="shared" si="500"/>
        <v>456</v>
      </c>
      <c r="N2235" s="57">
        <f t="shared" si="501"/>
        <v>1063.5</v>
      </c>
      <c r="O2235" s="5">
        <v>0</v>
      </c>
      <c r="P2235" s="3">
        <f t="shared" si="502"/>
        <v>3187.5</v>
      </c>
      <c r="Q2235" s="3">
        <f t="shared" si="503"/>
        <v>911.5</v>
      </c>
      <c r="R2235" s="3">
        <f t="shared" si="504"/>
        <v>2301</v>
      </c>
      <c r="S2235" s="3">
        <f t="shared" si="505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25">
      <c r="A2236" s="133">
        <v>1171</v>
      </c>
      <c r="B2236" s="107" t="s">
        <v>2319</v>
      </c>
      <c r="C2236" s="1" t="s">
        <v>34</v>
      </c>
      <c r="D2236" s="95" t="s">
        <v>1094</v>
      </c>
      <c r="E2236" s="1" t="s">
        <v>1147</v>
      </c>
      <c r="F2236" s="1" t="s">
        <v>32</v>
      </c>
      <c r="G2236" s="3">
        <v>15000</v>
      </c>
      <c r="H2236" s="59">
        <v>0</v>
      </c>
      <c r="I2236" s="3">
        <v>25</v>
      </c>
      <c r="J2236" s="3">
        <f t="shared" si="497"/>
        <v>430.5</v>
      </c>
      <c r="K2236" s="57">
        <f t="shared" si="498"/>
        <v>1065</v>
      </c>
      <c r="L2236" s="57">
        <f t="shared" si="499"/>
        <v>172.5</v>
      </c>
      <c r="M2236" s="3">
        <f t="shared" si="500"/>
        <v>456</v>
      </c>
      <c r="N2236" s="57">
        <f t="shared" si="501"/>
        <v>1063.5</v>
      </c>
      <c r="O2236" s="5">
        <v>0</v>
      </c>
      <c r="P2236" s="3">
        <f t="shared" si="502"/>
        <v>3187.5</v>
      </c>
      <c r="Q2236" s="3">
        <f t="shared" si="503"/>
        <v>911.5</v>
      </c>
      <c r="R2236" s="3">
        <f t="shared" si="504"/>
        <v>2301</v>
      </c>
      <c r="S2236" s="3">
        <f t="shared" si="505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25">
      <c r="A2237" s="133">
        <v>1172</v>
      </c>
      <c r="B2237" s="107" t="s">
        <v>2320</v>
      </c>
      <c r="C2237" s="1" t="s">
        <v>34</v>
      </c>
      <c r="D2237" s="95" t="s">
        <v>1094</v>
      </c>
      <c r="E2237" s="1" t="s">
        <v>1147</v>
      </c>
      <c r="F2237" s="1" t="s">
        <v>32</v>
      </c>
      <c r="G2237" s="3">
        <v>15000</v>
      </c>
      <c r="H2237" s="59">
        <v>0</v>
      </c>
      <c r="I2237" s="3">
        <v>25</v>
      </c>
      <c r="J2237" s="3">
        <f t="shared" si="497"/>
        <v>430.5</v>
      </c>
      <c r="K2237" s="57">
        <f t="shared" si="498"/>
        <v>1065</v>
      </c>
      <c r="L2237" s="57">
        <f t="shared" si="499"/>
        <v>172.5</v>
      </c>
      <c r="M2237" s="3">
        <f t="shared" si="500"/>
        <v>456</v>
      </c>
      <c r="N2237" s="57">
        <f t="shared" si="501"/>
        <v>1063.5</v>
      </c>
      <c r="O2237" s="5">
        <v>0</v>
      </c>
      <c r="P2237" s="3">
        <f t="shared" si="502"/>
        <v>3187.5</v>
      </c>
      <c r="Q2237" s="3">
        <f t="shared" si="503"/>
        <v>911.5</v>
      </c>
      <c r="R2237" s="3">
        <f t="shared" si="504"/>
        <v>2301</v>
      </c>
      <c r="S2237" s="3">
        <f t="shared" si="505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25">
      <c r="A2238" s="133">
        <v>1173</v>
      </c>
      <c r="B2238" s="107" t="s">
        <v>2321</v>
      </c>
      <c r="C2238" s="1" t="s">
        <v>34</v>
      </c>
      <c r="D2238" s="95" t="s">
        <v>1094</v>
      </c>
      <c r="E2238" s="1" t="s">
        <v>1147</v>
      </c>
      <c r="F2238" s="1" t="s">
        <v>32</v>
      </c>
      <c r="G2238" s="3">
        <v>15000</v>
      </c>
      <c r="H2238" s="59">
        <v>0</v>
      </c>
      <c r="I2238" s="3">
        <v>25</v>
      </c>
      <c r="J2238" s="3">
        <f t="shared" si="497"/>
        <v>430.5</v>
      </c>
      <c r="K2238" s="57">
        <f t="shared" si="498"/>
        <v>1065</v>
      </c>
      <c r="L2238" s="57">
        <f t="shared" si="499"/>
        <v>172.5</v>
      </c>
      <c r="M2238" s="3">
        <f t="shared" si="500"/>
        <v>456</v>
      </c>
      <c r="N2238" s="57">
        <f t="shared" si="501"/>
        <v>1063.5</v>
      </c>
      <c r="O2238" s="5">
        <v>0</v>
      </c>
      <c r="P2238" s="3">
        <f t="shared" si="502"/>
        <v>3187.5</v>
      </c>
      <c r="Q2238" s="3">
        <f t="shared" si="503"/>
        <v>911.5</v>
      </c>
      <c r="R2238" s="3">
        <f t="shared" si="504"/>
        <v>2301</v>
      </c>
      <c r="S2238" s="3">
        <f t="shared" si="505"/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25">
      <c r="A2239" s="133">
        <v>1174</v>
      </c>
      <c r="B2239" s="107" t="s">
        <v>2322</v>
      </c>
      <c r="C2239" s="1" t="s">
        <v>34</v>
      </c>
      <c r="D2239" s="95" t="s">
        <v>1094</v>
      </c>
      <c r="E2239" s="1" t="s">
        <v>1147</v>
      </c>
      <c r="F2239" s="1" t="s">
        <v>32</v>
      </c>
      <c r="G2239" s="3">
        <v>15000</v>
      </c>
      <c r="H2239" s="59">
        <v>0</v>
      </c>
      <c r="I2239" s="3">
        <v>25</v>
      </c>
      <c r="J2239" s="3">
        <f t="shared" si="497"/>
        <v>430.5</v>
      </c>
      <c r="K2239" s="57">
        <f t="shared" si="498"/>
        <v>1065</v>
      </c>
      <c r="L2239" s="57">
        <f t="shared" si="499"/>
        <v>172.5</v>
      </c>
      <c r="M2239" s="3">
        <f t="shared" si="500"/>
        <v>456</v>
      </c>
      <c r="N2239" s="57">
        <f t="shared" si="501"/>
        <v>1063.5</v>
      </c>
      <c r="O2239" s="5">
        <v>0</v>
      </c>
      <c r="P2239" s="3">
        <f t="shared" si="502"/>
        <v>3187.5</v>
      </c>
      <c r="Q2239" s="3">
        <f t="shared" si="503"/>
        <v>911.5</v>
      </c>
      <c r="R2239" s="3">
        <f t="shared" si="504"/>
        <v>2301</v>
      </c>
      <c r="S2239" s="3">
        <f t="shared" si="505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25">
      <c r="A2240" s="133">
        <v>1175</v>
      </c>
      <c r="B2240" s="107" t="s">
        <v>2323</v>
      </c>
      <c r="C2240" s="1" t="s">
        <v>34</v>
      </c>
      <c r="D2240" s="95" t="s">
        <v>1094</v>
      </c>
      <c r="E2240" s="1" t="s">
        <v>1147</v>
      </c>
      <c r="F2240" s="1" t="s">
        <v>32</v>
      </c>
      <c r="G2240" s="3">
        <v>15000</v>
      </c>
      <c r="H2240" s="59">
        <v>0</v>
      </c>
      <c r="I2240" s="3">
        <v>25</v>
      </c>
      <c r="J2240" s="3">
        <f t="shared" si="497"/>
        <v>430.5</v>
      </c>
      <c r="K2240" s="57">
        <f t="shared" si="498"/>
        <v>1065</v>
      </c>
      <c r="L2240" s="57">
        <f t="shared" si="499"/>
        <v>172.5</v>
      </c>
      <c r="M2240" s="3">
        <f t="shared" si="500"/>
        <v>456</v>
      </c>
      <c r="N2240" s="57">
        <f t="shared" si="501"/>
        <v>1063.5</v>
      </c>
      <c r="O2240" s="5">
        <v>0</v>
      </c>
      <c r="P2240" s="3">
        <f t="shared" si="502"/>
        <v>3187.5</v>
      </c>
      <c r="Q2240" s="3">
        <f t="shared" si="503"/>
        <v>911.5</v>
      </c>
      <c r="R2240" s="3">
        <f t="shared" si="504"/>
        <v>2301</v>
      </c>
      <c r="S2240" s="3">
        <f t="shared" si="505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25">
      <c r="A2241" s="133">
        <v>1176</v>
      </c>
      <c r="B2241" s="107" t="s">
        <v>2324</v>
      </c>
      <c r="C2241" s="1" t="s">
        <v>34</v>
      </c>
      <c r="D2241" s="95" t="s">
        <v>1094</v>
      </c>
      <c r="E2241" s="1" t="s">
        <v>1147</v>
      </c>
      <c r="F2241" s="1" t="s">
        <v>32</v>
      </c>
      <c r="G2241" s="3">
        <v>15000</v>
      </c>
      <c r="H2241" s="59">
        <v>0</v>
      </c>
      <c r="I2241" s="3">
        <v>25</v>
      </c>
      <c r="J2241" s="3">
        <f t="shared" si="497"/>
        <v>430.5</v>
      </c>
      <c r="K2241" s="57">
        <f t="shared" si="498"/>
        <v>1065</v>
      </c>
      <c r="L2241" s="57">
        <f t="shared" si="499"/>
        <v>172.5</v>
      </c>
      <c r="M2241" s="3">
        <f t="shared" si="500"/>
        <v>456</v>
      </c>
      <c r="N2241" s="57">
        <f t="shared" si="501"/>
        <v>1063.5</v>
      </c>
      <c r="O2241" s="5">
        <v>0</v>
      </c>
      <c r="P2241" s="3">
        <f t="shared" si="502"/>
        <v>3187.5</v>
      </c>
      <c r="Q2241" s="3">
        <f t="shared" si="503"/>
        <v>911.5</v>
      </c>
      <c r="R2241" s="3">
        <f t="shared" si="504"/>
        <v>2301</v>
      </c>
      <c r="S2241" s="3">
        <f t="shared" si="505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25">
      <c r="A2242" s="133">
        <v>1177</v>
      </c>
      <c r="B2242" s="107" t="s">
        <v>2325</v>
      </c>
      <c r="C2242" s="1" t="s">
        <v>34</v>
      </c>
      <c r="D2242" s="95" t="s">
        <v>1094</v>
      </c>
      <c r="E2242" s="1" t="s">
        <v>1147</v>
      </c>
      <c r="F2242" s="1" t="s">
        <v>32</v>
      </c>
      <c r="G2242" s="3">
        <v>15000</v>
      </c>
      <c r="H2242" s="59">
        <v>0</v>
      </c>
      <c r="I2242" s="3">
        <v>25</v>
      </c>
      <c r="J2242" s="3">
        <f t="shared" si="497"/>
        <v>430.5</v>
      </c>
      <c r="K2242" s="57">
        <f t="shared" si="498"/>
        <v>1065</v>
      </c>
      <c r="L2242" s="57">
        <f t="shared" si="499"/>
        <v>172.5</v>
      </c>
      <c r="M2242" s="3">
        <f t="shared" si="500"/>
        <v>456</v>
      </c>
      <c r="N2242" s="57">
        <f t="shared" si="501"/>
        <v>1063.5</v>
      </c>
      <c r="O2242" s="5">
        <v>0</v>
      </c>
      <c r="P2242" s="3">
        <f t="shared" si="502"/>
        <v>3187.5</v>
      </c>
      <c r="Q2242" s="3">
        <f t="shared" si="503"/>
        <v>911.5</v>
      </c>
      <c r="R2242" s="3">
        <f t="shared" si="504"/>
        <v>2301</v>
      </c>
      <c r="S2242" s="3">
        <f t="shared" si="505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25">
      <c r="A2243" s="133">
        <v>1178</v>
      </c>
      <c r="B2243" s="107" t="s">
        <v>2326</v>
      </c>
      <c r="C2243" s="1" t="s">
        <v>34</v>
      </c>
      <c r="D2243" s="95" t="s">
        <v>1094</v>
      </c>
      <c r="E2243" s="1" t="s">
        <v>1147</v>
      </c>
      <c r="F2243" s="1" t="s">
        <v>32</v>
      </c>
      <c r="G2243" s="3">
        <v>15000</v>
      </c>
      <c r="H2243" s="59">
        <v>0</v>
      </c>
      <c r="I2243" s="3">
        <v>25</v>
      </c>
      <c r="J2243" s="3">
        <f t="shared" si="497"/>
        <v>430.5</v>
      </c>
      <c r="K2243" s="57">
        <f t="shared" si="498"/>
        <v>1065</v>
      </c>
      <c r="L2243" s="57">
        <f t="shared" si="499"/>
        <v>172.5</v>
      </c>
      <c r="M2243" s="3">
        <f t="shared" si="500"/>
        <v>456</v>
      </c>
      <c r="N2243" s="57">
        <f t="shared" si="501"/>
        <v>1063.5</v>
      </c>
      <c r="O2243" s="5">
        <v>0</v>
      </c>
      <c r="P2243" s="3">
        <f t="shared" si="502"/>
        <v>3187.5</v>
      </c>
      <c r="Q2243" s="3">
        <f t="shared" si="503"/>
        <v>911.5</v>
      </c>
      <c r="R2243" s="3">
        <f t="shared" si="504"/>
        <v>2301</v>
      </c>
      <c r="S2243" s="3">
        <f t="shared" si="505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25">
      <c r="A2244" s="133">
        <v>1179</v>
      </c>
      <c r="B2244" s="107" t="s">
        <v>2327</v>
      </c>
      <c r="C2244" s="1" t="s">
        <v>34</v>
      </c>
      <c r="D2244" s="95" t="s">
        <v>1094</v>
      </c>
      <c r="E2244" s="1" t="s">
        <v>1147</v>
      </c>
      <c r="F2244" s="1" t="s">
        <v>32</v>
      </c>
      <c r="G2244" s="3">
        <v>15000</v>
      </c>
      <c r="H2244" s="59">
        <v>0</v>
      </c>
      <c r="I2244" s="3">
        <v>25</v>
      </c>
      <c r="J2244" s="3">
        <f t="shared" si="497"/>
        <v>430.5</v>
      </c>
      <c r="K2244" s="57">
        <f t="shared" si="498"/>
        <v>1065</v>
      </c>
      <c r="L2244" s="57">
        <f t="shared" si="499"/>
        <v>172.5</v>
      </c>
      <c r="M2244" s="3">
        <f t="shared" si="500"/>
        <v>456</v>
      </c>
      <c r="N2244" s="57">
        <f t="shared" si="501"/>
        <v>1063.5</v>
      </c>
      <c r="O2244" s="5">
        <v>0</v>
      </c>
      <c r="P2244" s="3">
        <f t="shared" si="502"/>
        <v>3187.5</v>
      </c>
      <c r="Q2244" s="3">
        <f t="shared" si="503"/>
        <v>911.5</v>
      </c>
      <c r="R2244" s="3">
        <f t="shared" si="504"/>
        <v>2301</v>
      </c>
      <c r="S2244" s="3">
        <f t="shared" si="505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25">
      <c r="A2245" s="133">
        <v>1180</v>
      </c>
      <c r="B2245" s="107" t="s">
        <v>2328</v>
      </c>
      <c r="C2245" s="1" t="s">
        <v>34</v>
      </c>
      <c r="D2245" s="95" t="s">
        <v>1094</v>
      </c>
      <c r="E2245" s="1" t="s">
        <v>1147</v>
      </c>
      <c r="F2245" s="1" t="s">
        <v>32</v>
      </c>
      <c r="G2245" s="3">
        <v>15000</v>
      </c>
      <c r="H2245" s="59">
        <v>0</v>
      </c>
      <c r="I2245" s="3">
        <v>25</v>
      </c>
      <c r="J2245" s="3">
        <f t="shared" si="497"/>
        <v>430.5</v>
      </c>
      <c r="K2245" s="57">
        <f t="shared" si="498"/>
        <v>1065</v>
      </c>
      <c r="L2245" s="57">
        <f t="shared" si="499"/>
        <v>172.5</v>
      </c>
      <c r="M2245" s="3">
        <f t="shared" si="500"/>
        <v>456</v>
      </c>
      <c r="N2245" s="57">
        <f t="shared" si="501"/>
        <v>1063.5</v>
      </c>
      <c r="O2245" s="5">
        <v>0</v>
      </c>
      <c r="P2245" s="3">
        <f t="shared" si="502"/>
        <v>3187.5</v>
      </c>
      <c r="Q2245" s="3">
        <f t="shared" si="503"/>
        <v>911.5</v>
      </c>
      <c r="R2245" s="3">
        <f t="shared" si="504"/>
        <v>2301</v>
      </c>
      <c r="S2245" s="3">
        <f t="shared" si="505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25">
      <c r="A2246" s="133">
        <v>1181</v>
      </c>
      <c r="B2246" s="107" t="s">
        <v>2329</v>
      </c>
      <c r="C2246" s="1" t="s">
        <v>34</v>
      </c>
      <c r="D2246" s="95" t="s">
        <v>1094</v>
      </c>
      <c r="E2246" s="1" t="s">
        <v>1147</v>
      </c>
      <c r="F2246" s="1" t="s">
        <v>32</v>
      </c>
      <c r="G2246" s="3">
        <v>15000</v>
      </c>
      <c r="H2246" s="59">
        <v>0</v>
      </c>
      <c r="I2246" s="3">
        <v>25</v>
      </c>
      <c r="J2246" s="3">
        <f t="shared" si="497"/>
        <v>430.5</v>
      </c>
      <c r="K2246" s="57">
        <f t="shared" si="498"/>
        <v>1065</v>
      </c>
      <c r="L2246" s="57">
        <f t="shared" si="499"/>
        <v>172.5</v>
      </c>
      <c r="M2246" s="3">
        <f t="shared" si="500"/>
        <v>456</v>
      </c>
      <c r="N2246" s="57">
        <f t="shared" si="501"/>
        <v>1063.5</v>
      </c>
      <c r="O2246" s="5">
        <v>0</v>
      </c>
      <c r="P2246" s="3">
        <f t="shared" si="502"/>
        <v>3187.5</v>
      </c>
      <c r="Q2246" s="3">
        <f t="shared" si="503"/>
        <v>911.5</v>
      </c>
      <c r="R2246" s="3">
        <f t="shared" si="504"/>
        <v>2301</v>
      </c>
      <c r="S2246" s="3">
        <f t="shared" si="505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25">
      <c r="A2247" s="133">
        <v>1182</v>
      </c>
      <c r="B2247" s="107" t="s">
        <v>2330</v>
      </c>
      <c r="C2247" s="1" t="s">
        <v>34</v>
      </c>
      <c r="D2247" s="95" t="s">
        <v>1094</v>
      </c>
      <c r="E2247" s="1" t="s">
        <v>1147</v>
      </c>
      <c r="F2247" s="1" t="s">
        <v>32</v>
      </c>
      <c r="G2247" s="3">
        <v>15000</v>
      </c>
      <c r="H2247" s="59">
        <v>0</v>
      </c>
      <c r="I2247" s="3">
        <v>25</v>
      </c>
      <c r="J2247" s="3">
        <f t="shared" si="497"/>
        <v>430.5</v>
      </c>
      <c r="K2247" s="57">
        <f t="shared" si="498"/>
        <v>1065</v>
      </c>
      <c r="L2247" s="57">
        <f t="shared" si="499"/>
        <v>172.5</v>
      </c>
      <c r="M2247" s="3">
        <f t="shared" si="500"/>
        <v>456</v>
      </c>
      <c r="N2247" s="57">
        <f t="shared" si="501"/>
        <v>1063.5</v>
      </c>
      <c r="O2247" s="5">
        <v>0</v>
      </c>
      <c r="P2247" s="3">
        <f t="shared" si="502"/>
        <v>3187.5</v>
      </c>
      <c r="Q2247" s="3">
        <f t="shared" si="503"/>
        <v>911.5</v>
      </c>
      <c r="R2247" s="3">
        <f t="shared" si="504"/>
        <v>2301</v>
      </c>
      <c r="S2247" s="3">
        <f t="shared" si="505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25">
      <c r="A2248" s="133">
        <v>1183</v>
      </c>
      <c r="B2248" s="107" t="s">
        <v>2331</v>
      </c>
      <c r="C2248" s="1" t="s">
        <v>34</v>
      </c>
      <c r="D2248" s="95" t="s">
        <v>1094</v>
      </c>
      <c r="E2248" s="1" t="s">
        <v>1147</v>
      </c>
      <c r="F2248" s="1" t="s">
        <v>32</v>
      </c>
      <c r="G2248" s="3">
        <v>15000</v>
      </c>
      <c r="H2248" s="59">
        <v>0</v>
      </c>
      <c r="I2248" s="3">
        <v>25</v>
      </c>
      <c r="J2248" s="3">
        <f t="shared" si="497"/>
        <v>430.5</v>
      </c>
      <c r="K2248" s="57">
        <f t="shared" si="498"/>
        <v>1065</v>
      </c>
      <c r="L2248" s="57">
        <f t="shared" si="499"/>
        <v>172.5</v>
      </c>
      <c r="M2248" s="3">
        <f t="shared" si="500"/>
        <v>456</v>
      </c>
      <c r="N2248" s="57">
        <f t="shared" si="501"/>
        <v>1063.5</v>
      </c>
      <c r="O2248" s="5">
        <v>0</v>
      </c>
      <c r="P2248" s="3">
        <f t="shared" si="502"/>
        <v>3187.5</v>
      </c>
      <c r="Q2248" s="3">
        <f t="shared" si="503"/>
        <v>911.5</v>
      </c>
      <c r="R2248" s="3">
        <f t="shared" si="504"/>
        <v>2301</v>
      </c>
      <c r="S2248" s="3">
        <f t="shared" si="505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25">
      <c r="A2249" s="133">
        <v>1184</v>
      </c>
      <c r="B2249" s="107" t="s">
        <v>2332</v>
      </c>
      <c r="C2249" s="1" t="s">
        <v>34</v>
      </c>
      <c r="D2249" s="95" t="s">
        <v>1094</v>
      </c>
      <c r="E2249" s="1" t="s">
        <v>1147</v>
      </c>
      <c r="F2249" s="1" t="s">
        <v>32</v>
      </c>
      <c r="G2249" s="3">
        <v>15000</v>
      </c>
      <c r="H2249" s="59">
        <v>0</v>
      </c>
      <c r="I2249" s="3">
        <v>25</v>
      </c>
      <c r="J2249" s="3">
        <f t="shared" si="497"/>
        <v>430.5</v>
      </c>
      <c r="K2249" s="57">
        <f t="shared" si="498"/>
        <v>1065</v>
      </c>
      <c r="L2249" s="57">
        <f t="shared" si="499"/>
        <v>172.5</v>
      </c>
      <c r="M2249" s="3">
        <f t="shared" si="500"/>
        <v>456</v>
      </c>
      <c r="N2249" s="57">
        <f t="shared" si="501"/>
        <v>1063.5</v>
      </c>
      <c r="O2249" s="5">
        <v>0</v>
      </c>
      <c r="P2249" s="3">
        <f t="shared" si="502"/>
        <v>3187.5</v>
      </c>
      <c r="Q2249" s="3">
        <f t="shared" si="503"/>
        <v>911.5</v>
      </c>
      <c r="R2249" s="3">
        <f t="shared" si="504"/>
        <v>2301</v>
      </c>
      <c r="S2249" s="3">
        <f t="shared" si="505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25">
      <c r="A2250" s="133">
        <v>1185</v>
      </c>
      <c r="B2250" s="107" t="s">
        <v>2333</v>
      </c>
      <c r="C2250" s="1" t="s">
        <v>34</v>
      </c>
      <c r="D2250" s="95" t="s">
        <v>1094</v>
      </c>
      <c r="E2250" s="1" t="s">
        <v>1147</v>
      </c>
      <c r="F2250" s="1" t="s">
        <v>32</v>
      </c>
      <c r="G2250" s="3">
        <v>15000</v>
      </c>
      <c r="H2250" s="59">
        <v>0</v>
      </c>
      <c r="I2250" s="3">
        <v>25</v>
      </c>
      <c r="J2250" s="3">
        <f t="shared" si="497"/>
        <v>430.5</v>
      </c>
      <c r="K2250" s="57">
        <f t="shared" si="498"/>
        <v>1065</v>
      </c>
      <c r="L2250" s="57">
        <f t="shared" si="499"/>
        <v>172.5</v>
      </c>
      <c r="M2250" s="3">
        <f t="shared" si="500"/>
        <v>456</v>
      </c>
      <c r="N2250" s="57">
        <f t="shared" si="501"/>
        <v>1063.5</v>
      </c>
      <c r="O2250" s="5">
        <v>0</v>
      </c>
      <c r="P2250" s="3">
        <f t="shared" si="502"/>
        <v>3187.5</v>
      </c>
      <c r="Q2250" s="3">
        <f t="shared" si="503"/>
        <v>911.5</v>
      </c>
      <c r="R2250" s="3">
        <f t="shared" si="504"/>
        <v>2301</v>
      </c>
      <c r="S2250" s="3">
        <f t="shared" si="505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25">
      <c r="A2251" s="133">
        <v>1186</v>
      </c>
      <c r="B2251" s="107" t="s">
        <v>2334</v>
      </c>
      <c r="C2251" s="1" t="s">
        <v>34</v>
      </c>
      <c r="D2251" s="95" t="s">
        <v>1094</v>
      </c>
      <c r="E2251" s="1" t="s">
        <v>1147</v>
      </c>
      <c r="F2251" s="1" t="s">
        <v>32</v>
      </c>
      <c r="G2251" s="3">
        <v>15000</v>
      </c>
      <c r="H2251" s="59">
        <v>0</v>
      </c>
      <c r="I2251" s="3">
        <v>25</v>
      </c>
      <c r="J2251" s="3">
        <f t="shared" si="497"/>
        <v>430.5</v>
      </c>
      <c r="K2251" s="57">
        <f t="shared" si="498"/>
        <v>1065</v>
      </c>
      <c r="L2251" s="57">
        <f t="shared" si="499"/>
        <v>172.5</v>
      </c>
      <c r="M2251" s="3">
        <f t="shared" si="500"/>
        <v>456</v>
      </c>
      <c r="N2251" s="57">
        <f t="shared" si="501"/>
        <v>1063.5</v>
      </c>
      <c r="O2251" s="5">
        <v>0</v>
      </c>
      <c r="P2251" s="3">
        <f t="shared" si="502"/>
        <v>3187.5</v>
      </c>
      <c r="Q2251" s="3">
        <f t="shared" si="503"/>
        <v>911.5</v>
      </c>
      <c r="R2251" s="3">
        <f t="shared" si="504"/>
        <v>2301</v>
      </c>
      <c r="S2251" s="3">
        <f t="shared" si="505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25">
      <c r="A2252" s="133">
        <v>1187</v>
      </c>
      <c r="B2252" s="107" t="s">
        <v>2335</v>
      </c>
      <c r="C2252" s="1" t="s">
        <v>34</v>
      </c>
      <c r="D2252" s="95" t="s">
        <v>1094</v>
      </c>
      <c r="E2252" s="1" t="s">
        <v>1147</v>
      </c>
      <c r="F2252" s="1" t="s">
        <v>32</v>
      </c>
      <c r="G2252" s="3">
        <v>15000</v>
      </c>
      <c r="H2252" s="59">
        <v>0</v>
      </c>
      <c r="I2252" s="3">
        <v>25</v>
      </c>
      <c r="J2252" s="3">
        <f t="shared" si="497"/>
        <v>430.5</v>
      </c>
      <c r="K2252" s="57">
        <f t="shared" si="498"/>
        <v>1065</v>
      </c>
      <c r="L2252" s="57">
        <f t="shared" si="499"/>
        <v>172.5</v>
      </c>
      <c r="M2252" s="3">
        <f t="shared" si="500"/>
        <v>456</v>
      </c>
      <c r="N2252" s="57">
        <f t="shared" si="501"/>
        <v>1063.5</v>
      </c>
      <c r="O2252" s="5">
        <v>0</v>
      </c>
      <c r="P2252" s="3">
        <f t="shared" si="502"/>
        <v>3187.5</v>
      </c>
      <c r="Q2252" s="3">
        <f t="shared" si="503"/>
        <v>911.5</v>
      </c>
      <c r="R2252" s="3">
        <f t="shared" si="504"/>
        <v>2301</v>
      </c>
      <c r="S2252" s="3">
        <f t="shared" si="505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25">
      <c r="A2253" s="133">
        <v>1188</v>
      </c>
      <c r="B2253" s="107" t="s">
        <v>2336</v>
      </c>
      <c r="C2253" s="1" t="s">
        <v>30</v>
      </c>
      <c r="D2253" s="95" t="s">
        <v>1094</v>
      </c>
      <c r="E2253" s="1" t="s">
        <v>1147</v>
      </c>
      <c r="F2253" s="1" t="s">
        <v>32</v>
      </c>
      <c r="G2253" s="3">
        <v>15000</v>
      </c>
      <c r="H2253" s="59">
        <v>0</v>
      </c>
      <c r="I2253" s="3">
        <v>25</v>
      </c>
      <c r="J2253" s="3">
        <f t="shared" si="497"/>
        <v>430.5</v>
      </c>
      <c r="K2253" s="57">
        <f t="shared" si="498"/>
        <v>1065</v>
      </c>
      <c r="L2253" s="57">
        <f t="shared" si="499"/>
        <v>172.5</v>
      </c>
      <c r="M2253" s="3">
        <f t="shared" si="500"/>
        <v>456</v>
      </c>
      <c r="N2253" s="57">
        <f t="shared" si="501"/>
        <v>1063.5</v>
      </c>
      <c r="O2253" s="5">
        <v>0</v>
      </c>
      <c r="P2253" s="3">
        <f t="shared" si="502"/>
        <v>3187.5</v>
      </c>
      <c r="Q2253" s="3">
        <f t="shared" si="503"/>
        <v>911.5</v>
      </c>
      <c r="R2253" s="3">
        <f t="shared" si="504"/>
        <v>2301</v>
      </c>
      <c r="S2253" s="3">
        <f t="shared" si="505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25">
      <c r="A2254" s="133">
        <v>1189</v>
      </c>
      <c r="B2254" s="107" t="s">
        <v>2337</v>
      </c>
      <c r="C2254" s="1" t="s">
        <v>34</v>
      </c>
      <c r="D2254" s="95" t="s">
        <v>1094</v>
      </c>
      <c r="E2254" s="1" t="s">
        <v>1147</v>
      </c>
      <c r="F2254" s="1" t="s">
        <v>32</v>
      </c>
      <c r="G2254" s="3">
        <v>15000</v>
      </c>
      <c r="H2254" s="59">
        <v>0</v>
      </c>
      <c r="I2254" s="3">
        <v>25</v>
      </c>
      <c r="J2254" s="3">
        <f t="shared" si="497"/>
        <v>430.5</v>
      </c>
      <c r="K2254" s="57">
        <f t="shared" si="498"/>
        <v>1065</v>
      </c>
      <c r="L2254" s="57">
        <f t="shared" si="499"/>
        <v>172.5</v>
      </c>
      <c r="M2254" s="3">
        <f t="shared" si="500"/>
        <v>456</v>
      </c>
      <c r="N2254" s="57">
        <f t="shared" si="501"/>
        <v>1063.5</v>
      </c>
      <c r="O2254" s="5">
        <v>0</v>
      </c>
      <c r="P2254" s="3">
        <f t="shared" si="502"/>
        <v>3187.5</v>
      </c>
      <c r="Q2254" s="3">
        <f t="shared" si="503"/>
        <v>911.5</v>
      </c>
      <c r="R2254" s="3">
        <f t="shared" si="504"/>
        <v>2301</v>
      </c>
      <c r="S2254" s="3">
        <f t="shared" si="505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25">
      <c r="A2255" s="133">
        <v>1190</v>
      </c>
      <c r="B2255" s="107" t="s">
        <v>2338</v>
      </c>
      <c r="C2255" s="1" t="s">
        <v>34</v>
      </c>
      <c r="D2255" s="95" t="s">
        <v>1094</v>
      </c>
      <c r="E2255" s="1" t="s">
        <v>1147</v>
      </c>
      <c r="F2255" s="1" t="s">
        <v>32</v>
      </c>
      <c r="G2255" s="3">
        <v>15000</v>
      </c>
      <c r="H2255" s="59">
        <v>0</v>
      </c>
      <c r="I2255" s="3">
        <v>25</v>
      </c>
      <c r="J2255" s="3">
        <f t="shared" si="497"/>
        <v>430.5</v>
      </c>
      <c r="K2255" s="57">
        <f t="shared" si="498"/>
        <v>1065</v>
      </c>
      <c r="L2255" s="57">
        <f t="shared" si="499"/>
        <v>172.5</v>
      </c>
      <c r="M2255" s="3">
        <f t="shared" si="500"/>
        <v>456</v>
      </c>
      <c r="N2255" s="57">
        <f t="shared" si="501"/>
        <v>1063.5</v>
      </c>
      <c r="O2255" s="5">
        <v>0</v>
      </c>
      <c r="P2255" s="3">
        <f t="shared" si="502"/>
        <v>3187.5</v>
      </c>
      <c r="Q2255" s="3">
        <f t="shared" si="503"/>
        <v>911.5</v>
      </c>
      <c r="R2255" s="3">
        <f t="shared" si="504"/>
        <v>2301</v>
      </c>
      <c r="S2255" s="3">
        <f t="shared" si="505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25">
      <c r="A2256" s="133">
        <v>1191</v>
      </c>
      <c r="B2256" s="107" t="s">
        <v>2339</v>
      </c>
      <c r="C2256" s="1" t="s">
        <v>34</v>
      </c>
      <c r="D2256" s="95" t="s">
        <v>1094</v>
      </c>
      <c r="E2256" s="1" t="s">
        <v>1147</v>
      </c>
      <c r="F2256" s="1" t="s">
        <v>32</v>
      </c>
      <c r="G2256" s="3">
        <v>15000</v>
      </c>
      <c r="H2256" s="59">
        <v>0</v>
      </c>
      <c r="I2256" s="3">
        <v>25</v>
      </c>
      <c r="J2256" s="3">
        <f t="shared" si="497"/>
        <v>430.5</v>
      </c>
      <c r="K2256" s="57">
        <f t="shared" si="498"/>
        <v>1065</v>
      </c>
      <c r="L2256" s="57">
        <f t="shared" si="499"/>
        <v>172.5</v>
      </c>
      <c r="M2256" s="3">
        <f t="shared" si="500"/>
        <v>456</v>
      </c>
      <c r="N2256" s="57">
        <f t="shared" si="501"/>
        <v>1063.5</v>
      </c>
      <c r="O2256" s="5">
        <v>0</v>
      </c>
      <c r="P2256" s="3">
        <f t="shared" si="502"/>
        <v>3187.5</v>
      </c>
      <c r="Q2256" s="3">
        <f t="shared" si="503"/>
        <v>911.5</v>
      </c>
      <c r="R2256" s="3">
        <f t="shared" si="504"/>
        <v>2301</v>
      </c>
      <c r="S2256" s="3">
        <f t="shared" si="505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25">
      <c r="A2257" s="133">
        <v>1192</v>
      </c>
      <c r="B2257" s="107" t="s">
        <v>2340</v>
      </c>
      <c r="C2257" s="1" t="s">
        <v>30</v>
      </c>
      <c r="D2257" s="95" t="s">
        <v>1094</v>
      </c>
      <c r="E2257" s="1" t="s">
        <v>1147</v>
      </c>
      <c r="F2257" s="1" t="s">
        <v>32</v>
      </c>
      <c r="G2257" s="3">
        <v>15000</v>
      </c>
      <c r="H2257" s="59">
        <v>0</v>
      </c>
      <c r="I2257" s="3">
        <v>25</v>
      </c>
      <c r="J2257" s="3">
        <f t="shared" si="497"/>
        <v>430.5</v>
      </c>
      <c r="K2257" s="57">
        <f t="shared" si="498"/>
        <v>1065</v>
      </c>
      <c r="L2257" s="57">
        <f t="shared" si="499"/>
        <v>172.5</v>
      </c>
      <c r="M2257" s="3">
        <f t="shared" si="500"/>
        <v>456</v>
      </c>
      <c r="N2257" s="57">
        <f t="shared" si="501"/>
        <v>1063.5</v>
      </c>
      <c r="O2257" s="5">
        <v>0</v>
      </c>
      <c r="P2257" s="3">
        <f t="shared" si="502"/>
        <v>3187.5</v>
      </c>
      <c r="Q2257" s="3">
        <f t="shared" si="503"/>
        <v>911.5</v>
      </c>
      <c r="R2257" s="3">
        <f t="shared" si="504"/>
        <v>2301</v>
      </c>
      <c r="S2257" s="3">
        <f t="shared" si="505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25">
      <c r="A2258" s="133">
        <v>1193</v>
      </c>
      <c r="B2258" s="107" t="s">
        <v>2341</v>
      </c>
      <c r="C2258" s="1" t="s">
        <v>34</v>
      </c>
      <c r="D2258" s="95" t="s">
        <v>1094</v>
      </c>
      <c r="E2258" s="1" t="s">
        <v>1147</v>
      </c>
      <c r="F2258" s="1" t="s">
        <v>32</v>
      </c>
      <c r="G2258" s="3">
        <v>15000</v>
      </c>
      <c r="H2258" s="59">
        <v>0</v>
      </c>
      <c r="I2258" s="3">
        <v>25</v>
      </c>
      <c r="J2258" s="3">
        <f t="shared" si="497"/>
        <v>430.5</v>
      </c>
      <c r="K2258" s="57">
        <f t="shared" si="498"/>
        <v>1065</v>
      </c>
      <c r="L2258" s="57">
        <f t="shared" si="499"/>
        <v>172.5</v>
      </c>
      <c r="M2258" s="3">
        <f t="shared" si="500"/>
        <v>456</v>
      </c>
      <c r="N2258" s="57">
        <f t="shared" si="501"/>
        <v>1063.5</v>
      </c>
      <c r="O2258" s="5">
        <v>0</v>
      </c>
      <c r="P2258" s="3">
        <f t="shared" si="502"/>
        <v>3187.5</v>
      </c>
      <c r="Q2258" s="3">
        <f t="shared" si="503"/>
        <v>911.5</v>
      </c>
      <c r="R2258" s="3">
        <f t="shared" si="504"/>
        <v>2301</v>
      </c>
      <c r="S2258" s="3">
        <f t="shared" si="505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25">
      <c r="A2259" s="133">
        <v>1194</v>
      </c>
      <c r="B2259" s="107" t="s">
        <v>2342</v>
      </c>
      <c r="C2259" s="1" t="s">
        <v>34</v>
      </c>
      <c r="D2259" s="95" t="s">
        <v>1094</v>
      </c>
      <c r="E2259" s="1" t="s">
        <v>1147</v>
      </c>
      <c r="F2259" s="1" t="s">
        <v>32</v>
      </c>
      <c r="G2259" s="3">
        <v>15000</v>
      </c>
      <c r="H2259" s="59">
        <v>0</v>
      </c>
      <c r="I2259" s="3">
        <v>25</v>
      </c>
      <c r="J2259" s="3">
        <f t="shared" si="497"/>
        <v>430.5</v>
      </c>
      <c r="K2259" s="57">
        <f t="shared" si="498"/>
        <v>1065</v>
      </c>
      <c r="L2259" s="57">
        <f t="shared" si="499"/>
        <v>172.5</v>
      </c>
      <c r="M2259" s="3">
        <f t="shared" si="500"/>
        <v>456</v>
      </c>
      <c r="N2259" s="57">
        <f t="shared" si="501"/>
        <v>1063.5</v>
      </c>
      <c r="O2259" s="5">
        <v>0</v>
      </c>
      <c r="P2259" s="3">
        <f t="shared" si="502"/>
        <v>3187.5</v>
      </c>
      <c r="Q2259" s="3">
        <f t="shared" si="503"/>
        <v>911.5</v>
      </c>
      <c r="R2259" s="3">
        <f t="shared" si="504"/>
        <v>2301</v>
      </c>
      <c r="S2259" s="3">
        <f t="shared" si="505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25">
      <c r="A2260" s="133">
        <v>1195</v>
      </c>
      <c r="B2260" s="107" t="s">
        <v>2343</v>
      </c>
      <c r="C2260" s="1" t="s">
        <v>34</v>
      </c>
      <c r="D2260" s="95" t="s">
        <v>1094</v>
      </c>
      <c r="E2260" s="1" t="s">
        <v>1147</v>
      </c>
      <c r="F2260" s="1" t="s">
        <v>32</v>
      </c>
      <c r="G2260" s="3">
        <v>15000</v>
      </c>
      <c r="H2260" s="59">
        <v>0</v>
      </c>
      <c r="I2260" s="3">
        <v>25</v>
      </c>
      <c r="J2260" s="3">
        <f t="shared" si="497"/>
        <v>430.5</v>
      </c>
      <c r="K2260" s="57">
        <f t="shared" si="498"/>
        <v>1065</v>
      </c>
      <c r="L2260" s="57">
        <f t="shared" si="499"/>
        <v>172.5</v>
      </c>
      <c r="M2260" s="3">
        <f t="shared" si="500"/>
        <v>456</v>
      </c>
      <c r="N2260" s="57">
        <f t="shared" si="501"/>
        <v>1063.5</v>
      </c>
      <c r="O2260" s="5">
        <v>0</v>
      </c>
      <c r="P2260" s="3">
        <f t="shared" si="502"/>
        <v>3187.5</v>
      </c>
      <c r="Q2260" s="3">
        <f t="shared" si="503"/>
        <v>911.5</v>
      </c>
      <c r="R2260" s="3">
        <f t="shared" si="504"/>
        <v>2301</v>
      </c>
      <c r="S2260" s="3">
        <f t="shared" si="505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25">
      <c r="A2261" s="133">
        <v>1196</v>
      </c>
      <c r="B2261" s="107" t="s">
        <v>2344</v>
      </c>
      <c r="C2261" s="1" t="s">
        <v>34</v>
      </c>
      <c r="D2261" s="95" t="s">
        <v>1094</v>
      </c>
      <c r="E2261" s="1" t="s">
        <v>1147</v>
      </c>
      <c r="F2261" s="1" t="s">
        <v>32</v>
      </c>
      <c r="G2261" s="3">
        <v>15000</v>
      </c>
      <c r="H2261" s="59">
        <v>0</v>
      </c>
      <c r="I2261" s="3">
        <v>25</v>
      </c>
      <c r="J2261" s="3">
        <f t="shared" si="497"/>
        <v>430.5</v>
      </c>
      <c r="K2261" s="57">
        <f t="shared" si="498"/>
        <v>1065</v>
      </c>
      <c r="L2261" s="57">
        <f t="shared" si="499"/>
        <v>172.5</v>
      </c>
      <c r="M2261" s="3">
        <f t="shared" si="500"/>
        <v>456</v>
      </c>
      <c r="N2261" s="57">
        <f t="shared" si="501"/>
        <v>1063.5</v>
      </c>
      <c r="O2261" s="5">
        <v>0</v>
      </c>
      <c r="P2261" s="3">
        <f t="shared" si="502"/>
        <v>3187.5</v>
      </c>
      <c r="Q2261" s="3">
        <f t="shared" si="503"/>
        <v>911.5</v>
      </c>
      <c r="R2261" s="3">
        <f t="shared" si="504"/>
        <v>2301</v>
      </c>
      <c r="S2261" s="3">
        <f t="shared" si="505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25">
      <c r="A2262" s="133">
        <v>1197</v>
      </c>
      <c r="B2262" s="107" t="s">
        <v>2345</v>
      </c>
      <c r="C2262" s="1" t="s">
        <v>34</v>
      </c>
      <c r="D2262" s="95" t="s">
        <v>1094</v>
      </c>
      <c r="E2262" s="1" t="s">
        <v>1147</v>
      </c>
      <c r="F2262" s="1" t="s">
        <v>32</v>
      </c>
      <c r="G2262" s="3">
        <v>15000</v>
      </c>
      <c r="H2262" s="59">
        <v>0</v>
      </c>
      <c r="I2262" s="3">
        <v>25</v>
      </c>
      <c r="J2262" s="3">
        <f t="shared" si="497"/>
        <v>430.5</v>
      </c>
      <c r="K2262" s="57">
        <f t="shared" si="498"/>
        <v>1065</v>
      </c>
      <c r="L2262" s="57">
        <f t="shared" si="499"/>
        <v>172.5</v>
      </c>
      <c r="M2262" s="3">
        <f t="shared" si="500"/>
        <v>456</v>
      </c>
      <c r="N2262" s="57">
        <f t="shared" si="501"/>
        <v>1063.5</v>
      </c>
      <c r="O2262" s="5">
        <v>0</v>
      </c>
      <c r="P2262" s="3">
        <f t="shared" si="502"/>
        <v>3187.5</v>
      </c>
      <c r="Q2262" s="3">
        <f t="shared" si="503"/>
        <v>911.5</v>
      </c>
      <c r="R2262" s="3">
        <f t="shared" si="504"/>
        <v>2301</v>
      </c>
      <c r="S2262" s="3">
        <f t="shared" si="505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25">
      <c r="A2263" s="133">
        <v>1198</v>
      </c>
      <c r="B2263" s="107" t="s">
        <v>2346</v>
      </c>
      <c r="C2263" s="1" t="s">
        <v>34</v>
      </c>
      <c r="D2263" s="95" t="s">
        <v>1094</v>
      </c>
      <c r="E2263" s="1" t="s">
        <v>1147</v>
      </c>
      <c r="F2263" s="1" t="s">
        <v>32</v>
      </c>
      <c r="G2263" s="3">
        <v>15000</v>
      </c>
      <c r="H2263" s="59">
        <v>0</v>
      </c>
      <c r="I2263" s="3">
        <v>25</v>
      </c>
      <c r="J2263" s="3">
        <f t="shared" si="497"/>
        <v>430.5</v>
      </c>
      <c r="K2263" s="57">
        <f t="shared" si="498"/>
        <v>1065</v>
      </c>
      <c r="L2263" s="57">
        <f t="shared" si="499"/>
        <v>172.5</v>
      </c>
      <c r="M2263" s="3">
        <f t="shared" si="500"/>
        <v>456</v>
      </c>
      <c r="N2263" s="57">
        <f t="shared" si="501"/>
        <v>1063.5</v>
      </c>
      <c r="O2263" s="5">
        <v>0</v>
      </c>
      <c r="P2263" s="3">
        <f t="shared" si="502"/>
        <v>3187.5</v>
      </c>
      <c r="Q2263" s="3">
        <f t="shared" si="503"/>
        <v>911.5</v>
      </c>
      <c r="R2263" s="3">
        <f t="shared" si="504"/>
        <v>2301</v>
      </c>
      <c r="S2263" s="3">
        <f t="shared" si="505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25">
      <c r="A2264" s="133">
        <v>1199</v>
      </c>
      <c r="B2264" s="107" t="s">
        <v>2347</v>
      </c>
      <c r="C2264" s="1" t="s">
        <v>34</v>
      </c>
      <c r="D2264" s="95" t="s">
        <v>1094</v>
      </c>
      <c r="E2264" s="1" t="s">
        <v>1147</v>
      </c>
      <c r="F2264" s="1" t="s">
        <v>32</v>
      </c>
      <c r="G2264" s="3">
        <v>15000</v>
      </c>
      <c r="H2264" s="59">
        <v>0</v>
      </c>
      <c r="I2264" s="3">
        <v>25</v>
      </c>
      <c r="J2264" s="3">
        <f t="shared" si="497"/>
        <v>430.5</v>
      </c>
      <c r="K2264" s="57">
        <f t="shared" si="498"/>
        <v>1065</v>
      </c>
      <c r="L2264" s="57">
        <f t="shared" si="499"/>
        <v>172.5</v>
      </c>
      <c r="M2264" s="3">
        <f t="shared" si="500"/>
        <v>456</v>
      </c>
      <c r="N2264" s="57">
        <f t="shared" si="501"/>
        <v>1063.5</v>
      </c>
      <c r="O2264" s="5">
        <v>0</v>
      </c>
      <c r="P2264" s="3">
        <f t="shared" si="502"/>
        <v>3187.5</v>
      </c>
      <c r="Q2264" s="3">
        <f t="shared" si="503"/>
        <v>911.5</v>
      </c>
      <c r="R2264" s="3">
        <f t="shared" si="504"/>
        <v>2301</v>
      </c>
      <c r="S2264" s="3">
        <f t="shared" si="505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25">
      <c r="A2265" s="133">
        <v>1200</v>
      </c>
      <c r="B2265" s="107" t="s">
        <v>2348</v>
      </c>
      <c r="C2265" s="1" t="s">
        <v>34</v>
      </c>
      <c r="D2265" s="95" t="s">
        <v>1094</v>
      </c>
      <c r="E2265" s="1" t="s">
        <v>1147</v>
      </c>
      <c r="F2265" s="1" t="s">
        <v>32</v>
      </c>
      <c r="G2265" s="3">
        <v>15000</v>
      </c>
      <c r="H2265" s="59">
        <v>0</v>
      </c>
      <c r="I2265" s="3">
        <v>25</v>
      </c>
      <c r="J2265" s="3">
        <f t="shared" si="497"/>
        <v>430.5</v>
      </c>
      <c r="K2265" s="57">
        <f t="shared" si="498"/>
        <v>1065</v>
      </c>
      <c r="L2265" s="57">
        <f t="shared" si="499"/>
        <v>172.5</v>
      </c>
      <c r="M2265" s="3">
        <f t="shared" si="500"/>
        <v>456</v>
      </c>
      <c r="N2265" s="57">
        <f t="shared" si="501"/>
        <v>1063.5</v>
      </c>
      <c r="O2265" s="5">
        <v>0</v>
      </c>
      <c r="P2265" s="3">
        <f t="shared" si="502"/>
        <v>3187.5</v>
      </c>
      <c r="Q2265" s="3">
        <f t="shared" si="503"/>
        <v>911.5</v>
      </c>
      <c r="R2265" s="3">
        <f t="shared" si="504"/>
        <v>2301</v>
      </c>
      <c r="S2265" s="3">
        <f t="shared" si="505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25">
      <c r="A2266" s="133">
        <v>1201</v>
      </c>
      <c r="B2266" s="107" t="s">
        <v>2349</v>
      </c>
      <c r="C2266" s="1" t="s">
        <v>34</v>
      </c>
      <c r="D2266" s="95" t="s">
        <v>1094</v>
      </c>
      <c r="E2266" s="1" t="s">
        <v>1147</v>
      </c>
      <c r="F2266" s="1" t="s">
        <v>32</v>
      </c>
      <c r="G2266" s="3">
        <v>15000</v>
      </c>
      <c r="H2266" s="59">
        <v>0</v>
      </c>
      <c r="I2266" s="3">
        <v>25</v>
      </c>
      <c r="J2266" s="3">
        <f t="shared" si="497"/>
        <v>430.5</v>
      </c>
      <c r="K2266" s="57">
        <f t="shared" si="498"/>
        <v>1065</v>
      </c>
      <c r="L2266" s="57">
        <f t="shared" si="499"/>
        <v>172.5</v>
      </c>
      <c r="M2266" s="3">
        <f t="shared" si="500"/>
        <v>456</v>
      </c>
      <c r="N2266" s="57">
        <f t="shared" si="501"/>
        <v>1063.5</v>
      </c>
      <c r="O2266" s="5">
        <v>0</v>
      </c>
      <c r="P2266" s="3">
        <f t="shared" si="502"/>
        <v>3187.5</v>
      </c>
      <c r="Q2266" s="3">
        <f t="shared" si="503"/>
        <v>911.5</v>
      </c>
      <c r="R2266" s="3">
        <f t="shared" si="504"/>
        <v>2301</v>
      </c>
      <c r="S2266" s="3">
        <f t="shared" si="505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25">
      <c r="A2267" s="133">
        <v>1202</v>
      </c>
      <c r="B2267" s="107" t="s">
        <v>2350</v>
      </c>
      <c r="C2267" s="1" t="s">
        <v>34</v>
      </c>
      <c r="D2267" s="95" t="s">
        <v>1094</v>
      </c>
      <c r="E2267" s="1" t="s">
        <v>1147</v>
      </c>
      <c r="F2267" s="1" t="s">
        <v>32</v>
      </c>
      <c r="G2267" s="3">
        <v>15000</v>
      </c>
      <c r="H2267" s="59">
        <v>0</v>
      </c>
      <c r="I2267" s="3">
        <v>25</v>
      </c>
      <c r="J2267" s="3">
        <f t="shared" si="497"/>
        <v>430.5</v>
      </c>
      <c r="K2267" s="57">
        <f t="shared" si="498"/>
        <v>1065</v>
      </c>
      <c r="L2267" s="57">
        <f t="shared" si="499"/>
        <v>172.5</v>
      </c>
      <c r="M2267" s="3">
        <f t="shared" si="500"/>
        <v>456</v>
      </c>
      <c r="N2267" s="57">
        <f t="shared" si="501"/>
        <v>1063.5</v>
      </c>
      <c r="O2267" s="5">
        <v>0</v>
      </c>
      <c r="P2267" s="3">
        <f t="shared" si="502"/>
        <v>3187.5</v>
      </c>
      <c r="Q2267" s="3">
        <f t="shared" si="503"/>
        <v>911.5</v>
      </c>
      <c r="R2267" s="3">
        <f t="shared" si="504"/>
        <v>2301</v>
      </c>
      <c r="S2267" s="3">
        <f t="shared" si="505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25">
      <c r="A2268" s="133">
        <v>1203</v>
      </c>
      <c r="B2268" s="107" t="s">
        <v>2351</v>
      </c>
      <c r="C2268" s="1" t="s">
        <v>34</v>
      </c>
      <c r="D2268" s="95" t="s">
        <v>1094</v>
      </c>
      <c r="E2268" s="1" t="s">
        <v>1147</v>
      </c>
      <c r="F2268" s="1" t="s">
        <v>32</v>
      </c>
      <c r="G2268" s="3">
        <v>15000</v>
      </c>
      <c r="H2268" s="59">
        <v>0</v>
      </c>
      <c r="I2268" s="3">
        <v>25</v>
      </c>
      <c r="J2268" s="3">
        <f t="shared" si="497"/>
        <v>430.5</v>
      </c>
      <c r="K2268" s="57">
        <f t="shared" si="498"/>
        <v>1065</v>
      </c>
      <c r="L2268" s="57">
        <f t="shared" si="499"/>
        <v>172.5</v>
      </c>
      <c r="M2268" s="3">
        <f t="shared" si="500"/>
        <v>456</v>
      </c>
      <c r="N2268" s="57">
        <f t="shared" si="501"/>
        <v>1063.5</v>
      </c>
      <c r="O2268" s="5">
        <v>0</v>
      </c>
      <c r="P2268" s="3">
        <f t="shared" si="502"/>
        <v>3187.5</v>
      </c>
      <c r="Q2268" s="3">
        <f t="shared" si="503"/>
        <v>911.5</v>
      </c>
      <c r="R2268" s="3">
        <f t="shared" si="504"/>
        <v>2301</v>
      </c>
      <c r="S2268" s="3">
        <f t="shared" si="505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25">
      <c r="A2269" s="133">
        <v>1204</v>
      </c>
      <c r="B2269" s="107" t="s">
        <v>2352</v>
      </c>
      <c r="C2269" s="1" t="s">
        <v>34</v>
      </c>
      <c r="D2269" s="95" t="s">
        <v>1094</v>
      </c>
      <c r="E2269" s="1" t="s">
        <v>1147</v>
      </c>
      <c r="F2269" s="1" t="s">
        <v>32</v>
      </c>
      <c r="G2269" s="3">
        <v>15000</v>
      </c>
      <c r="H2269" s="59">
        <v>0</v>
      </c>
      <c r="I2269" s="3">
        <v>25</v>
      </c>
      <c r="J2269" s="3">
        <f t="shared" si="497"/>
        <v>430.5</v>
      </c>
      <c r="K2269" s="57">
        <f t="shared" si="498"/>
        <v>1065</v>
      </c>
      <c r="L2269" s="57">
        <f t="shared" si="499"/>
        <v>172.5</v>
      </c>
      <c r="M2269" s="3">
        <f t="shared" si="500"/>
        <v>456</v>
      </c>
      <c r="N2269" s="57">
        <f t="shared" si="501"/>
        <v>1063.5</v>
      </c>
      <c r="O2269" s="5">
        <v>0</v>
      </c>
      <c r="P2269" s="3">
        <f t="shared" si="502"/>
        <v>3187.5</v>
      </c>
      <c r="Q2269" s="3">
        <f t="shared" si="503"/>
        <v>911.5</v>
      </c>
      <c r="R2269" s="3">
        <f t="shared" si="504"/>
        <v>2301</v>
      </c>
      <c r="S2269" s="3">
        <f t="shared" si="505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25">
      <c r="A2270" s="133">
        <v>1205</v>
      </c>
      <c r="B2270" s="107" t="s">
        <v>2353</v>
      </c>
      <c r="C2270" s="1" t="s">
        <v>34</v>
      </c>
      <c r="D2270" s="95" t="s">
        <v>1094</v>
      </c>
      <c r="E2270" s="1" t="s">
        <v>1147</v>
      </c>
      <c r="F2270" s="1" t="s">
        <v>32</v>
      </c>
      <c r="G2270" s="3">
        <v>15000</v>
      </c>
      <c r="H2270" s="59">
        <v>0</v>
      </c>
      <c r="I2270" s="3">
        <v>25</v>
      </c>
      <c r="J2270" s="3">
        <f t="shared" si="497"/>
        <v>430.5</v>
      </c>
      <c r="K2270" s="57">
        <f t="shared" si="498"/>
        <v>1065</v>
      </c>
      <c r="L2270" s="57">
        <f t="shared" si="499"/>
        <v>172.5</v>
      </c>
      <c r="M2270" s="3">
        <f t="shared" si="500"/>
        <v>456</v>
      </c>
      <c r="N2270" s="57">
        <f t="shared" si="501"/>
        <v>1063.5</v>
      </c>
      <c r="O2270" s="5">
        <v>0</v>
      </c>
      <c r="P2270" s="3">
        <f t="shared" si="502"/>
        <v>3187.5</v>
      </c>
      <c r="Q2270" s="3">
        <f t="shared" si="503"/>
        <v>911.5</v>
      </c>
      <c r="R2270" s="3">
        <f t="shared" si="504"/>
        <v>2301</v>
      </c>
      <c r="S2270" s="3">
        <f t="shared" si="505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25">
      <c r="A2271" s="133">
        <v>1206</v>
      </c>
      <c r="B2271" s="107" t="s">
        <v>2354</v>
      </c>
      <c r="C2271" s="1" t="s">
        <v>34</v>
      </c>
      <c r="D2271" s="95" t="s">
        <v>1094</v>
      </c>
      <c r="E2271" s="1" t="s">
        <v>1147</v>
      </c>
      <c r="F2271" s="1" t="s">
        <v>32</v>
      </c>
      <c r="G2271" s="3">
        <v>15000</v>
      </c>
      <c r="H2271" s="59">
        <v>0</v>
      </c>
      <c r="I2271" s="3">
        <v>25</v>
      </c>
      <c r="J2271" s="3">
        <f t="shared" si="497"/>
        <v>430.5</v>
      </c>
      <c r="K2271" s="57">
        <f t="shared" si="498"/>
        <v>1065</v>
      </c>
      <c r="L2271" s="57">
        <f t="shared" si="499"/>
        <v>172.5</v>
      </c>
      <c r="M2271" s="3">
        <f t="shared" si="500"/>
        <v>456</v>
      </c>
      <c r="N2271" s="57">
        <f t="shared" si="501"/>
        <v>1063.5</v>
      </c>
      <c r="O2271" s="5">
        <v>0</v>
      </c>
      <c r="P2271" s="3">
        <f t="shared" si="502"/>
        <v>3187.5</v>
      </c>
      <c r="Q2271" s="3">
        <f t="shared" si="503"/>
        <v>911.5</v>
      </c>
      <c r="R2271" s="3">
        <f t="shared" si="504"/>
        <v>2301</v>
      </c>
      <c r="S2271" s="3">
        <f t="shared" si="505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25">
      <c r="A2272" s="133">
        <v>1207</v>
      </c>
      <c r="B2272" s="107" t="s">
        <v>2355</v>
      </c>
      <c r="C2272" s="1" t="s">
        <v>34</v>
      </c>
      <c r="D2272" s="95" t="s">
        <v>1094</v>
      </c>
      <c r="E2272" s="1" t="s">
        <v>1147</v>
      </c>
      <c r="F2272" s="1" t="s">
        <v>32</v>
      </c>
      <c r="G2272" s="3">
        <v>15000</v>
      </c>
      <c r="H2272" s="59">
        <v>0</v>
      </c>
      <c r="I2272" s="3">
        <v>25</v>
      </c>
      <c r="J2272" s="3">
        <f t="shared" si="497"/>
        <v>430.5</v>
      </c>
      <c r="K2272" s="57">
        <f t="shared" si="498"/>
        <v>1065</v>
      </c>
      <c r="L2272" s="57">
        <f t="shared" si="499"/>
        <v>172.5</v>
      </c>
      <c r="M2272" s="3">
        <f t="shared" si="500"/>
        <v>456</v>
      </c>
      <c r="N2272" s="57">
        <f t="shared" si="501"/>
        <v>1063.5</v>
      </c>
      <c r="O2272" s="5">
        <v>0</v>
      </c>
      <c r="P2272" s="3">
        <f t="shared" si="502"/>
        <v>3187.5</v>
      </c>
      <c r="Q2272" s="3">
        <f t="shared" si="503"/>
        <v>911.5</v>
      </c>
      <c r="R2272" s="3">
        <f t="shared" si="504"/>
        <v>2301</v>
      </c>
      <c r="S2272" s="3">
        <f t="shared" si="505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25">
      <c r="A2273" s="133">
        <v>1208</v>
      </c>
      <c r="B2273" s="107" t="s">
        <v>2356</v>
      </c>
      <c r="C2273" s="1" t="s">
        <v>34</v>
      </c>
      <c r="D2273" s="95" t="s">
        <v>1094</v>
      </c>
      <c r="E2273" s="1" t="s">
        <v>1147</v>
      </c>
      <c r="F2273" s="1" t="s">
        <v>32</v>
      </c>
      <c r="G2273" s="3">
        <v>15000</v>
      </c>
      <c r="H2273" s="59">
        <v>0</v>
      </c>
      <c r="I2273" s="3">
        <v>25</v>
      </c>
      <c r="J2273" s="3">
        <f t="shared" si="497"/>
        <v>430.5</v>
      </c>
      <c r="K2273" s="57">
        <f t="shared" si="498"/>
        <v>1065</v>
      </c>
      <c r="L2273" s="57">
        <f t="shared" si="499"/>
        <v>172.5</v>
      </c>
      <c r="M2273" s="3">
        <f t="shared" si="500"/>
        <v>456</v>
      </c>
      <c r="N2273" s="57">
        <f t="shared" si="501"/>
        <v>1063.5</v>
      </c>
      <c r="O2273" s="5">
        <v>0</v>
      </c>
      <c r="P2273" s="3">
        <f t="shared" si="502"/>
        <v>3187.5</v>
      </c>
      <c r="Q2273" s="3">
        <f t="shared" si="503"/>
        <v>911.5</v>
      </c>
      <c r="R2273" s="3">
        <f t="shared" si="504"/>
        <v>2301</v>
      </c>
      <c r="S2273" s="3">
        <f t="shared" si="505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25">
      <c r="A2274" s="133">
        <v>1209</v>
      </c>
      <c r="B2274" s="107" t="s">
        <v>2357</v>
      </c>
      <c r="C2274" s="1" t="s">
        <v>34</v>
      </c>
      <c r="D2274" s="95" t="s">
        <v>1094</v>
      </c>
      <c r="E2274" s="1" t="s">
        <v>1147</v>
      </c>
      <c r="F2274" s="1" t="s">
        <v>32</v>
      </c>
      <c r="G2274" s="3">
        <v>15000</v>
      </c>
      <c r="H2274" s="59">
        <v>0</v>
      </c>
      <c r="I2274" s="3">
        <v>25</v>
      </c>
      <c r="J2274" s="3">
        <f t="shared" si="497"/>
        <v>430.5</v>
      </c>
      <c r="K2274" s="57">
        <f t="shared" si="498"/>
        <v>1065</v>
      </c>
      <c r="L2274" s="57">
        <f t="shared" si="499"/>
        <v>172.5</v>
      </c>
      <c r="M2274" s="3">
        <f t="shared" si="500"/>
        <v>456</v>
      </c>
      <c r="N2274" s="57">
        <f t="shared" si="501"/>
        <v>1063.5</v>
      </c>
      <c r="O2274" s="5">
        <v>0</v>
      </c>
      <c r="P2274" s="3">
        <f t="shared" si="502"/>
        <v>3187.5</v>
      </c>
      <c r="Q2274" s="3">
        <f t="shared" si="503"/>
        <v>911.5</v>
      </c>
      <c r="R2274" s="3">
        <f t="shared" si="504"/>
        <v>2301</v>
      </c>
      <c r="S2274" s="3">
        <f t="shared" si="505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25">
      <c r="A2275" s="133">
        <v>1210</v>
      </c>
      <c r="B2275" s="107" t="s">
        <v>2358</v>
      </c>
      <c r="C2275" s="1" t="s">
        <v>34</v>
      </c>
      <c r="D2275" s="95" t="s">
        <v>1094</v>
      </c>
      <c r="E2275" s="1" t="s">
        <v>1147</v>
      </c>
      <c r="F2275" s="1" t="s">
        <v>32</v>
      </c>
      <c r="G2275" s="3">
        <v>15000</v>
      </c>
      <c r="H2275" s="59">
        <v>0</v>
      </c>
      <c r="I2275" s="3">
        <v>25</v>
      </c>
      <c r="J2275" s="3">
        <f t="shared" si="497"/>
        <v>430.5</v>
      </c>
      <c r="K2275" s="57">
        <f t="shared" si="498"/>
        <v>1065</v>
      </c>
      <c r="L2275" s="57">
        <f t="shared" si="499"/>
        <v>172.5</v>
      </c>
      <c r="M2275" s="3">
        <f t="shared" si="500"/>
        <v>456</v>
      </c>
      <c r="N2275" s="57">
        <f t="shared" si="501"/>
        <v>1063.5</v>
      </c>
      <c r="O2275" s="5">
        <v>0</v>
      </c>
      <c r="P2275" s="3">
        <f t="shared" si="502"/>
        <v>3187.5</v>
      </c>
      <c r="Q2275" s="3">
        <f t="shared" si="503"/>
        <v>911.5</v>
      </c>
      <c r="R2275" s="3">
        <f t="shared" si="504"/>
        <v>2301</v>
      </c>
      <c r="S2275" s="3">
        <f t="shared" si="505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25">
      <c r="A2276" s="133">
        <v>1211</v>
      </c>
      <c r="B2276" s="107" t="s">
        <v>2359</v>
      </c>
      <c r="C2276" s="1" t="s">
        <v>34</v>
      </c>
      <c r="D2276" s="95" t="s">
        <v>1094</v>
      </c>
      <c r="E2276" s="1" t="s">
        <v>1147</v>
      </c>
      <c r="F2276" s="1" t="s">
        <v>32</v>
      </c>
      <c r="G2276" s="3">
        <v>15000</v>
      </c>
      <c r="H2276" s="59">
        <v>0</v>
      </c>
      <c r="I2276" s="3">
        <v>25</v>
      </c>
      <c r="J2276" s="3">
        <f t="shared" si="497"/>
        <v>430.5</v>
      </c>
      <c r="K2276" s="57">
        <f t="shared" si="498"/>
        <v>1065</v>
      </c>
      <c r="L2276" s="57">
        <f t="shared" si="499"/>
        <v>172.5</v>
      </c>
      <c r="M2276" s="3">
        <f t="shared" si="500"/>
        <v>456</v>
      </c>
      <c r="N2276" s="57">
        <f t="shared" si="501"/>
        <v>1063.5</v>
      </c>
      <c r="O2276" s="5">
        <v>0</v>
      </c>
      <c r="P2276" s="3">
        <f t="shared" si="502"/>
        <v>3187.5</v>
      </c>
      <c r="Q2276" s="3">
        <f t="shared" si="503"/>
        <v>911.5</v>
      </c>
      <c r="R2276" s="3">
        <f t="shared" si="504"/>
        <v>2301</v>
      </c>
      <c r="S2276" s="3">
        <f t="shared" si="505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25">
      <c r="A2277" s="133">
        <v>1212</v>
      </c>
      <c r="B2277" s="107" t="s">
        <v>2360</v>
      </c>
      <c r="C2277" s="1" t="s">
        <v>34</v>
      </c>
      <c r="D2277" s="95" t="s">
        <v>1094</v>
      </c>
      <c r="E2277" s="1" t="s">
        <v>1147</v>
      </c>
      <c r="F2277" s="1" t="s">
        <v>32</v>
      </c>
      <c r="G2277" s="3">
        <v>15000</v>
      </c>
      <c r="H2277" s="59">
        <v>0</v>
      </c>
      <c r="I2277" s="3">
        <v>25</v>
      </c>
      <c r="J2277" s="3">
        <f t="shared" si="497"/>
        <v>430.5</v>
      </c>
      <c r="K2277" s="57">
        <f t="shared" si="498"/>
        <v>1065</v>
      </c>
      <c r="L2277" s="57">
        <f t="shared" si="499"/>
        <v>172.5</v>
      </c>
      <c r="M2277" s="3">
        <f t="shared" si="500"/>
        <v>456</v>
      </c>
      <c r="N2277" s="57">
        <f t="shared" si="501"/>
        <v>1063.5</v>
      </c>
      <c r="O2277" s="5">
        <v>0</v>
      </c>
      <c r="P2277" s="3">
        <f t="shared" si="502"/>
        <v>3187.5</v>
      </c>
      <c r="Q2277" s="3">
        <f t="shared" si="503"/>
        <v>911.5</v>
      </c>
      <c r="R2277" s="3">
        <f t="shared" si="504"/>
        <v>2301</v>
      </c>
      <c r="S2277" s="3">
        <f t="shared" si="505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25">
      <c r="A2278" s="133">
        <v>1213</v>
      </c>
      <c r="B2278" s="107" t="s">
        <v>2361</v>
      </c>
      <c r="C2278" s="1" t="s">
        <v>34</v>
      </c>
      <c r="D2278" s="95" t="s">
        <v>1094</v>
      </c>
      <c r="E2278" s="1" t="s">
        <v>1147</v>
      </c>
      <c r="F2278" s="1" t="s">
        <v>32</v>
      </c>
      <c r="G2278" s="3">
        <v>15000</v>
      </c>
      <c r="H2278" s="59">
        <v>0</v>
      </c>
      <c r="I2278" s="3">
        <v>25</v>
      </c>
      <c r="J2278" s="3">
        <f t="shared" si="497"/>
        <v>430.5</v>
      </c>
      <c r="K2278" s="57">
        <f t="shared" si="498"/>
        <v>1065</v>
      </c>
      <c r="L2278" s="57">
        <f t="shared" si="499"/>
        <v>172.5</v>
      </c>
      <c r="M2278" s="3">
        <f t="shared" si="500"/>
        <v>456</v>
      </c>
      <c r="N2278" s="57">
        <f t="shared" si="501"/>
        <v>1063.5</v>
      </c>
      <c r="O2278" s="5">
        <v>0</v>
      </c>
      <c r="P2278" s="3">
        <f t="shared" si="502"/>
        <v>3187.5</v>
      </c>
      <c r="Q2278" s="3">
        <f t="shared" si="503"/>
        <v>911.5</v>
      </c>
      <c r="R2278" s="3">
        <f t="shared" si="504"/>
        <v>2301</v>
      </c>
      <c r="S2278" s="3">
        <f t="shared" si="505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25">
      <c r="A2279" s="133">
        <v>1214</v>
      </c>
      <c r="B2279" s="107" t="s">
        <v>2362</v>
      </c>
      <c r="C2279" s="1" t="s">
        <v>34</v>
      </c>
      <c r="D2279" s="95" t="s">
        <v>1094</v>
      </c>
      <c r="E2279" s="1" t="s">
        <v>1147</v>
      </c>
      <c r="F2279" s="1" t="s">
        <v>32</v>
      </c>
      <c r="G2279" s="3">
        <v>15000</v>
      </c>
      <c r="H2279" s="59">
        <v>0</v>
      </c>
      <c r="I2279" s="3">
        <v>25</v>
      </c>
      <c r="J2279" s="3">
        <f t="shared" si="497"/>
        <v>430.5</v>
      </c>
      <c r="K2279" s="57">
        <f t="shared" si="498"/>
        <v>1065</v>
      </c>
      <c r="L2279" s="57">
        <f t="shared" si="499"/>
        <v>172.5</v>
      </c>
      <c r="M2279" s="3">
        <f t="shared" si="500"/>
        <v>456</v>
      </c>
      <c r="N2279" s="57">
        <f t="shared" si="501"/>
        <v>1063.5</v>
      </c>
      <c r="O2279" s="5">
        <v>0</v>
      </c>
      <c r="P2279" s="3">
        <f t="shared" si="502"/>
        <v>3187.5</v>
      </c>
      <c r="Q2279" s="3">
        <f t="shared" si="503"/>
        <v>911.5</v>
      </c>
      <c r="R2279" s="3">
        <f t="shared" si="504"/>
        <v>2301</v>
      </c>
      <c r="S2279" s="3">
        <f t="shared" si="505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25">
      <c r="A2280" s="133">
        <v>1215</v>
      </c>
      <c r="B2280" s="107" t="s">
        <v>2363</v>
      </c>
      <c r="C2280" s="1" t="s">
        <v>34</v>
      </c>
      <c r="D2280" s="95" t="s">
        <v>1094</v>
      </c>
      <c r="E2280" s="1" t="s">
        <v>1147</v>
      </c>
      <c r="F2280" s="1" t="s">
        <v>32</v>
      </c>
      <c r="G2280" s="3">
        <v>15000</v>
      </c>
      <c r="H2280" s="59">
        <v>0</v>
      </c>
      <c r="I2280" s="3">
        <v>25</v>
      </c>
      <c r="J2280" s="3">
        <f t="shared" si="497"/>
        <v>430.5</v>
      </c>
      <c r="K2280" s="57">
        <f t="shared" si="498"/>
        <v>1065</v>
      </c>
      <c r="L2280" s="57">
        <f t="shared" si="499"/>
        <v>172.5</v>
      </c>
      <c r="M2280" s="3">
        <f t="shared" si="500"/>
        <v>456</v>
      </c>
      <c r="N2280" s="57">
        <f t="shared" si="501"/>
        <v>1063.5</v>
      </c>
      <c r="O2280" s="5">
        <v>0</v>
      </c>
      <c r="P2280" s="3">
        <f t="shared" si="502"/>
        <v>3187.5</v>
      </c>
      <c r="Q2280" s="3">
        <f t="shared" si="503"/>
        <v>911.5</v>
      </c>
      <c r="R2280" s="3">
        <f t="shared" si="504"/>
        <v>2301</v>
      </c>
      <c r="S2280" s="3">
        <f t="shared" si="505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25">
      <c r="A2281" s="133">
        <v>1216</v>
      </c>
      <c r="B2281" s="107" t="s">
        <v>2364</v>
      </c>
      <c r="C2281" s="1" t="s">
        <v>34</v>
      </c>
      <c r="D2281" s="95" t="s">
        <v>1094</v>
      </c>
      <c r="E2281" s="1" t="s">
        <v>1147</v>
      </c>
      <c r="F2281" s="1" t="s">
        <v>32</v>
      </c>
      <c r="G2281" s="3">
        <v>15000</v>
      </c>
      <c r="H2281" s="59">
        <v>0</v>
      </c>
      <c r="I2281" s="3">
        <v>25</v>
      </c>
      <c r="J2281" s="3">
        <f t="shared" si="497"/>
        <v>430.5</v>
      </c>
      <c r="K2281" s="57">
        <f t="shared" si="498"/>
        <v>1065</v>
      </c>
      <c r="L2281" s="57">
        <f t="shared" si="499"/>
        <v>172.5</v>
      </c>
      <c r="M2281" s="3">
        <f t="shared" si="500"/>
        <v>456</v>
      </c>
      <c r="N2281" s="57">
        <f t="shared" si="501"/>
        <v>1063.5</v>
      </c>
      <c r="O2281" s="5">
        <v>0</v>
      </c>
      <c r="P2281" s="3">
        <f t="shared" si="502"/>
        <v>3187.5</v>
      </c>
      <c r="Q2281" s="3">
        <f t="shared" si="503"/>
        <v>911.5</v>
      </c>
      <c r="R2281" s="3">
        <f t="shared" si="504"/>
        <v>2301</v>
      </c>
      <c r="S2281" s="3">
        <f t="shared" si="505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25">
      <c r="A2282" s="133">
        <v>1217</v>
      </c>
      <c r="B2282" s="107" t="s">
        <v>2365</v>
      </c>
      <c r="C2282" s="1" t="s">
        <v>34</v>
      </c>
      <c r="D2282" s="95" t="s">
        <v>1094</v>
      </c>
      <c r="E2282" s="1" t="s">
        <v>1147</v>
      </c>
      <c r="F2282" s="1" t="s">
        <v>32</v>
      </c>
      <c r="G2282" s="3">
        <v>15000</v>
      </c>
      <c r="H2282" s="59">
        <v>0</v>
      </c>
      <c r="I2282" s="3">
        <v>25</v>
      </c>
      <c r="J2282" s="3">
        <f t="shared" ref="J2282:J2345" si="506">+G2282*2.87%</f>
        <v>430.5</v>
      </c>
      <c r="K2282" s="57">
        <f t="shared" ref="K2282:K2345" si="507">+G2282*7.1%</f>
        <v>1065</v>
      </c>
      <c r="L2282" s="57">
        <f t="shared" ref="L2282:L2345" si="508">+G2282*1.15%</f>
        <v>172.5</v>
      </c>
      <c r="M2282" s="3">
        <f t="shared" ref="M2282:M2345" si="509">+G2282*3.04%</f>
        <v>456</v>
      </c>
      <c r="N2282" s="57">
        <f t="shared" ref="N2282:N2345" si="510">+G2282*7.09%</f>
        <v>1063.5</v>
      </c>
      <c r="O2282" s="5">
        <v>0</v>
      </c>
      <c r="P2282" s="3">
        <f t="shared" ref="P2282:P2345" si="511">SUM(J2282:N2282)</f>
        <v>3187.5</v>
      </c>
      <c r="Q2282" s="3">
        <f t="shared" ref="Q2282:Q2345" si="512">H2282+I2282+J2282+M2282+O2282</f>
        <v>911.5</v>
      </c>
      <c r="R2282" s="3">
        <f t="shared" ref="R2282:R2345" si="513">+K2282+L2282+N2282</f>
        <v>2301</v>
      </c>
      <c r="S2282" s="3">
        <f t="shared" ref="S2282:S2345" si="514">+G2282-Q2282</f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25">
      <c r="A2283" s="133">
        <v>1218</v>
      </c>
      <c r="B2283" s="107" t="s">
        <v>2366</v>
      </c>
      <c r="C2283" s="1" t="s">
        <v>34</v>
      </c>
      <c r="D2283" s="95" t="s">
        <v>1094</v>
      </c>
      <c r="E2283" s="1" t="s">
        <v>1147</v>
      </c>
      <c r="F2283" s="1" t="s">
        <v>32</v>
      </c>
      <c r="G2283" s="3">
        <v>15000</v>
      </c>
      <c r="H2283" s="59">
        <v>0</v>
      </c>
      <c r="I2283" s="3">
        <v>25</v>
      </c>
      <c r="J2283" s="3">
        <f t="shared" si="506"/>
        <v>430.5</v>
      </c>
      <c r="K2283" s="57">
        <f t="shared" si="507"/>
        <v>1065</v>
      </c>
      <c r="L2283" s="57">
        <f t="shared" si="508"/>
        <v>172.5</v>
      </c>
      <c r="M2283" s="3">
        <f t="shared" si="509"/>
        <v>456</v>
      </c>
      <c r="N2283" s="57">
        <f t="shared" si="510"/>
        <v>1063.5</v>
      </c>
      <c r="O2283" s="5">
        <v>0</v>
      </c>
      <c r="P2283" s="3">
        <f t="shared" si="511"/>
        <v>3187.5</v>
      </c>
      <c r="Q2283" s="3">
        <f t="shared" si="512"/>
        <v>911.5</v>
      </c>
      <c r="R2283" s="3">
        <f t="shared" si="513"/>
        <v>2301</v>
      </c>
      <c r="S2283" s="3">
        <f t="shared" si="514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25">
      <c r="A2284" s="133">
        <v>1219</v>
      </c>
      <c r="B2284" s="107" t="s">
        <v>2367</v>
      </c>
      <c r="C2284" s="1" t="s">
        <v>34</v>
      </c>
      <c r="D2284" s="95" t="s">
        <v>1094</v>
      </c>
      <c r="E2284" s="1" t="s">
        <v>1147</v>
      </c>
      <c r="F2284" s="1" t="s">
        <v>32</v>
      </c>
      <c r="G2284" s="3">
        <v>15000</v>
      </c>
      <c r="H2284" s="59">
        <v>0</v>
      </c>
      <c r="I2284" s="3">
        <v>25</v>
      </c>
      <c r="J2284" s="3">
        <f t="shared" si="506"/>
        <v>430.5</v>
      </c>
      <c r="K2284" s="57">
        <f t="shared" si="507"/>
        <v>1065</v>
      </c>
      <c r="L2284" s="57">
        <f t="shared" si="508"/>
        <v>172.5</v>
      </c>
      <c r="M2284" s="3">
        <f t="shared" si="509"/>
        <v>456</v>
      </c>
      <c r="N2284" s="57">
        <f t="shared" si="510"/>
        <v>1063.5</v>
      </c>
      <c r="O2284" s="5">
        <v>0</v>
      </c>
      <c r="P2284" s="3">
        <f t="shared" si="511"/>
        <v>3187.5</v>
      </c>
      <c r="Q2284" s="3">
        <f t="shared" si="512"/>
        <v>911.5</v>
      </c>
      <c r="R2284" s="3">
        <f t="shared" si="513"/>
        <v>2301</v>
      </c>
      <c r="S2284" s="3">
        <f t="shared" si="514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25">
      <c r="A2285" s="133">
        <v>1220</v>
      </c>
      <c r="B2285" s="107" t="s">
        <v>2368</v>
      </c>
      <c r="C2285" s="1" t="s">
        <v>30</v>
      </c>
      <c r="D2285" s="95" t="s">
        <v>1094</v>
      </c>
      <c r="E2285" s="1" t="s">
        <v>1147</v>
      </c>
      <c r="F2285" s="1" t="s">
        <v>32</v>
      </c>
      <c r="G2285" s="3">
        <v>15000</v>
      </c>
      <c r="H2285" s="59">
        <v>0</v>
      </c>
      <c r="I2285" s="3">
        <v>25</v>
      </c>
      <c r="J2285" s="3">
        <f t="shared" si="506"/>
        <v>430.5</v>
      </c>
      <c r="K2285" s="57">
        <f t="shared" si="507"/>
        <v>1065</v>
      </c>
      <c r="L2285" s="57">
        <f t="shared" si="508"/>
        <v>172.5</v>
      </c>
      <c r="M2285" s="3">
        <f t="shared" si="509"/>
        <v>456</v>
      </c>
      <c r="N2285" s="57">
        <f t="shared" si="510"/>
        <v>1063.5</v>
      </c>
      <c r="O2285" s="5">
        <v>0</v>
      </c>
      <c r="P2285" s="3">
        <f t="shared" si="511"/>
        <v>3187.5</v>
      </c>
      <c r="Q2285" s="3">
        <f t="shared" si="512"/>
        <v>911.5</v>
      </c>
      <c r="R2285" s="3">
        <f t="shared" si="513"/>
        <v>2301</v>
      </c>
      <c r="S2285" s="3">
        <f t="shared" si="514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25">
      <c r="A2286" s="133">
        <v>1221</v>
      </c>
      <c r="B2286" s="107" t="s">
        <v>2369</v>
      </c>
      <c r="C2286" s="1" t="s">
        <v>34</v>
      </c>
      <c r="D2286" s="95" t="s">
        <v>1094</v>
      </c>
      <c r="E2286" s="1" t="s">
        <v>1147</v>
      </c>
      <c r="F2286" s="1" t="s">
        <v>32</v>
      </c>
      <c r="G2286" s="3">
        <v>15000</v>
      </c>
      <c r="H2286" s="59">
        <v>0</v>
      </c>
      <c r="I2286" s="3">
        <v>25</v>
      </c>
      <c r="J2286" s="3">
        <f t="shared" si="506"/>
        <v>430.5</v>
      </c>
      <c r="K2286" s="57">
        <f t="shared" si="507"/>
        <v>1065</v>
      </c>
      <c r="L2286" s="57">
        <f t="shared" si="508"/>
        <v>172.5</v>
      </c>
      <c r="M2286" s="3">
        <f t="shared" si="509"/>
        <v>456</v>
      </c>
      <c r="N2286" s="57">
        <f t="shared" si="510"/>
        <v>1063.5</v>
      </c>
      <c r="O2286" s="5">
        <v>0</v>
      </c>
      <c r="P2286" s="3">
        <f t="shared" si="511"/>
        <v>3187.5</v>
      </c>
      <c r="Q2286" s="3">
        <f t="shared" si="512"/>
        <v>911.5</v>
      </c>
      <c r="R2286" s="3">
        <f t="shared" si="513"/>
        <v>2301</v>
      </c>
      <c r="S2286" s="3">
        <f t="shared" si="514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25">
      <c r="A2287" s="133">
        <v>1222</v>
      </c>
      <c r="B2287" s="107" t="s">
        <v>2370</v>
      </c>
      <c r="C2287" s="1" t="s">
        <v>34</v>
      </c>
      <c r="D2287" s="95" t="s">
        <v>1094</v>
      </c>
      <c r="E2287" s="1" t="s">
        <v>1147</v>
      </c>
      <c r="F2287" s="1" t="s">
        <v>32</v>
      </c>
      <c r="G2287" s="3">
        <v>15000</v>
      </c>
      <c r="H2287" s="59">
        <v>0</v>
      </c>
      <c r="I2287" s="3">
        <v>25</v>
      </c>
      <c r="J2287" s="3">
        <f t="shared" si="506"/>
        <v>430.5</v>
      </c>
      <c r="K2287" s="57">
        <f t="shared" si="507"/>
        <v>1065</v>
      </c>
      <c r="L2287" s="57">
        <f t="shared" si="508"/>
        <v>172.5</v>
      </c>
      <c r="M2287" s="3">
        <f t="shared" si="509"/>
        <v>456</v>
      </c>
      <c r="N2287" s="57">
        <f t="shared" si="510"/>
        <v>1063.5</v>
      </c>
      <c r="O2287" s="5">
        <v>0</v>
      </c>
      <c r="P2287" s="3">
        <f t="shared" si="511"/>
        <v>3187.5</v>
      </c>
      <c r="Q2287" s="3">
        <f t="shared" si="512"/>
        <v>911.5</v>
      </c>
      <c r="R2287" s="3">
        <f t="shared" si="513"/>
        <v>2301</v>
      </c>
      <c r="S2287" s="3">
        <f t="shared" si="514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25">
      <c r="A2288" s="133">
        <v>1223</v>
      </c>
      <c r="B2288" s="107" t="s">
        <v>2371</v>
      </c>
      <c r="C2288" s="1" t="s">
        <v>34</v>
      </c>
      <c r="D2288" s="95" t="s">
        <v>1094</v>
      </c>
      <c r="E2288" s="1" t="s">
        <v>1147</v>
      </c>
      <c r="F2288" s="1" t="s">
        <v>32</v>
      </c>
      <c r="G2288" s="3">
        <v>15000</v>
      </c>
      <c r="H2288" s="59">
        <v>0</v>
      </c>
      <c r="I2288" s="3">
        <v>25</v>
      </c>
      <c r="J2288" s="3">
        <f t="shared" si="506"/>
        <v>430.5</v>
      </c>
      <c r="K2288" s="57">
        <f t="shared" si="507"/>
        <v>1065</v>
      </c>
      <c r="L2288" s="57">
        <f t="shared" si="508"/>
        <v>172.5</v>
      </c>
      <c r="M2288" s="3">
        <f t="shared" si="509"/>
        <v>456</v>
      </c>
      <c r="N2288" s="57">
        <f t="shared" si="510"/>
        <v>1063.5</v>
      </c>
      <c r="O2288" s="5">
        <v>0</v>
      </c>
      <c r="P2288" s="3">
        <f t="shared" si="511"/>
        <v>3187.5</v>
      </c>
      <c r="Q2288" s="3">
        <f t="shared" si="512"/>
        <v>911.5</v>
      </c>
      <c r="R2288" s="3">
        <f t="shared" si="513"/>
        <v>2301</v>
      </c>
      <c r="S2288" s="3">
        <f t="shared" si="514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25">
      <c r="A2289" s="133">
        <v>1224</v>
      </c>
      <c r="B2289" s="107" t="s">
        <v>2372</v>
      </c>
      <c r="C2289" s="1" t="s">
        <v>34</v>
      </c>
      <c r="D2289" s="95" t="s">
        <v>1094</v>
      </c>
      <c r="E2289" s="1" t="s">
        <v>1147</v>
      </c>
      <c r="F2289" s="1" t="s">
        <v>32</v>
      </c>
      <c r="G2289" s="3">
        <v>15000</v>
      </c>
      <c r="H2289" s="59">
        <v>0</v>
      </c>
      <c r="I2289" s="3">
        <v>25</v>
      </c>
      <c r="J2289" s="3">
        <f t="shared" si="506"/>
        <v>430.5</v>
      </c>
      <c r="K2289" s="57">
        <f t="shared" si="507"/>
        <v>1065</v>
      </c>
      <c r="L2289" s="57">
        <f t="shared" si="508"/>
        <v>172.5</v>
      </c>
      <c r="M2289" s="3">
        <f t="shared" si="509"/>
        <v>456</v>
      </c>
      <c r="N2289" s="57">
        <f t="shared" si="510"/>
        <v>1063.5</v>
      </c>
      <c r="O2289" s="5">
        <v>0</v>
      </c>
      <c r="P2289" s="3">
        <f t="shared" si="511"/>
        <v>3187.5</v>
      </c>
      <c r="Q2289" s="3">
        <f t="shared" si="512"/>
        <v>911.5</v>
      </c>
      <c r="R2289" s="3">
        <f t="shared" si="513"/>
        <v>2301</v>
      </c>
      <c r="S2289" s="3">
        <f t="shared" si="514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25">
      <c r="A2290" s="133">
        <v>1225</v>
      </c>
      <c r="B2290" s="107" t="s">
        <v>2373</v>
      </c>
      <c r="C2290" s="1" t="s">
        <v>34</v>
      </c>
      <c r="D2290" s="95" t="s">
        <v>1094</v>
      </c>
      <c r="E2290" s="1" t="s">
        <v>1147</v>
      </c>
      <c r="F2290" s="1" t="s">
        <v>32</v>
      </c>
      <c r="G2290" s="3">
        <v>15000</v>
      </c>
      <c r="H2290" s="59">
        <v>0</v>
      </c>
      <c r="I2290" s="3">
        <v>25</v>
      </c>
      <c r="J2290" s="3">
        <f t="shared" si="506"/>
        <v>430.5</v>
      </c>
      <c r="K2290" s="57">
        <f t="shared" si="507"/>
        <v>1065</v>
      </c>
      <c r="L2290" s="57">
        <f t="shared" si="508"/>
        <v>172.5</v>
      </c>
      <c r="M2290" s="3">
        <f t="shared" si="509"/>
        <v>456</v>
      </c>
      <c r="N2290" s="57">
        <f t="shared" si="510"/>
        <v>1063.5</v>
      </c>
      <c r="O2290" s="5">
        <v>0</v>
      </c>
      <c r="P2290" s="3">
        <f t="shared" si="511"/>
        <v>3187.5</v>
      </c>
      <c r="Q2290" s="3">
        <f t="shared" si="512"/>
        <v>911.5</v>
      </c>
      <c r="R2290" s="3">
        <f t="shared" si="513"/>
        <v>2301</v>
      </c>
      <c r="S2290" s="3">
        <f t="shared" si="514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25">
      <c r="A2291" s="133">
        <v>1226</v>
      </c>
      <c r="B2291" s="107" t="s">
        <v>2374</v>
      </c>
      <c r="C2291" s="1" t="s">
        <v>34</v>
      </c>
      <c r="D2291" s="95" t="s">
        <v>1094</v>
      </c>
      <c r="E2291" s="1" t="s">
        <v>1147</v>
      </c>
      <c r="F2291" s="1" t="s">
        <v>32</v>
      </c>
      <c r="G2291" s="3">
        <v>15000</v>
      </c>
      <c r="H2291" s="59">
        <v>0</v>
      </c>
      <c r="I2291" s="3">
        <v>25</v>
      </c>
      <c r="J2291" s="3">
        <f t="shared" si="506"/>
        <v>430.5</v>
      </c>
      <c r="K2291" s="57">
        <f t="shared" si="507"/>
        <v>1065</v>
      </c>
      <c r="L2291" s="57">
        <f t="shared" si="508"/>
        <v>172.5</v>
      </c>
      <c r="M2291" s="3">
        <f t="shared" si="509"/>
        <v>456</v>
      </c>
      <c r="N2291" s="57">
        <f t="shared" si="510"/>
        <v>1063.5</v>
      </c>
      <c r="O2291" s="5">
        <v>0</v>
      </c>
      <c r="P2291" s="3">
        <f t="shared" si="511"/>
        <v>3187.5</v>
      </c>
      <c r="Q2291" s="3">
        <f t="shared" si="512"/>
        <v>911.5</v>
      </c>
      <c r="R2291" s="3">
        <f t="shared" si="513"/>
        <v>2301</v>
      </c>
      <c r="S2291" s="3">
        <f t="shared" si="514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25">
      <c r="A2292" s="133">
        <v>1227</v>
      </c>
      <c r="B2292" s="107" t="s">
        <v>2375</v>
      </c>
      <c r="C2292" s="1" t="s">
        <v>34</v>
      </c>
      <c r="D2292" s="95" t="s">
        <v>1094</v>
      </c>
      <c r="E2292" s="1" t="s">
        <v>1147</v>
      </c>
      <c r="F2292" s="1" t="s">
        <v>32</v>
      </c>
      <c r="G2292" s="3">
        <v>15000</v>
      </c>
      <c r="H2292" s="59">
        <v>0</v>
      </c>
      <c r="I2292" s="3">
        <v>25</v>
      </c>
      <c r="J2292" s="3">
        <f t="shared" si="506"/>
        <v>430.5</v>
      </c>
      <c r="K2292" s="57">
        <f t="shared" si="507"/>
        <v>1065</v>
      </c>
      <c r="L2292" s="57">
        <f t="shared" si="508"/>
        <v>172.5</v>
      </c>
      <c r="M2292" s="3">
        <f t="shared" si="509"/>
        <v>456</v>
      </c>
      <c r="N2292" s="57">
        <f t="shared" si="510"/>
        <v>1063.5</v>
      </c>
      <c r="O2292" s="5">
        <v>0</v>
      </c>
      <c r="P2292" s="3">
        <f t="shared" si="511"/>
        <v>3187.5</v>
      </c>
      <c r="Q2292" s="3">
        <f t="shared" si="512"/>
        <v>911.5</v>
      </c>
      <c r="R2292" s="3">
        <f t="shared" si="513"/>
        <v>2301</v>
      </c>
      <c r="S2292" s="3">
        <f t="shared" si="514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25">
      <c r="A2293" s="133">
        <v>1228</v>
      </c>
      <c r="B2293" s="107" t="s">
        <v>2376</v>
      </c>
      <c r="C2293" s="1" t="s">
        <v>34</v>
      </c>
      <c r="D2293" s="95" t="s">
        <v>1094</v>
      </c>
      <c r="E2293" s="1" t="s">
        <v>1147</v>
      </c>
      <c r="F2293" s="1" t="s">
        <v>32</v>
      </c>
      <c r="G2293" s="3">
        <v>15000</v>
      </c>
      <c r="H2293" s="59">
        <v>0</v>
      </c>
      <c r="I2293" s="3">
        <v>25</v>
      </c>
      <c r="J2293" s="3">
        <f t="shared" si="506"/>
        <v>430.5</v>
      </c>
      <c r="K2293" s="57">
        <f t="shared" si="507"/>
        <v>1065</v>
      </c>
      <c r="L2293" s="57">
        <f t="shared" si="508"/>
        <v>172.5</v>
      </c>
      <c r="M2293" s="3">
        <f t="shared" si="509"/>
        <v>456</v>
      </c>
      <c r="N2293" s="57">
        <f t="shared" si="510"/>
        <v>1063.5</v>
      </c>
      <c r="O2293" s="5">
        <v>0</v>
      </c>
      <c r="P2293" s="3">
        <f t="shared" si="511"/>
        <v>3187.5</v>
      </c>
      <c r="Q2293" s="3">
        <f t="shared" si="512"/>
        <v>911.5</v>
      </c>
      <c r="R2293" s="3">
        <f t="shared" si="513"/>
        <v>2301</v>
      </c>
      <c r="S2293" s="3">
        <f t="shared" si="514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25">
      <c r="A2294" s="133">
        <v>1229</v>
      </c>
      <c r="B2294" s="107" t="s">
        <v>2377</v>
      </c>
      <c r="C2294" s="1" t="s">
        <v>34</v>
      </c>
      <c r="D2294" s="95" t="s">
        <v>1094</v>
      </c>
      <c r="E2294" s="1" t="s">
        <v>1147</v>
      </c>
      <c r="F2294" s="1" t="s">
        <v>32</v>
      </c>
      <c r="G2294" s="3">
        <v>15000</v>
      </c>
      <c r="H2294" s="59">
        <v>0</v>
      </c>
      <c r="I2294" s="3">
        <v>25</v>
      </c>
      <c r="J2294" s="3">
        <f t="shared" si="506"/>
        <v>430.5</v>
      </c>
      <c r="K2294" s="57">
        <f t="shared" si="507"/>
        <v>1065</v>
      </c>
      <c r="L2294" s="57">
        <f t="shared" si="508"/>
        <v>172.5</v>
      </c>
      <c r="M2294" s="3">
        <f t="shared" si="509"/>
        <v>456</v>
      </c>
      <c r="N2294" s="57">
        <f t="shared" si="510"/>
        <v>1063.5</v>
      </c>
      <c r="O2294" s="5">
        <v>0</v>
      </c>
      <c r="P2294" s="3">
        <f t="shared" si="511"/>
        <v>3187.5</v>
      </c>
      <c r="Q2294" s="3">
        <f t="shared" si="512"/>
        <v>911.5</v>
      </c>
      <c r="R2294" s="3">
        <f t="shared" si="513"/>
        <v>2301</v>
      </c>
      <c r="S2294" s="3">
        <f t="shared" si="514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25">
      <c r="A2295" s="133">
        <v>1230</v>
      </c>
      <c r="B2295" s="107" t="s">
        <v>2378</v>
      </c>
      <c r="C2295" s="1" t="s">
        <v>34</v>
      </c>
      <c r="D2295" s="95" t="s">
        <v>1094</v>
      </c>
      <c r="E2295" s="1" t="s">
        <v>1147</v>
      </c>
      <c r="F2295" s="1" t="s">
        <v>32</v>
      </c>
      <c r="G2295" s="3">
        <v>15000</v>
      </c>
      <c r="H2295" s="59">
        <v>0</v>
      </c>
      <c r="I2295" s="3">
        <v>25</v>
      </c>
      <c r="J2295" s="3">
        <f t="shared" si="506"/>
        <v>430.5</v>
      </c>
      <c r="K2295" s="57">
        <f t="shared" si="507"/>
        <v>1065</v>
      </c>
      <c r="L2295" s="57">
        <f t="shared" si="508"/>
        <v>172.5</v>
      </c>
      <c r="M2295" s="3">
        <f t="shared" si="509"/>
        <v>456</v>
      </c>
      <c r="N2295" s="57">
        <f t="shared" si="510"/>
        <v>1063.5</v>
      </c>
      <c r="O2295" s="5">
        <v>0</v>
      </c>
      <c r="P2295" s="3">
        <f t="shared" si="511"/>
        <v>3187.5</v>
      </c>
      <c r="Q2295" s="3">
        <f t="shared" si="512"/>
        <v>911.5</v>
      </c>
      <c r="R2295" s="3">
        <f t="shared" si="513"/>
        <v>2301</v>
      </c>
      <c r="S2295" s="3">
        <f t="shared" si="514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25">
      <c r="A2296" s="133">
        <v>1231</v>
      </c>
      <c r="B2296" s="107" t="s">
        <v>2379</v>
      </c>
      <c r="C2296" s="1" t="s">
        <v>34</v>
      </c>
      <c r="D2296" s="95" t="s">
        <v>1094</v>
      </c>
      <c r="E2296" s="1" t="s">
        <v>1147</v>
      </c>
      <c r="F2296" s="1" t="s">
        <v>32</v>
      </c>
      <c r="G2296" s="3">
        <v>15000</v>
      </c>
      <c r="H2296" s="59">
        <v>0</v>
      </c>
      <c r="I2296" s="3">
        <v>25</v>
      </c>
      <c r="J2296" s="3">
        <f t="shared" si="506"/>
        <v>430.5</v>
      </c>
      <c r="K2296" s="57">
        <f t="shared" si="507"/>
        <v>1065</v>
      </c>
      <c r="L2296" s="57">
        <f t="shared" si="508"/>
        <v>172.5</v>
      </c>
      <c r="M2296" s="3">
        <f t="shared" si="509"/>
        <v>456</v>
      </c>
      <c r="N2296" s="57">
        <f t="shared" si="510"/>
        <v>1063.5</v>
      </c>
      <c r="O2296" s="5">
        <v>0</v>
      </c>
      <c r="P2296" s="3">
        <f t="shared" si="511"/>
        <v>3187.5</v>
      </c>
      <c r="Q2296" s="3">
        <f t="shared" si="512"/>
        <v>911.5</v>
      </c>
      <c r="R2296" s="3">
        <f t="shared" si="513"/>
        <v>2301</v>
      </c>
      <c r="S2296" s="3">
        <f t="shared" si="514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25">
      <c r="A2297" s="133">
        <v>1232</v>
      </c>
      <c r="B2297" s="107" t="s">
        <v>2380</v>
      </c>
      <c r="C2297" s="1" t="s">
        <v>34</v>
      </c>
      <c r="D2297" s="95" t="s">
        <v>1094</v>
      </c>
      <c r="E2297" s="1" t="s">
        <v>1147</v>
      </c>
      <c r="F2297" s="1" t="s">
        <v>32</v>
      </c>
      <c r="G2297" s="3">
        <v>15000</v>
      </c>
      <c r="H2297" s="59">
        <v>0</v>
      </c>
      <c r="I2297" s="3">
        <v>25</v>
      </c>
      <c r="J2297" s="3">
        <f t="shared" si="506"/>
        <v>430.5</v>
      </c>
      <c r="K2297" s="57">
        <f t="shared" si="507"/>
        <v>1065</v>
      </c>
      <c r="L2297" s="57">
        <f t="shared" si="508"/>
        <v>172.5</v>
      </c>
      <c r="M2297" s="3">
        <f t="shared" si="509"/>
        <v>456</v>
      </c>
      <c r="N2297" s="57">
        <f t="shared" si="510"/>
        <v>1063.5</v>
      </c>
      <c r="O2297" s="5">
        <v>0</v>
      </c>
      <c r="P2297" s="3">
        <f t="shared" si="511"/>
        <v>3187.5</v>
      </c>
      <c r="Q2297" s="3">
        <f t="shared" si="512"/>
        <v>911.5</v>
      </c>
      <c r="R2297" s="3">
        <f t="shared" si="513"/>
        <v>2301</v>
      </c>
      <c r="S2297" s="3">
        <f t="shared" si="514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25">
      <c r="A2298" s="133">
        <v>1233</v>
      </c>
      <c r="B2298" s="107" t="s">
        <v>2381</v>
      </c>
      <c r="C2298" s="1" t="s">
        <v>34</v>
      </c>
      <c r="D2298" s="95" t="s">
        <v>1094</v>
      </c>
      <c r="E2298" s="1" t="s">
        <v>1147</v>
      </c>
      <c r="F2298" s="1" t="s">
        <v>32</v>
      </c>
      <c r="G2298" s="3">
        <v>15000</v>
      </c>
      <c r="H2298" s="59">
        <v>0</v>
      </c>
      <c r="I2298" s="3">
        <v>25</v>
      </c>
      <c r="J2298" s="3">
        <f t="shared" si="506"/>
        <v>430.5</v>
      </c>
      <c r="K2298" s="57">
        <f t="shared" si="507"/>
        <v>1065</v>
      </c>
      <c r="L2298" s="57">
        <f t="shared" si="508"/>
        <v>172.5</v>
      </c>
      <c r="M2298" s="3">
        <f t="shared" si="509"/>
        <v>456</v>
      </c>
      <c r="N2298" s="57">
        <f t="shared" si="510"/>
        <v>1063.5</v>
      </c>
      <c r="O2298" s="5">
        <v>0</v>
      </c>
      <c r="P2298" s="3">
        <f t="shared" si="511"/>
        <v>3187.5</v>
      </c>
      <c r="Q2298" s="3">
        <f t="shared" si="512"/>
        <v>911.5</v>
      </c>
      <c r="R2298" s="3">
        <f t="shared" si="513"/>
        <v>2301</v>
      </c>
      <c r="S2298" s="3">
        <f t="shared" si="514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25">
      <c r="A2299" s="133">
        <v>1234</v>
      </c>
      <c r="B2299" s="107" t="s">
        <v>2382</v>
      </c>
      <c r="C2299" s="1" t="s">
        <v>34</v>
      </c>
      <c r="D2299" s="95" t="s">
        <v>1094</v>
      </c>
      <c r="E2299" s="1" t="s">
        <v>1147</v>
      </c>
      <c r="F2299" s="1" t="s">
        <v>32</v>
      </c>
      <c r="G2299" s="3">
        <v>15000</v>
      </c>
      <c r="H2299" s="59">
        <v>0</v>
      </c>
      <c r="I2299" s="3">
        <v>25</v>
      </c>
      <c r="J2299" s="3">
        <f t="shared" si="506"/>
        <v>430.5</v>
      </c>
      <c r="K2299" s="57">
        <f t="shared" si="507"/>
        <v>1065</v>
      </c>
      <c r="L2299" s="57">
        <f t="shared" si="508"/>
        <v>172.5</v>
      </c>
      <c r="M2299" s="3">
        <f t="shared" si="509"/>
        <v>456</v>
      </c>
      <c r="N2299" s="57">
        <f t="shared" si="510"/>
        <v>1063.5</v>
      </c>
      <c r="O2299" s="5">
        <v>0</v>
      </c>
      <c r="P2299" s="3">
        <f t="shared" si="511"/>
        <v>3187.5</v>
      </c>
      <c r="Q2299" s="3">
        <f t="shared" si="512"/>
        <v>911.5</v>
      </c>
      <c r="R2299" s="3">
        <f t="shared" si="513"/>
        <v>2301</v>
      </c>
      <c r="S2299" s="3">
        <f t="shared" si="514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25">
      <c r="A2300" s="133">
        <v>1235</v>
      </c>
      <c r="B2300" s="107" t="s">
        <v>2383</v>
      </c>
      <c r="C2300" s="1" t="s">
        <v>34</v>
      </c>
      <c r="D2300" s="95" t="s">
        <v>1094</v>
      </c>
      <c r="E2300" s="1" t="s">
        <v>1147</v>
      </c>
      <c r="F2300" s="1" t="s">
        <v>32</v>
      </c>
      <c r="G2300" s="3">
        <v>15000</v>
      </c>
      <c r="H2300" s="59">
        <v>0</v>
      </c>
      <c r="I2300" s="3">
        <v>25</v>
      </c>
      <c r="J2300" s="3">
        <f t="shared" si="506"/>
        <v>430.5</v>
      </c>
      <c r="K2300" s="57">
        <f t="shared" si="507"/>
        <v>1065</v>
      </c>
      <c r="L2300" s="57">
        <f t="shared" si="508"/>
        <v>172.5</v>
      </c>
      <c r="M2300" s="3">
        <f t="shared" si="509"/>
        <v>456</v>
      </c>
      <c r="N2300" s="57">
        <f t="shared" si="510"/>
        <v>1063.5</v>
      </c>
      <c r="O2300" s="5">
        <v>0</v>
      </c>
      <c r="P2300" s="3">
        <f t="shared" si="511"/>
        <v>3187.5</v>
      </c>
      <c r="Q2300" s="3">
        <f t="shared" si="512"/>
        <v>911.5</v>
      </c>
      <c r="R2300" s="3">
        <f t="shared" si="513"/>
        <v>2301</v>
      </c>
      <c r="S2300" s="3">
        <f t="shared" si="514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25">
      <c r="A2301" s="133">
        <v>1236</v>
      </c>
      <c r="B2301" s="107" t="s">
        <v>2384</v>
      </c>
      <c r="C2301" s="1" t="s">
        <v>34</v>
      </c>
      <c r="D2301" s="95" t="s">
        <v>1094</v>
      </c>
      <c r="E2301" s="1" t="s">
        <v>1147</v>
      </c>
      <c r="F2301" s="1" t="s">
        <v>32</v>
      </c>
      <c r="G2301" s="3">
        <v>15000</v>
      </c>
      <c r="H2301" s="59">
        <v>0</v>
      </c>
      <c r="I2301" s="3">
        <v>25</v>
      </c>
      <c r="J2301" s="3">
        <f t="shared" si="506"/>
        <v>430.5</v>
      </c>
      <c r="K2301" s="57">
        <f t="shared" si="507"/>
        <v>1065</v>
      </c>
      <c r="L2301" s="57">
        <f t="shared" si="508"/>
        <v>172.5</v>
      </c>
      <c r="M2301" s="3">
        <f t="shared" si="509"/>
        <v>456</v>
      </c>
      <c r="N2301" s="57">
        <f t="shared" si="510"/>
        <v>1063.5</v>
      </c>
      <c r="O2301" s="5">
        <v>0</v>
      </c>
      <c r="P2301" s="3">
        <f t="shared" si="511"/>
        <v>3187.5</v>
      </c>
      <c r="Q2301" s="3">
        <f t="shared" si="512"/>
        <v>911.5</v>
      </c>
      <c r="R2301" s="3">
        <f t="shared" si="513"/>
        <v>2301</v>
      </c>
      <c r="S2301" s="3">
        <f t="shared" si="514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25">
      <c r="A2302" s="133">
        <v>1237</v>
      </c>
      <c r="B2302" s="107" t="s">
        <v>2385</v>
      </c>
      <c r="C2302" s="1" t="s">
        <v>34</v>
      </c>
      <c r="D2302" s="95" t="s">
        <v>1094</v>
      </c>
      <c r="E2302" s="1" t="s">
        <v>1147</v>
      </c>
      <c r="F2302" s="1" t="s">
        <v>32</v>
      </c>
      <c r="G2302" s="3">
        <v>15000</v>
      </c>
      <c r="H2302" s="59">
        <v>0</v>
      </c>
      <c r="I2302" s="3">
        <v>25</v>
      </c>
      <c r="J2302" s="3">
        <f t="shared" si="506"/>
        <v>430.5</v>
      </c>
      <c r="K2302" s="57">
        <f t="shared" si="507"/>
        <v>1065</v>
      </c>
      <c r="L2302" s="57">
        <f t="shared" si="508"/>
        <v>172.5</v>
      </c>
      <c r="M2302" s="3">
        <f t="shared" si="509"/>
        <v>456</v>
      </c>
      <c r="N2302" s="57">
        <f t="shared" si="510"/>
        <v>1063.5</v>
      </c>
      <c r="O2302" s="5">
        <v>0</v>
      </c>
      <c r="P2302" s="3">
        <f t="shared" si="511"/>
        <v>3187.5</v>
      </c>
      <c r="Q2302" s="3">
        <f t="shared" si="512"/>
        <v>911.5</v>
      </c>
      <c r="R2302" s="3">
        <f t="shared" si="513"/>
        <v>2301</v>
      </c>
      <c r="S2302" s="3">
        <f t="shared" si="514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25">
      <c r="A2303" s="133">
        <v>1238</v>
      </c>
      <c r="B2303" s="107" t="s">
        <v>2386</v>
      </c>
      <c r="C2303" s="1" t="s">
        <v>34</v>
      </c>
      <c r="D2303" s="95" t="s">
        <v>1094</v>
      </c>
      <c r="E2303" s="1" t="s">
        <v>1147</v>
      </c>
      <c r="F2303" s="1" t="s">
        <v>32</v>
      </c>
      <c r="G2303" s="3">
        <v>15000</v>
      </c>
      <c r="H2303" s="59">
        <v>0</v>
      </c>
      <c r="I2303" s="3">
        <v>25</v>
      </c>
      <c r="J2303" s="3">
        <f t="shared" si="506"/>
        <v>430.5</v>
      </c>
      <c r="K2303" s="57">
        <f t="shared" si="507"/>
        <v>1065</v>
      </c>
      <c r="L2303" s="57">
        <f t="shared" si="508"/>
        <v>172.5</v>
      </c>
      <c r="M2303" s="3">
        <f t="shared" si="509"/>
        <v>456</v>
      </c>
      <c r="N2303" s="57">
        <f t="shared" si="510"/>
        <v>1063.5</v>
      </c>
      <c r="O2303" s="5">
        <v>0</v>
      </c>
      <c r="P2303" s="3">
        <f t="shared" si="511"/>
        <v>3187.5</v>
      </c>
      <c r="Q2303" s="3">
        <f t="shared" si="512"/>
        <v>911.5</v>
      </c>
      <c r="R2303" s="3">
        <f t="shared" si="513"/>
        <v>2301</v>
      </c>
      <c r="S2303" s="3">
        <f t="shared" si="514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25">
      <c r="A2304" s="133">
        <v>1239</v>
      </c>
      <c r="B2304" s="107" t="s">
        <v>2387</v>
      </c>
      <c r="C2304" s="1" t="s">
        <v>34</v>
      </c>
      <c r="D2304" s="95" t="s">
        <v>1094</v>
      </c>
      <c r="E2304" s="1" t="s">
        <v>1147</v>
      </c>
      <c r="F2304" s="1" t="s">
        <v>32</v>
      </c>
      <c r="G2304" s="3">
        <v>15000</v>
      </c>
      <c r="H2304" s="59">
        <v>0</v>
      </c>
      <c r="I2304" s="3">
        <v>25</v>
      </c>
      <c r="J2304" s="3">
        <f t="shared" si="506"/>
        <v>430.5</v>
      </c>
      <c r="K2304" s="57">
        <f t="shared" si="507"/>
        <v>1065</v>
      </c>
      <c r="L2304" s="57">
        <f t="shared" si="508"/>
        <v>172.5</v>
      </c>
      <c r="M2304" s="3">
        <f t="shared" si="509"/>
        <v>456</v>
      </c>
      <c r="N2304" s="57">
        <f t="shared" si="510"/>
        <v>1063.5</v>
      </c>
      <c r="O2304" s="5">
        <v>0</v>
      </c>
      <c r="P2304" s="3">
        <f t="shared" si="511"/>
        <v>3187.5</v>
      </c>
      <c r="Q2304" s="3">
        <f t="shared" si="512"/>
        <v>911.5</v>
      </c>
      <c r="R2304" s="3">
        <f t="shared" si="513"/>
        <v>2301</v>
      </c>
      <c r="S2304" s="3">
        <f t="shared" si="514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25">
      <c r="A2305" s="133">
        <v>1240</v>
      </c>
      <c r="B2305" s="107" t="s">
        <v>2388</v>
      </c>
      <c r="C2305" s="1" t="s">
        <v>34</v>
      </c>
      <c r="D2305" s="95" t="s">
        <v>1094</v>
      </c>
      <c r="E2305" s="1" t="s">
        <v>1147</v>
      </c>
      <c r="F2305" s="1" t="s">
        <v>32</v>
      </c>
      <c r="G2305" s="3">
        <v>15000</v>
      </c>
      <c r="H2305" s="59">
        <v>0</v>
      </c>
      <c r="I2305" s="3">
        <v>25</v>
      </c>
      <c r="J2305" s="3">
        <f t="shared" si="506"/>
        <v>430.5</v>
      </c>
      <c r="K2305" s="57">
        <f t="shared" si="507"/>
        <v>1065</v>
      </c>
      <c r="L2305" s="57">
        <f t="shared" si="508"/>
        <v>172.5</v>
      </c>
      <c r="M2305" s="3">
        <f t="shared" si="509"/>
        <v>456</v>
      </c>
      <c r="N2305" s="57">
        <f t="shared" si="510"/>
        <v>1063.5</v>
      </c>
      <c r="O2305" s="5">
        <v>0</v>
      </c>
      <c r="P2305" s="3">
        <f t="shared" si="511"/>
        <v>3187.5</v>
      </c>
      <c r="Q2305" s="3">
        <f t="shared" si="512"/>
        <v>911.5</v>
      </c>
      <c r="R2305" s="3">
        <f t="shared" si="513"/>
        <v>2301</v>
      </c>
      <c r="S2305" s="3">
        <f t="shared" si="514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25">
      <c r="A2306" s="133">
        <v>1241</v>
      </c>
      <c r="B2306" s="107" t="s">
        <v>2389</v>
      </c>
      <c r="C2306" s="1" t="s">
        <v>34</v>
      </c>
      <c r="D2306" s="95" t="s">
        <v>1094</v>
      </c>
      <c r="E2306" s="1" t="s">
        <v>1147</v>
      </c>
      <c r="F2306" s="1" t="s">
        <v>32</v>
      </c>
      <c r="G2306" s="3">
        <v>15000</v>
      </c>
      <c r="H2306" s="59">
        <v>0</v>
      </c>
      <c r="I2306" s="3">
        <v>25</v>
      </c>
      <c r="J2306" s="3">
        <f t="shared" si="506"/>
        <v>430.5</v>
      </c>
      <c r="K2306" s="57">
        <f t="shared" si="507"/>
        <v>1065</v>
      </c>
      <c r="L2306" s="57">
        <f t="shared" si="508"/>
        <v>172.5</v>
      </c>
      <c r="M2306" s="3">
        <f t="shared" si="509"/>
        <v>456</v>
      </c>
      <c r="N2306" s="57">
        <f t="shared" si="510"/>
        <v>1063.5</v>
      </c>
      <c r="O2306" s="5">
        <v>0</v>
      </c>
      <c r="P2306" s="3">
        <f t="shared" si="511"/>
        <v>3187.5</v>
      </c>
      <c r="Q2306" s="3">
        <f t="shared" si="512"/>
        <v>911.5</v>
      </c>
      <c r="R2306" s="3">
        <f t="shared" si="513"/>
        <v>2301</v>
      </c>
      <c r="S2306" s="3">
        <f t="shared" si="514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25">
      <c r="A2307" s="133">
        <v>1242</v>
      </c>
      <c r="B2307" s="107" t="s">
        <v>2390</v>
      </c>
      <c r="C2307" s="1" t="s">
        <v>34</v>
      </c>
      <c r="D2307" s="95" t="s">
        <v>1094</v>
      </c>
      <c r="E2307" s="1" t="s">
        <v>1147</v>
      </c>
      <c r="F2307" s="1" t="s">
        <v>32</v>
      </c>
      <c r="G2307" s="3">
        <v>15000</v>
      </c>
      <c r="H2307" s="59">
        <v>0</v>
      </c>
      <c r="I2307" s="3">
        <v>25</v>
      </c>
      <c r="J2307" s="3">
        <f t="shared" si="506"/>
        <v>430.5</v>
      </c>
      <c r="K2307" s="57">
        <f t="shared" si="507"/>
        <v>1065</v>
      </c>
      <c r="L2307" s="57">
        <f t="shared" si="508"/>
        <v>172.5</v>
      </c>
      <c r="M2307" s="3">
        <f t="shared" si="509"/>
        <v>456</v>
      </c>
      <c r="N2307" s="57">
        <f t="shared" si="510"/>
        <v>1063.5</v>
      </c>
      <c r="O2307" s="5">
        <v>0</v>
      </c>
      <c r="P2307" s="3">
        <f t="shared" si="511"/>
        <v>3187.5</v>
      </c>
      <c r="Q2307" s="3">
        <f t="shared" si="512"/>
        <v>911.5</v>
      </c>
      <c r="R2307" s="3">
        <f t="shared" si="513"/>
        <v>2301</v>
      </c>
      <c r="S2307" s="3">
        <f t="shared" si="514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25">
      <c r="A2308" s="133">
        <v>1243</v>
      </c>
      <c r="B2308" s="107" t="s">
        <v>2391</v>
      </c>
      <c r="C2308" s="1" t="s">
        <v>34</v>
      </c>
      <c r="D2308" s="95" t="s">
        <v>1094</v>
      </c>
      <c r="E2308" s="1" t="s">
        <v>1147</v>
      </c>
      <c r="F2308" s="1" t="s">
        <v>32</v>
      </c>
      <c r="G2308" s="3">
        <v>15000</v>
      </c>
      <c r="H2308" s="59">
        <v>0</v>
      </c>
      <c r="I2308" s="3">
        <v>25</v>
      </c>
      <c r="J2308" s="3">
        <f t="shared" si="506"/>
        <v>430.5</v>
      </c>
      <c r="K2308" s="57">
        <f t="shared" si="507"/>
        <v>1065</v>
      </c>
      <c r="L2308" s="57">
        <f t="shared" si="508"/>
        <v>172.5</v>
      </c>
      <c r="M2308" s="3">
        <f t="shared" si="509"/>
        <v>456</v>
      </c>
      <c r="N2308" s="57">
        <f t="shared" si="510"/>
        <v>1063.5</v>
      </c>
      <c r="O2308" s="5">
        <v>0</v>
      </c>
      <c r="P2308" s="3">
        <f t="shared" si="511"/>
        <v>3187.5</v>
      </c>
      <c r="Q2308" s="3">
        <f t="shared" si="512"/>
        <v>911.5</v>
      </c>
      <c r="R2308" s="3">
        <f t="shared" si="513"/>
        <v>2301</v>
      </c>
      <c r="S2308" s="3">
        <f t="shared" si="514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25">
      <c r="A2309" s="133">
        <v>1244</v>
      </c>
      <c r="B2309" s="107" t="s">
        <v>2392</v>
      </c>
      <c r="C2309" s="1" t="s">
        <v>34</v>
      </c>
      <c r="D2309" s="95" t="s">
        <v>1094</v>
      </c>
      <c r="E2309" s="1" t="s">
        <v>1147</v>
      </c>
      <c r="F2309" s="1" t="s">
        <v>32</v>
      </c>
      <c r="G2309" s="3">
        <v>15000</v>
      </c>
      <c r="H2309" s="59">
        <v>0</v>
      </c>
      <c r="I2309" s="3">
        <v>25</v>
      </c>
      <c r="J2309" s="3">
        <f t="shared" si="506"/>
        <v>430.5</v>
      </c>
      <c r="K2309" s="57">
        <f t="shared" si="507"/>
        <v>1065</v>
      </c>
      <c r="L2309" s="57">
        <f t="shared" si="508"/>
        <v>172.5</v>
      </c>
      <c r="M2309" s="3">
        <f t="shared" si="509"/>
        <v>456</v>
      </c>
      <c r="N2309" s="57">
        <f t="shared" si="510"/>
        <v>1063.5</v>
      </c>
      <c r="O2309" s="5">
        <v>0</v>
      </c>
      <c r="P2309" s="3">
        <f t="shared" si="511"/>
        <v>3187.5</v>
      </c>
      <c r="Q2309" s="3">
        <f t="shared" si="512"/>
        <v>911.5</v>
      </c>
      <c r="R2309" s="3">
        <f t="shared" si="513"/>
        <v>2301</v>
      </c>
      <c r="S2309" s="3">
        <f t="shared" si="514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25">
      <c r="A2310" s="133">
        <v>1245</v>
      </c>
      <c r="B2310" s="107" t="s">
        <v>2393</v>
      </c>
      <c r="C2310" s="1" t="s">
        <v>30</v>
      </c>
      <c r="D2310" s="95" t="s">
        <v>1094</v>
      </c>
      <c r="E2310" s="1" t="s">
        <v>1147</v>
      </c>
      <c r="F2310" s="1" t="s">
        <v>32</v>
      </c>
      <c r="G2310" s="3">
        <v>15000</v>
      </c>
      <c r="H2310" s="59">
        <v>0</v>
      </c>
      <c r="I2310" s="3">
        <v>25</v>
      </c>
      <c r="J2310" s="3">
        <f t="shared" si="506"/>
        <v>430.5</v>
      </c>
      <c r="K2310" s="57">
        <f t="shared" si="507"/>
        <v>1065</v>
      </c>
      <c r="L2310" s="57">
        <f t="shared" si="508"/>
        <v>172.5</v>
      </c>
      <c r="M2310" s="3">
        <f t="shared" si="509"/>
        <v>456</v>
      </c>
      <c r="N2310" s="57">
        <f t="shared" si="510"/>
        <v>1063.5</v>
      </c>
      <c r="O2310" s="5">
        <v>0</v>
      </c>
      <c r="P2310" s="3">
        <f t="shared" si="511"/>
        <v>3187.5</v>
      </c>
      <c r="Q2310" s="3">
        <f t="shared" si="512"/>
        <v>911.5</v>
      </c>
      <c r="R2310" s="3">
        <f t="shared" si="513"/>
        <v>2301</v>
      </c>
      <c r="S2310" s="3">
        <f t="shared" si="514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25">
      <c r="A2311" s="133">
        <v>1246</v>
      </c>
      <c r="B2311" s="107" t="s">
        <v>2394</v>
      </c>
      <c r="C2311" s="1" t="s">
        <v>30</v>
      </c>
      <c r="D2311" s="95" t="s">
        <v>1094</v>
      </c>
      <c r="E2311" s="1" t="s">
        <v>1147</v>
      </c>
      <c r="F2311" s="1" t="s">
        <v>32</v>
      </c>
      <c r="G2311" s="3">
        <v>15000</v>
      </c>
      <c r="H2311" s="59">
        <v>0</v>
      </c>
      <c r="I2311" s="3">
        <v>25</v>
      </c>
      <c r="J2311" s="3">
        <f t="shared" si="506"/>
        <v>430.5</v>
      </c>
      <c r="K2311" s="57">
        <f t="shared" si="507"/>
        <v>1065</v>
      </c>
      <c r="L2311" s="57">
        <f t="shared" si="508"/>
        <v>172.5</v>
      </c>
      <c r="M2311" s="3">
        <f t="shared" si="509"/>
        <v>456</v>
      </c>
      <c r="N2311" s="57">
        <f t="shared" si="510"/>
        <v>1063.5</v>
      </c>
      <c r="O2311" s="5">
        <v>0</v>
      </c>
      <c r="P2311" s="3">
        <f t="shared" si="511"/>
        <v>3187.5</v>
      </c>
      <c r="Q2311" s="3">
        <f t="shared" si="512"/>
        <v>911.5</v>
      </c>
      <c r="R2311" s="3">
        <f t="shared" si="513"/>
        <v>2301</v>
      </c>
      <c r="S2311" s="3">
        <f t="shared" si="514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25">
      <c r="A2312" s="133">
        <v>1247</v>
      </c>
      <c r="B2312" s="107" t="s">
        <v>2395</v>
      </c>
      <c r="C2312" s="1" t="s">
        <v>34</v>
      </c>
      <c r="D2312" s="95" t="s">
        <v>1094</v>
      </c>
      <c r="E2312" s="1" t="s">
        <v>1147</v>
      </c>
      <c r="F2312" s="1" t="s">
        <v>32</v>
      </c>
      <c r="G2312" s="3">
        <v>15000</v>
      </c>
      <c r="H2312" s="59">
        <v>0</v>
      </c>
      <c r="I2312" s="3">
        <v>25</v>
      </c>
      <c r="J2312" s="3">
        <f t="shared" si="506"/>
        <v>430.5</v>
      </c>
      <c r="K2312" s="57">
        <f t="shared" si="507"/>
        <v>1065</v>
      </c>
      <c r="L2312" s="57">
        <f t="shared" si="508"/>
        <v>172.5</v>
      </c>
      <c r="M2312" s="3">
        <f t="shared" si="509"/>
        <v>456</v>
      </c>
      <c r="N2312" s="57">
        <f t="shared" si="510"/>
        <v>1063.5</v>
      </c>
      <c r="O2312" s="5">
        <v>0</v>
      </c>
      <c r="P2312" s="3">
        <f t="shared" si="511"/>
        <v>3187.5</v>
      </c>
      <c r="Q2312" s="3">
        <f t="shared" si="512"/>
        <v>911.5</v>
      </c>
      <c r="R2312" s="3">
        <f t="shared" si="513"/>
        <v>2301</v>
      </c>
      <c r="S2312" s="3">
        <f t="shared" si="514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25">
      <c r="A2313" s="133">
        <v>1248</v>
      </c>
      <c r="B2313" s="107" t="s">
        <v>2396</v>
      </c>
      <c r="C2313" s="1" t="s">
        <v>34</v>
      </c>
      <c r="D2313" s="95" t="s">
        <v>1094</v>
      </c>
      <c r="E2313" s="1" t="s">
        <v>1147</v>
      </c>
      <c r="F2313" s="1" t="s">
        <v>32</v>
      </c>
      <c r="G2313" s="3">
        <v>15000</v>
      </c>
      <c r="H2313" s="59">
        <v>0</v>
      </c>
      <c r="I2313" s="3">
        <v>25</v>
      </c>
      <c r="J2313" s="3">
        <f t="shared" si="506"/>
        <v>430.5</v>
      </c>
      <c r="K2313" s="57">
        <f t="shared" si="507"/>
        <v>1065</v>
      </c>
      <c r="L2313" s="57">
        <f t="shared" si="508"/>
        <v>172.5</v>
      </c>
      <c r="M2313" s="3">
        <f t="shared" si="509"/>
        <v>456</v>
      </c>
      <c r="N2313" s="57">
        <f t="shared" si="510"/>
        <v>1063.5</v>
      </c>
      <c r="O2313" s="5">
        <v>0</v>
      </c>
      <c r="P2313" s="3">
        <f t="shared" si="511"/>
        <v>3187.5</v>
      </c>
      <c r="Q2313" s="3">
        <f t="shared" si="512"/>
        <v>911.5</v>
      </c>
      <c r="R2313" s="3">
        <f t="shared" si="513"/>
        <v>2301</v>
      </c>
      <c r="S2313" s="3">
        <f t="shared" si="514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25">
      <c r="A2314" s="133">
        <v>1249</v>
      </c>
      <c r="B2314" s="107" t="s">
        <v>2397</v>
      </c>
      <c r="C2314" s="1" t="s">
        <v>34</v>
      </c>
      <c r="D2314" s="95" t="s">
        <v>1094</v>
      </c>
      <c r="E2314" s="1" t="s">
        <v>1147</v>
      </c>
      <c r="F2314" s="1" t="s">
        <v>32</v>
      </c>
      <c r="G2314" s="3">
        <v>15000</v>
      </c>
      <c r="H2314" s="59">
        <v>0</v>
      </c>
      <c r="I2314" s="3">
        <v>25</v>
      </c>
      <c r="J2314" s="3">
        <f t="shared" si="506"/>
        <v>430.5</v>
      </c>
      <c r="K2314" s="57">
        <f t="shared" si="507"/>
        <v>1065</v>
      </c>
      <c r="L2314" s="57">
        <f t="shared" si="508"/>
        <v>172.5</v>
      </c>
      <c r="M2314" s="3">
        <f t="shared" si="509"/>
        <v>456</v>
      </c>
      <c r="N2314" s="57">
        <f t="shared" si="510"/>
        <v>1063.5</v>
      </c>
      <c r="O2314" s="5">
        <v>0</v>
      </c>
      <c r="P2314" s="3">
        <f t="shared" si="511"/>
        <v>3187.5</v>
      </c>
      <c r="Q2314" s="3">
        <f t="shared" si="512"/>
        <v>911.5</v>
      </c>
      <c r="R2314" s="3">
        <f t="shared" si="513"/>
        <v>2301</v>
      </c>
      <c r="S2314" s="3">
        <f t="shared" si="514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25">
      <c r="A2315" s="133">
        <v>1250</v>
      </c>
      <c r="B2315" s="107" t="s">
        <v>2398</v>
      </c>
      <c r="C2315" s="1" t="s">
        <v>34</v>
      </c>
      <c r="D2315" s="95" t="s">
        <v>1094</v>
      </c>
      <c r="E2315" s="1" t="s">
        <v>1147</v>
      </c>
      <c r="F2315" s="1" t="s">
        <v>32</v>
      </c>
      <c r="G2315" s="3">
        <v>15000</v>
      </c>
      <c r="H2315" s="59">
        <v>0</v>
      </c>
      <c r="I2315" s="3">
        <v>25</v>
      </c>
      <c r="J2315" s="3">
        <f t="shared" si="506"/>
        <v>430.5</v>
      </c>
      <c r="K2315" s="57">
        <f t="shared" si="507"/>
        <v>1065</v>
      </c>
      <c r="L2315" s="57">
        <f t="shared" si="508"/>
        <v>172.5</v>
      </c>
      <c r="M2315" s="3">
        <f t="shared" si="509"/>
        <v>456</v>
      </c>
      <c r="N2315" s="57">
        <f t="shared" si="510"/>
        <v>1063.5</v>
      </c>
      <c r="O2315" s="5">
        <v>0</v>
      </c>
      <c r="P2315" s="3">
        <f t="shared" si="511"/>
        <v>3187.5</v>
      </c>
      <c r="Q2315" s="3">
        <f t="shared" si="512"/>
        <v>911.5</v>
      </c>
      <c r="R2315" s="3">
        <f t="shared" si="513"/>
        <v>2301</v>
      </c>
      <c r="S2315" s="3">
        <f t="shared" si="514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25">
      <c r="A2316" s="133">
        <v>1251</v>
      </c>
      <c r="B2316" s="107" t="s">
        <v>2399</v>
      </c>
      <c r="C2316" s="1" t="s">
        <v>34</v>
      </c>
      <c r="D2316" s="95" t="s">
        <v>1094</v>
      </c>
      <c r="E2316" s="1" t="s">
        <v>1147</v>
      </c>
      <c r="F2316" s="1" t="s">
        <v>32</v>
      </c>
      <c r="G2316" s="3">
        <v>15000</v>
      </c>
      <c r="H2316" s="59">
        <v>0</v>
      </c>
      <c r="I2316" s="3">
        <v>25</v>
      </c>
      <c r="J2316" s="3">
        <f t="shared" si="506"/>
        <v>430.5</v>
      </c>
      <c r="K2316" s="57">
        <f t="shared" si="507"/>
        <v>1065</v>
      </c>
      <c r="L2316" s="57">
        <f t="shared" si="508"/>
        <v>172.5</v>
      </c>
      <c r="M2316" s="3">
        <f t="shared" si="509"/>
        <v>456</v>
      </c>
      <c r="N2316" s="57">
        <f t="shared" si="510"/>
        <v>1063.5</v>
      </c>
      <c r="O2316" s="5">
        <v>0</v>
      </c>
      <c r="P2316" s="3">
        <f t="shared" si="511"/>
        <v>3187.5</v>
      </c>
      <c r="Q2316" s="3">
        <f t="shared" si="512"/>
        <v>911.5</v>
      </c>
      <c r="R2316" s="3">
        <f t="shared" si="513"/>
        <v>2301</v>
      </c>
      <c r="S2316" s="3">
        <f t="shared" si="514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25">
      <c r="A2317" s="133">
        <v>1252</v>
      </c>
      <c r="B2317" s="107" t="s">
        <v>2400</v>
      </c>
      <c r="C2317" s="1" t="s">
        <v>34</v>
      </c>
      <c r="D2317" s="95" t="s">
        <v>1094</v>
      </c>
      <c r="E2317" s="1" t="s">
        <v>1147</v>
      </c>
      <c r="F2317" s="1" t="s">
        <v>32</v>
      </c>
      <c r="G2317" s="3">
        <v>15000</v>
      </c>
      <c r="H2317" s="59">
        <v>0</v>
      </c>
      <c r="I2317" s="3">
        <v>25</v>
      </c>
      <c r="J2317" s="3">
        <f t="shared" si="506"/>
        <v>430.5</v>
      </c>
      <c r="K2317" s="57">
        <f t="shared" si="507"/>
        <v>1065</v>
      </c>
      <c r="L2317" s="57">
        <f t="shared" si="508"/>
        <v>172.5</v>
      </c>
      <c r="M2317" s="3">
        <f t="shared" si="509"/>
        <v>456</v>
      </c>
      <c r="N2317" s="57">
        <f t="shared" si="510"/>
        <v>1063.5</v>
      </c>
      <c r="O2317" s="5">
        <v>0</v>
      </c>
      <c r="P2317" s="3">
        <f t="shared" si="511"/>
        <v>3187.5</v>
      </c>
      <c r="Q2317" s="3">
        <f t="shared" si="512"/>
        <v>911.5</v>
      </c>
      <c r="R2317" s="3">
        <f t="shared" si="513"/>
        <v>2301</v>
      </c>
      <c r="S2317" s="3">
        <f t="shared" si="514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25">
      <c r="A2318" s="133">
        <v>1253</v>
      </c>
      <c r="B2318" s="107" t="s">
        <v>2401</v>
      </c>
      <c r="C2318" s="1" t="s">
        <v>34</v>
      </c>
      <c r="D2318" s="95" t="s">
        <v>1094</v>
      </c>
      <c r="E2318" s="1" t="s">
        <v>1147</v>
      </c>
      <c r="F2318" s="1" t="s">
        <v>32</v>
      </c>
      <c r="G2318" s="3">
        <v>15000</v>
      </c>
      <c r="H2318" s="59">
        <v>0</v>
      </c>
      <c r="I2318" s="3">
        <v>25</v>
      </c>
      <c r="J2318" s="3">
        <f t="shared" si="506"/>
        <v>430.5</v>
      </c>
      <c r="K2318" s="57">
        <f t="shared" si="507"/>
        <v>1065</v>
      </c>
      <c r="L2318" s="57">
        <f t="shared" si="508"/>
        <v>172.5</v>
      </c>
      <c r="M2318" s="3">
        <f t="shared" si="509"/>
        <v>456</v>
      </c>
      <c r="N2318" s="57">
        <f t="shared" si="510"/>
        <v>1063.5</v>
      </c>
      <c r="O2318" s="5">
        <v>0</v>
      </c>
      <c r="P2318" s="3">
        <f t="shared" si="511"/>
        <v>3187.5</v>
      </c>
      <c r="Q2318" s="3">
        <f t="shared" si="512"/>
        <v>911.5</v>
      </c>
      <c r="R2318" s="3">
        <f t="shared" si="513"/>
        <v>2301</v>
      </c>
      <c r="S2318" s="3">
        <f t="shared" si="514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25">
      <c r="A2319" s="133">
        <v>1254</v>
      </c>
      <c r="B2319" s="107" t="s">
        <v>2402</v>
      </c>
      <c r="C2319" s="1" t="s">
        <v>34</v>
      </c>
      <c r="D2319" s="95" t="s">
        <v>1094</v>
      </c>
      <c r="E2319" s="1" t="s">
        <v>1147</v>
      </c>
      <c r="F2319" s="1" t="s">
        <v>32</v>
      </c>
      <c r="G2319" s="3">
        <v>15000</v>
      </c>
      <c r="H2319" s="59">
        <v>0</v>
      </c>
      <c r="I2319" s="3">
        <v>25</v>
      </c>
      <c r="J2319" s="3">
        <f t="shared" si="506"/>
        <v>430.5</v>
      </c>
      <c r="K2319" s="57">
        <f t="shared" si="507"/>
        <v>1065</v>
      </c>
      <c r="L2319" s="57">
        <f t="shared" si="508"/>
        <v>172.5</v>
      </c>
      <c r="M2319" s="3">
        <f t="shared" si="509"/>
        <v>456</v>
      </c>
      <c r="N2319" s="57">
        <f t="shared" si="510"/>
        <v>1063.5</v>
      </c>
      <c r="O2319" s="5">
        <v>0</v>
      </c>
      <c r="P2319" s="3">
        <f t="shared" si="511"/>
        <v>3187.5</v>
      </c>
      <c r="Q2319" s="3">
        <f t="shared" si="512"/>
        <v>911.5</v>
      </c>
      <c r="R2319" s="3">
        <f t="shared" si="513"/>
        <v>2301</v>
      </c>
      <c r="S2319" s="3">
        <f t="shared" si="514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25">
      <c r="A2320" s="133">
        <v>1255</v>
      </c>
      <c r="B2320" s="107" t="s">
        <v>2403</v>
      </c>
      <c r="C2320" s="1" t="s">
        <v>34</v>
      </c>
      <c r="D2320" s="95" t="s">
        <v>1094</v>
      </c>
      <c r="E2320" s="1" t="s">
        <v>1147</v>
      </c>
      <c r="F2320" s="1" t="s">
        <v>32</v>
      </c>
      <c r="G2320" s="3">
        <v>15000</v>
      </c>
      <c r="H2320" s="59">
        <v>0</v>
      </c>
      <c r="I2320" s="3">
        <v>25</v>
      </c>
      <c r="J2320" s="3">
        <f t="shared" si="506"/>
        <v>430.5</v>
      </c>
      <c r="K2320" s="57">
        <f t="shared" si="507"/>
        <v>1065</v>
      </c>
      <c r="L2320" s="57">
        <f t="shared" si="508"/>
        <v>172.5</v>
      </c>
      <c r="M2320" s="3">
        <f t="shared" si="509"/>
        <v>456</v>
      </c>
      <c r="N2320" s="57">
        <f t="shared" si="510"/>
        <v>1063.5</v>
      </c>
      <c r="O2320" s="5">
        <v>0</v>
      </c>
      <c r="P2320" s="3">
        <f t="shared" si="511"/>
        <v>3187.5</v>
      </c>
      <c r="Q2320" s="3">
        <f t="shared" si="512"/>
        <v>911.5</v>
      </c>
      <c r="R2320" s="3">
        <f t="shared" si="513"/>
        <v>2301</v>
      </c>
      <c r="S2320" s="3">
        <f t="shared" si="514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25">
      <c r="A2321" s="133">
        <v>1256</v>
      </c>
      <c r="B2321" s="107" t="s">
        <v>2404</v>
      </c>
      <c r="C2321" s="1" t="s">
        <v>34</v>
      </c>
      <c r="D2321" s="95" t="s">
        <v>1094</v>
      </c>
      <c r="E2321" s="1" t="s">
        <v>1147</v>
      </c>
      <c r="F2321" s="1" t="s">
        <v>32</v>
      </c>
      <c r="G2321" s="3">
        <v>15000</v>
      </c>
      <c r="H2321" s="59">
        <v>0</v>
      </c>
      <c r="I2321" s="3">
        <v>25</v>
      </c>
      <c r="J2321" s="3">
        <f t="shared" si="506"/>
        <v>430.5</v>
      </c>
      <c r="K2321" s="57">
        <f t="shared" si="507"/>
        <v>1065</v>
      </c>
      <c r="L2321" s="57">
        <f t="shared" si="508"/>
        <v>172.5</v>
      </c>
      <c r="M2321" s="3">
        <f t="shared" si="509"/>
        <v>456</v>
      </c>
      <c r="N2321" s="57">
        <f t="shared" si="510"/>
        <v>1063.5</v>
      </c>
      <c r="O2321" s="5">
        <v>0</v>
      </c>
      <c r="P2321" s="3">
        <f t="shared" si="511"/>
        <v>3187.5</v>
      </c>
      <c r="Q2321" s="3">
        <f t="shared" si="512"/>
        <v>911.5</v>
      </c>
      <c r="R2321" s="3">
        <f t="shared" si="513"/>
        <v>2301</v>
      </c>
      <c r="S2321" s="3">
        <f t="shared" si="514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25">
      <c r="A2322" s="133">
        <v>1257</v>
      </c>
      <c r="B2322" s="107" t="s">
        <v>2405</v>
      </c>
      <c r="C2322" s="1" t="s">
        <v>34</v>
      </c>
      <c r="D2322" s="95" t="s">
        <v>1094</v>
      </c>
      <c r="E2322" s="1" t="s">
        <v>1147</v>
      </c>
      <c r="F2322" s="1" t="s">
        <v>32</v>
      </c>
      <c r="G2322" s="3">
        <v>15000</v>
      </c>
      <c r="H2322" s="59">
        <v>0</v>
      </c>
      <c r="I2322" s="3">
        <v>25</v>
      </c>
      <c r="J2322" s="3">
        <f t="shared" si="506"/>
        <v>430.5</v>
      </c>
      <c r="K2322" s="57">
        <f t="shared" si="507"/>
        <v>1065</v>
      </c>
      <c r="L2322" s="57">
        <f t="shared" si="508"/>
        <v>172.5</v>
      </c>
      <c r="M2322" s="3">
        <f t="shared" si="509"/>
        <v>456</v>
      </c>
      <c r="N2322" s="57">
        <f t="shared" si="510"/>
        <v>1063.5</v>
      </c>
      <c r="O2322" s="5">
        <v>0</v>
      </c>
      <c r="P2322" s="3">
        <f t="shared" si="511"/>
        <v>3187.5</v>
      </c>
      <c r="Q2322" s="3">
        <f t="shared" si="512"/>
        <v>911.5</v>
      </c>
      <c r="R2322" s="3">
        <f t="shared" si="513"/>
        <v>2301</v>
      </c>
      <c r="S2322" s="3">
        <f t="shared" si="514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25">
      <c r="A2323" s="133">
        <v>1258</v>
      </c>
      <c r="B2323" s="107" t="s">
        <v>2406</v>
      </c>
      <c r="C2323" s="1" t="s">
        <v>34</v>
      </c>
      <c r="D2323" s="95" t="s">
        <v>1094</v>
      </c>
      <c r="E2323" s="1" t="s">
        <v>1147</v>
      </c>
      <c r="F2323" s="1" t="s">
        <v>32</v>
      </c>
      <c r="G2323" s="3">
        <v>15000</v>
      </c>
      <c r="H2323" s="59">
        <v>0</v>
      </c>
      <c r="I2323" s="3">
        <v>25</v>
      </c>
      <c r="J2323" s="3">
        <f t="shared" si="506"/>
        <v>430.5</v>
      </c>
      <c r="K2323" s="57">
        <f t="shared" si="507"/>
        <v>1065</v>
      </c>
      <c r="L2323" s="57">
        <f t="shared" si="508"/>
        <v>172.5</v>
      </c>
      <c r="M2323" s="3">
        <f t="shared" si="509"/>
        <v>456</v>
      </c>
      <c r="N2323" s="57">
        <f t="shared" si="510"/>
        <v>1063.5</v>
      </c>
      <c r="O2323" s="5">
        <v>0</v>
      </c>
      <c r="P2323" s="3">
        <f t="shared" si="511"/>
        <v>3187.5</v>
      </c>
      <c r="Q2323" s="3">
        <f t="shared" si="512"/>
        <v>911.5</v>
      </c>
      <c r="R2323" s="3">
        <f t="shared" si="513"/>
        <v>2301</v>
      </c>
      <c r="S2323" s="3">
        <f t="shared" si="514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25">
      <c r="A2324" s="133">
        <v>1259</v>
      </c>
      <c r="B2324" s="107" t="s">
        <v>2407</v>
      </c>
      <c r="C2324" s="1" t="s">
        <v>34</v>
      </c>
      <c r="D2324" s="95" t="s">
        <v>1094</v>
      </c>
      <c r="E2324" s="1" t="s">
        <v>1147</v>
      </c>
      <c r="F2324" s="1" t="s">
        <v>32</v>
      </c>
      <c r="G2324" s="3">
        <v>15000</v>
      </c>
      <c r="H2324" s="59">
        <v>0</v>
      </c>
      <c r="I2324" s="3">
        <v>25</v>
      </c>
      <c r="J2324" s="3">
        <f t="shared" si="506"/>
        <v>430.5</v>
      </c>
      <c r="K2324" s="57">
        <f t="shared" si="507"/>
        <v>1065</v>
      </c>
      <c r="L2324" s="57">
        <f t="shared" si="508"/>
        <v>172.5</v>
      </c>
      <c r="M2324" s="3">
        <f t="shared" si="509"/>
        <v>456</v>
      </c>
      <c r="N2324" s="57">
        <f t="shared" si="510"/>
        <v>1063.5</v>
      </c>
      <c r="O2324" s="5">
        <v>0</v>
      </c>
      <c r="P2324" s="3">
        <f t="shared" si="511"/>
        <v>3187.5</v>
      </c>
      <c r="Q2324" s="3">
        <f t="shared" si="512"/>
        <v>911.5</v>
      </c>
      <c r="R2324" s="3">
        <f t="shared" si="513"/>
        <v>2301</v>
      </c>
      <c r="S2324" s="3">
        <f t="shared" si="514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25">
      <c r="A2325" s="133">
        <v>1260</v>
      </c>
      <c r="B2325" s="107" t="s">
        <v>2408</v>
      </c>
      <c r="C2325" s="1" t="s">
        <v>34</v>
      </c>
      <c r="D2325" s="95" t="s">
        <v>1094</v>
      </c>
      <c r="E2325" s="1" t="s">
        <v>1147</v>
      </c>
      <c r="F2325" s="1" t="s">
        <v>32</v>
      </c>
      <c r="G2325" s="3">
        <v>15000</v>
      </c>
      <c r="H2325" s="59">
        <v>0</v>
      </c>
      <c r="I2325" s="3">
        <v>25</v>
      </c>
      <c r="J2325" s="3">
        <f t="shared" si="506"/>
        <v>430.5</v>
      </c>
      <c r="K2325" s="57">
        <f t="shared" si="507"/>
        <v>1065</v>
      </c>
      <c r="L2325" s="57">
        <f t="shared" si="508"/>
        <v>172.5</v>
      </c>
      <c r="M2325" s="3">
        <f t="shared" si="509"/>
        <v>456</v>
      </c>
      <c r="N2325" s="57">
        <f t="shared" si="510"/>
        <v>1063.5</v>
      </c>
      <c r="O2325" s="5">
        <v>0</v>
      </c>
      <c r="P2325" s="3">
        <f t="shared" si="511"/>
        <v>3187.5</v>
      </c>
      <c r="Q2325" s="3">
        <f t="shared" si="512"/>
        <v>911.5</v>
      </c>
      <c r="R2325" s="3">
        <f t="shared" si="513"/>
        <v>2301</v>
      </c>
      <c r="S2325" s="3">
        <f t="shared" si="514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25">
      <c r="A2326" s="133">
        <v>1261</v>
      </c>
      <c r="B2326" s="107" t="s">
        <v>2409</v>
      </c>
      <c r="C2326" s="1" t="s">
        <v>34</v>
      </c>
      <c r="D2326" s="95" t="s">
        <v>1094</v>
      </c>
      <c r="E2326" s="1" t="s">
        <v>1147</v>
      </c>
      <c r="F2326" s="1" t="s">
        <v>32</v>
      </c>
      <c r="G2326" s="3">
        <v>15000</v>
      </c>
      <c r="H2326" s="59">
        <v>0</v>
      </c>
      <c r="I2326" s="3">
        <v>25</v>
      </c>
      <c r="J2326" s="3">
        <f t="shared" si="506"/>
        <v>430.5</v>
      </c>
      <c r="K2326" s="57">
        <f t="shared" si="507"/>
        <v>1065</v>
      </c>
      <c r="L2326" s="57">
        <f t="shared" si="508"/>
        <v>172.5</v>
      </c>
      <c r="M2326" s="3">
        <f t="shared" si="509"/>
        <v>456</v>
      </c>
      <c r="N2326" s="57">
        <f t="shared" si="510"/>
        <v>1063.5</v>
      </c>
      <c r="O2326" s="5">
        <v>0</v>
      </c>
      <c r="P2326" s="3">
        <f t="shared" si="511"/>
        <v>3187.5</v>
      </c>
      <c r="Q2326" s="3">
        <f t="shared" si="512"/>
        <v>911.5</v>
      </c>
      <c r="R2326" s="3">
        <f t="shared" si="513"/>
        <v>2301</v>
      </c>
      <c r="S2326" s="3">
        <f t="shared" si="514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25">
      <c r="A2327" s="133">
        <v>1262</v>
      </c>
      <c r="B2327" s="107" t="s">
        <v>2410</v>
      </c>
      <c r="C2327" s="1" t="s">
        <v>34</v>
      </c>
      <c r="D2327" s="95" t="s">
        <v>1094</v>
      </c>
      <c r="E2327" s="1" t="s">
        <v>1147</v>
      </c>
      <c r="F2327" s="1" t="s">
        <v>32</v>
      </c>
      <c r="G2327" s="3">
        <v>15000</v>
      </c>
      <c r="H2327" s="59">
        <v>0</v>
      </c>
      <c r="I2327" s="3">
        <v>25</v>
      </c>
      <c r="J2327" s="3">
        <f t="shared" si="506"/>
        <v>430.5</v>
      </c>
      <c r="K2327" s="57">
        <f t="shared" si="507"/>
        <v>1065</v>
      </c>
      <c r="L2327" s="57">
        <f t="shared" si="508"/>
        <v>172.5</v>
      </c>
      <c r="M2327" s="3">
        <f t="shared" si="509"/>
        <v>456</v>
      </c>
      <c r="N2327" s="57">
        <f t="shared" si="510"/>
        <v>1063.5</v>
      </c>
      <c r="O2327" s="5">
        <v>0</v>
      </c>
      <c r="P2327" s="3">
        <f t="shared" si="511"/>
        <v>3187.5</v>
      </c>
      <c r="Q2327" s="3">
        <f t="shared" si="512"/>
        <v>911.5</v>
      </c>
      <c r="R2327" s="3">
        <f t="shared" si="513"/>
        <v>2301</v>
      </c>
      <c r="S2327" s="3">
        <f t="shared" si="514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25">
      <c r="A2328" s="133">
        <v>1263</v>
      </c>
      <c r="B2328" s="107" t="s">
        <v>2411</v>
      </c>
      <c r="C2328" s="1" t="s">
        <v>34</v>
      </c>
      <c r="D2328" s="95" t="s">
        <v>1094</v>
      </c>
      <c r="E2328" s="1" t="s">
        <v>1147</v>
      </c>
      <c r="F2328" s="1" t="s">
        <v>32</v>
      </c>
      <c r="G2328" s="3">
        <v>15000</v>
      </c>
      <c r="H2328" s="59">
        <v>0</v>
      </c>
      <c r="I2328" s="3">
        <v>25</v>
      </c>
      <c r="J2328" s="3">
        <f t="shared" si="506"/>
        <v>430.5</v>
      </c>
      <c r="K2328" s="57">
        <f t="shared" si="507"/>
        <v>1065</v>
      </c>
      <c r="L2328" s="57">
        <f t="shared" si="508"/>
        <v>172.5</v>
      </c>
      <c r="M2328" s="3">
        <f t="shared" si="509"/>
        <v>456</v>
      </c>
      <c r="N2328" s="57">
        <f t="shared" si="510"/>
        <v>1063.5</v>
      </c>
      <c r="O2328" s="5">
        <v>0</v>
      </c>
      <c r="P2328" s="3">
        <f t="shared" si="511"/>
        <v>3187.5</v>
      </c>
      <c r="Q2328" s="3">
        <f t="shared" si="512"/>
        <v>911.5</v>
      </c>
      <c r="R2328" s="3">
        <f t="shared" si="513"/>
        <v>2301</v>
      </c>
      <c r="S2328" s="3">
        <f t="shared" si="514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25">
      <c r="A2329" s="133">
        <v>1264</v>
      </c>
      <c r="B2329" s="107" t="s">
        <v>2412</v>
      </c>
      <c r="C2329" s="1" t="s">
        <v>34</v>
      </c>
      <c r="D2329" s="95" t="s">
        <v>1094</v>
      </c>
      <c r="E2329" s="1" t="s">
        <v>1147</v>
      </c>
      <c r="F2329" s="1" t="s">
        <v>32</v>
      </c>
      <c r="G2329" s="3">
        <v>15000</v>
      </c>
      <c r="H2329" s="59">
        <v>0</v>
      </c>
      <c r="I2329" s="3">
        <v>25</v>
      </c>
      <c r="J2329" s="3">
        <f t="shared" si="506"/>
        <v>430.5</v>
      </c>
      <c r="K2329" s="57">
        <f t="shared" si="507"/>
        <v>1065</v>
      </c>
      <c r="L2329" s="57">
        <f t="shared" si="508"/>
        <v>172.5</v>
      </c>
      <c r="M2329" s="3">
        <f t="shared" si="509"/>
        <v>456</v>
      </c>
      <c r="N2329" s="57">
        <f t="shared" si="510"/>
        <v>1063.5</v>
      </c>
      <c r="O2329" s="5">
        <v>0</v>
      </c>
      <c r="P2329" s="3">
        <f t="shared" si="511"/>
        <v>3187.5</v>
      </c>
      <c r="Q2329" s="3">
        <f t="shared" si="512"/>
        <v>911.5</v>
      </c>
      <c r="R2329" s="3">
        <f t="shared" si="513"/>
        <v>2301</v>
      </c>
      <c r="S2329" s="3">
        <f t="shared" si="514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25">
      <c r="A2330" s="133">
        <v>1265</v>
      </c>
      <c r="B2330" s="107" t="s">
        <v>2413</v>
      </c>
      <c r="C2330" s="1" t="s">
        <v>34</v>
      </c>
      <c r="D2330" s="95" t="s">
        <v>1094</v>
      </c>
      <c r="E2330" s="1" t="s">
        <v>1147</v>
      </c>
      <c r="F2330" s="1" t="s">
        <v>32</v>
      </c>
      <c r="G2330" s="3">
        <v>15000</v>
      </c>
      <c r="H2330" s="59">
        <v>0</v>
      </c>
      <c r="I2330" s="3">
        <v>25</v>
      </c>
      <c r="J2330" s="3">
        <f t="shared" si="506"/>
        <v>430.5</v>
      </c>
      <c r="K2330" s="57">
        <f t="shared" si="507"/>
        <v>1065</v>
      </c>
      <c r="L2330" s="57">
        <f t="shared" si="508"/>
        <v>172.5</v>
      </c>
      <c r="M2330" s="3">
        <f t="shared" si="509"/>
        <v>456</v>
      </c>
      <c r="N2330" s="57">
        <f t="shared" si="510"/>
        <v>1063.5</v>
      </c>
      <c r="O2330" s="5">
        <v>0</v>
      </c>
      <c r="P2330" s="3">
        <f t="shared" si="511"/>
        <v>3187.5</v>
      </c>
      <c r="Q2330" s="3">
        <f t="shared" si="512"/>
        <v>911.5</v>
      </c>
      <c r="R2330" s="3">
        <f t="shared" si="513"/>
        <v>2301</v>
      </c>
      <c r="S2330" s="3">
        <f t="shared" si="514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25">
      <c r="A2331" s="133">
        <v>1266</v>
      </c>
      <c r="B2331" s="107" t="s">
        <v>2414</v>
      </c>
      <c r="C2331" s="1" t="s">
        <v>34</v>
      </c>
      <c r="D2331" s="95" t="s">
        <v>1094</v>
      </c>
      <c r="E2331" s="1" t="s">
        <v>1147</v>
      </c>
      <c r="F2331" s="1" t="s">
        <v>32</v>
      </c>
      <c r="G2331" s="3">
        <v>15000</v>
      </c>
      <c r="H2331" s="59">
        <v>0</v>
      </c>
      <c r="I2331" s="3">
        <v>25</v>
      </c>
      <c r="J2331" s="3">
        <f t="shared" si="506"/>
        <v>430.5</v>
      </c>
      <c r="K2331" s="57">
        <f t="shared" si="507"/>
        <v>1065</v>
      </c>
      <c r="L2331" s="57">
        <f t="shared" si="508"/>
        <v>172.5</v>
      </c>
      <c r="M2331" s="3">
        <f t="shared" si="509"/>
        <v>456</v>
      </c>
      <c r="N2331" s="57">
        <f t="shared" si="510"/>
        <v>1063.5</v>
      </c>
      <c r="O2331" s="5">
        <v>0</v>
      </c>
      <c r="P2331" s="3">
        <f t="shared" si="511"/>
        <v>3187.5</v>
      </c>
      <c r="Q2331" s="3">
        <f t="shared" si="512"/>
        <v>911.5</v>
      </c>
      <c r="R2331" s="3">
        <f t="shared" si="513"/>
        <v>2301</v>
      </c>
      <c r="S2331" s="3">
        <f t="shared" si="514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25">
      <c r="A2332" s="133">
        <v>1267</v>
      </c>
      <c r="B2332" s="107" t="s">
        <v>2415</v>
      </c>
      <c r="C2332" s="1" t="s">
        <v>34</v>
      </c>
      <c r="D2332" s="95" t="s">
        <v>1094</v>
      </c>
      <c r="E2332" s="1" t="s">
        <v>1147</v>
      </c>
      <c r="F2332" s="1" t="s">
        <v>32</v>
      </c>
      <c r="G2332" s="3">
        <v>15000</v>
      </c>
      <c r="H2332" s="59">
        <v>0</v>
      </c>
      <c r="I2332" s="3">
        <v>25</v>
      </c>
      <c r="J2332" s="3">
        <f t="shared" si="506"/>
        <v>430.5</v>
      </c>
      <c r="K2332" s="57">
        <f t="shared" si="507"/>
        <v>1065</v>
      </c>
      <c r="L2332" s="57">
        <f t="shared" si="508"/>
        <v>172.5</v>
      </c>
      <c r="M2332" s="3">
        <f t="shared" si="509"/>
        <v>456</v>
      </c>
      <c r="N2332" s="57">
        <f t="shared" si="510"/>
        <v>1063.5</v>
      </c>
      <c r="O2332" s="5">
        <v>0</v>
      </c>
      <c r="P2332" s="3">
        <f t="shared" si="511"/>
        <v>3187.5</v>
      </c>
      <c r="Q2332" s="3">
        <f t="shared" si="512"/>
        <v>911.5</v>
      </c>
      <c r="R2332" s="3">
        <f t="shared" si="513"/>
        <v>2301</v>
      </c>
      <c r="S2332" s="3">
        <f t="shared" si="514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25">
      <c r="A2333" s="133">
        <v>1268</v>
      </c>
      <c r="B2333" s="107" t="s">
        <v>2416</v>
      </c>
      <c r="C2333" s="1" t="s">
        <v>34</v>
      </c>
      <c r="D2333" s="95" t="s">
        <v>1094</v>
      </c>
      <c r="E2333" s="1" t="s">
        <v>1147</v>
      </c>
      <c r="F2333" s="1" t="s">
        <v>32</v>
      </c>
      <c r="G2333" s="3">
        <v>15000</v>
      </c>
      <c r="H2333" s="59">
        <v>0</v>
      </c>
      <c r="I2333" s="3">
        <v>25</v>
      </c>
      <c r="J2333" s="3">
        <f t="shared" si="506"/>
        <v>430.5</v>
      </c>
      <c r="K2333" s="57">
        <f t="shared" si="507"/>
        <v>1065</v>
      </c>
      <c r="L2333" s="57">
        <f t="shared" si="508"/>
        <v>172.5</v>
      </c>
      <c r="M2333" s="3">
        <f t="shared" si="509"/>
        <v>456</v>
      </c>
      <c r="N2333" s="57">
        <f t="shared" si="510"/>
        <v>1063.5</v>
      </c>
      <c r="O2333" s="5">
        <v>0</v>
      </c>
      <c r="P2333" s="3">
        <f t="shared" si="511"/>
        <v>3187.5</v>
      </c>
      <c r="Q2333" s="3">
        <f t="shared" si="512"/>
        <v>911.5</v>
      </c>
      <c r="R2333" s="3">
        <f t="shared" si="513"/>
        <v>2301</v>
      </c>
      <c r="S2333" s="3">
        <f t="shared" si="514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25">
      <c r="A2334" s="133">
        <v>1269</v>
      </c>
      <c r="B2334" s="107" t="s">
        <v>2417</v>
      </c>
      <c r="C2334" s="1" t="s">
        <v>34</v>
      </c>
      <c r="D2334" s="95" t="s">
        <v>1094</v>
      </c>
      <c r="E2334" s="1" t="s">
        <v>1147</v>
      </c>
      <c r="F2334" s="1" t="s">
        <v>32</v>
      </c>
      <c r="G2334" s="3">
        <v>15000</v>
      </c>
      <c r="H2334" s="59">
        <v>0</v>
      </c>
      <c r="I2334" s="3">
        <v>25</v>
      </c>
      <c r="J2334" s="3">
        <f t="shared" si="506"/>
        <v>430.5</v>
      </c>
      <c r="K2334" s="57">
        <f t="shared" si="507"/>
        <v>1065</v>
      </c>
      <c r="L2334" s="57">
        <f t="shared" si="508"/>
        <v>172.5</v>
      </c>
      <c r="M2334" s="3">
        <f t="shared" si="509"/>
        <v>456</v>
      </c>
      <c r="N2334" s="57">
        <f t="shared" si="510"/>
        <v>1063.5</v>
      </c>
      <c r="O2334" s="5">
        <v>0</v>
      </c>
      <c r="P2334" s="3">
        <f t="shared" si="511"/>
        <v>3187.5</v>
      </c>
      <c r="Q2334" s="3">
        <f t="shared" si="512"/>
        <v>911.5</v>
      </c>
      <c r="R2334" s="3">
        <f t="shared" si="513"/>
        <v>2301</v>
      </c>
      <c r="S2334" s="3">
        <f t="shared" si="514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25">
      <c r="A2335" s="133">
        <v>1270</v>
      </c>
      <c r="B2335" s="107" t="s">
        <v>2418</v>
      </c>
      <c r="C2335" s="1" t="s">
        <v>34</v>
      </c>
      <c r="D2335" s="95" t="s">
        <v>1094</v>
      </c>
      <c r="E2335" s="1" t="s">
        <v>1147</v>
      </c>
      <c r="F2335" s="1" t="s">
        <v>32</v>
      </c>
      <c r="G2335" s="3">
        <v>15000</v>
      </c>
      <c r="H2335" s="59">
        <v>0</v>
      </c>
      <c r="I2335" s="3">
        <v>25</v>
      </c>
      <c r="J2335" s="3">
        <f t="shared" si="506"/>
        <v>430.5</v>
      </c>
      <c r="K2335" s="57">
        <f t="shared" si="507"/>
        <v>1065</v>
      </c>
      <c r="L2335" s="57">
        <f t="shared" si="508"/>
        <v>172.5</v>
      </c>
      <c r="M2335" s="3">
        <f t="shared" si="509"/>
        <v>456</v>
      </c>
      <c r="N2335" s="57">
        <f t="shared" si="510"/>
        <v>1063.5</v>
      </c>
      <c r="O2335" s="5">
        <v>0</v>
      </c>
      <c r="P2335" s="3">
        <f t="shared" si="511"/>
        <v>3187.5</v>
      </c>
      <c r="Q2335" s="3">
        <f t="shared" si="512"/>
        <v>911.5</v>
      </c>
      <c r="R2335" s="3">
        <f t="shared" si="513"/>
        <v>2301</v>
      </c>
      <c r="S2335" s="3">
        <f t="shared" si="514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25">
      <c r="A2336" s="133">
        <v>1271</v>
      </c>
      <c r="B2336" s="107" t="s">
        <v>2419</v>
      </c>
      <c r="C2336" s="1" t="s">
        <v>34</v>
      </c>
      <c r="D2336" s="95" t="s">
        <v>1094</v>
      </c>
      <c r="E2336" s="1" t="s">
        <v>1147</v>
      </c>
      <c r="F2336" s="1" t="s">
        <v>32</v>
      </c>
      <c r="G2336" s="3">
        <v>15000</v>
      </c>
      <c r="H2336" s="59">
        <v>0</v>
      </c>
      <c r="I2336" s="3">
        <v>25</v>
      </c>
      <c r="J2336" s="3">
        <f t="shared" si="506"/>
        <v>430.5</v>
      </c>
      <c r="K2336" s="57">
        <f t="shared" si="507"/>
        <v>1065</v>
      </c>
      <c r="L2336" s="57">
        <f t="shared" si="508"/>
        <v>172.5</v>
      </c>
      <c r="M2336" s="3">
        <f t="shared" si="509"/>
        <v>456</v>
      </c>
      <c r="N2336" s="57">
        <f t="shared" si="510"/>
        <v>1063.5</v>
      </c>
      <c r="O2336" s="5">
        <v>0</v>
      </c>
      <c r="P2336" s="3">
        <f t="shared" si="511"/>
        <v>3187.5</v>
      </c>
      <c r="Q2336" s="3">
        <f t="shared" si="512"/>
        <v>911.5</v>
      </c>
      <c r="R2336" s="3">
        <f t="shared" si="513"/>
        <v>2301</v>
      </c>
      <c r="S2336" s="3">
        <f t="shared" si="514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25">
      <c r="A2337" s="133">
        <v>1272</v>
      </c>
      <c r="B2337" s="107" t="s">
        <v>2420</v>
      </c>
      <c r="C2337" s="1" t="s">
        <v>34</v>
      </c>
      <c r="D2337" s="95" t="s">
        <v>1094</v>
      </c>
      <c r="E2337" s="1" t="s">
        <v>1147</v>
      </c>
      <c r="F2337" s="1" t="s">
        <v>32</v>
      </c>
      <c r="G2337" s="3">
        <v>15000</v>
      </c>
      <c r="H2337" s="59">
        <v>0</v>
      </c>
      <c r="I2337" s="3">
        <v>25</v>
      </c>
      <c r="J2337" s="3">
        <f t="shared" si="506"/>
        <v>430.5</v>
      </c>
      <c r="K2337" s="57">
        <f t="shared" si="507"/>
        <v>1065</v>
      </c>
      <c r="L2337" s="57">
        <f t="shared" si="508"/>
        <v>172.5</v>
      </c>
      <c r="M2337" s="3">
        <f t="shared" si="509"/>
        <v>456</v>
      </c>
      <c r="N2337" s="57">
        <f t="shared" si="510"/>
        <v>1063.5</v>
      </c>
      <c r="O2337" s="5">
        <v>0</v>
      </c>
      <c r="P2337" s="3">
        <f t="shared" si="511"/>
        <v>3187.5</v>
      </c>
      <c r="Q2337" s="3">
        <f t="shared" si="512"/>
        <v>911.5</v>
      </c>
      <c r="R2337" s="3">
        <f t="shared" si="513"/>
        <v>2301</v>
      </c>
      <c r="S2337" s="3">
        <f t="shared" si="514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25">
      <c r="A2338" s="133">
        <v>1273</v>
      </c>
      <c r="B2338" s="107" t="s">
        <v>2421</v>
      </c>
      <c r="C2338" s="1" t="s">
        <v>34</v>
      </c>
      <c r="D2338" s="95" t="s">
        <v>1094</v>
      </c>
      <c r="E2338" s="1" t="s">
        <v>1147</v>
      </c>
      <c r="F2338" s="1" t="s">
        <v>32</v>
      </c>
      <c r="G2338" s="3">
        <v>15000</v>
      </c>
      <c r="H2338" s="59">
        <v>0</v>
      </c>
      <c r="I2338" s="3">
        <v>25</v>
      </c>
      <c r="J2338" s="3">
        <f t="shared" si="506"/>
        <v>430.5</v>
      </c>
      <c r="K2338" s="57">
        <f t="shared" si="507"/>
        <v>1065</v>
      </c>
      <c r="L2338" s="57">
        <f t="shared" si="508"/>
        <v>172.5</v>
      </c>
      <c r="M2338" s="3">
        <f t="shared" si="509"/>
        <v>456</v>
      </c>
      <c r="N2338" s="57">
        <f t="shared" si="510"/>
        <v>1063.5</v>
      </c>
      <c r="O2338" s="5">
        <v>0</v>
      </c>
      <c r="P2338" s="3">
        <f t="shared" si="511"/>
        <v>3187.5</v>
      </c>
      <c r="Q2338" s="3">
        <f t="shared" si="512"/>
        <v>911.5</v>
      </c>
      <c r="R2338" s="3">
        <f t="shared" si="513"/>
        <v>2301</v>
      </c>
      <c r="S2338" s="3">
        <f t="shared" si="514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25">
      <c r="A2339" s="133">
        <v>1274</v>
      </c>
      <c r="B2339" s="107" t="s">
        <v>2422</v>
      </c>
      <c r="C2339" s="1" t="s">
        <v>34</v>
      </c>
      <c r="D2339" s="95" t="s">
        <v>1094</v>
      </c>
      <c r="E2339" s="1" t="s">
        <v>1147</v>
      </c>
      <c r="F2339" s="1" t="s">
        <v>32</v>
      </c>
      <c r="G2339" s="3">
        <v>15000</v>
      </c>
      <c r="H2339" s="59">
        <v>0</v>
      </c>
      <c r="I2339" s="3">
        <v>25</v>
      </c>
      <c r="J2339" s="3">
        <f t="shared" si="506"/>
        <v>430.5</v>
      </c>
      <c r="K2339" s="57">
        <f t="shared" si="507"/>
        <v>1065</v>
      </c>
      <c r="L2339" s="57">
        <f t="shared" si="508"/>
        <v>172.5</v>
      </c>
      <c r="M2339" s="3">
        <f t="shared" si="509"/>
        <v>456</v>
      </c>
      <c r="N2339" s="57">
        <f t="shared" si="510"/>
        <v>1063.5</v>
      </c>
      <c r="O2339" s="5">
        <v>0</v>
      </c>
      <c r="P2339" s="3">
        <f t="shared" si="511"/>
        <v>3187.5</v>
      </c>
      <c r="Q2339" s="3">
        <f t="shared" si="512"/>
        <v>911.5</v>
      </c>
      <c r="R2339" s="3">
        <f t="shared" si="513"/>
        <v>2301</v>
      </c>
      <c r="S2339" s="3">
        <f t="shared" si="514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25">
      <c r="A2340" s="133">
        <v>1275</v>
      </c>
      <c r="B2340" s="107" t="s">
        <v>2423</v>
      </c>
      <c r="C2340" s="1" t="s">
        <v>34</v>
      </c>
      <c r="D2340" s="95" t="s">
        <v>1094</v>
      </c>
      <c r="E2340" s="1" t="s">
        <v>1147</v>
      </c>
      <c r="F2340" s="1" t="s">
        <v>32</v>
      </c>
      <c r="G2340" s="3">
        <v>15000</v>
      </c>
      <c r="H2340" s="59">
        <v>0</v>
      </c>
      <c r="I2340" s="3">
        <v>25</v>
      </c>
      <c r="J2340" s="3">
        <f t="shared" si="506"/>
        <v>430.5</v>
      </c>
      <c r="K2340" s="57">
        <f t="shared" si="507"/>
        <v>1065</v>
      </c>
      <c r="L2340" s="57">
        <f t="shared" si="508"/>
        <v>172.5</v>
      </c>
      <c r="M2340" s="3">
        <f t="shared" si="509"/>
        <v>456</v>
      </c>
      <c r="N2340" s="57">
        <f t="shared" si="510"/>
        <v>1063.5</v>
      </c>
      <c r="O2340" s="5">
        <v>0</v>
      </c>
      <c r="P2340" s="3">
        <f t="shared" si="511"/>
        <v>3187.5</v>
      </c>
      <c r="Q2340" s="3">
        <f t="shared" si="512"/>
        <v>911.5</v>
      </c>
      <c r="R2340" s="3">
        <f t="shared" si="513"/>
        <v>2301</v>
      </c>
      <c r="S2340" s="3">
        <f t="shared" si="514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25">
      <c r="A2341" s="133">
        <v>1276</v>
      </c>
      <c r="B2341" s="107" t="s">
        <v>2424</v>
      </c>
      <c r="C2341" s="1" t="s">
        <v>34</v>
      </c>
      <c r="D2341" s="95" t="s">
        <v>1094</v>
      </c>
      <c r="E2341" s="1" t="s">
        <v>1147</v>
      </c>
      <c r="F2341" s="1" t="s">
        <v>32</v>
      </c>
      <c r="G2341" s="3">
        <v>15000</v>
      </c>
      <c r="H2341" s="59">
        <v>0</v>
      </c>
      <c r="I2341" s="3">
        <v>25</v>
      </c>
      <c r="J2341" s="3">
        <f t="shared" si="506"/>
        <v>430.5</v>
      </c>
      <c r="K2341" s="57">
        <f t="shared" si="507"/>
        <v>1065</v>
      </c>
      <c r="L2341" s="57">
        <f t="shared" si="508"/>
        <v>172.5</v>
      </c>
      <c r="M2341" s="3">
        <f t="shared" si="509"/>
        <v>456</v>
      </c>
      <c r="N2341" s="57">
        <f t="shared" si="510"/>
        <v>1063.5</v>
      </c>
      <c r="O2341" s="5">
        <v>0</v>
      </c>
      <c r="P2341" s="3">
        <f t="shared" si="511"/>
        <v>3187.5</v>
      </c>
      <c r="Q2341" s="3">
        <f t="shared" si="512"/>
        <v>911.5</v>
      </c>
      <c r="R2341" s="3">
        <f t="shared" si="513"/>
        <v>2301</v>
      </c>
      <c r="S2341" s="3">
        <f t="shared" si="514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25">
      <c r="A2342" s="133">
        <v>1277</v>
      </c>
      <c r="B2342" s="107" t="s">
        <v>2425</v>
      </c>
      <c r="C2342" s="1" t="s">
        <v>30</v>
      </c>
      <c r="D2342" s="95" t="s">
        <v>1094</v>
      </c>
      <c r="E2342" s="1" t="s">
        <v>1147</v>
      </c>
      <c r="F2342" s="1" t="s">
        <v>32</v>
      </c>
      <c r="G2342" s="3">
        <v>15000</v>
      </c>
      <c r="H2342" s="59">
        <v>0</v>
      </c>
      <c r="I2342" s="3">
        <v>25</v>
      </c>
      <c r="J2342" s="3">
        <f t="shared" si="506"/>
        <v>430.5</v>
      </c>
      <c r="K2342" s="57">
        <f t="shared" si="507"/>
        <v>1065</v>
      </c>
      <c r="L2342" s="57">
        <f t="shared" si="508"/>
        <v>172.5</v>
      </c>
      <c r="M2342" s="3">
        <f t="shared" si="509"/>
        <v>456</v>
      </c>
      <c r="N2342" s="57">
        <f t="shared" si="510"/>
        <v>1063.5</v>
      </c>
      <c r="O2342" s="5">
        <v>0</v>
      </c>
      <c r="P2342" s="3">
        <f t="shared" si="511"/>
        <v>3187.5</v>
      </c>
      <c r="Q2342" s="3">
        <f t="shared" si="512"/>
        <v>911.5</v>
      </c>
      <c r="R2342" s="3">
        <f t="shared" si="513"/>
        <v>2301</v>
      </c>
      <c r="S2342" s="3">
        <f t="shared" si="514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25">
      <c r="A2343" s="133">
        <v>1278</v>
      </c>
      <c r="B2343" s="107" t="s">
        <v>2426</v>
      </c>
      <c r="C2343" s="1" t="s">
        <v>34</v>
      </c>
      <c r="D2343" s="95" t="s">
        <v>1094</v>
      </c>
      <c r="E2343" s="1" t="s">
        <v>1147</v>
      </c>
      <c r="F2343" s="1" t="s">
        <v>32</v>
      </c>
      <c r="G2343" s="3">
        <v>15000</v>
      </c>
      <c r="H2343" s="59">
        <v>0</v>
      </c>
      <c r="I2343" s="3">
        <v>25</v>
      </c>
      <c r="J2343" s="3">
        <f t="shared" si="506"/>
        <v>430.5</v>
      </c>
      <c r="K2343" s="57">
        <f t="shared" si="507"/>
        <v>1065</v>
      </c>
      <c r="L2343" s="57">
        <f t="shared" si="508"/>
        <v>172.5</v>
      </c>
      <c r="M2343" s="3">
        <f t="shared" si="509"/>
        <v>456</v>
      </c>
      <c r="N2343" s="57">
        <f t="shared" si="510"/>
        <v>1063.5</v>
      </c>
      <c r="O2343" s="5">
        <v>0</v>
      </c>
      <c r="P2343" s="3">
        <f t="shared" si="511"/>
        <v>3187.5</v>
      </c>
      <c r="Q2343" s="3">
        <f t="shared" si="512"/>
        <v>911.5</v>
      </c>
      <c r="R2343" s="3">
        <f t="shared" si="513"/>
        <v>2301</v>
      </c>
      <c r="S2343" s="3">
        <f t="shared" si="514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25">
      <c r="A2344" s="133">
        <v>1279</v>
      </c>
      <c r="B2344" s="107" t="s">
        <v>2427</v>
      </c>
      <c r="C2344" s="1" t="s">
        <v>34</v>
      </c>
      <c r="D2344" s="95" t="s">
        <v>1094</v>
      </c>
      <c r="E2344" s="1" t="s">
        <v>1147</v>
      </c>
      <c r="F2344" s="1" t="s">
        <v>32</v>
      </c>
      <c r="G2344" s="3">
        <v>15000</v>
      </c>
      <c r="H2344" s="59">
        <v>0</v>
      </c>
      <c r="I2344" s="3">
        <v>25</v>
      </c>
      <c r="J2344" s="3">
        <f t="shared" si="506"/>
        <v>430.5</v>
      </c>
      <c r="K2344" s="57">
        <f t="shared" si="507"/>
        <v>1065</v>
      </c>
      <c r="L2344" s="57">
        <f t="shared" si="508"/>
        <v>172.5</v>
      </c>
      <c r="M2344" s="3">
        <f t="shared" si="509"/>
        <v>456</v>
      </c>
      <c r="N2344" s="57">
        <f t="shared" si="510"/>
        <v>1063.5</v>
      </c>
      <c r="O2344" s="5">
        <v>0</v>
      </c>
      <c r="P2344" s="3">
        <f t="shared" si="511"/>
        <v>3187.5</v>
      </c>
      <c r="Q2344" s="3">
        <f t="shared" si="512"/>
        <v>911.5</v>
      </c>
      <c r="R2344" s="3">
        <f t="shared" si="513"/>
        <v>2301</v>
      </c>
      <c r="S2344" s="3">
        <f t="shared" si="514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25">
      <c r="A2345" s="133">
        <v>1280</v>
      </c>
      <c r="B2345" s="107" t="s">
        <v>2428</v>
      </c>
      <c r="C2345" s="1" t="s">
        <v>34</v>
      </c>
      <c r="D2345" s="95" t="s">
        <v>1094</v>
      </c>
      <c r="E2345" s="1" t="s">
        <v>1147</v>
      </c>
      <c r="F2345" s="1" t="s">
        <v>32</v>
      </c>
      <c r="G2345" s="3">
        <v>15000</v>
      </c>
      <c r="H2345" s="59">
        <v>0</v>
      </c>
      <c r="I2345" s="3">
        <v>25</v>
      </c>
      <c r="J2345" s="3">
        <f t="shared" si="506"/>
        <v>430.5</v>
      </c>
      <c r="K2345" s="57">
        <f t="shared" si="507"/>
        <v>1065</v>
      </c>
      <c r="L2345" s="57">
        <f t="shared" si="508"/>
        <v>172.5</v>
      </c>
      <c r="M2345" s="3">
        <f t="shared" si="509"/>
        <v>456</v>
      </c>
      <c r="N2345" s="57">
        <f t="shared" si="510"/>
        <v>1063.5</v>
      </c>
      <c r="O2345" s="5">
        <v>0</v>
      </c>
      <c r="P2345" s="3">
        <f t="shared" si="511"/>
        <v>3187.5</v>
      </c>
      <c r="Q2345" s="3">
        <f t="shared" si="512"/>
        <v>911.5</v>
      </c>
      <c r="R2345" s="3">
        <f t="shared" si="513"/>
        <v>2301</v>
      </c>
      <c r="S2345" s="3">
        <f t="shared" si="514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25">
      <c r="A2346" s="133">
        <v>1281</v>
      </c>
      <c r="B2346" s="107" t="s">
        <v>2429</v>
      </c>
      <c r="C2346" s="1" t="s">
        <v>30</v>
      </c>
      <c r="D2346" s="95" t="s">
        <v>1094</v>
      </c>
      <c r="E2346" s="1" t="s">
        <v>1147</v>
      </c>
      <c r="F2346" s="1" t="s">
        <v>32</v>
      </c>
      <c r="G2346" s="3">
        <v>15000</v>
      </c>
      <c r="H2346" s="59">
        <v>0</v>
      </c>
      <c r="I2346" s="3">
        <v>25</v>
      </c>
      <c r="J2346" s="3">
        <f t="shared" ref="J2346:J2409" si="515">+G2346*2.87%</f>
        <v>430.5</v>
      </c>
      <c r="K2346" s="57">
        <f t="shared" ref="K2346:K2409" si="516">+G2346*7.1%</f>
        <v>1065</v>
      </c>
      <c r="L2346" s="57">
        <f t="shared" ref="L2346:L2409" si="517">+G2346*1.15%</f>
        <v>172.5</v>
      </c>
      <c r="M2346" s="3">
        <f t="shared" ref="M2346:M2409" si="518">+G2346*3.04%</f>
        <v>456</v>
      </c>
      <c r="N2346" s="57">
        <f t="shared" ref="N2346:N2409" si="519">+G2346*7.09%</f>
        <v>1063.5</v>
      </c>
      <c r="O2346" s="5">
        <v>0</v>
      </c>
      <c r="P2346" s="3">
        <f t="shared" ref="P2346:P2409" si="520">SUM(J2346:N2346)</f>
        <v>3187.5</v>
      </c>
      <c r="Q2346" s="3">
        <f t="shared" ref="Q2346:Q2409" si="521">H2346+I2346+J2346+M2346+O2346</f>
        <v>911.5</v>
      </c>
      <c r="R2346" s="3">
        <f t="shared" ref="R2346:R2409" si="522">+K2346+L2346+N2346</f>
        <v>2301</v>
      </c>
      <c r="S2346" s="3">
        <f t="shared" ref="S2346:S2409" si="523">+G2346-Q2346</f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25">
      <c r="A2347" s="133">
        <v>1282</v>
      </c>
      <c r="B2347" s="107" t="s">
        <v>2430</v>
      </c>
      <c r="C2347" s="1" t="s">
        <v>34</v>
      </c>
      <c r="D2347" s="95" t="s">
        <v>1094</v>
      </c>
      <c r="E2347" s="1" t="s">
        <v>1147</v>
      </c>
      <c r="F2347" s="1" t="s">
        <v>32</v>
      </c>
      <c r="G2347" s="3">
        <v>15000</v>
      </c>
      <c r="H2347" s="59">
        <v>0</v>
      </c>
      <c r="I2347" s="3">
        <v>25</v>
      </c>
      <c r="J2347" s="3">
        <f t="shared" si="515"/>
        <v>430.5</v>
      </c>
      <c r="K2347" s="57">
        <f t="shared" si="516"/>
        <v>1065</v>
      </c>
      <c r="L2347" s="57">
        <f t="shared" si="517"/>
        <v>172.5</v>
      </c>
      <c r="M2347" s="3">
        <f t="shared" si="518"/>
        <v>456</v>
      </c>
      <c r="N2347" s="57">
        <f t="shared" si="519"/>
        <v>1063.5</v>
      </c>
      <c r="O2347" s="5">
        <v>0</v>
      </c>
      <c r="P2347" s="3">
        <f t="shared" si="520"/>
        <v>3187.5</v>
      </c>
      <c r="Q2347" s="3">
        <f t="shared" si="521"/>
        <v>911.5</v>
      </c>
      <c r="R2347" s="3">
        <f t="shared" si="522"/>
        <v>2301</v>
      </c>
      <c r="S2347" s="3">
        <f t="shared" si="523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25">
      <c r="A2348" s="133">
        <v>1283</v>
      </c>
      <c r="B2348" s="107" t="s">
        <v>2431</v>
      </c>
      <c r="C2348" s="1" t="s">
        <v>34</v>
      </c>
      <c r="D2348" s="95" t="s">
        <v>1094</v>
      </c>
      <c r="E2348" s="1" t="s">
        <v>1147</v>
      </c>
      <c r="F2348" s="1" t="s">
        <v>32</v>
      </c>
      <c r="G2348" s="3">
        <v>15000</v>
      </c>
      <c r="H2348" s="59">
        <v>0</v>
      </c>
      <c r="I2348" s="3">
        <v>25</v>
      </c>
      <c r="J2348" s="3">
        <f t="shared" si="515"/>
        <v>430.5</v>
      </c>
      <c r="K2348" s="57">
        <f t="shared" si="516"/>
        <v>1065</v>
      </c>
      <c r="L2348" s="57">
        <f t="shared" si="517"/>
        <v>172.5</v>
      </c>
      <c r="M2348" s="3">
        <f t="shared" si="518"/>
        <v>456</v>
      </c>
      <c r="N2348" s="57">
        <f t="shared" si="519"/>
        <v>1063.5</v>
      </c>
      <c r="O2348" s="5">
        <v>0</v>
      </c>
      <c r="P2348" s="3">
        <f t="shared" si="520"/>
        <v>3187.5</v>
      </c>
      <c r="Q2348" s="3">
        <f t="shared" si="521"/>
        <v>911.5</v>
      </c>
      <c r="R2348" s="3">
        <f t="shared" si="522"/>
        <v>2301</v>
      </c>
      <c r="S2348" s="3">
        <f t="shared" si="523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25">
      <c r="A2349" s="133">
        <v>1284</v>
      </c>
      <c r="B2349" s="107" t="s">
        <v>2432</v>
      </c>
      <c r="C2349" s="1" t="s">
        <v>34</v>
      </c>
      <c r="D2349" s="95" t="s">
        <v>1094</v>
      </c>
      <c r="E2349" s="1" t="s">
        <v>1147</v>
      </c>
      <c r="F2349" s="1" t="s">
        <v>32</v>
      </c>
      <c r="G2349" s="3">
        <v>15000</v>
      </c>
      <c r="H2349" s="59">
        <v>0</v>
      </c>
      <c r="I2349" s="3">
        <v>25</v>
      </c>
      <c r="J2349" s="3">
        <f t="shared" si="515"/>
        <v>430.5</v>
      </c>
      <c r="K2349" s="57">
        <f t="shared" si="516"/>
        <v>1065</v>
      </c>
      <c r="L2349" s="57">
        <f t="shared" si="517"/>
        <v>172.5</v>
      </c>
      <c r="M2349" s="3">
        <f t="shared" si="518"/>
        <v>456</v>
      </c>
      <c r="N2349" s="57">
        <f t="shared" si="519"/>
        <v>1063.5</v>
      </c>
      <c r="O2349" s="5">
        <v>0</v>
      </c>
      <c r="P2349" s="3">
        <f t="shared" si="520"/>
        <v>3187.5</v>
      </c>
      <c r="Q2349" s="3">
        <f t="shared" si="521"/>
        <v>911.5</v>
      </c>
      <c r="R2349" s="3">
        <f t="shared" si="522"/>
        <v>2301</v>
      </c>
      <c r="S2349" s="3">
        <f t="shared" si="523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25">
      <c r="A2350" s="133">
        <v>1285</v>
      </c>
      <c r="B2350" s="107" t="s">
        <v>2433</v>
      </c>
      <c r="C2350" s="1" t="s">
        <v>34</v>
      </c>
      <c r="D2350" s="95" t="s">
        <v>1094</v>
      </c>
      <c r="E2350" s="1" t="s">
        <v>1147</v>
      </c>
      <c r="F2350" s="1" t="s">
        <v>32</v>
      </c>
      <c r="G2350" s="3">
        <v>15000</v>
      </c>
      <c r="H2350" s="59">
        <v>0</v>
      </c>
      <c r="I2350" s="3">
        <v>25</v>
      </c>
      <c r="J2350" s="3">
        <f t="shared" si="515"/>
        <v>430.5</v>
      </c>
      <c r="K2350" s="57">
        <f t="shared" si="516"/>
        <v>1065</v>
      </c>
      <c r="L2350" s="57">
        <f t="shared" si="517"/>
        <v>172.5</v>
      </c>
      <c r="M2350" s="3">
        <f t="shared" si="518"/>
        <v>456</v>
      </c>
      <c r="N2350" s="57">
        <f t="shared" si="519"/>
        <v>1063.5</v>
      </c>
      <c r="O2350" s="5">
        <v>0</v>
      </c>
      <c r="P2350" s="3">
        <f t="shared" si="520"/>
        <v>3187.5</v>
      </c>
      <c r="Q2350" s="3">
        <f t="shared" si="521"/>
        <v>911.5</v>
      </c>
      <c r="R2350" s="3">
        <f t="shared" si="522"/>
        <v>2301</v>
      </c>
      <c r="S2350" s="3">
        <f t="shared" si="523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25">
      <c r="A2351" s="133">
        <v>1286</v>
      </c>
      <c r="B2351" s="107" t="s">
        <v>2434</v>
      </c>
      <c r="C2351" s="1" t="s">
        <v>34</v>
      </c>
      <c r="D2351" s="95" t="s">
        <v>1094</v>
      </c>
      <c r="E2351" s="1" t="s">
        <v>1147</v>
      </c>
      <c r="F2351" s="1" t="s">
        <v>32</v>
      </c>
      <c r="G2351" s="3">
        <v>15000</v>
      </c>
      <c r="H2351" s="59">
        <v>0</v>
      </c>
      <c r="I2351" s="3">
        <v>25</v>
      </c>
      <c r="J2351" s="3">
        <f t="shared" si="515"/>
        <v>430.5</v>
      </c>
      <c r="K2351" s="57">
        <f t="shared" si="516"/>
        <v>1065</v>
      </c>
      <c r="L2351" s="57">
        <f t="shared" si="517"/>
        <v>172.5</v>
      </c>
      <c r="M2351" s="3">
        <f t="shared" si="518"/>
        <v>456</v>
      </c>
      <c r="N2351" s="57">
        <f t="shared" si="519"/>
        <v>1063.5</v>
      </c>
      <c r="O2351" s="5">
        <v>0</v>
      </c>
      <c r="P2351" s="3">
        <f t="shared" si="520"/>
        <v>3187.5</v>
      </c>
      <c r="Q2351" s="3">
        <f t="shared" si="521"/>
        <v>911.5</v>
      </c>
      <c r="R2351" s="3">
        <f t="shared" si="522"/>
        <v>2301</v>
      </c>
      <c r="S2351" s="3">
        <f t="shared" si="523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25">
      <c r="A2352" s="133">
        <v>1287</v>
      </c>
      <c r="B2352" s="107" t="s">
        <v>2435</v>
      </c>
      <c r="C2352" s="1" t="s">
        <v>34</v>
      </c>
      <c r="D2352" s="95" t="s">
        <v>1094</v>
      </c>
      <c r="E2352" s="1" t="s">
        <v>1147</v>
      </c>
      <c r="F2352" s="1" t="s">
        <v>32</v>
      </c>
      <c r="G2352" s="3">
        <v>15000</v>
      </c>
      <c r="H2352" s="59">
        <v>0</v>
      </c>
      <c r="I2352" s="3">
        <v>25</v>
      </c>
      <c r="J2352" s="3">
        <f t="shared" si="515"/>
        <v>430.5</v>
      </c>
      <c r="K2352" s="57">
        <f t="shared" si="516"/>
        <v>1065</v>
      </c>
      <c r="L2352" s="57">
        <f t="shared" si="517"/>
        <v>172.5</v>
      </c>
      <c r="M2352" s="3">
        <f t="shared" si="518"/>
        <v>456</v>
      </c>
      <c r="N2352" s="57">
        <f t="shared" si="519"/>
        <v>1063.5</v>
      </c>
      <c r="O2352" s="5">
        <v>0</v>
      </c>
      <c r="P2352" s="3">
        <f t="shared" si="520"/>
        <v>3187.5</v>
      </c>
      <c r="Q2352" s="3">
        <f t="shared" si="521"/>
        <v>911.5</v>
      </c>
      <c r="R2352" s="3">
        <f t="shared" si="522"/>
        <v>2301</v>
      </c>
      <c r="S2352" s="3">
        <f t="shared" si="523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25">
      <c r="A2353" s="133">
        <v>1288</v>
      </c>
      <c r="B2353" s="107" t="s">
        <v>2436</v>
      </c>
      <c r="C2353" s="1" t="s">
        <v>34</v>
      </c>
      <c r="D2353" s="95" t="s">
        <v>1094</v>
      </c>
      <c r="E2353" s="1" t="s">
        <v>1147</v>
      </c>
      <c r="F2353" s="1" t="s">
        <v>32</v>
      </c>
      <c r="G2353" s="3">
        <v>15000</v>
      </c>
      <c r="H2353" s="59">
        <v>0</v>
      </c>
      <c r="I2353" s="3">
        <v>25</v>
      </c>
      <c r="J2353" s="3">
        <f t="shared" si="515"/>
        <v>430.5</v>
      </c>
      <c r="K2353" s="57">
        <f t="shared" si="516"/>
        <v>1065</v>
      </c>
      <c r="L2353" s="57">
        <f t="shared" si="517"/>
        <v>172.5</v>
      </c>
      <c r="M2353" s="3">
        <f t="shared" si="518"/>
        <v>456</v>
      </c>
      <c r="N2353" s="57">
        <f t="shared" si="519"/>
        <v>1063.5</v>
      </c>
      <c r="O2353" s="5">
        <v>0</v>
      </c>
      <c r="P2353" s="3">
        <f t="shared" si="520"/>
        <v>3187.5</v>
      </c>
      <c r="Q2353" s="3">
        <f t="shared" si="521"/>
        <v>911.5</v>
      </c>
      <c r="R2353" s="3">
        <f t="shared" si="522"/>
        <v>2301</v>
      </c>
      <c r="S2353" s="3">
        <f t="shared" si="523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25">
      <c r="A2354" s="133">
        <v>1289</v>
      </c>
      <c r="B2354" s="107" t="s">
        <v>2437</v>
      </c>
      <c r="C2354" s="1" t="s">
        <v>34</v>
      </c>
      <c r="D2354" s="95" t="s">
        <v>1094</v>
      </c>
      <c r="E2354" s="1" t="s">
        <v>1147</v>
      </c>
      <c r="F2354" s="1" t="s">
        <v>32</v>
      </c>
      <c r="G2354" s="3">
        <v>15000</v>
      </c>
      <c r="H2354" s="59">
        <v>0</v>
      </c>
      <c r="I2354" s="3">
        <v>25</v>
      </c>
      <c r="J2354" s="3">
        <f t="shared" si="515"/>
        <v>430.5</v>
      </c>
      <c r="K2354" s="57">
        <f t="shared" si="516"/>
        <v>1065</v>
      </c>
      <c r="L2354" s="57">
        <f t="shared" si="517"/>
        <v>172.5</v>
      </c>
      <c r="M2354" s="3">
        <f t="shared" si="518"/>
        <v>456</v>
      </c>
      <c r="N2354" s="57">
        <f t="shared" si="519"/>
        <v>1063.5</v>
      </c>
      <c r="O2354" s="5">
        <v>0</v>
      </c>
      <c r="P2354" s="3">
        <f t="shared" si="520"/>
        <v>3187.5</v>
      </c>
      <c r="Q2354" s="3">
        <f t="shared" si="521"/>
        <v>911.5</v>
      </c>
      <c r="R2354" s="3">
        <f t="shared" si="522"/>
        <v>2301</v>
      </c>
      <c r="S2354" s="3">
        <f t="shared" si="523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25">
      <c r="A2355" s="133">
        <v>1290</v>
      </c>
      <c r="B2355" s="107" t="s">
        <v>2438</v>
      </c>
      <c r="C2355" s="1" t="s">
        <v>34</v>
      </c>
      <c r="D2355" s="95" t="s">
        <v>1094</v>
      </c>
      <c r="E2355" s="1" t="s">
        <v>1147</v>
      </c>
      <c r="F2355" s="1" t="s">
        <v>32</v>
      </c>
      <c r="G2355" s="3">
        <v>15000</v>
      </c>
      <c r="H2355" s="59">
        <v>0</v>
      </c>
      <c r="I2355" s="3">
        <v>25</v>
      </c>
      <c r="J2355" s="3">
        <f t="shared" si="515"/>
        <v>430.5</v>
      </c>
      <c r="K2355" s="57">
        <f t="shared" si="516"/>
        <v>1065</v>
      </c>
      <c r="L2355" s="57">
        <f t="shared" si="517"/>
        <v>172.5</v>
      </c>
      <c r="M2355" s="3">
        <f t="shared" si="518"/>
        <v>456</v>
      </c>
      <c r="N2355" s="57">
        <f t="shared" si="519"/>
        <v>1063.5</v>
      </c>
      <c r="O2355" s="5">
        <v>0</v>
      </c>
      <c r="P2355" s="3">
        <f t="shared" si="520"/>
        <v>3187.5</v>
      </c>
      <c r="Q2355" s="3">
        <f t="shared" si="521"/>
        <v>911.5</v>
      </c>
      <c r="R2355" s="3">
        <f t="shared" si="522"/>
        <v>2301</v>
      </c>
      <c r="S2355" s="3">
        <f t="shared" si="523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25">
      <c r="A2356" s="133">
        <v>1291</v>
      </c>
      <c r="B2356" s="107" t="s">
        <v>2439</v>
      </c>
      <c r="C2356" s="1" t="s">
        <v>34</v>
      </c>
      <c r="D2356" s="95" t="s">
        <v>1094</v>
      </c>
      <c r="E2356" s="1" t="s">
        <v>1147</v>
      </c>
      <c r="F2356" s="1" t="s">
        <v>32</v>
      </c>
      <c r="G2356" s="3">
        <v>15000</v>
      </c>
      <c r="H2356" s="59">
        <v>0</v>
      </c>
      <c r="I2356" s="3">
        <v>25</v>
      </c>
      <c r="J2356" s="3">
        <f t="shared" si="515"/>
        <v>430.5</v>
      </c>
      <c r="K2356" s="57">
        <f t="shared" si="516"/>
        <v>1065</v>
      </c>
      <c r="L2356" s="57">
        <f t="shared" si="517"/>
        <v>172.5</v>
      </c>
      <c r="M2356" s="3">
        <f t="shared" si="518"/>
        <v>456</v>
      </c>
      <c r="N2356" s="57">
        <f t="shared" si="519"/>
        <v>1063.5</v>
      </c>
      <c r="O2356" s="5">
        <v>0</v>
      </c>
      <c r="P2356" s="3">
        <f t="shared" si="520"/>
        <v>3187.5</v>
      </c>
      <c r="Q2356" s="3">
        <f t="shared" si="521"/>
        <v>911.5</v>
      </c>
      <c r="R2356" s="3">
        <f t="shared" si="522"/>
        <v>2301</v>
      </c>
      <c r="S2356" s="3">
        <f t="shared" si="523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25">
      <c r="A2357" s="133">
        <v>1292</v>
      </c>
      <c r="B2357" s="107" t="s">
        <v>2440</v>
      </c>
      <c r="C2357" s="1" t="s">
        <v>34</v>
      </c>
      <c r="D2357" s="95" t="s">
        <v>1094</v>
      </c>
      <c r="E2357" s="1" t="s">
        <v>1147</v>
      </c>
      <c r="F2357" s="1" t="s">
        <v>32</v>
      </c>
      <c r="G2357" s="3">
        <v>15000</v>
      </c>
      <c r="H2357" s="59">
        <v>0</v>
      </c>
      <c r="I2357" s="3">
        <v>25</v>
      </c>
      <c r="J2357" s="3">
        <f t="shared" si="515"/>
        <v>430.5</v>
      </c>
      <c r="K2357" s="57">
        <f t="shared" si="516"/>
        <v>1065</v>
      </c>
      <c r="L2357" s="57">
        <f t="shared" si="517"/>
        <v>172.5</v>
      </c>
      <c r="M2357" s="3">
        <f t="shared" si="518"/>
        <v>456</v>
      </c>
      <c r="N2357" s="57">
        <f t="shared" si="519"/>
        <v>1063.5</v>
      </c>
      <c r="O2357" s="5">
        <v>0</v>
      </c>
      <c r="P2357" s="3">
        <f t="shared" si="520"/>
        <v>3187.5</v>
      </c>
      <c r="Q2357" s="3">
        <f t="shared" si="521"/>
        <v>911.5</v>
      </c>
      <c r="R2357" s="3">
        <f t="shared" si="522"/>
        <v>2301</v>
      </c>
      <c r="S2357" s="3">
        <f t="shared" si="523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25">
      <c r="A2358" s="133">
        <v>1293</v>
      </c>
      <c r="B2358" s="107" t="s">
        <v>2441</v>
      </c>
      <c r="C2358" s="1" t="s">
        <v>34</v>
      </c>
      <c r="D2358" s="95" t="s">
        <v>1094</v>
      </c>
      <c r="E2358" s="1" t="s">
        <v>1147</v>
      </c>
      <c r="F2358" s="1" t="s">
        <v>32</v>
      </c>
      <c r="G2358" s="3">
        <v>15000</v>
      </c>
      <c r="H2358" s="59">
        <v>0</v>
      </c>
      <c r="I2358" s="3">
        <v>25</v>
      </c>
      <c r="J2358" s="3">
        <f t="shared" si="515"/>
        <v>430.5</v>
      </c>
      <c r="K2358" s="57">
        <f t="shared" si="516"/>
        <v>1065</v>
      </c>
      <c r="L2358" s="57">
        <f t="shared" si="517"/>
        <v>172.5</v>
      </c>
      <c r="M2358" s="3">
        <f t="shared" si="518"/>
        <v>456</v>
      </c>
      <c r="N2358" s="57">
        <f t="shared" si="519"/>
        <v>1063.5</v>
      </c>
      <c r="O2358" s="5">
        <v>0</v>
      </c>
      <c r="P2358" s="3">
        <f t="shared" si="520"/>
        <v>3187.5</v>
      </c>
      <c r="Q2358" s="3">
        <f t="shared" si="521"/>
        <v>911.5</v>
      </c>
      <c r="R2358" s="3">
        <f t="shared" si="522"/>
        <v>2301</v>
      </c>
      <c r="S2358" s="3">
        <f t="shared" si="523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25">
      <c r="A2359" s="133">
        <v>1294</v>
      </c>
      <c r="B2359" s="107" t="s">
        <v>2442</v>
      </c>
      <c r="C2359" s="1" t="s">
        <v>34</v>
      </c>
      <c r="D2359" s="95" t="s">
        <v>1094</v>
      </c>
      <c r="E2359" s="1" t="s">
        <v>1147</v>
      </c>
      <c r="F2359" s="1" t="s">
        <v>32</v>
      </c>
      <c r="G2359" s="3">
        <v>15000</v>
      </c>
      <c r="H2359" s="59">
        <v>0</v>
      </c>
      <c r="I2359" s="3">
        <v>25</v>
      </c>
      <c r="J2359" s="3">
        <f t="shared" si="515"/>
        <v>430.5</v>
      </c>
      <c r="K2359" s="57">
        <f t="shared" si="516"/>
        <v>1065</v>
      </c>
      <c r="L2359" s="57">
        <f t="shared" si="517"/>
        <v>172.5</v>
      </c>
      <c r="M2359" s="3">
        <f t="shared" si="518"/>
        <v>456</v>
      </c>
      <c r="N2359" s="57">
        <f t="shared" si="519"/>
        <v>1063.5</v>
      </c>
      <c r="O2359" s="5">
        <v>0</v>
      </c>
      <c r="P2359" s="3">
        <f t="shared" si="520"/>
        <v>3187.5</v>
      </c>
      <c r="Q2359" s="3">
        <f t="shared" si="521"/>
        <v>911.5</v>
      </c>
      <c r="R2359" s="3">
        <f t="shared" si="522"/>
        <v>2301</v>
      </c>
      <c r="S2359" s="3">
        <f t="shared" si="523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25">
      <c r="A2360" s="133">
        <v>1295</v>
      </c>
      <c r="B2360" s="107" t="s">
        <v>2443</v>
      </c>
      <c r="C2360" s="1" t="s">
        <v>34</v>
      </c>
      <c r="D2360" s="95" t="s">
        <v>1094</v>
      </c>
      <c r="E2360" s="1" t="s">
        <v>1147</v>
      </c>
      <c r="F2360" s="1" t="s">
        <v>32</v>
      </c>
      <c r="G2360" s="3">
        <v>15000</v>
      </c>
      <c r="H2360" s="59">
        <v>0</v>
      </c>
      <c r="I2360" s="3">
        <v>25</v>
      </c>
      <c r="J2360" s="3">
        <f t="shared" si="515"/>
        <v>430.5</v>
      </c>
      <c r="K2360" s="57">
        <f t="shared" si="516"/>
        <v>1065</v>
      </c>
      <c r="L2360" s="57">
        <f t="shared" si="517"/>
        <v>172.5</v>
      </c>
      <c r="M2360" s="3">
        <f t="shared" si="518"/>
        <v>456</v>
      </c>
      <c r="N2360" s="57">
        <f t="shared" si="519"/>
        <v>1063.5</v>
      </c>
      <c r="O2360" s="5">
        <v>0</v>
      </c>
      <c r="P2360" s="3">
        <f t="shared" si="520"/>
        <v>3187.5</v>
      </c>
      <c r="Q2360" s="3">
        <f t="shared" si="521"/>
        <v>911.5</v>
      </c>
      <c r="R2360" s="3">
        <f t="shared" si="522"/>
        <v>2301</v>
      </c>
      <c r="S2360" s="3">
        <f t="shared" si="523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25">
      <c r="A2361" s="133">
        <v>1296</v>
      </c>
      <c r="B2361" s="107" t="s">
        <v>2444</v>
      </c>
      <c r="C2361" s="1" t="s">
        <v>34</v>
      </c>
      <c r="D2361" s="95" t="s">
        <v>1094</v>
      </c>
      <c r="E2361" s="1" t="s">
        <v>1147</v>
      </c>
      <c r="F2361" s="1" t="s">
        <v>32</v>
      </c>
      <c r="G2361" s="3">
        <v>15000</v>
      </c>
      <c r="H2361" s="59">
        <v>0</v>
      </c>
      <c r="I2361" s="3">
        <v>25</v>
      </c>
      <c r="J2361" s="3">
        <f t="shared" si="515"/>
        <v>430.5</v>
      </c>
      <c r="K2361" s="57">
        <f t="shared" si="516"/>
        <v>1065</v>
      </c>
      <c r="L2361" s="57">
        <f t="shared" si="517"/>
        <v>172.5</v>
      </c>
      <c r="M2361" s="3">
        <f t="shared" si="518"/>
        <v>456</v>
      </c>
      <c r="N2361" s="57">
        <f t="shared" si="519"/>
        <v>1063.5</v>
      </c>
      <c r="O2361" s="5">
        <v>0</v>
      </c>
      <c r="P2361" s="3">
        <f t="shared" si="520"/>
        <v>3187.5</v>
      </c>
      <c r="Q2361" s="3">
        <f t="shared" si="521"/>
        <v>911.5</v>
      </c>
      <c r="R2361" s="3">
        <f t="shared" si="522"/>
        <v>2301</v>
      </c>
      <c r="S2361" s="3">
        <f t="shared" si="523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25">
      <c r="A2362" s="133">
        <v>1297</v>
      </c>
      <c r="B2362" s="107" t="s">
        <v>2445</v>
      </c>
      <c r="C2362" s="1" t="s">
        <v>34</v>
      </c>
      <c r="D2362" s="95" t="s">
        <v>1094</v>
      </c>
      <c r="E2362" s="1" t="s">
        <v>1147</v>
      </c>
      <c r="F2362" s="1" t="s">
        <v>32</v>
      </c>
      <c r="G2362" s="3">
        <v>15000</v>
      </c>
      <c r="H2362" s="59">
        <v>0</v>
      </c>
      <c r="I2362" s="3">
        <v>25</v>
      </c>
      <c r="J2362" s="3">
        <f t="shared" si="515"/>
        <v>430.5</v>
      </c>
      <c r="K2362" s="57">
        <f t="shared" si="516"/>
        <v>1065</v>
      </c>
      <c r="L2362" s="57">
        <f t="shared" si="517"/>
        <v>172.5</v>
      </c>
      <c r="M2362" s="3">
        <f t="shared" si="518"/>
        <v>456</v>
      </c>
      <c r="N2362" s="57">
        <f t="shared" si="519"/>
        <v>1063.5</v>
      </c>
      <c r="O2362" s="5">
        <v>0</v>
      </c>
      <c r="P2362" s="3">
        <f t="shared" si="520"/>
        <v>3187.5</v>
      </c>
      <c r="Q2362" s="3">
        <f t="shared" si="521"/>
        <v>911.5</v>
      </c>
      <c r="R2362" s="3">
        <f t="shared" si="522"/>
        <v>2301</v>
      </c>
      <c r="S2362" s="3">
        <f t="shared" si="523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25">
      <c r="A2363" s="133">
        <v>1298</v>
      </c>
      <c r="B2363" s="107" t="s">
        <v>2446</v>
      </c>
      <c r="C2363" s="1" t="s">
        <v>34</v>
      </c>
      <c r="D2363" s="95" t="s">
        <v>1094</v>
      </c>
      <c r="E2363" s="1" t="s">
        <v>1147</v>
      </c>
      <c r="F2363" s="1" t="s">
        <v>32</v>
      </c>
      <c r="G2363" s="3">
        <v>15000</v>
      </c>
      <c r="H2363" s="59">
        <v>0</v>
      </c>
      <c r="I2363" s="3">
        <v>25</v>
      </c>
      <c r="J2363" s="3">
        <f t="shared" si="515"/>
        <v>430.5</v>
      </c>
      <c r="K2363" s="57">
        <f t="shared" si="516"/>
        <v>1065</v>
      </c>
      <c r="L2363" s="57">
        <f t="shared" si="517"/>
        <v>172.5</v>
      </c>
      <c r="M2363" s="3">
        <f t="shared" si="518"/>
        <v>456</v>
      </c>
      <c r="N2363" s="57">
        <f t="shared" si="519"/>
        <v>1063.5</v>
      </c>
      <c r="O2363" s="5">
        <v>0</v>
      </c>
      <c r="P2363" s="3">
        <f t="shared" si="520"/>
        <v>3187.5</v>
      </c>
      <c r="Q2363" s="3">
        <f t="shared" si="521"/>
        <v>911.5</v>
      </c>
      <c r="R2363" s="3">
        <f t="shared" si="522"/>
        <v>2301</v>
      </c>
      <c r="S2363" s="3">
        <f t="shared" si="523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25">
      <c r="A2364" s="133">
        <v>1299</v>
      </c>
      <c r="B2364" s="107" t="s">
        <v>2447</v>
      </c>
      <c r="C2364" s="1" t="s">
        <v>34</v>
      </c>
      <c r="D2364" s="95" t="s">
        <v>1094</v>
      </c>
      <c r="E2364" s="1" t="s">
        <v>1147</v>
      </c>
      <c r="F2364" s="1" t="s">
        <v>32</v>
      </c>
      <c r="G2364" s="3">
        <v>15000</v>
      </c>
      <c r="H2364" s="59">
        <v>0</v>
      </c>
      <c r="I2364" s="3">
        <v>25</v>
      </c>
      <c r="J2364" s="3">
        <f t="shared" si="515"/>
        <v>430.5</v>
      </c>
      <c r="K2364" s="57">
        <f t="shared" si="516"/>
        <v>1065</v>
      </c>
      <c r="L2364" s="57">
        <f t="shared" si="517"/>
        <v>172.5</v>
      </c>
      <c r="M2364" s="3">
        <f t="shared" si="518"/>
        <v>456</v>
      </c>
      <c r="N2364" s="57">
        <f t="shared" si="519"/>
        <v>1063.5</v>
      </c>
      <c r="O2364" s="5">
        <v>0</v>
      </c>
      <c r="P2364" s="3">
        <f t="shared" si="520"/>
        <v>3187.5</v>
      </c>
      <c r="Q2364" s="3">
        <f t="shared" si="521"/>
        <v>911.5</v>
      </c>
      <c r="R2364" s="3">
        <f t="shared" si="522"/>
        <v>2301</v>
      </c>
      <c r="S2364" s="3">
        <f t="shared" si="523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25">
      <c r="A2365" s="133">
        <v>1300</v>
      </c>
      <c r="B2365" s="107" t="s">
        <v>2448</v>
      </c>
      <c r="C2365" s="1" t="s">
        <v>34</v>
      </c>
      <c r="D2365" s="95" t="s">
        <v>1094</v>
      </c>
      <c r="E2365" s="1" t="s">
        <v>1147</v>
      </c>
      <c r="F2365" s="1" t="s">
        <v>32</v>
      </c>
      <c r="G2365" s="3">
        <v>15000</v>
      </c>
      <c r="H2365" s="59">
        <v>0</v>
      </c>
      <c r="I2365" s="3">
        <v>25</v>
      </c>
      <c r="J2365" s="3">
        <f t="shared" si="515"/>
        <v>430.5</v>
      </c>
      <c r="K2365" s="57">
        <f t="shared" si="516"/>
        <v>1065</v>
      </c>
      <c r="L2365" s="57">
        <f t="shared" si="517"/>
        <v>172.5</v>
      </c>
      <c r="M2365" s="3">
        <f t="shared" si="518"/>
        <v>456</v>
      </c>
      <c r="N2365" s="57">
        <f t="shared" si="519"/>
        <v>1063.5</v>
      </c>
      <c r="O2365" s="5">
        <v>0</v>
      </c>
      <c r="P2365" s="3">
        <f t="shared" si="520"/>
        <v>3187.5</v>
      </c>
      <c r="Q2365" s="3">
        <f t="shared" si="521"/>
        <v>911.5</v>
      </c>
      <c r="R2365" s="3">
        <f t="shared" si="522"/>
        <v>2301</v>
      </c>
      <c r="S2365" s="3">
        <f t="shared" si="523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25">
      <c r="A2366" s="133">
        <v>1301</v>
      </c>
      <c r="B2366" s="107" t="s">
        <v>2449</v>
      </c>
      <c r="C2366" s="1" t="s">
        <v>34</v>
      </c>
      <c r="D2366" s="95" t="s">
        <v>1094</v>
      </c>
      <c r="E2366" s="1" t="s">
        <v>1147</v>
      </c>
      <c r="F2366" s="1" t="s">
        <v>32</v>
      </c>
      <c r="G2366" s="3">
        <v>15000</v>
      </c>
      <c r="H2366" s="59">
        <v>0</v>
      </c>
      <c r="I2366" s="3">
        <v>25</v>
      </c>
      <c r="J2366" s="3">
        <f t="shared" si="515"/>
        <v>430.5</v>
      </c>
      <c r="K2366" s="57">
        <f t="shared" si="516"/>
        <v>1065</v>
      </c>
      <c r="L2366" s="57">
        <f t="shared" si="517"/>
        <v>172.5</v>
      </c>
      <c r="M2366" s="3">
        <f t="shared" si="518"/>
        <v>456</v>
      </c>
      <c r="N2366" s="57">
        <f t="shared" si="519"/>
        <v>1063.5</v>
      </c>
      <c r="O2366" s="5">
        <v>0</v>
      </c>
      <c r="P2366" s="3">
        <f t="shared" si="520"/>
        <v>3187.5</v>
      </c>
      <c r="Q2366" s="3">
        <f t="shared" si="521"/>
        <v>911.5</v>
      </c>
      <c r="R2366" s="3">
        <f t="shared" si="522"/>
        <v>2301</v>
      </c>
      <c r="S2366" s="3">
        <f t="shared" si="523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25">
      <c r="A2367" s="133">
        <v>1302</v>
      </c>
      <c r="B2367" s="107" t="s">
        <v>2450</v>
      </c>
      <c r="C2367" s="1" t="s">
        <v>34</v>
      </c>
      <c r="D2367" s="95" t="s">
        <v>1094</v>
      </c>
      <c r="E2367" s="1" t="s">
        <v>1147</v>
      </c>
      <c r="F2367" s="1" t="s">
        <v>32</v>
      </c>
      <c r="G2367" s="3">
        <v>15000</v>
      </c>
      <c r="H2367" s="59">
        <v>0</v>
      </c>
      <c r="I2367" s="3">
        <v>25</v>
      </c>
      <c r="J2367" s="3">
        <f t="shared" si="515"/>
        <v>430.5</v>
      </c>
      <c r="K2367" s="57">
        <f t="shared" si="516"/>
        <v>1065</v>
      </c>
      <c r="L2367" s="57">
        <f t="shared" si="517"/>
        <v>172.5</v>
      </c>
      <c r="M2367" s="3">
        <f t="shared" si="518"/>
        <v>456</v>
      </c>
      <c r="N2367" s="57">
        <f t="shared" si="519"/>
        <v>1063.5</v>
      </c>
      <c r="O2367" s="5">
        <v>0</v>
      </c>
      <c r="P2367" s="3">
        <f t="shared" si="520"/>
        <v>3187.5</v>
      </c>
      <c r="Q2367" s="3">
        <f t="shared" si="521"/>
        <v>911.5</v>
      </c>
      <c r="R2367" s="3">
        <f t="shared" si="522"/>
        <v>2301</v>
      </c>
      <c r="S2367" s="3">
        <f t="shared" si="523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25">
      <c r="A2368" s="133">
        <v>1303</v>
      </c>
      <c r="B2368" s="107" t="s">
        <v>2451</v>
      </c>
      <c r="C2368" s="1" t="s">
        <v>34</v>
      </c>
      <c r="D2368" s="95" t="s">
        <v>1094</v>
      </c>
      <c r="E2368" s="1" t="s">
        <v>1147</v>
      </c>
      <c r="F2368" s="1" t="s">
        <v>32</v>
      </c>
      <c r="G2368" s="3">
        <v>15000</v>
      </c>
      <c r="H2368" s="59">
        <v>0</v>
      </c>
      <c r="I2368" s="3">
        <v>25</v>
      </c>
      <c r="J2368" s="3">
        <f t="shared" si="515"/>
        <v>430.5</v>
      </c>
      <c r="K2368" s="57">
        <f t="shared" si="516"/>
        <v>1065</v>
      </c>
      <c r="L2368" s="57">
        <f t="shared" si="517"/>
        <v>172.5</v>
      </c>
      <c r="M2368" s="3">
        <f t="shared" si="518"/>
        <v>456</v>
      </c>
      <c r="N2368" s="57">
        <f t="shared" si="519"/>
        <v>1063.5</v>
      </c>
      <c r="O2368" s="5">
        <v>0</v>
      </c>
      <c r="P2368" s="3">
        <f t="shared" si="520"/>
        <v>3187.5</v>
      </c>
      <c r="Q2368" s="3">
        <f t="shared" si="521"/>
        <v>911.5</v>
      </c>
      <c r="R2368" s="3">
        <f t="shared" si="522"/>
        <v>2301</v>
      </c>
      <c r="S2368" s="3">
        <f t="shared" si="523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25">
      <c r="A2369" s="133">
        <v>1304</v>
      </c>
      <c r="B2369" s="107" t="s">
        <v>2452</v>
      </c>
      <c r="C2369" s="1" t="s">
        <v>34</v>
      </c>
      <c r="D2369" s="95" t="s">
        <v>1094</v>
      </c>
      <c r="E2369" s="1" t="s">
        <v>1147</v>
      </c>
      <c r="F2369" s="1" t="s">
        <v>32</v>
      </c>
      <c r="G2369" s="3">
        <v>15000</v>
      </c>
      <c r="H2369" s="59">
        <v>0</v>
      </c>
      <c r="I2369" s="3">
        <v>25</v>
      </c>
      <c r="J2369" s="3">
        <f t="shared" si="515"/>
        <v>430.5</v>
      </c>
      <c r="K2369" s="57">
        <f t="shared" si="516"/>
        <v>1065</v>
      </c>
      <c r="L2369" s="57">
        <f t="shared" si="517"/>
        <v>172.5</v>
      </c>
      <c r="M2369" s="3">
        <f t="shared" si="518"/>
        <v>456</v>
      </c>
      <c r="N2369" s="57">
        <f t="shared" si="519"/>
        <v>1063.5</v>
      </c>
      <c r="O2369" s="5">
        <v>0</v>
      </c>
      <c r="P2369" s="3">
        <f t="shared" si="520"/>
        <v>3187.5</v>
      </c>
      <c r="Q2369" s="3">
        <f t="shared" si="521"/>
        <v>911.5</v>
      </c>
      <c r="R2369" s="3">
        <f t="shared" si="522"/>
        <v>2301</v>
      </c>
      <c r="S2369" s="3">
        <f t="shared" si="523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25">
      <c r="A2370" s="133">
        <v>1305</v>
      </c>
      <c r="B2370" s="107" t="s">
        <v>2453</v>
      </c>
      <c r="C2370" s="1" t="s">
        <v>34</v>
      </c>
      <c r="D2370" s="95" t="s">
        <v>1094</v>
      </c>
      <c r="E2370" s="1" t="s">
        <v>1147</v>
      </c>
      <c r="F2370" s="1" t="s">
        <v>32</v>
      </c>
      <c r="G2370" s="3">
        <v>15000</v>
      </c>
      <c r="H2370" s="59">
        <v>0</v>
      </c>
      <c r="I2370" s="3">
        <v>25</v>
      </c>
      <c r="J2370" s="3">
        <f t="shared" si="515"/>
        <v>430.5</v>
      </c>
      <c r="K2370" s="57">
        <f t="shared" si="516"/>
        <v>1065</v>
      </c>
      <c r="L2370" s="57">
        <f t="shared" si="517"/>
        <v>172.5</v>
      </c>
      <c r="M2370" s="3">
        <f t="shared" si="518"/>
        <v>456</v>
      </c>
      <c r="N2370" s="57">
        <f t="shared" si="519"/>
        <v>1063.5</v>
      </c>
      <c r="O2370" s="5">
        <v>0</v>
      </c>
      <c r="P2370" s="3">
        <f t="shared" si="520"/>
        <v>3187.5</v>
      </c>
      <c r="Q2370" s="3">
        <f t="shared" si="521"/>
        <v>911.5</v>
      </c>
      <c r="R2370" s="3">
        <f t="shared" si="522"/>
        <v>2301</v>
      </c>
      <c r="S2370" s="3">
        <f t="shared" si="523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25">
      <c r="A2371" s="133">
        <v>1306</v>
      </c>
      <c r="B2371" s="107" t="s">
        <v>2454</v>
      </c>
      <c r="C2371" s="1" t="s">
        <v>34</v>
      </c>
      <c r="D2371" s="95" t="s">
        <v>1094</v>
      </c>
      <c r="E2371" s="1" t="s">
        <v>1147</v>
      </c>
      <c r="F2371" s="1" t="s">
        <v>32</v>
      </c>
      <c r="G2371" s="3">
        <v>15000</v>
      </c>
      <c r="H2371" s="59">
        <v>0</v>
      </c>
      <c r="I2371" s="3">
        <v>25</v>
      </c>
      <c r="J2371" s="3">
        <f t="shared" si="515"/>
        <v>430.5</v>
      </c>
      <c r="K2371" s="57">
        <f t="shared" si="516"/>
        <v>1065</v>
      </c>
      <c r="L2371" s="57">
        <f t="shared" si="517"/>
        <v>172.5</v>
      </c>
      <c r="M2371" s="3">
        <f t="shared" si="518"/>
        <v>456</v>
      </c>
      <c r="N2371" s="57">
        <f t="shared" si="519"/>
        <v>1063.5</v>
      </c>
      <c r="O2371" s="5">
        <v>0</v>
      </c>
      <c r="P2371" s="3">
        <f t="shared" si="520"/>
        <v>3187.5</v>
      </c>
      <c r="Q2371" s="3">
        <f t="shared" si="521"/>
        <v>911.5</v>
      </c>
      <c r="R2371" s="3">
        <f t="shared" si="522"/>
        <v>2301</v>
      </c>
      <c r="S2371" s="3">
        <f t="shared" si="523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25">
      <c r="A2372" s="133">
        <v>1307</v>
      </c>
      <c r="B2372" s="107" t="s">
        <v>2455</v>
      </c>
      <c r="C2372" s="1" t="s">
        <v>34</v>
      </c>
      <c r="D2372" s="95" t="s">
        <v>1094</v>
      </c>
      <c r="E2372" s="1" t="s">
        <v>1147</v>
      </c>
      <c r="F2372" s="1" t="s">
        <v>32</v>
      </c>
      <c r="G2372" s="3">
        <v>15000</v>
      </c>
      <c r="H2372" s="59">
        <v>0</v>
      </c>
      <c r="I2372" s="3">
        <v>25</v>
      </c>
      <c r="J2372" s="3">
        <f t="shared" si="515"/>
        <v>430.5</v>
      </c>
      <c r="K2372" s="57">
        <f t="shared" si="516"/>
        <v>1065</v>
      </c>
      <c r="L2372" s="57">
        <f t="shared" si="517"/>
        <v>172.5</v>
      </c>
      <c r="M2372" s="3">
        <f t="shared" si="518"/>
        <v>456</v>
      </c>
      <c r="N2372" s="57">
        <f t="shared" si="519"/>
        <v>1063.5</v>
      </c>
      <c r="O2372" s="5">
        <v>0</v>
      </c>
      <c r="P2372" s="3">
        <f t="shared" si="520"/>
        <v>3187.5</v>
      </c>
      <c r="Q2372" s="3">
        <f t="shared" si="521"/>
        <v>911.5</v>
      </c>
      <c r="R2372" s="3">
        <f t="shared" si="522"/>
        <v>2301</v>
      </c>
      <c r="S2372" s="3">
        <f t="shared" si="523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25">
      <c r="A2373" s="133">
        <v>1308</v>
      </c>
      <c r="B2373" s="107" t="s">
        <v>2456</v>
      </c>
      <c r="C2373" s="1" t="s">
        <v>34</v>
      </c>
      <c r="D2373" s="95" t="s">
        <v>1094</v>
      </c>
      <c r="E2373" s="1" t="s">
        <v>1147</v>
      </c>
      <c r="F2373" s="1" t="s">
        <v>32</v>
      </c>
      <c r="G2373" s="3">
        <v>15000</v>
      </c>
      <c r="H2373" s="59">
        <v>0</v>
      </c>
      <c r="I2373" s="3">
        <v>25</v>
      </c>
      <c r="J2373" s="3">
        <f t="shared" si="515"/>
        <v>430.5</v>
      </c>
      <c r="K2373" s="57">
        <f t="shared" si="516"/>
        <v>1065</v>
      </c>
      <c r="L2373" s="57">
        <f t="shared" si="517"/>
        <v>172.5</v>
      </c>
      <c r="M2373" s="3">
        <f t="shared" si="518"/>
        <v>456</v>
      </c>
      <c r="N2373" s="57">
        <f t="shared" si="519"/>
        <v>1063.5</v>
      </c>
      <c r="O2373" s="5">
        <v>0</v>
      </c>
      <c r="P2373" s="3">
        <f t="shared" si="520"/>
        <v>3187.5</v>
      </c>
      <c r="Q2373" s="3">
        <f t="shared" si="521"/>
        <v>911.5</v>
      </c>
      <c r="R2373" s="3">
        <f t="shared" si="522"/>
        <v>2301</v>
      </c>
      <c r="S2373" s="3">
        <f t="shared" si="523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25">
      <c r="A2374" s="133">
        <v>1309</v>
      </c>
      <c r="B2374" s="107" t="s">
        <v>2457</v>
      </c>
      <c r="C2374" s="1" t="s">
        <v>34</v>
      </c>
      <c r="D2374" s="95" t="s">
        <v>1094</v>
      </c>
      <c r="E2374" s="1" t="s">
        <v>1147</v>
      </c>
      <c r="F2374" s="1" t="s">
        <v>32</v>
      </c>
      <c r="G2374" s="3">
        <v>15000</v>
      </c>
      <c r="H2374" s="59">
        <v>0</v>
      </c>
      <c r="I2374" s="3">
        <v>25</v>
      </c>
      <c r="J2374" s="3">
        <f t="shared" si="515"/>
        <v>430.5</v>
      </c>
      <c r="K2374" s="57">
        <f t="shared" si="516"/>
        <v>1065</v>
      </c>
      <c r="L2374" s="57">
        <f t="shared" si="517"/>
        <v>172.5</v>
      </c>
      <c r="M2374" s="3">
        <f t="shared" si="518"/>
        <v>456</v>
      </c>
      <c r="N2374" s="57">
        <f t="shared" si="519"/>
        <v>1063.5</v>
      </c>
      <c r="O2374" s="5">
        <v>0</v>
      </c>
      <c r="P2374" s="3">
        <f t="shared" si="520"/>
        <v>3187.5</v>
      </c>
      <c r="Q2374" s="3">
        <f t="shared" si="521"/>
        <v>911.5</v>
      </c>
      <c r="R2374" s="3">
        <f t="shared" si="522"/>
        <v>2301</v>
      </c>
      <c r="S2374" s="3">
        <f t="shared" si="523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25">
      <c r="A2375" s="133">
        <v>1310</v>
      </c>
      <c r="B2375" s="107" t="s">
        <v>2458</v>
      </c>
      <c r="C2375" s="1" t="s">
        <v>34</v>
      </c>
      <c r="D2375" s="95" t="s">
        <v>1094</v>
      </c>
      <c r="E2375" s="1" t="s">
        <v>1147</v>
      </c>
      <c r="F2375" s="1" t="s">
        <v>32</v>
      </c>
      <c r="G2375" s="3">
        <v>15000</v>
      </c>
      <c r="H2375" s="59">
        <v>0</v>
      </c>
      <c r="I2375" s="3">
        <v>25</v>
      </c>
      <c r="J2375" s="3">
        <f t="shared" si="515"/>
        <v>430.5</v>
      </c>
      <c r="K2375" s="57">
        <f t="shared" si="516"/>
        <v>1065</v>
      </c>
      <c r="L2375" s="57">
        <f t="shared" si="517"/>
        <v>172.5</v>
      </c>
      <c r="M2375" s="3">
        <f t="shared" si="518"/>
        <v>456</v>
      </c>
      <c r="N2375" s="57">
        <f t="shared" si="519"/>
        <v>1063.5</v>
      </c>
      <c r="O2375" s="5">
        <v>0</v>
      </c>
      <c r="P2375" s="3">
        <f t="shared" si="520"/>
        <v>3187.5</v>
      </c>
      <c r="Q2375" s="3">
        <f t="shared" si="521"/>
        <v>911.5</v>
      </c>
      <c r="R2375" s="3">
        <f t="shared" si="522"/>
        <v>2301</v>
      </c>
      <c r="S2375" s="3">
        <f t="shared" si="523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25">
      <c r="A2376" s="133">
        <v>1311</v>
      </c>
      <c r="B2376" s="107" t="s">
        <v>2459</v>
      </c>
      <c r="C2376" s="1" t="s">
        <v>34</v>
      </c>
      <c r="D2376" s="95" t="s">
        <v>1094</v>
      </c>
      <c r="E2376" s="1" t="s">
        <v>1147</v>
      </c>
      <c r="F2376" s="1" t="s">
        <v>32</v>
      </c>
      <c r="G2376" s="3">
        <v>15000</v>
      </c>
      <c r="H2376" s="59">
        <v>0</v>
      </c>
      <c r="I2376" s="3">
        <v>25</v>
      </c>
      <c r="J2376" s="3">
        <f t="shared" si="515"/>
        <v>430.5</v>
      </c>
      <c r="K2376" s="57">
        <f t="shared" si="516"/>
        <v>1065</v>
      </c>
      <c r="L2376" s="57">
        <f t="shared" si="517"/>
        <v>172.5</v>
      </c>
      <c r="M2376" s="3">
        <f t="shared" si="518"/>
        <v>456</v>
      </c>
      <c r="N2376" s="57">
        <f t="shared" si="519"/>
        <v>1063.5</v>
      </c>
      <c r="O2376" s="5">
        <v>0</v>
      </c>
      <c r="P2376" s="3">
        <f t="shared" si="520"/>
        <v>3187.5</v>
      </c>
      <c r="Q2376" s="3">
        <f t="shared" si="521"/>
        <v>911.5</v>
      </c>
      <c r="R2376" s="3">
        <f t="shared" si="522"/>
        <v>2301</v>
      </c>
      <c r="S2376" s="3">
        <f t="shared" si="523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25">
      <c r="A2377" s="133">
        <v>1312</v>
      </c>
      <c r="B2377" s="107" t="s">
        <v>2460</v>
      </c>
      <c r="C2377" s="1" t="s">
        <v>34</v>
      </c>
      <c r="D2377" s="95" t="s">
        <v>1094</v>
      </c>
      <c r="E2377" s="1" t="s">
        <v>1147</v>
      </c>
      <c r="F2377" s="1" t="s">
        <v>32</v>
      </c>
      <c r="G2377" s="3">
        <v>15000</v>
      </c>
      <c r="H2377" s="59">
        <v>0</v>
      </c>
      <c r="I2377" s="3">
        <v>25</v>
      </c>
      <c r="J2377" s="3">
        <f t="shared" si="515"/>
        <v>430.5</v>
      </c>
      <c r="K2377" s="57">
        <f t="shared" si="516"/>
        <v>1065</v>
      </c>
      <c r="L2377" s="57">
        <f t="shared" si="517"/>
        <v>172.5</v>
      </c>
      <c r="M2377" s="3">
        <f t="shared" si="518"/>
        <v>456</v>
      </c>
      <c r="N2377" s="57">
        <f t="shared" si="519"/>
        <v>1063.5</v>
      </c>
      <c r="O2377" s="5">
        <v>0</v>
      </c>
      <c r="P2377" s="3">
        <f t="shared" si="520"/>
        <v>3187.5</v>
      </c>
      <c r="Q2377" s="3">
        <f t="shared" si="521"/>
        <v>911.5</v>
      </c>
      <c r="R2377" s="3">
        <f t="shared" si="522"/>
        <v>2301</v>
      </c>
      <c r="S2377" s="3">
        <f t="shared" si="523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25">
      <c r="A2378" s="133">
        <v>1313</v>
      </c>
      <c r="B2378" s="107" t="s">
        <v>2461</v>
      </c>
      <c r="C2378" s="1" t="s">
        <v>34</v>
      </c>
      <c r="D2378" s="95" t="s">
        <v>1094</v>
      </c>
      <c r="E2378" s="1" t="s">
        <v>1147</v>
      </c>
      <c r="F2378" s="1" t="s">
        <v>32</v>
      </c>
      <c r="G2378" s="3">
        <v>15000</v>
      </c>
      <c r="H2378" s="59">
        <v>0</v>
      </c>
      <c r="I2378" s="3">
        <v>25</v>
      </c>
      <c r="J2378" s="3">
        <f t="shared" si="515"/>
        <v>430.5</v>
      </c>
      <c r="K2378" s="57">
        <f t="shared" si="516"/>
        <v>1065</v>
      </c>
      <c r="L2378" s="57">
        <f t="shared" si="517"/>
        <v>172.5</v>
      </c>
      <c r="M2378" s="3">
        <f t="shared" si="518"/>
        <v>456</v>
      </c>
      <c r="N2378" s="57">
        <f t="shared" si="519"/>
        <v>1063.5</v>
      </c>
      <c r="O2378" s="5">
        <v>0</v>
      </c>
      <c r="P2378" s="3">
        <f t="shared" si="520"/>
        <v>3187.5</v>
      </c>
      <c r="Q2378" s="3">
        <f t="shared" si="521"/>
        <v>911.5</v>
      </c>
      <c r="R2378" s="3">
        <f t="shared" si="522"/>
        <v>2301</v>
      </c>
      <c r="S2378" s="3">
        <f t="shared" si="523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25">
      <c r="A2379" s="133">
        <v>1314</v>
      </c>
      <c r="B2379" s="107" t="s">
        <v>2462</v>
      </c>
      <c r="C2379" s="1" t="s">
        <v>34</v>
      </c>
      <c r="D2379" s="95" t="s">
        <v>1094</v>
      </c>
      <c r="E2379" s="1" t="s">
        <v>1147</v>
      </c>
      <c r="F2379" s="1" t="s">
        <v>32</v>
      </c>
      <c r="G2379" s="3">
        <v>15000</v>
      </c>
      <c r="H2379" s="59">
        <v>0</v>
      </c>
      <c r="I2379" s="3">
        <v>25</v>
      </c>
      <c r="J2379" s="3">
        <f t="shared" si="515"/>
        <v>430.5</v>
      </c>
      <c r="K2379" s="57">
        <f t="shared" si="516"/>
        <v>1065</v>
      </c>
      <c r="L2379" s="57">
        <f t="shared" si="517"/>
        <v>172.5</v>
      </c>
      <c r="M2379" s="3">
        <f t="shared" si="518"/>
        <v>456</v>
      </c>
      <c r="N2379" s="57">
        <f t="shared" si="519"/>
        <v>1063.5</v>
      </c>
      <c r="O2379" s="5">
        <v>0</v>
      </c>
      <c r="P2379" s="3">
        <f t="shared" si="520"/>
        <v>3187.5</v>
      </c>
      <c r="Q2379" s="3">
        <f t="shared" si="521"/>
        <v>911.5</v>
      </c>
      <c r="R2379" s="3">
        <f t="shared" si="522"/>
        <v>2301</v>
      </c>
      <c r="S2379" s="3">
        <f t="shared" si="523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25">
      <c r="A2380" s="133">
        <v>1315</v>
      </c>
      <c r="B2380" s="107" t="s">
        <v>2463</v>
      </c>
      <c r="C2380" s="1" t="s">
        <v>34</v>
      </c>
      <c r="D2380" s="95" t="s">
        <v>1094</v>
      </c>
      <c r="E2380" s="1" t="s">
        <v>1147</v>
      </c>
      <c r="F2380" s="1" t="s">
        <v>32</v>
      </c>
      <c r="G2380" s="3">
        <v>15000</v>
      </c>
      <c r="H2380" s="59">
        <v>0</v>
      </c>
      <c r="I2380" s="3">
        <v>25</v>
      </c>
      <c r="J2380" s="3">
        <f t="shared" si="515"/>
        <v>430.5</v>
      </c>
      <c r="K2380" s="57">
        <f t="shared" si="516"/>
        <v>1065</v>
      </c>
      <c r="L2380" s="57">
        <f t="shared" si="517"/>
        <v>172.5</v>
      </c>
      <c r="M2380" s="3">
        <f t="shared" si="518"/>
        <v>456</v>
      </c>
      <c r="N2380" s="57">
        <f t="shared" si="519"/>
        <v>1063.5</v>
      </c>
      <c r="O2380" s="5">
        <v>0</v>
      </c>
      <c r="P2380" s="3">
        <f t="shared" si="520"/>
        <v>3187.5</v>
      </c>
      <c r="Q2380" s="3">
        <f t="shared" si="521"/>
        <v>911.5</v>
      </c>
      <c r="R2380" s="3">
        <f t="shared" si="522"/>
        <v>2301</v>
      </c>
      <c r="S2380" s="3">
        <f t="shared" si="523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25">
      <c r="A2381" s="133">
        <v>1316</v>
      </c>
      <c r="B2381" s="107" t="s">
        <v>2464</v>
      </c>
      <c r="C2381" s="1" t="s">
        <v>34</v>
      </c>
      <c r="D2381" s="95" t="s">
        <v>1094</v>
      </c>
      <c r="E2381" s="1" t="s">
        <v>1147</v>
      </c>
      <c r="F2381" s="1" t="s">
        <v>32</v>
      </c>
      <c r="G2381" s="3">
        <v>15000</v>
      </c>
      <c r="H2381" s="59">
        <v>0</v>
      </c>
      <c r="I2381" s="3">
        <v>25</v>
      </c>
      <c r="J2381" s="3">
        <f t="shared" si="515"/>
        <v>430.5</v>
      </c>
      <c r="K2381" s="57">
        <f t="shared" si="516"/>
        <v>1065</v>
      </c>
      <c r="L2381" s="57">
        <f t="shared" si="517"/>
        <v>172.5</v>
      </c>
      <c r="M2381" s="3">
        <f t="shared" si="518"/>
        <v>456</v>
      </c>
      <c r="N2381" s="57">
        <f t="shared" si="519"/>
        <v>1063.5</v>
      </c>
      <c r="O2381" s="5">
        <v>0</v>
      </c>
      <c r="P2381" s="3">
        <f t="shared" si="520"/>
        <v>3187.5</v>
      </c>
      <c r="Q2381" s="3">
        <f t="shared" si="521"/>
        <v>911.5</v>
      </c>
      <c r="R2381" s="3">
        <f t="shared" si="522"/>
        <v>2301</v>
      </c>
      <c r="S2381" s="3">
        <f t="shared" si="523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25">
      <c r="A2382" s="133">
        <v>1317</v>
      </c>
      <c r="B2382" s="107" t="s">
        <v>2465</v>
      </c>
      <c r="C2382" s="1" t="s">
        <v>34</v>
      </c>
      <c r="D2382" s="95" t="s">
        <v>1094</v>
      </c>
      <c r="E2382" s="1" t="s">
        <v>1147</v>
      </c>
      <c r="F2382" s="1" t="s">
        <v>32</v>
      </c>
      <c r="G2382" s="3">
        <v>15000</v>
      </c>
      <c r="H2382" s="59">
        <v>0</v>
      </c>
      <c r="I2382" s="3">
        <v>25</v>
      </c>
      <c r="J2382" s="3">
        <f t="shared" si="515"/>
        <v>430.5</v>
      </c>
      <c r="K2382" s="57">
        <f t="shared" si="516"/>
        <v>1065</v>
      </c>
      <c r="L2382" s="57">
        <f t="shared" si="517"/>
        <v>172.5</v>
      </c>
      <c r="M2382" s="3">
        <f t="shared" si="518"/>
        <v>456</v>
      </c>
      <c r="N2382" s="57">
        <f t="shared" si="519"/>
        <v>1063.5</v>
      </c>
      <c r="O2382" s="5">
        <v>0</v>
      </c>
      <c r="P2382" s="3">
        <f t="shared" si="520"/>
        <v>3187.5</v>
      </c>
      <c r="Q2382" s="3">
        <f t="shared" si="521"/>
        <v>911.5</v>
      </c>
      <c r="R2382" s="3">
        <f t="shared" si="522"/>
        <v>2301</v>
      </c>
      <c r="S2382" s="3">
        <f t="shared" si="523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25">
      <c r="A2383" s="133">
        <v>1318</v>
      </c>
      <c r="B2383" s="107" t="s">
        <v>2466</v>
      </c>
      <c r="C2383" s="1" t="s">
        <v>34</v>
      </c>
      <c r="D2383" s="95" t="s">
        <v>1094</v>
      </c>
      <c r="E2383" s="1" t="s">
        <v>1147</v>
      </c>
      <c r="F2383" s="1" t="s">
        <v>32</v>
      </c>
      <c r="G2383" s="3">
        <v>15000</v>
      </c>
      <c r="H2383" s="59">
        <v>0</v>
      </c>
      <c r="I2383" s="3">
        <v>25</v>
      </c>
      <c r="J2383" s="3">
        <f t="shared" si="515"/>
        <v>430.5</v>
      </c>
      <c r="K2383" s="57">
        <f t="shared" si="516"/>
        <v>1065</v>
      </c>
      <c r="L2383" s="57">
        <f t="shared" si="517"/>
        <v>172.5</v>
      </c>
      <c r="M2383" s="3">
        <f t="shared" si="518"/>
        <v>456</v>
      </c>
      <c r="N2383" s="57">
        <f t="shared" si="519"/>
        <v>1063.5</v>
      </c>
      <c r="O2383" s="5">
        <v>0</v>
      </c>
      <c r="P2383" s="3">
        <f t="shared" si="520"/>
        <v>3187.5</v>
      </c>
      <c r="Q2383" s="3">
        <f t="shared" si="521"/>
        <v>911.5</v>
      </c>
      <c r="R2383" s="3">
        <f t="shared" si="522"/>
        <v>2301</v>
      </c>
      <c r="S2383" s="3">
        <f t="shared" si="523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25">
      <c r="A2384" s="133">
        <v>1319</v>
      </c>
      <c r="B2384" s="107" t="s">
        <v>2467</v>
      </c>
      <c r="C2384" s="1" t="s">
        <v>34</v>
      </c>
      <c r="D2384" s="95" t="s">
        <v>1094</v>
      </c>
      <c r="E2384" s="1" t="s">
        <v>1147</v>
      </c>
      <c r="F2384" s="1" t="s">
        <v>32</v>
      </c>
      <c r="G2384" s="3">
        <v>15000</v>
      </c>
      <c r="H2384" s="59">
        <v>0</v>
      </c>
      <c r="I2384" s="3">
        <v>25</v>
      </c>
      <c r="J2384" s="3">
        <f t="shared" si="515"/>
        <v>430.5</v>
      </c>
      <c r="K2384" s="57">
        <f t="shared" si="516"/>
        <v>1065</v>
      </c>
      <c r="L2384" s="57">
        <f t="shared" si="517"/>
        <v>172.5</v>
      </c>
      <c r="M2384" s="3">
        <f t="shared" si="518"/>
        <v>456</v>
      </c>
      <c r="N2384" s="57">
        <f t="shared" si="519"/>
        <v>1063.5</v>
      </c>
      <c r="O2384" s="5">
        <v>0</v>
      </c>
      <c r="P2384" s="3">
        <f t="shared" si="520"/>
        <v>3187.5</v>
      </c>
      <c r="Q2384" s="3">
        <f t="shared" si="521"/>
        <v>911.5</v>
      </c>
      <c r="R2384" s="3">
        <f t="shared" si="522"/>
        <v>2301</v>
      </c>
      <c r="S2384" s="3">
        <f t="shared" si="523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25">
      <c r="A2385" s="133">
        <v>1320</v>
      </c>
      <c r="B2385" s="107" t="s">
        <v>2468</v>
      </c>
      <c r="C2385" s="1" t="s">
        <v>34</v>
      </c>
      <c r="D2385" s="95" t="s">
        <v>1094</v>
      </c>
      <c r="E2385" s="1" t="s">
        <v>1147</v>
      </c>
      <c r="F2385" s="1" t="s">
        <v>32</v>
      </c>
      <c r="G2385" s="3">
        <v>15000</v>
      </c>
      <c r="H2385" s="59">
        <v>0</v>
      </c>
      <c r="I2385" s="3">
        <v>25</v>
      </c>
      <c r="J2385" s="3">
        <f t="shared" si="515"/>
        <v>430.5</v>
      </c>
      <c r="K2385" s="57">
        <f t="shared" si="516"/>
        <v>1065</v>
      </c>
      <c r="L2385" s="57">
        <f t="shared" si="517"/>
        <v>172.5</v>
      </c>
      <c r="M2385" s="3">
        <f t="shared" si="518"/>
        <v>456</v>
      </c>
      <c r="N2385" s="57">
        <f t="shared" si="519"/>
        <v>1063.5</v>
      </c>
      <c r="O2385" s="5">
        <v>0</v>
      </c>
      <c r="P2385" s="3">
        <f t="shared" si="520"/>
        <v>3187.5</v>
      </c>
      <c r="Q2385" s="3">
        <f t="shared" si="521"/>
        <v>911.5</v>
      </c>
      <c r="R2385" s="3">
        <f t="shared" si="522"/>
        <v>2301</v>
      </c>
      <c r="S2385" s="3">
        <f t="shared" si="523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25">
      <c r="A2386" s="133">
        <v>1321</v>
      </c>
      <c r="B2386" s="107" t="s">
        <v>2469</v>
      </c>
      <c r="C2386" s="1" t="s">
        <v>34</v>
      </c>
      <c r="D2386" s="95" t="s">
        <v>1094</v>
      </c>
      <c r="E2386" s="1" t="s">
        <v>1147</v>
      </c>
      <c r="F2386" s="1" t="s">
        <v>32</v>
      </c>
      <c r="G2386" s="3">
        <v>15000</v>
      </c>
      <c r="H2386" s="59">
        <v>0</v>
      </c>
      <c r="I2386" s="3">
        <v>25</v>
      </c>
      <c r="J2386" s="3">
        <f t="shared" si="515"/>
        <v>430.5</v>
      </c>
      <c r="K2386" s="57">
        <f t="shared" si="516"/>
        <v>1065</v>
      </c>
      <c r="L2386" s="57">
        <f t="shared" si="517"/>
        <v>172.5</v>
      </c>
      <c r="M2386" s="3">
        <f t="shared" si="518"/>
        <v>456</v>
      </c>
      <c r="N2386" s="57">
        <f t="shared" si="519"/>
        <v>1063.5</v>
      </c>
      <c r="O2386" s="5">
        <v>0</v>
      </c>
      <c r="P2386" s="3">
        <f t="shared" si="520"/>
        <v>3187.5</v>
      </c>
      <c r="Q2386" s="3">
        <f t="shared" si="521"/>
        <v>911.5</v>
      </c>
      <c r="R2386" s="3">
        <f t="shared" si="522"/>
        <v>2301</v>
      </c>
      <c r="S2386" s="3">
        <f t="shared" si="523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25">
      <c r="A2387" s="133">
        <v>1322</v>
      </c>
      <c r="B2387" s="107" t="s">
        <v>2470</v>
      </c>
      <c r="C2387" s="1" t="s">
        <v>34</v>
      </c>
      <c r="D2387" s="95" t="s">
        <v>1094</v>
      </c>
      <c r="E2387" s="1" t="s">
        <v>1147</v>
      </c>
      <c r="F2387" s="1" t="s">
        <v>32</v>
      </c>
      <c r="G2387" s="3">
        <v>15000</v>
      </c>
      <c r="H2387" s="59">
        <v>0</v>
      </c>
      <c r="I2387" s="3">
        <v>25</v>
      </c>
      <c r="J2387" s="3">
        <f t="shared" si="515"/>
        <v>430.5</v>
      </c>
      <c r="K2387" s="57">
        <f t="shared" si="516"/>
        <v>1065</v>
      </c>
      <c r="L2387" s="57">
        <f t="shared" si="517"/>
        <v>172.5</v>
      </c>
      <c r="M2387" s="3">
        <f t="shared" si="518"/>
        <v>456</v>
      </c>
      <c r="N2387" s="57">
        <f t="shared" si="519"/>
        <v>1063.5</v>
      </c>
      <c r="O2387" s="5">
        <v>0</v>
      </c>
      <c r="P2387" s="3">
        <f t="shared" si="520"/>
        <v>3187.5</v>
      </c>
      <c r="Q2387" s="3">
        <f t="shared" si="521"/>
        <v>911.5</v>
      </c>
      <c r="R2387" s="3">
        <f t="shared" si="522"/>
        <v>2301</v>
      </c>
      <c r="S2387" s="3">
        <f t="shared" si="523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25">
      <c r="A2388" s="133">
        <v>1323</v>
      </c>
      <c r="B2388" s="107" t="s">
        <v>2471</v>
      </c>
      <c r="C2388" s="1" t="s">
        <v>34</v>
      </c>
      <c r="D2388" s="95" t="s">
        <v>1094</v>
      </c>
      <c r="E2388" s="1" t="s">
        <v>1147</v>
      </c>
      <c r="F2388" s="1" t="s">
        <v>32</v>
      </c>
      <c r="G2388" s="3">
        <v>15000</v>
      </c>
      <c r="H2388" s="59">
        <v>0</v>
      </c>
      <c r="I2388" s="3">
        <v>25</v>
      </c>
      <c r="J2388" s="3">
        <f t="shared" si="515"/>
        <v>430.5</v>
      </c>
      <c r="K2388" s="57">
        <f t="shared" si="516"/>
        <v>1065</v>
      </c>
      <c r="L2388" s="57">
        <f t="shared" si="517"/>
        <v>172.5</v>
      </c>
      <c r="M2388" s="3">
        <f t="shared" si="518"/>
        <v>456</v>
      </c>
      <c r="N2388" s="57">
        <f t="shared" si="519"/>
        <v>1063.5</v>
      </c>
      <c r="O2388" s="5">
        <v>0</v>
      </c>
      <c r="P2388" s="3">
        <f t="shared" si="520"/>
        <v>3187.5</v>
      </c>
      <c r="Q2388" s="3">
        <f t="shared" si="521"/>
        <v>911.5</v>
      </c>
      <c r="R2388" s="3">
        <f t="shared" si="522"/>
        <v>2301</v>
      </c>
      <c r="S2388" s="3">
        <f t="shared" si="523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25">
      <c r="A2389" s="133">
        <v>1324</v>
      </c>
      <c r="B2389" s="107" t="s">
        <v>2472</v>
      </c>
      <c r="C2389" s="1" t="s">
        <v>34</v>
      </c>
      <c r="D2389" s="95" t="s">
        <v>1094</v>
      </c>
      <c r="E2389" s="1" t="s">
        <v>1147</v>
      </c>
      <c r="F2389" s="1" t="s">
        <v>32</v>
      </c>
      <c r="G2389" s="3">
        <v>15000</v>
      </c>
      <c r="H2389" s="59">
        <v>0</v>
      </c>
      <c r="I2389" s="3">
        <v>25</v>
      </c>
      <c r="J2389" s="3">
        <f t="shared" si="515"/>
        <v>430.5</v>
      </c>
      <c r="K2389" s="57">
        <f t="shared" si="516"/>
        <v>1065</v>
      </c>
      <c r="L2389" s="57">
        <f t="shared" si="517"/>
        <v>172.5</v>
      </c>
      <c r="M2389" s="3">
        <f t="shared" si="518"/>
        <v>456</v>
      </c>
      <c r="N2389" s="57">
        <f t="shared" si="519"/>
        <v>1063.5</v>
      </c>
      <c r="O2389" s="5">
        <v>0</v>
      </c>
      <c r="P2389" s="3">
        <f t="shared" si="520"/>
        <v>3187.5</v>
      </c>
      <c r="Q2389" s="3">
        <f t="shared" si="521"/>
        <v>911.5</v>
      </c>
      <c r="R2389" s="3">
        <f t="shared" si="522"/>
        <v>2301</v>
      </c>
      <c r="S2389" s="3">
        <f t="shared" si="523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25">
      <c r="A2390" s="133">
        <v>1325</v>
      </c>
      <c r="B2390" s="107" t="s">
        <v>2473</v>
      </c>
      <c r="C2390" s="1" t="s">
        <v>30</v>
      </c>
      <c r="D2390" s="95" t="s">
        <v>1094</v>
      </c>
      <c r="E2390" s="1" t="s">
        <v>1147</v>
      </c>
      <c r="F2390" s="1" t="s">
        <v>32</v>
      </c>
      <c r="G2390" s="3">
        <v>15000</v>
      </c>
      <c r="H2390" s="59">
        <v>0</v>
      </c>
      <c r="I2390" s="3">
        <v>25</v>
      </c>
      <c r="J2390" s="3">
        <f t="shared" si="515"/>
        <v>430.5</v>
      </c>
      <c r="K2390" s="57">
        <f t="shared" si="516"/>
        <v>1065</v>
      </c>
      <c r="L2390" s="57">
        <f t="shared" si="517"/>
        <v>172.5</v>
      </c>
      <c r="M2390" s="3">
        <f t="shared" si="518"/>
        <v>456</v>
      </c>
      <c r="N2390" s="57">
        <f t="shared" si="519"/>
        <v>1063.5</v>
      </c>
      <c r="O2390" s="5">
        <v>0</v>
      </c>
      <c r="P2390" s="3">
        <f t="shared" si="520"/>
        <v>3187.5</v>
      </c>
      <c r="Q2390" s="3">
        <f t="shared" si="521"/>
        <v>911.5</v>
      </c>
      <c r="R2390" s="3">
        <f t="shared" si="522"/>
        <v>2301</v>
      </c>
      <c r="S2390" s="3">
        <f t="shared" si="523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25">
      <c r="A2391" s="133">
        <v>1326</v>
      </c>
      <c r="B2391" s="107" t="s">
        <v>2474</v>
      </c>
      <c r="C2391" s="1" t="s">
        <v>34</v>
      </c>
      <c r="D2391" s="95" t="s">
        <v>1094</v>
      </c>
      <c r="E2391" s="1" t="s">
        <v>1147</v>
      </c>
      <c r="F2391" s="1" t="s">
        <v>32</v>
      </c>
      <c r="G2391" s="3">
        <v>15000</v>
      </c>
      <c r="H2391" s="59">
        <v>0</v>
      </c>
      <c r="I2391" s="3">
        <v>25</v>
      </c>
      <c r="J2391" s="3">
        <f t="shared" si="515"/>
        <v>430.5</v>
      </c>
      <c r="K2391" s="57">
        <f t="shared" si="516"/>
        <v>1065</v>
      </c>
      <c r="L2391" s="57">
        <f t="shared" si="517"/>
        <v>172.5</v>
      </c>
      <c r="M2391" s="3">
        <f t="shared" si="518"/>
        <v>456</v>
      </c>
      <c r="N2391" s="57">
        <f t="shared" si="519"/>
        <v>1063.5</v>
      </c>
      <c r="O2391" s="5">
        <v>0</v>
      </c>
      <c r="P2391" s="3">
        <f t="shared" si="520"/>
        <v>3187.5</v>
      </c>
      <c r="Q2391" s="3">
        <f t="shared" si="521"/>
        <v>911.5</v>
      </c>
      <c r="R2391" s="3">
        <f t="shared" si="522"/>
        <v>2301</v>
      </c>
      <c r="S2391" s="3">
        <f t="shared" si="523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25">
      <c r="A2392" s="133">
        <v>1327</v>
      </c>
      <c r="B2392" s="107" t="s">
        <v>2475</v>
      </c>
      <c r="C2392" s="1" t="s">
        <v>34</v>
      </c>
      <c r="D2392" s="95" t="s">
        <v>1094</v>
      </c>
      <c r="E2392" s="1" t="s">
        <v>1147</v>
      </c>
      <c r="F2392" s="1" t="s">
        <v>32</v>
      </c>
      <c r="G2392" s="3">
        <v>15000</v>
      </c>
      <c r="H2392" s="59">
        <v>0</v>
      </c>
      <c r="I2392" s="3">
        <v>25</v>
      </c>
      <c r="J2392" s="3">
        <f t="shared" si="515"/>
        <v>430.5</v>
      </c>
      <c r="K2392" s="57">
        <f t="shared" si="516"/>
        <v>1065</v>
      </c>
      <c r="L2392" s="57">
        <f t="shared" si="517"/>
        <v>172.5</v>
      </c>
      <c r="M2392" s="3">
        <f t="shared" si="518"/>
        <v>456</v>
      </c>
      <c r="N2392" s="57">
        <f t="shared" si="519"/>
        <v>1063.5</v>
      </c>
      <c r="O2392" s="5">
        <v>0</v>
      </c>
      <c r="P2392" s="3">
        <f t="shared" si="520"/>
        <v>3187.5</v>
      </c>
      <c r="Q2392" s="3">
        <f t="shared" si="521"/>
        <v>911.5</v>
      </c>
      <c r="R2392" s="3">
        <f t="shared" si="522"/>
        <v>2301</v>
      </c>
      <c r="S2392" s="3">
        <f t="shared" si="523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25">
      <c r="A2393" s="133">
        <v>1328</v>
      </c>
      <c r="B2393" s="107" t="s">
        <v>2476</v>
      </c>
      <c r="C2393" s="1" t="s">
        <v>34</v>
      </c>
      <c r="D2393" s="95" t="s">
        <v>1094</v>
      </c>
      <c r="E2393" s="1" t="s">
        <v>1147</v>
      </c>
      <c r="F2393" s="1" t="s">
        <v>32</v>
      </c>
      <c r="G2393" s="3">
        <v>15000</v>
      </c>
      <c r="H2393" s="59">
        <v>0</v>
      </c>
      <c r="I2393" s="3">
        <v>25</v>
      </c>
      <c r="J2393" s="3">
        <f t="shared" si="515"/>
        <v>430.5</v>
      </c>
      <c r="K2393" s="57">
        <f t="shared" si="516"/>
        <v>1065</v>
      </c>
      <c r="L2393" s="57">
        <f t="shared" si="517"/>
        <v>172.5</v>
      </c>
      <c r="M2393" s="3">
        <f t="shared" si="518"/>
        <v>456</v>
      </c>
      <c r="N2393" s="57">
        <f t="shared" si="519"/>
        <v>1063.5</v>
      </c>
      <c r="O2393" s="5">
        <v>0</v>
      </c>
      <c r="P2393" s="3">
        <f t="shared" si="520"/>
        <v>3187.5</v>
      </c>
      <c r="Q2393" s="3">
        <f t="shared" si="521"/>
        <v>911.5</v>
      </c>
      <c r="R2393" s="3">
        <f t="shared" si="522"/>
        <v>2301</v>
      </c>
      <c r="S2393" s="3">
        <f t="shared" si="523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25">
      <c r="A2394" s="133">
        <v>1329</v>
      </c>
      <c r="B2394" s="107" t="s">
        <v>2477</v>
      </c>
      <c r="C2394" s="1" t="s">
        <v>34</v>
      </c>
      <c r="D2394" s="95" t="s">
        <v>1094</v>
      </c>
      <c r="E2394" s="1" t="s">
        <v>1147</v>
      </c>
      <c r="F2394" s="1" t="s">
        <v>32</v>
      </c>
      <c r="G2394" s="3">
        <v>15000</v>
      </c>
      <c r="H2394" s="59">
        <v>0</v>
      </c>
      <c r="I2394" s="3">
        <v>25</v>
      </c>
      <c r="J2394" s="3">
        <f t="shared" si="515"/>
        <v>430.5</v>
      </c>
      <c r="K2394" s="57">
        <f t="shared" si="516"/>
        <v>1065</v>
      </c>
      <c r="L2394" s="57">
        <f t="shared" si="517"/>
        <v>172.5</v>
      </c>
      <c r="M2394" s="3">
        <f t="shared" si="518"/>
        <v>456</v>
      </c>
      <c r="N2394" s="57">
        <f t="shared" si="519"/>
        <v>1063.5</v>
      </c>
      <c r="O2394" s="5">
        <v>0</v>
      </c>
      <c r="P2394" s="3">
        <f t="shared" si="520"/>
        <v>3187.5</v>
      </c>
      <c r="Q2394" s="3">
        <f t="shared" si="521"/>
        <v>911.5</v>
      </c>
      <c r="R2394" s="3">
        <f t="shared" si="522"/>
        <v>2301</v>
      </c>
      <c r="S2394" s="3">
        <f t="shared" si="523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25">
      <c r="A2395" s="133">
        <v>1330</v>
      </c>
      <c r="B2395" s="107" t="s">
        <v>2478</v>
      </c>
      <c r="C2395" s="1" t="s">
        <v>34</v>
      </c>
      <c r="D2395" s="95" t="s">
        <v>1094</v>
      </c>
      <c r="E2395" s="1" t="s">
        <v>1147</v>
      </c>
      <c r="F2395" s="1" t="s">
        <v>32</v>
      </c>
      <c r="G2395" s="3">
        <v>15000</v>
      </c>
      <c r="H2395" s="59">
        <v>0</v>
      </c>
      <c r="I2395" s="3">
        <v>25</v>
      </c>
      <c r="J2395" s="3">
        <f t="shared" si="515"/>
        <v>430.5</v>
      </c>
      <c r="K2395" s="57">
        <f t="shared" si="516"/>
        <v>1065</v>
      </c>
      <c r="L2395" s="57">
        <f t="shared" si="517"/>
        <v>172.5</v>
      </c>
      <c r="M2395" s="3">
        <f t="shared" si="518"/>
        <v>456</v>
      </c>
      <c r="N2395" s="57">
        <f t="shared" si="519"/>
        <v>1063.5</v>
      </c>
      <c r="O2395" s="5">
        <v>0</v>
      </c>
      <c r="P2395" s="3">
        <f t="shared" si="520"/>
        <v>3187.5</v>
      </c>
      <c r="Q2395" s="3">
        <f t="shared" si="521"/>
        <v>911.5</v>
      </c>
      <c r="R2395" s="3">
        <f t="shared" si="522"/>
        <v>2301</v>
      </c>
      <c r="S2395" s="3">
        <f t="shared" si="523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25">
      <c r="A2396" s="133">
        <v>1331</v>
      </c>
      <c r="B2396" s="107" t="s">
        <v>2479</v>
      </c>
      <c r="C2396" s="1" t="s">
        <v>34</v>
      </c>
      <c r="D2396" s="95" t="s">
        <v>1094</v>
      </c>
      <c r="E2396" s="1" t="s">
        <v>1147</v>
      </c>
      <c r="F2396" s="1" t="s">
        <v>32</v>
      </c>
      <c r="G2396" s="3">
        <v>15000</v>
      </c>
      <c r="H2396" s="59">
        <v>0</v>
      </c>
      <c r="I2396" s="3">
        <v>25</v>
      </c>
      <c r="J2396" s="3">
        <f t="shared" si="515"/>
        <v>430.5</v>
      </c>
      <c r="K2396" s="57">
        <f t="shared" si="516"/>
        <v>1065</v>
      </c>
      <c r="L2396" s="57">
        <f t="shared" si="517"/>
        <v>172.5</v>
      </c>
      <c r="M2396" s="3">
        <f t="shared" si="518"/>
        <v>456</v>
      </c>
      <c r="N2396" s="57">
        <f t="shared" si="519"/>
        <v>1063.5</v>
      </c>
      <c r="O2396" s="5">
        <v>0</v>
      </c>
      <c r="P2396" s="3">
        <f t="shared" si="520"/>
        <v>3187.5</v>
      </c>
      <c r="Q2396" s="3">
        <f t="shared" si="521"/>
        <v>911.5</v>
      </c>
      <c r="R2396" s="3">
        <f t="shared" si="522"/>
        <v>2301</v>
      </c>
      <c r="S2396" s="3">
        <f t="shared" si="523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25">
      <c r="A2397" s="133">
        <v>1332</v>
      </c>
      <c r="B2397" s="107" t="s">
        <v>2480</v>
      </c>
      <c r="C2397" s="1" t="s">
        <v>34</v>
      </c>
      <c r="D2397" s="95" t="s">
        <v>1094</v>
      </c>
      <c r="E2397" s="1" t="s">
        <v>1147</v>
      </c>
      <c r="F2397" s="1" t="s">
        <v>32</v>
      </c>
      <c r="G2397" s="3">
        <v>15000</v>
      </c>
      <c r="H2397" s="59">
        <v>0</v>
      </c>
      <c r="I2397" s="3">
        <v>25</v>
      </c>
      <c r="J2397" s="3">
        <f t="shared" si="515"/>
        <v>430.5</v>
      </c>
      <c r="K2397" s="57">
        <f t="shared" si="516"/>
        <v>1065</v>
      </c>
      <c r="L2397" s="57">
        <f t="shared" si="517"/>
        <v>172.5</v>
      </c>
      <c r="M2397" s="3">
        <f t="shared" si="518"/>
        <v>456</v>
      </c>
      <c r="N2397" s="57">
        <f t="shared" si="519"/>
        <v>1063.5</v>
      </c>
      <c r="O2397" s="5">
        <v>0</v>
      </c>
      <c r="P2397" s="3">
        <f t="shared" si="520"/>
        <v>3187.5</v>
      </c>
      <c r="Q2397" s="3">
        <f t="shared" si="521"/>
        <v>911.5</v>
      </c>
      <c r="R2397" s="3">
        <f t="shared" si="522"/>
        <v>2301</v>
      </c>
      <c r="S2397" s="3">
        <f t="shared" si="523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25">
      <c r="A2398" s="133">
        <v>1333</v>
      </c>
      <c r="B2398" s="107" t="s">
        <v>2481</v>
      </c>
      <c r="C2398" s="1" t="s">
        <v>34</v>
      </c>
      <c r="D2398" s="95" t="s">
        <v>1094</v>
      </c>
      <c r="E2398" s="1" t="s">
        <v>1147</v>
      </c>
      <c r="F2398" s="1" t="s">
        <v>32</v>
      </c>
      <c r="G2398" s="3">
        <v>15000</v>
      </c>
      <c r="H2398" s="59">
        <v>0</v>
      </c>
      <c r="I2398" s="3">
        <v>25</v>
      </c>
      <c r="J2398" s="3">
        <f t="shared" si="515"/>
        <v>430.5</v>
      </c>
      <c r="K2398" s="57">
        <f t="shared" si="516"/>
        <v>1065</v>
      </c>
      <c r="L2398" s="57">
        <f t="shared" si="517"/>
        <v>172.5</v>
      </c>
      <c r="M2398" s="3">
        <f t="shared" si="518"/>
        <v>456</v>
      </c>
      <c r="N2398" s="57">
        <f t="shared" si="519"/>
        <v>1063.5</v>
      </c>
      <c r="O2398" s="5">
        <v>0</v>
      </c>
      <c r="P2398" s="3">
        <f t="shared" si="520"/>
        <v>3187.5</v>
      </c>
      <c r="Q2398" s="3">
        <f t="shared" si="521"/>
        <v>911.5</v>
      </c>
      <c r="R2398" s="3">
        <f t="shared" si="522"/>
        <v>2301</v>
      </c>
      <c r="S2398" s="3">
        <f t="shared" si="523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25">
      <c r="A2399" s="133">
        <v>1334</v>
      </c>
      <c r="B2399" s="107" t="s">
        <v>2482</v>
      </c>
      <c r="C2399" s="1" t="s">
        <v>34</v>
      </c>
      <c r="D2399" s="95" t="s">
        <v>1094</v>
      </c>
      <c r="E2399" s="1" t="s">
        <v>1147</v>
      </c>
      <c r="F2399" s="1" t="s">
        <v>32</v>
      </c>
      <c r="G2399" s="3">
        <v>15000</v>
      </c>
      <c r="H2399" s="59">
        <v>0</v>
      </c>
      <c r="I2399" s="3">
        <v>25</v>
      </c>
      <c r="J2399" s="3">
        <f t="shared" si="515"/>
        <v>430.5</v>
      </c>
      <c r="K2399" s="57">
        <f t="shared" si="516"/>
        <v>1065</v>
      </c>
      <c r="L2399" s="57">
        <f t="shared" si="517"/>
        <v>172.5</v>
      </c>
      <c r="M2399" s="3">
        <f t="shared" si="518"/>
        <v>456</v>
      </c>
      <c r="N2399" s="57">
        <f t="shared" si="519"/>
        <v>1063.5</v>
      </c>
      <c r="O2399" s="5">
        <v>0</v>
      </c>
      <c r="P2399" s="3">
        <f t="shared" si="520"/>
        <v>3187.5</v>
      </c>
      <c r="Q2399" s="3">
        <f t="shared" si="521"/>
        <v>911.5</v>
      </c>
      <c r="R2399" s="3">
        <f t="shared" si="522"/>
        <v>2301</v>
      </c>
      <c r="S2399" s="3">
        <f t="shared" si="523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25">
      <c r="A2400" s="133">
        <v>1335</v>
      </c>
      <c r="B2400" s="107" t="s">
        <v>2483</v>
      </c>
      <c r="C2400" s="1" t="s">
        <v>34</v>
      </c>
      <c r="D2400" s="95" t="s">
        <v>1094</v>
      </c>
      <c r="E2400" s="1" t="s">
        <v>1147</v>
      </c>
      <c r="F2400" s="1" t="s">
        <v>32</v>
      </c>
      <c r="G2400" s="3">
        <v>15000</v>
      </c>
      <c r="H2400" s="59">
        <v>0</v>
      </c>
      <c r="I2400" s="3">
        <v>25</v>
      </c>
      <c r="J2400" s="3">
        <f t="shared" si="515"/>
        <v>430.5</v>
      </c>
      <c r="K2400" s="57">
        <f t="shared" si="516"/>
        <v>1065</v>
      </c>
      <c r="L2400" s="57">
        <f t="shared" si="517"/>
        <v>172.5</v>
      </c>
      <c r="M2400" s="3">
        <f t="shared" si="518"/>
        <v>456</v>
      </c>
      <c r="N2400" s="57">
        <f t="shared" si="519"/>
        <v>1063.5</v>
      </c>
      <c r="O2400" s="5">
        <v>0</v>
      </c>
      <c r="P2400" s="3">
        <f t="shared" si="520"/>
        <v>3187.5</v>
      </c>
      <c r="Q2400" s="3">
        <f t="shared" si="521"/>
        <v>911.5</v>
      </c>
      <c r="R2400" s="3">
        <f t="shared" si="522"/>
        <v>2301</v>
      </c>
      <c r="S2400" s="3">
        <f t="shared" si="523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25">
      <c r="A2401" s="133">
        <v>1336</v>
      </c>
      <c r="B2401" s="107" t="s">
        <v>2484</v>
      </c>
      <c r="C2401" s="1" t="s">
        <v>30</v>
      </c>
      <c r="D2401" s="95" t="s">
        <v>1094</v>
      </c>
      <c r="E2401" s="1" t="s">
        <v>1147</v>
      </c>
      <c r="F2401" s="1" t="s">
        <v>32</v>
      </c>
      <c r="G2401" s="3">
        <v>15000</v>
      </c>
      <c r="H2401" s="59">
        <v>0</v>
      </c>
      <c r="I2401" s="3">
        <v>25</v>
      </c>
      <c r="J2401" s="3">
        <f t="shared" si="515"/>
        <v>430.5</v>
      </c>
      <c r="K2401" s="57">
        <f t="shared" si="516"/>
        <v>1065</v>
      </c>
      <c r="L2401" s="57">
        <f t="shared" si="517"/>
        <v>172.5</v>
      </c>
      <c r="M2401" s="3">
        <f t="shared" si="518"/>
        <v>456</v>
      </c>
      <c r="N2401" s="57">
        <f t="shared" si="519"/>
        <v>1063.5</v>
      </c>
      <c r="O2401" s="5">
        <v>0</v>
      </c>
      <c r="P2401" s="3">
        <f t="shared" si="520"/>
        <v>3187.5</v>
      </c>
      <c r="Q2401" s="3">
        <f t="shared" si="521"/>
        <v>911.5</v>
      </c>
      <c r="R2401" s="3">
        <f t="shared" si="522"/>
        <v>2301</v>
      </c>
      <c r="S2401" s="3">
        <f t="shared" si="523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25">
      <c r="A2402" s="133">
        <v>1337</v>
      </c>
      <c r="B2402" s="107" t="s">
        <v>2485</v>
      </c>
      <c r="C2402" s="1" t="s">
        <v>34</v>
      </c>
      <c r="D2402" s="95" t="s">
        <v>1094</v>
      </c>
      <c r="E2402" s="1" t="s">
        <v>1147</v>
      </c>
      <c r="F2402" s="1" t="s">
        <v>32</v>
      </c>
      <c r="G2402" s="3">
        <v>15000</v>
      </c>
      <c r="H2402" s="59">
        <v>0</v>
      </c>
      <c r="I2402" s="3">
        <v>25</v>
      </c>
      <c r="J2402" s="3">
        <f t="shared" si="515"/>
        <v>430.5</v>
      </c>
      <c r="K2402" s="57">
        <f t="shared" si="516"/>
        <v>1065</v>
      </c>
      <c r="L2402" s="57">
        <f t="shared" si="517"/>
        <v>172.5</v>
      </c>
      <c r="M2402" s="3">
        <f t="shared" si="518"/>
        <v>456</v>
      </c>
      <c r="N2402" s="57">
        <f t="shared" si="519"/>
        <v>1063.5</v>
      </c>
      <c r="O2402" s="5">
        <v>0</v>
      </c>
      <c r="P2402" s="3">
        <f t="shared" si="520"/>
        <v>3187.5</v>
      </c>
      <c r="Q2402" s="3">
        <f t="shared" si="521"/>
        <v>911.5</v>
      </c>
      <c r="R2402" s="3">
        <f t="shared" si="522"/>
        <v>2301</v>
      </c>
      <c r="S2402" s="3">
        <f t="shared" si="523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25">
      <c r="A2403" s="133">
        <v>1338</v>
      </c>
      <c r="B2403" s="107" t="s">
        <v>2486</v>
      </c>
      <c r="C2403" s="1" t="s">
        <v>34</v>
      </c>
      <c r="D2403" s="95" t="s">
        <v>1094</v>
      </c>
      <c r="E2403" s="1" t="s">
        <v>1147</v>
      </c>
      <c r="F2403" s="1" t="s">
        <v>32</v>
      </c>
      <c r="G2403" s="3">
        <v>15000</v>
      </c>
      <c r="H2403" s="59">
        <v>0</v>
      </c>
      <c r="I2403" s="3">
        <v>25</v>
      </c>
      <c r="J2403" s="3">
        <f t="shared" si="515"/>
        <v>430.5</v>
      </c>
      <c r="K2403" s="57">
        <f t="shared" si="516"/>
        <v>1065</v>
      </c>
      <c r="L2403" s="57">
        <f t="shared" si="517"/>
        <v>172.5</v>
      </c>
      <c r="M2403" s="3">
        <f t="shared" si="518"/>
        <v>456</v>
      </c>
      <c r="N2403" s="57">
        <f t="shared" si="519"/>
        <v>1063.5</v>
      </c>
      <c r="O2403" s="5">
        <v>0</v>
      </c>
      <c r="P2403" s="3">
        <f t="shared" si="520"/>
        <v>3187.5</v>
      </c>
      <c r="Q2403" s="3">
        <f t="shared" si="521"/>
        <v>911.5</v>
      </c>
      <c r="R2403" s="3">
        <f t="shared" si="522"/>
        <v>2301</v>
      </c>
      <c r="S2403" s="3">
        <f t="shared" si="523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25">
      <c r="A2404" s="133">
        <v>1339</v>
      </c>
      <c r="B2404" s="107" t="s">
        <v>2487</v>
      </c>
      <c r="C2404" s="1" t="s">
        <v>34</v>
      </c>
      <c r="D2404" s="95" t="s">
        <v>1094</v>
      </c>
      <c r="E2404" s="1" t="s">
        <v>1147</v>
      </c>
      <c r="F2404" s="1" t="s">
        <v>32</v>
      </c>
      <c r="G2404" s="3">
        <v>15000</v>
      </c>
      <c r="H2404" s="59">
        <v>0</v>
      </c>
      <c r="I2404" s="3">
        <v>25</v>
      </c>
      <c r="J2404" s="3">
        <f t="shared" si="515"/>
        <v>430.5</v>
      </c>
      <c r="K2404" s="57">
        <f t="shared" si="516"/>
        <v>1065</v>
      </c>
      <c r="L2404" s="57">
        <f t="shared" si="517"/>
        <v>172.5</v>
      </c>
      <c r="M2404" s="3">
        <f t="shared" si="518"/>
        <v>456</v>
      </c>
      <c r="N2404" s="57">
        <f t="shared" si="519"/>
        <v>1063.5</v>
      </c>
      <c r="O2404" s="5">
        <v>0</v>
      </c>
      <c r="P2404" s="3">
        <f t="shared" si="520"/>
        <v>3187.5</v>
      </c>
      <c r="Q2404" s="3">
        <f t="shared" si="521"/>
        <v>911.5</v>
      </c>
      <c r="R2404" s="3">
        <f t="shared" si="522"/>
        <v>2301</v>
      </c>
      <c r="S2404" s="3">
        <f t="shared" si="523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25">
      <c r="A2405" s="133">
        <v>1340</v>
      </c>
      <c r="B2405" s="107" t="s">
        <v>2488</v>
      </c>
      <c r="C2405" s="1" t="s">
        <v>30</v>
      </c>
      <c r="D2405" s="95" t="s">
        <v>1094</v>
      </c>
      <c r="E2405" s="1" t="s">
        <v>1147</v>
      </c>
      <c r="F2405" s="1" t="s">
        <v>32</v>
      </c>
      <c r="G2405" s="3">
        <v>15000</v>
      </c>
      <c r="H2405" s="59">
        <v>0</v>
      </c>
      <c r="I2405" s="3">
        <v>25</v>
      </c>
      <c r="J2405" s="3">
        <f t="shared" si="515"/>
        <v>430.5</v>
      </c>
      <c r="K2405" s="57">
        <f t="shared" si="516"/>
        <v>1065</v>
      </c>
      <c r="L2405" s="57">
        <f t="shared" si="517"/>
        <v>172.5</v>
      </c>
      <c r="M2405" s="3">
        <f t="shared" si="518"/>
        <v>456</v>
      </c>
      <c r="N2405" s="57">
        <f t="shared" si="519"/>
        <v>1063.5</v>
      </c>
      <c r="O2405" s="5">
        <v>0</v>
      </c>
      <c r="P2405" s="3">
        <f t="shared" si="520"/>
        <v>3187.5</v>
      </c>
      <c r="Q2405" s="3">
        <f t="shared" si="521"/>
        <v>911.5</v>
      </c>
      <c r="R2405" s="3">
        <f t="shared" si="522"/>
        <v>2301</v>
      </c>
      <c r="S2405" s="3">
        <f t="shared" si="523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25">
      <c r="A2406" s="133">
        <v>1341</v>
      </c>
      <c r="B2406" s="107" t="s">
        <v>2489</v>
      </c>
      <c r="C2406" s="1" t="s">
        <v>34</v>
      </c>
      <c r="D2406" s="95" t="s">
        <v>1094</v>
      </c>
      <c r="E2406" s="1" t="s">
        <v>1147</v>
      </c>
      <c r="F2406" s="1" t="s">
        <v>32</v>
      </c>
      <c r="G2406" s="3">
        <v>15000</v>
      </c>
      <c r="H2406" s="59">
        <v>0</v>
      </c>
      <c r="I2406" s="3">
        <v>25</v>
      </c>
      <c r="J2406" s="3">
        <f t="shared" si="515"/>
        <v>430.5</v>
      </c>
      <c r="K2406" s="57">
        <f t="shared" si="516"/>
        <v>1065</v>
      </c>
      <c r="L2406" s="57">
        <f t="shared" si="517"/>
        <v>172.5</v>
      </c>
      <c r="M2406" s="3">
        <f t="shared" si="518"/>
        <v>456</v>
      </c>
      <c r="N2406" s="57">
        <f t="shared" si="519"/>
        <v>1063.5</v>
      </c>
      <c r="O2406" s="5">
        <v>0</v>
      </c>
      <c r="P2406" s="3">
        <f t="shared" si="520"/>
        <v>3187.5</v>
      </c>
      <c r="Q2406" s="3">
        <f t="shared" si="521"/>
        <v>911.5</v>
      </c>
      <c r="R2406" s="3">
        <f t="shared" si="522"/>
        <v>2301</v>
      </c>
      <c r="S2406" s="3">
        <f t="shared" si="523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25">
      <c r="A2407" s="133">
        <v>1342</v>
      </c>
      <c r="B2407" s="107" t="s">
        <v>2490</v>
      </c>
      <c r="C2407" s="1" t="s">
        <v>34</v>
      </c>
      <c r="D2407" s="95" t="s">
        <v>1094</v>
      </c>
      <c r="E2407" s="1" t="s">
        <v>1147</v>
      </c>
      <c r="F2407" s="1" t="s">
        <v>32</v>
      </c>
      <c r="G2407" s="3">
        <v>15000</v>
      </c>
      <c r="H2407" s="59">
        <v>0</v>
      </c>
      <c r="I2407" s="3">
        <v>25</v>
      </c>
      <c r="J2407" s="3">
        <f t="shared" si="515"/>
        <v>430.5</v>
      </c>
      <c r="K2407" s="57">
        <f t="shared" si="516"/>
        <v>1065</v>
      </c>
      <c r="L2407" s="57">
        <f t="shared" si="517"/>
        <v>172.5</v>
      </c>
      <c r="M2407" s="3">
        <f t="shared" si="518"/>
        <v>456</v>
      </c>
      <c r="N2407" s="57">
        <f t="shared" si="519"/>
        <v>1063.5</v>
      </c>
      <c r="O2407" s="5">
        <v>0</v>
      </c>
      <c r="P2407" s="3">
        <f t="shared" si="520"/>
        <v>3187.5</v>
      </c>
      <c r="Q2407" s="3">
        <f t="shared" si="521"/>
        <v>911.5</v>
      </c>
      <c r="R2407" s="3">
        <f t="shared" si="522"/>
        <v>2301</v>
      </c>
      <c r="S2407" s="3">
        <f t="shared" si="523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25">
      <c r="A2408" s="133">
        <v>1343</v>
      </c>
      <c r="B2408" s="107" t="s">
        <v>2491</v>
      </c>
      <c r="C2408" s="1" t="s">
        <v>34</v>
      </c>
      <c r="D2408" s="95" t="s">
        <v>1094</v>
      </c>
      <c r="E2408" s="1" t="s">
        <v>1147</v>
      </c>
      <c r="F2408" s="1" t="s">
        <v>32</v>
      </c>
      <c r="G2408" s="3">
        <v>15000</v>
      </c>
      <c r="H2408" s="59">
        <v>0</v>
      </c>
      <c r="I2408" s="3">
        <v>25</v>
      </c>
      <c r="J2408" s="3">
        <f t="shared" si="515"/>
        <v>430.5</v>
      </c>
      <c r="K2408" s="57">
        <f t="shared" si="516"/>
        <v>1065</v>
      </c>
      <c r="L2408" s="57">
        <f t="shared" si="517"/>
        <v>172.5</v>
      </c>
      <c r="M2408" s="3">
        <f t="shared" si="518"/>
        <v>456</v>
      </c>
      <c r="N2408" s="57">
        <f t="shared" si="519"/>
        <v>1063.5</v>
      </c>
      <c r="O2408" s="5">
        <v>0</v>
      </c>
      <c r="P2408" s="3">
        <f t="shared" si="520"/>
        <v>3187.5</v>
      </c>
      <c r="Q2408" s="3">
        <f t="shared" si="521"/>
        <v>911.5</v>
      </c>
      <c r="R2408" s="3">
        <f t="shared" si="522"/>
        <v>2301</v>
      </c>
      <c r="S2408" s="3">
        <f t="shared" si="523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25">
      <c r="A2409" s="133">
        <v>1344</v>
      </c>
      <c r="B2409" s="107" t="s">
        <v>2492</v>
      </c>
      <c r="C2409" s="1" t="s">
        <v>34</v>
      </c>
      <c r="D2409" s="95" t="s">
        <v>1094</v>
      </c>
      <c r="E2409" s="1" t="s">
        <v>1147</v>
      </c>
      <c r="F2409" s="1" t="s">
        <v>32</v>
      </c>
      <c r="G2409" s="3">
        <v>15000</v>
      </c>
      <c r="H2409" s="59">
        <v>0</v>
      </c>
      <c r="I2409" s="3">
        <v>25</v>
      </c>
      <c r="J2409" s="3">
        <f t="shared" si="515"/>
        <v>430.5</v>
      </c>
      <c r="K2409" s="57">
        <f t="shared" si="516"/>
        <v>1065</v>
      </c>
      <c r="L2409" s="57">
        <f t="shared" si="517"/>
        <v>172.5</v>
      </c>
      <c r="M2409" s="3">
        <f t="shared" si="518"/>
        <v>456</v>
      </c>
      <c r="N2409" s="57">
        <f t="shared" si="519"/>
        <v>1063.5</v>
      </c>
      <c r="O2409" s="5">
        <v>0</v>
      </c>
      <c r="P2409" s="3">
        <f t="shared" si="520"/>
        <v>3187.5</v>
      </c>
      <c r="Q2409" s="3">
        <f t="shared" si="521"/>
        <v>911.5</v>
      </c>
      <c r="R2409" s="3">
        <f t="shared" si="522"/>
        <v>2301</v>
      </c>
      <c r="S2409" s="3">
        <f t="shared" si="523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25">
      <c r="A2410" s="133">
        <v>1345</v>
      </c>
      <c r="B2410" s="107" t="s">
        <v>2493</v>
      </c>
      <c r="C2410" s="1" t="s">
        <v>34</v>
      </c>
      <c r="D2410" s="95" t="s">
        <v>1094</v>
      </c>
      <c r="E2410" s="1" t="s">
        <v>1147</v>
      </c>
      <c r="F2410" s="1" t="s">
        <v>32</v>
      </c>
      <c r="G2410" s="3">
        <v>15000</v>
      </c>
      <c r="H2410" s="59">
        <v>0</v>
      </c>
      <c r="I2410" s="3">
        <v>25</v>
      </c>
      <c r="J2410" s="3">
        <f t="shared" ref="J2410:J2473" si="524">+G2410*2.87%</f>
        <v>430.5</v>
      </c>
      <c r="K2410" s="57">
        <f t="shared" ref="K2410:K2473" si="525">+G2410*7.1%</f>
        <v>1065</v>
      </c>
      <c r="L2410" s="57">
        <f t="shared" ref="L2410:L2473" si="526">+G2410*1.15%</f>
        <v>172.5</v>
      </c>
      <c r="M2410" s="3">
        <f t="shared" ref="M2410:M2473" si="527">+G2410*3.04%</f>
        <v>456</v>
      </c>
      <c r="N2410" s="57">
        <f t="shared" ref="N2410:N2473" si="528">+G2410*7.09%</f>
        <v>1063.5</v>
      </c>
      <c r="O2410" s="5">
        <v>0</v>
      </c>
      <c r="P2410" s="3">
        <f t="shared" ref="P2410:P2473" si="529">SUM(J2410:N2410)</f>
        <v>3187.5</v>
      </c>
      <c r="Q2410" s="3">
        <f t="shared" ref="Q2410:Q2473" si="530">H2410+I2410+J2410+M2410+O2410</f>
        <v>911.5</v>
      </c>
      <c r="R2410" s="3">
        <f t="shared" ref="R2410:R2473" si="531">+K2410+L2410+N2410</f>
        <v>2301</v>
      </c>
      <c r="S2410" s="3">
        <f t="shared" ref="S2410:S2473" si="532">+G2410-Q2410</f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25">
      <c r="A2411" s="133">
        <v>1346</v>
      </c>
      <c r="B2411" s="107" t="s">
        <v>2494</v>
      </c>
      <c r="C2411" s="1" t="s">
        <v>34</v>
      </c>
      <c r="D2411" s="95" t="s">
        <v>1094</v>
      </c>
      <c r="E2411" s="1" t="s">
        <v>1147</v>
      </c>
      <c r="F2411" s="1" t="s">
        <v>32</v>
      </c>
      <c r="G2411" s="3">
        <v>15000</v>
      </c>
      <c r="H2411" s="59">
        <v>0</v>
      </c>
      <c r="I2411" s="3">
        <v>25</v>
      </c>
      <c r="J2411" s="3">
        <f t="shared" si="524"/>
        <v>430.5</v>
      </c>
      <c r="K2411" s="57">
        <f t="shared" si="525"/>
        <v>1065</v>
      </c>
      <c r="L2411" s="57">
        <f t="shared" si="526"/>
        <v>172.5</v>
      </c>
      <c r="M2411" s="3">
        <f t="shared" si="527"/>
        <v>456</v>
      </c>
      <c r="N2411" s="57">
        <f t="shared" si="528"/>
        <v>1063.5</v>
      </c>
      <c r="O2411" s="5">
        <v>0</v>
      </c>
      <c r="P2411" s="3">
        <f t="shared" si="529"/>
        <v>3187.5</v>
      </c>
      <c r="Q2411" s="3">
        <f t="shared" si="530"/>
        <v>911.5</v>
      </c>
      <c r="R2411" s="3">
        <f t="shared" si="531"/>
        <v>2301</v>
      </c>
      <c r="S2411" s="3">
        <f t="shared" si="532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25">
      <c r="A2412" s="133">
        <v>1347</v>
      </c>
      <c r="B2412" s="107" t="s">
        <v>2495</v>
      </c>
      <c r="C2412" s="1" t="s">
        <v>34</v>
      </c>
      <c r="D2412" s="95" t="s">
        <v>1094</v>
      </c>
      <c r="E2412" s="1" t="s">
        <v>1147</v>
      </c>
      <c r="F2412" s="1" t="s">
        <v>32</v>
      </c>
      <c r="G2412" s="3">
        <v>15000</v>
      </c>
      <c r="H2412" s="59">
        <v>0</v>
      </c>
      <c r="I2412" s="3">
        <v>25</v>
      </c>
      <c r="J2412" s="3">
        <f t="shared" si="524"/>
        <v>430.5</v>
      </c>
      <c r="K2412" s="57">
        <f t="shared" si="525"/>
        <v>1065</v>
      </c>
      <c r="L2412" s="57">
        <f t="shared" si="526"/>
        <v>172.5</v>
      </c>
      <c r="M2412" s="3">
        <f t="shared" si="527"/>
        <v>456</v>
      </c>
      <c r="N2412" s="57">
        <f t="shared" si="528"/>
        <v>1063.5</v>
      </c>
      <c r="O2412" s="5">
        <v>0</v>
      </c>
      <c r="P2412" s="3">
        <f t="shared" si="529"/>
        <v>3187.5</v>
      </c>
      <c r="Q2412" s="3">
        <f t="shared" si="530"/>
        <v>911.5</v>
      </c>
      <c r="R2412" s="3">
        <f t="shared" si="531"/>
        <v>2301</v>
      </c>
      <c r="S2412" s="3">
        <f t="shared" si="532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25">
      <c r="A2413" s="133">
        <v>1348</v>
      </c>
      <c r="B2413" s="107" t="s">
        <v>2496</v>
      </c>
      <c r="C2413" s="1" t="s">
        <v>34</v>
      </c>
      <c r="D2413" s="95" t="s">
        <v>1094</v>
      </c>
      <c r="E2413" s="1" t="s">
        <v>1147</v>
      </c>
      <c r="F2413" s="1" t="s">
        <v>32</v>
      </c>
      <c r="G2413" s="3">
        <v>15000</v>
      </c>
      <c r="H2413" s="59">
        <v>0</v>
      </c>
      <c r="I2413" s="3">
        <v>25</v>
      </c>
      <c r="J2413" s="3">
        <f t="shared" si="524"/>
        <v>430.5</v>
      </c>
      <c r="K2413" s="57">
        <f t="shared" si="525"/>
        <v>1065</v>
      </c>
      <c r="L2413" s="57">
        <f t="shared" si="526"/>
        <v>172.5</v>
      </c>
      <c r="M2413" s="3">
        <f t="shared" si="527"/>
        <v>456</v>
      </c>
      <c r="N2413" s="57">
        <f t="shared" si="528"/>
        <v>1063.5</v>
      </c>
      <c r="O2413" s="5">
        <v>0</v>
      </c>
      <c r="P2413" s="3">
        <f t="shared" si="529"/>
        <v>3187.5</v>
      </c>
      <c r="Q2413" s="3">
        <f t="shared" si="530"/>
        <v>911.5</v>
      </c>
      <c r="R2413" s="3">
        <f t="shared" si="531"/>
        <v>2301</v>
      </c>
      <c r="S2413" s="3">
        <f t="shared" si="532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25">
      <c r="A2414" s="133">
        <v>1349</v>
      </c>
      <c r="B2414" s="107" t="s">
        <v>2497</v>
      </c>
      <c r="C2414" s="1" t="s">
        <v>34</v>
      </c>
      <c r="D2414" s="95" t="s">
        <v>1094</v>
      </c>
      <c r="E2414" s="1" t="s">
        <v>1147</v>
      </c>
      <c r="F2414" s="1" t="s">
        <v>32</v>
      </c>
      <c r="G2414" s="3">
        <v>15000</v>
      </c>
      <c r="H2414" s="59">
        <v>0</v>
      </c>
      <c r="I2414" s="3">
        <v>25</v>
      </c>
      <c r="J2414" s="3">
        <f t="shared" si="524"/>
        <v>430.5</v>
      </c>
      <c r="K2414" s="57">
        <f t="shared" si="525"/>
        <v>1065</v>
      </c>
      <c r="L2414" s="57">
        <f t="shared" si="526"/>
        <v>172.5</v>
      </c>
      <c r="M2414" s="3">
        <f t="shared" si="527"/>
        <v>456</v>
      </c>
      <c r="N2414" s="57">
        <f t="shared" si="528"/>
        <v>1063.5</v>
      </c>
      <c r="O2414" s="5">
        <v>0</v>
      </c>
      <c r="P2414" s="3">
        <f t="shared" si="529"/>
        <v>3187.5</v>
      </c>
      <c r="Q2414" s="3">
        <f t="shared" si="530"/>
        <v>911.5</v>
      </c>
      <c r="R2414" s="3">
        <f t="shared" si="531"/>
        <v>2301</v>
      </c>
      <c r="S2414" s="3">
        <f t="shared" si="532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25">
      <c r="A2415" s="133">
        <v>1350</v>
      </c>
      <c r="B2415" s="107" t="s">
        <v>2498</v>
      </c>
      <c r="C2415" s="1" t="s">
        <v>34</v>
      </c>
      <c r="D2415" s="95" t="s">
        <v>1094</v>
      </c>
      <c r="E2415" s="1" t="s">
        <v>1147</v>
      </c>
      <c r="F2415" s="1" t="s">
        <v>32</v>
      </c>
      <c r="G2415" s="3">
        <v>15000</v>
      </c>
      <c r="H2415" s="59">
        <v>0</v>
      </c>
      <c r="I2415" s="3">
        <v>25</v>
      </c>
      <c r="J2415" s="3">
        <f t="shared" si="524"/>
        <v>430.5</v>
      </c>
      <c r="K2415" s="57">
        <f t="shared" si="525"/>
        <v>1065</v>
      </c>
      <c r="L2415" s="57">
        <f t="shared" si="526"/>
        <v>172.5</v>
      </c>
      <c r="M2415" s="3">
        <f t="shared" si="527"/>
        <v>456</v>
      </c>
      <c r="N2415" s="57">
        <f t="shared" si="528"/>
        <v>1063.5</v>
      </c>
      <c r="O2415" s="5">
        <v>0</v>
      </c>
      <c r="P2415" s="3">
        <f t="shared" si="529"/>
        <v>3187.5</v>
      </c>
      <c r="Q2415" s="3">
        <f t="shared" si="530"/>
        <v>911.5</v>
      </c>
      <c r="R2415" s="3">
        <f t="shared" si="531"/>
        <v>2301</v>
      </c>
      <c r="S2415" s="3">
        <f t="shared" si="532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25">
      <c r="A2416" s="133">
        <v>1351</v>
      </c>
      <c r="B2416" s="107" t="s">
        <v>2499</v>
      </c>
      <c r="C2416" s="1" t="s">
        <v>34</v>
      </c>
      <c r="D2416" s="95" t="s">
        <v>1094</v>
      </c>
      <c r="E2416" s="1" t="s">
        <v>1147</v>
      </c>
      <c r="F2416" s="1" t="s">
        <v>32</v>
      </c>
      <c r="G2416" s="3">
        <v>15000</v>
      </c>
      <c r="H2416" s="59">
        <v>0</v>
      </c>
      <c r="I2416" s="3">
        <v>25</v>
      </c>
      <c r="J2416" s="3">
        <f t="shared" si="524"/>
        <v>430.5</v>
      </c>
      <c r="K2416" s="57">
        <f t="shared" si="525"/>
        <v>1065</v>
      </c>
      <c r="L2416" s="57">
        <f t="shared" si="526"/>
        <v>172.5</v>
      </c>
      <c r="M2416" s="3">
        <f t="shared" si="527"/>
        <v>456</v>
      </c>
      <c r="N2416" s="57">
        <f t="shared" si="528"/>
        <v>1063.5</v>
      </c>
      <c r="O2416" s="5">
        <v>0</v>
      </c>
      <c r="P2416" s="3">
        <f t="shared" si="529"/>
        <v>3187.5</v>
      </c>
      <c r="Q2416" s="3">
        <f t="shared" si="530"/>
        <v>911.5</v>
      </c>
      <c r="R2416" s="3">
        <f t="shared" si="531"/>
        <v>2301</v>
      </c>
      <c r="S2416" s="3">
        <f t="shared" si="532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25">
      <c r="A2417" s="133">
        <v>1352</v>
      </c>
      <c r="B2417" s="107" t="s">
        <v>2500</v>
      </c>
      <c r="C2417" s="1" t="s">
        <v>34</v>
      </c>
      <c r="D2417" s="95" t="s">
        <v>1094</v>
      </c>
      <c r="E2417" s="1" t="s">
        <v>1147</v>
      </c>
      <c r="F2417" s="1" t="s">
        <v>32</v>
      </c>
      <c r="G2417" s="3">
        <v>15000</v>
      </c>
      <c r="H2417" s="59">
        <v>0</v>
      </c>
      <c r="I2417" s="3">
        <v>25</v>
      </c>
      <c r="J2417" s="3">
        <f t="shared" si="524"/>
        <v>430.5</v>
      </c>
      <c r="K2417" s="57">
        <f t="shared" si="525"/>
        <v>1065</v>
      </c>
      <c r="L2417" s="57">
        <f t="shared" si="526"/>
        <v>172.5</v>
      </c>
      <c r="M2417" s="3">
        <f t="shared" si="527"/>
        <v>456</v>
      </c>
      <c r="N2417" s="57">
        <f t="shared" si="528"/>
        <v>1063.5</v>
      </c>
      <c r="O2417" s="5">
        <v>0</v>
      </c>
      <c r="P2417" s="3">
        <f t="shared" si="529"/>
        <v>3187.5</v>
      </c>
      <c r="Q2417" s="3">
        <f t="shared" si="530"/>
        <v>911.5</v>
      </c>
      <c r="R2417" s="3">
        <f t="shared" si="531"/>
        <v>2301</v>
      </c>
      <c r="S2417" s="3">
        <f t="shared" si="532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25">
      <c r="A2418" s="133">
        <v>1353</v>
      </c>
      <c r="B2418" s="107" t="s">
        <v>2501</v>
      </c>
      <c r="C2418" s="1" t="s">
        <v>34</v>
      </c>
      <c r="D2418" s="95" t="s">
        <v>1094</v>
      </c>
      <c r="E2418" s="1" t="s">
        <v>1147</v>
      </c>
      <c r="F2418" s="1" t="s">
        <v>32</v>
      </c>
      <c r="G2418" s="3">
        <v>15000</v>
      </c>
      <c r="H2418" s="59">
        <v>0</v>
      </c>
      <c r="I2418" s="3">
        <v>25</v>
      </c>
      <c r="J2418" s="3">
        <f t="shared" si="524"/>
        <v>430.5</v>
      </c>
      <c r="K2418" s="57">
        <f t="shared" si="525"/>
        <v>1065</v>
      </c>
      <c r="L2418" s="57">
        <f t="shared" si="526"/>
        <v>172.5</v>
      </c>
      <c r="M2418" s="3">
        <f t="shared" si="527"/>
        <v>456</v>
      </c>
      <c r="N2418" s="57">
        <f t="shared" si="528"/>
        <v>1063.5</v>
      </c>
      <c r="O2418" s="5">
        <v>0</v>
      </c>
      <c r="P2418" s="3">
        <f t="shared" si="529"/>
        <v>3187.5</v>
      </c>
      <c r="Q2418" s="3">
        <f t="shared" si="530"/>
        <v>911.5</v>
      </c>
      <c r="R2418" s="3">
        <f t="shared" si="531"/>
        <v>2301</v>
      </c>
      <c r="S2418" s="3">
        <f t="shared" si="532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25">
      <c r="A2419" s="133">
        <v>1354</v>
      </c>
      <c r="B2419" s="107" t="s">
        <v>2502</v>
      </c>
      <c r="C2419" s="1" t="s">
        <v>34</v>
      </c>
      <c r="D2419" s="95" t="s">
        <v>1094</v>
      </c>
      <c r="E2419" s="1" t="s">
        <v>1147</v>
      </c>
      <c r="F2419" s="1" t="s">
        <v>32</v>
      </c>
      <c r="G2419" s="3">
        <v>15000</v>
      </c>
      <c r="H2419" s="59">
        <v>0</v>
      </c>
      <c r="I2419" s="3">
        <v>25</v>
      </c>
      <c r="J2419" s="3">
        <f t="shared" si="524"/>
        <v>430.5</v>
      </c>
      <c r="K2419" s="57">
        <f t="shared" si="525"/>
        <v>1065</v>
      </c>
      <c r="L2419" s="57">
        <f t="shared" si="526"/>
        <v>172.5</v>
      </c>
      <c r="M2419" s="3">
        <f t="shared" si="527"/>
        <v>456</v>
      </c>
      <c r="N2419" s="57">
        <f t="shared" si="528"/>
        <v>1063.5</v>
      </c>
      <c r="O2419" s="5">
        <v>0</v>
      </c>
      <c r="P2419" s="3">
        <f t="shared" si="529"/>
        <v>3187.5</v>
      </c>
      <c r="Q2419" s="3">
        <f t="shared" si="530"/>
        <v>911.5</v>
      </c>
      <c r="R2419" s="3">
        <f t="shared" si="531"/>
        <v>2301</v>
      </c>
      <c r="S2419" s="3">
        <f t="shared" si="532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25">
      <c r="A2420" s="133">
        <v>1355</v>
      </c>
      <c r="B2420" s="107" t="s">
        <v>2503</v>
      </c>
      <c r="C2420" s="1" t="s">
        <v>34</v>
      </c>
      <c r="D2420" s="95" t="s">
        <v>1094</v>
      </c>
      <c r="E2420" s="1" t="s">
        <v>1147</v>
      </c>
      <c r="F2420" s="1" t="s">
        <v>32</v>
      </c>
      <c r="G2420" s="3">
        <v>15000</v>
      </c>
      <c r="H2420" s="59">
        <v>0</v>
      </c>
      <c r="I2420" s="3">
        <v>25</v>
      </c>
      <c r="J2420" s="3">
        <f t="shared" si="524"/>
        <v>430.5</v>
      </c>
      <c r="K2420" s="57">
        <f t="shared" si="525"/>
        <v>1065</v>
      </c>
      <c r="L2420" s="57">
        <f t="shared" si="526"/>
        <v>172.5</v>
      </c>
      <c r="M2420" s="3">
        <f t="shared" si="527"/>
        <v>456</v>
      </c>
      <c r="N2420" s="57">
        <f t="shared" si="528"/>
        <v>1063.5</v>
      </c>
      <c r="O2420" s="5">
        <v>0</v>
      </c>
      <c r="P2420" s="3">
        <f t="shared" si="529"/>
        <v>3187.5</v>
      </c>
      <c r="Q2420" s="3">
        <f t="shared" si="530"/>
        <v>911.5</v>
      </c>
      <c r="R2420" s="3">
        <f t="shared" si="531"/>
        <v>2301</v>
      </c>
      <c r="S2420" s="3">
        <f t="shared" si="532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25">
      <c r="A2421" s="133">
        <v>1356</v>
      </c>
      <c r="B2421" s="107" t="s">
        <v>2504</v>
      </c>
      <c r="C2421" s="1" t="s">
        <v>34</v>
      </c>
      <c r="D2421" s="95" t="s">
        <v>1094</v>
      </c>
      <c r="E2421" s="1" t="s">
        <v>1147</v>
      </c>
      <c r="F2421" s="1" t="s">
        <v>32</v>
      </c>
      <c r="G2421" s="3">
        <v>15000</v>
      </c>
      <c r="H2421" s="59">
        <v>0</v>
      </c>
      <c r="I2421" s="3">
        <v>25</v>
      </c>
      <c r="J2421" s="3">
        <f t="shared" si="524"/>
        <v>430.5</v>
      </c>
      <c r="K2421" s="57">
        <f t="shared" si="525"/>
        <v>1065</v>
      </c>
      <c r="L2421" s="57">
        <f t="shared" si="526"/>
        <v>172.5</v>
      </c>
      <c r="M2421" s="3">
        <f t="shared" si="527"/>
        <v>456</v>
      </c>
      <c r="N2421" s="57">
        <f t="shared" si="528"/>
        <v>1063.5</v>
      </c>
      <c r="O2421" s="5">
        <v>0</v>
      </c>
      <c r="P2421" s="3">
        <f t="shared" si="529"/>
        <v>3187.5</v>
      </c>
      <c r="Q2421" s="3">
        <f t="shared" si="530"/>
        <v>911.5</v>
      </c>
      <c r="R2421" s="3">
        <f t="shared" si="531"/>
        <v>2301</v>
      </c>
      <c r="S2421" s="3">
        <f t="shared" si="532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25">
      <c r="A2422" s="133">
        <v>1357</v>
      </c>
      <c r="B2422" s="107" t="s">
        <v>2505</v>
      </c>
      <c r="C2422" s="1" t="s">
        <v>34</v>
      </c>
      <c r="D2422" s="95" t="s">
        <v>1094</v>
      </c>
      <c r="E2422" s="1" t="s">
        <v>1147</v>
      </c>
      <c r="F2422" s="1" t="s">
        <v>32</v>
      </c>
      <c r="G2422" s="3">
        <v>15000</v>
      </c>
      <c r="H2422" s="59">
        <v>0</v>
      </c>
      <c r="I2422" s="3">
        <v>25</v>
      </c>
      <c r="J2422" s="3">
        <f t="shared" si="524"/>
        <v>430.5</v>
      </c>
      <c r="K2422" s="57">
        <f t="shared" si="525"/>
        <v>1065</v>
      </c>
      <c r="L2422" s="57">
        <f t="shared" si="526"/>
        <v>172.5</v>
      </c>
      <c r="M2422" s="3">
        <f t="shared" si="527"/>
        <v>456</v>
      </c>
      <c r="N2422" s="57">
        <f t="shared" si="528"/>
        <v>1063.5</v>
      </c>
      <c r="O2422" s="5">
        <v>0</v>
      </c>
      <c r="P2422" s="3">
        <f t="shared" si="529"/>
        <v>3187.5</v>
      </c>
      <c r="Q2422" s="3">
        <f t="shared" si="530"/>
        <v>911.5</v>
      </c>
      <c r="R2422" s="3">
        <f t="shared" si="531"/>
        <v>2301</v>
      </c>
      <c r="S2422" s="3">
        <f t="shared" si="532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25">
      <c r="A2423" s="133">
        <v>1358</v>
      </c>
      <c r="B2423" s="107" t="s">
        <v>2506</v>
      </c>
      <c r="C2423" s="1" t="s">
        <v>34</v>
      </c>
      <c r="D2423" s="95" t="s">
        <v>1094</v>
      </c>
      <c r="E2423" s="1" t="s">
        <v>1147</v>
      </c>
      <c r="F2423" s="1" t="s">
        <v>32</v>
      </c>
      <c r="G2423" s="3">
        <v>15000</v>
      </c>
      <c r="H2423" s="59">
        <v>0</v>
      </c>
      <c r="I2423" s="3">
        <v>25</v>
      </c>
      <c r="J2423" s="3">
        <f t="shared" si="524"/>
        <v>430.5</v>
      </c>
      <c r="K2423" s="57">
        <f t="shared" si="525"/>
        <v>1065</v>
      </c>
      <c r="L2423" s="57">
        <f t="shared" si="526"/>
        <v>172.5</v>
      </c>
      <c r="M2423" s="3">
        <f t="shared" si="527"/>
        <v>456</v>
      </c>
      <c r="N2423" s="57">
        <f t="shared" si="528"/>
        <v>1063.5</v>
      </c>
      <c r="O2423" s="5">
        <v>0</v>
      </c>
      <c r="P2423" s="3">
        <f t="shared" si="529"/>
        <v>3187.5</v>
      </c>
      <c r="Q2423" s="3">
        <f t="shared" si="530"/>
        <v>911.5</v>
      </c>
      <c r="R2423" s="3">
        <f t="shared" si="531"/>
        <v>2301</v>
      </c>
      <c r="S2423" s="3">
        <f t="shared" si="532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25">
      <c r="A2424" s="133">
        <v>1359</v>
      </c>
      <c r="B2424" s="107" t="s">
        <v>2507</v>
      </c>
      <c r="C2424" s="1" t="s">
        <v>34</v>
      </c>
      <c r="D2424" s="95" t="s">
        <v>1094</v>
      </c>
      <c r="E2424" s="1" t="s">
        <v>1147</v>
      </c>
      <c r="F2424" s="1" t="s">
        <v>32</v>
      </c>
      <c r="G2424" s="3">
        <v>15000</v>
      </c>
      <c r="H2424" s="59">
        <v>0</v>
      </c>
      <c r="I2424" s="3">
        <v>25</v>
      </c>
      <c r="J2424" s="3">
        <f t="shared" si="524"/>
        <v>430.5</v>
      </c>
      <c r="K2424" s="57">
        <f t="shared" si="525"/>
        <v>1065</v>
      </c>
      <c r="L2424" s="57">
        <f t="shared" si="526"/>
        <v>172.5</v>
      </c>
      <c r="M2424" s="3">
        <f t="shared" si="527"/>
        <v>456</v>
      </c>
      <c r="N2424" s="57">
        <f t="shared" si="528"/>
        <v>1063.5</v>
      </c>
      <c r="O2424" s="5">
        <v>0</v>
      </c>
      <c r="P2424" s="3">
        <f t="shared" si="529"/>
        <v>3187.5</v>
      </c>
      <c r="Q2424" s="3">
        <f t="shared" si="530"/>
        <v>911.5</v>
      </c>
      <c r="R2424" s="3">
        <f t="shared" si="531"/>
        <v>2301</v>
      </c>
      <c r="S2424" s="3">
        <f t="shared" si="532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25">
      <c r="A2425" s="133">
        <v>1360</v>
      </c>
      <c r="B2425" s="107" t="s">
        <v>2508</v>
      </c>
      <c r="C2425" s="1" t="s">
        <v>34</v>
      </c>
      <c r="D2425" s="95" t="s">
        <v>1094</v>
      </c>
      <c r="E2425" s="1" t="s">
        <v>1147</v>
      </c>
      <c r="F2425" s="1" t="s">
        <v>32</v>
      </c>
      <c r="G2425" s="3">
        <v>15000</v>
      </c>
      <c r="H2425" s="59">
        <v>0</v>
      </c>
      <c r="I2425" s="3">
        <v>25</v>
      </c>
      <c r="J2425" s="3">
        <f t="shared" si="524"/>
        <v>430.5</v>
      </c>
      <c r="K2425" s="57">
        <f t="shared" si="525"/>
        <v>1065</v>
      </c>
      <c r="L2425" s="57">
        <f t="shared" si="526"/>
        <v>172.5</v>
      </c>
      <c r="M2425" s="3">
        <f t="shared" si="527"/>
        <v>456</v>
      </c>
      <c r="N2425" s="57">
        <f t="shared" si="528"/>
        <v>1063.5</v>
      </c>
      <c r="O2425" s="5">
        <v>0</v>
      </c>
      <c r="P2425" s="3">
        <f t="shared" si="529"/>
        <v>3187.5</v>
      </c>
      <c r="Q2425" s="3">
        <f t="shared" si="530"/>
        <v>911.5</v>
      </c>
      <c r="R2425" s="3">
        <f t="shared" si="531"/>
        <v>2301</v>
      </c>
      <c r="S2425" s="3">
        <f t="shared" si="532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25">
      <c r="A2426" s="133">
        <v>1361</v>
      </c>
      <c r="B2426" s="107" t="s">
        <v>2509</v>
      </c>
      <c r="C2426" s="1" t="s">
        <v>34</v>
      </c>
      <c r="D2426" s="95" t="s">
        <v>1094</v>
      </c>
      <c r="E2426" s="1" t="s">
        <v>1147</v>
      </c>
      <c r="F2426" s="1" t="s">
        <v>32</v>
      </c>
      <c r="G2426" s="3">
        <v>15000</v>
      </c>
      <c r="H2426" s="59">
        <v>0</v>
      </c>
      <c r="I2426" s="3">
        <v>25</v>
      </c>
      <c r="J2426" s="3">
        <f t="shared" si="524"/>
        <v>430.5</v>
      </c>
      <c r="K2426" s="57">
        <f t="shared" si="525"/>
        <v>1065</v>
      </c>
      <c r="L2426" s="57">
        <f t="shared" si="526"/>
        <v>172.5</v>
      </c>
      <c r="M2426" s="3">
        <f t="shared" si="527"/>
        <v>456</v>
      </c>
      <c r="N2426" s="57">
        <f t="shared" si="528"/>
        <v>1063.5</v>
      </c>
      <c r="O2426" s="5">
        <v>0</v>
      </c>
      <c r="P2426" s="3">
        <f t="shared" si="529"/>
        <v>3187.5</v>
      </c>
      <c r="Q2426" s="3">
        <f t="shared" si="530"/>
        <v>911.5</v>
      </c>
      <c r="R2426" s="3">
        <f t="shared" si="531"/>
        <v>2301</v>
      </c>
      <c r="S2426" s="3">
        <f t="shared" si="532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25">
      <c r="A2427" s="133">
        <v>1362</v>
      </c>
      <c r="B2427" s="107" t="s">
        <v>2510</v>
      </c>
      <c r="C2427" s="1" t="s">
        <v>34</v>
      </c>
      <c r="D2427" s="95" t="s">
        <v>1094</v>
      </c>
      <c r="E2427" s="1" t="s">
        <v>1147</v>
      </c>
      <c r="F2427" s="1" t="s">
        <v>32</v>
      </c>
      <c r="G2427" s="3">
        <v>15000</v>
      </c>
      <c r="H2427" s="59">
        <v>0</v>
      </c>
      <c r="I2427" s="3">
        <v>25</v>
      </c>
      <c r="J2427" s="3">
        <f t="shared" si="524"/>
        <v>430.5</v>
      </c>
      <c r="K2427" s="57">
        <f t="shared" si="525"/>
        <v>1065</v>
      </c>
      <c r="L2427" s="57">
        <f t="shared" si="526"/>
        <v>172.5</v>
      </c>
      <c r="M2427" s="3">
        <f t="shared" si="527"/>
        <v>456</v>
      </c>
      <c r="N2427" s="57">
        <f t="shared" si="528"/>
        <v>1063.5</v>
      </c>
      <c r="O2427" s="5">
        <v>0</v>
      </c>
      <c r="P2427" s="3">
        <f t="shared" si="529"/>
        <v>3187.5</v>
      </c>
      <c r="Q2427" s="3">
        <f t="shared" si="530"/>
        <v>911.5</v>
      </c>
      <c r="R2427" s="3">
        <f t="shared" si="531"/>
        <v>2301</v>
      </c>
      <c r="S2427" s="3">
        <f t="shared" si="532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25">
      <c r="A2428" s="133">
        <v>1363</v>
      </c>
      <c r="B2428" s="107" t="s">
        <v>2511</v>
      </c>
      <c r="C2428" s="1" t="s">
        <v>34</v>
      </c>
      <c r="D2428" s="95" t="s">
        <v>1094</v>
      </c>
      <c r="E2428" s="1" t="s">
        <v>1147</v>
      </c>
      <c r="F2428" s="1" t="s">
        <v>32</v>
      </c>
      <c r="G2428" s="3">
        <v>15000</v>
      </c>
      <c r="H2428" s="59">
        <v>0</v>
      </c>
      <c r="I2428" s="3">
        <v>25</v>
      </c>
      <c r="J2428" s="3">
        <f t="shared" si="524"/>
        <v>430.5</v>
      </c>
      <c r="K2428" s="57">
        <f t="shared" si="525"/>
        <v>1065</v>
      </c>
      <c r="L2428" s="57">
        <f t="shared" si="526"/>
        <v>172.5</v>
      </c>
      <c r="M2428" s="3">
        <f t="shared" si="527"/>
        <v>456</v>
      </c>
      <c r="N2428" s="57">
        <f t="shared" si="528"/>
        <v>1063.5</v>
      </c>
      <c r="O2428" s="5">
        <v>0</v>
      </c>
      <c r="P2428" s="3">
        <f t="shared" si="529"/>
        <v>3187.5</v>
      </c>
      <c r="Q2428" s="3">
        <f t="shared" si="530"/>
        <v>911.5</v>
      </c>
      <c r="R2428" s="3">
        <f t="shared" si="531"/>
        <v>2301</v>
      </c>
      <c r="S2428" s="3">
        <f t="shared" si="532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25">
      <c r="A2429" s="133">
        <v>1364</v>
      </c>
      <c r="B2429" s="107" t="s">
        <v>2512</v>
      </c>
      <c r="C2429" s="1" t="s">
        <v>34</v>
      </c>
      <c r="D2429" s="95" t="s">
        <v>1094</v>
      </c>
      <c r="E2429" s="1" t="s">
        <v>1147</v>
      </c>
      <c r="F2429" s="1" t="s">
        <v>32</v>
      </c>
      <c r="G2429" s="3">
        <v>15000</v>
      </c>
      <c r="H2429" s="59">
        <v>0</v>
      </c>
      <c r="I2429" s="3">
        <v>25</v>
      </c>
      <c r="J2429" s="3">
        <f t="shared" si="524"/>
        <v>430.5</v>
      </c>
      <c r="K2429" s="57">
        <f t="shared" si="525"/>
        <v>1065</v>
      </c>
      <c r="L2429" s="57">
        <f t="shared" si="526"/>
        <v>172.5</v>
      </c>
      <c r="M2429" s="3">
        <f t="shared" si="527"/>
        <v>456</v>
      </c>
      <c r="N2429" s="57">
        <f t="shared" si="528"/>
        <v>1063.5</v>
      </c>
      <c r="O2429" s="5">
        <v>0</v>
      </c>
      <c r="P2429" s="3">
        <f t="shared" si="529"/>
        <v>3187.5</v>
      </c>
      <c r="Q2429" s="3">
        <f t="shared" si="530"/>
        <v>911.5</v>
      </c>
      <c r="R2429" s="3">
        <f t="shared" si="531"/>
        <v>2301</v>
      </c>
      <c r="S2429" s="3">
        <f t="shared" si="532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25">
      <c r="A2430" s="133">
        <v>1365</v>
      </c>
      <c r="B2430" s="107" t="s">
        <v>2513</v>
      </c>
      <c r="C2430" s="1" t="s">
        <v>34</v>
      </c>
      <c r="D2430" s="95" t="s">
        <v>1094</v>
      </c>
      <c r="E2430" s="1" t="s">
        <v>1147</v>
      </c>
      <c r="F2430" s="1" t="s">
        <v>32</v>
      </c>
      <c r="G2430" s="3">
        <v>15000</v>
      </c>
      <c r="H2430" s="59">
        <v>0</v>
      </c>
      <c r="I2430" s="3">
        <v>25</v>
      </c>
      <c r="J2430" s="3">
        <f t="shared" si="524"/>
        <v>430.5</v>
      </c>
      <c r="K2430" s="57">
        <f t="shared" si="525"/>
        <v>1065</v>
      </c>
      <c r="L2430" s="57">
        <f t="shared" si="526"/>
        <v>172.5</v>
      </c>
      <c r="M2430" s="3">
        <f t="shared" si="527"/>
        <v>456</v>
      </c>
      <c r="N2430" s="57">
        <f t="shared" si="528"/>
        <v>1063.5</v>
      </c>
      <c r="O2430" s="5">
        <v>0</v>
      </c>
      <c r="P2430" s="3">
        <f t="shared" si="529"/>
        <v>3187.5</v>
      </c>
      <c r="Q2430" s="3">
        <f t="shared" si="530"/>
        <v>911.5</v>
      </c>
      <c r="R2430" s="3">
        <f t="shared" si="531"/>
        <v>2301</v>
      </c>
      <c r="S2430" s="3">
        <f t="shared" si="532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25">
      <c r="A2431" s="133">
        <v>1366</v>
      </c>
      <c r="B2431" s="107" t="s">
        <v>2514</v>
      </c>
      <c r="C2431" s="1" t="s">
        <v>34</v>
      </c>
      <c r="D2431" s="95" t="s">
        <v>1094</v>
      </c>
      <c r="E2431" s="1" t="s">
        <v>1147</v>
      </c>
      <c r="F2431" s="1" t="s">
        <v>32</v>
      </c>
      <c r="G2431" s="3">
        <v>15000</v>
      </c>
      <c r="H2431" s="59">
        <v>0</v>
      </c>
      <c r="I2431" s="3">
        <v>25</v>
      </c>
      <c r="J2431" s="3">
        <f t="shared" si="524"/>
        <v>430.5</v>
      </c>
      <c r="K2431" s="57">
        <f t="shared" si="525"/>
        <v>1065</v>
      </c>
      <c r="L2431" s="57">
        <f t="shared" si="526"/>
        <v>172.5</v>
      </c>
      <c r="M2431" s="3">
        <f t="shared" si="527"/>
        <v>456</v>
      </c>
      <c r="N2431" s="57">
        <f t="shared" si="528"/>
        <v>1063.5</v>
      </c>
      <c r="O2431" s="5">
        <v>0</v>
      </c>
      <c r="P2431" s="3">
        <f t="shared" si="529"/>
        <v>3187.5</v>
      </c>
      <c r="Q2431" s="3">
        <f t="shared" si="530"/>
        <v>911.5</v>
      </c>
      <c r="R2431" s="3">
        <f t="shared" si="531"/>
        <v>2301</v>
      </c>
      <c r="S2431" s="3">
        <f t="shared" si="532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25">
      <c r="A2432" s="133">
        <v>1367</v>
      </c>
      <c r="B2432" s="107" t="s">
        <v>2515</v>
      </c>
      <c r="C2432" s="1" t="s">
        <v>30</v>
      </c>
      <c r="D2432" s="95" t="s">
        <v>1094</v>
      </c>
      <c r="E2432" s="1" t="s">
        <v>1147</v>
      </c>
      <c r="F2432" s="1" t="s">
        <v>32</v>
      </c>
      <c r="G2432" s="3">
        <v>15000</v>
      </c>
      <c r="H2432" s="59">
        <v>0</v>
      </c>
      <c r="I2432" s="3">
        <v>25</v>
      </c>
      <c r="J2432" s="3">
        <f t="shared" si="524"/>
        <v>430.5</v>
      </c>
      <c r="K2432" s="57">
        <f t="shared" si="525"/>
        <v>1065</v>
      </c>
      <c r="L2432" s="57">
        <f t="shared" si="526"/>
        <v>172.5</v>
      </c>
      <c r="M2432" s="3">
        <f t="shared" si="527"/>
        <v>456</v>
      </c>
      <c r="N2432" s="57">
        <f t="shared" si="528"/>
        <v>1063.5</v>
      </c>
      <c r="O2432" s="5">
        <v>0</v>
      </c>
      <c r="P2432" s="3">
        <f t="shared" si="529"/>
        <v>3187.5</v>
      </c>
      <c r="Q2432" s="3">
        <f t="shared" si="530"/>
        <v>911.5</v>
      </c>
      <c r="R2432" s="3">
        <f t="shared" si="531"/>
        <v>2301</v>
      </c>
      <c r="S2432" s="3">
        <f t="shared" si="532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25">
      <c r="A2433" s="133">
        <v>1368</v>
      </c>
      <c r="B2433" s="107" t="s">
        <v>2516</v>
      </c>
      <c r="C2433" s="1" t="s">
        <v>34</v>
      </c>
      <c r="D2433" s="95" t="s">
        <v>1094</v>
      </c>
      <c r="E2433" s="1" t="s">
        <v>1147</v>
      </c>
      <c r="F2433" s="1" t="s">
        <v>32</v>
      </c>
      <c r="G2433" s="3">
        <v>15000</v>
      </c>
      <c r="H2433" s="59">
        <v>0</v>
      </c>
      <c r="I2433" s="3">
        <v>25</v>
      </c>
      <c r="J2433" s="3">
        <f t="shared" si="524"/>
        <v>430.5</v>
      </c>
      <c r="K2433" s="57">
        <f t="shared" si="525"/>
        <v>1065</v>
      </c>
      <c r="L2433" s="57">
        <f t="shared" si="526"/>
        <v>172.5</v>
      </c>
      <c r="M2433" s="3">
        <f t="shared" si="527"/>
        <v>456</v>
      </c>
      <c r="N2433" s="57">
        <f t="shared" si="528"/>
        <v>1063.5</v>
      </c>
      <c r="O2433" s="5">
        <v>0</v>
      </c>
      <c r="P2433" s="3">
        <f t="shared" si="529"/>
        <v>3187.5</v>
      </c>
      <c r="Q2433" s="3">
        <f t="shared" si="530"/>
        <v>911.5</v>
      </c>
      <c r="R2433" s="3">
        <f t="shared" si="531"/>
        <v>2301</v>
      </c>
      <c r="S2433" s="3">
        <f t="shared" si="532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25">
      <c r="A2434" s="133">
        <v>1369</v>
      </c>
      <c r="B2434" s="107" t="s">
        <v>2517</v>
      </c>
      <c r="C2434" s="1" t="s">
        <v>34</v>
      </c>
      <c r="D2434" s="95" t="s">
        <v>1094</v>
      </c>
      <c r="E2434" s="1" t="s">
        <v>1147</v>
      </c>
      <c r="F2434" s="1" t="s">
        <v>32</v>
      </c>
      <c r="G2434" s="3">
        <v>15000</v>
      </c>
      <c r="H2434" s="59">
        <v>0</v>
      </c>
      <c r="I2434" s="3">
        <v>25</v>
      </c>
      <c r="J2434" s="3">
        <f t="shared" si="524"/>
        <v>430.5</v>
      </c>
      <c r="K2434" s="57">
        <f t="shared" si="525"/>
        <v>1065</v>
      </c>
      <c r="L2434" s="57">
        <f t="shared" si="526"/>
        <v>172.5</v>
      </c>
      <c r="M2434" s="3">
        <f t="shared" si="527"/>
        <v>456</v>
      </c>
      <c r="N2434" s="57">
        <f t="shared" si="528"/>
        <v>1063.5</v>
      </c>
      <c r="O2434" s="5">
        <v>0</v>
      </c>
      <c r="P2434" s="3">
        <f t="shared" si="529"/>
        <v>3187.5</v>
      </c>
      <c r="Q2434" s="3">
        <f t="shared" si="530"/>
        <v>911.5</v>
      </c>
      <c r="R2434" s="3">
        <f t="shared" si="531"/>
        <v>2301</v>
      </c>
      <c r="S2434" s="3">
        <f t="shared" si="532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25">
      <c r="A2435" s="133">
        <v>1370</v>
      </c>
      <c r="B2435" s="107" t="s">
        <v>2518</v>
      </c>
      <c r="C2435" s="1" t="s">
        <v>34</v>
      </c>
      <c r="D2435" s="95" t="s">
        <v>1094</v>
      </c>
      <c r="E2435" s="1" t="s">
        <v>1147</v>
      </c>
      <c r="F2435" s="1" t="s">
        <v>32</v>
      </c>
      <c r="G2435" s="3">
        <v>15000</v>
      </c>
      <c r="H2435" s="59">
        <v>0</v>
      </c>
      <c r="I2435" s="3">
        <v>25</v>
      </c>
      <c r="J2435" s="3">
        <f t="shared" si="524"/>
        <v>430.5</v>
      </c>
      <c r="K2435" s="57">
        <f t="shared" si="525"/>
        <v>1065</v>
      </c>
      <c r="L2435" s="57">
        <f t="shared" si="526"/>
        <v>172.5</v>
      </c>
      <c r="M2435" s="3">
        <f t="shared" si="527"/>
        <v>456</v>
      </c>
      <c r="N2435" s="57">
        <f t="shared" si="528"/>
        <v>1063.5</v>
      </c>
      <c r="O2435" s="5">
        <v>0</v>
      </c>
      <c r="P2435" s="3">
        <f t="shared" si="529"/>
        <v>3187.5</v>
      </c>
      <c r="Q2435" s="3">
        <f t="shared" si="530"/>
        <v>911.5</v>
      </c>
      <c r="R2435" s="3">
        <f t="shared" si="531"/>
        <v>2301</v>
      </c>
      <c r="S2435" s="3">
        <f t="shared" si="532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25">
      <c r="A2436" s="133">
        <v>1371</v>
      </c>
      <c r="B2436" s="107" t="s">
        <v>2519</v>
      </c>
      <c r="C2436" s="1" t="s">
        <v>34</v>
      </c>
      <c r="D2436" s="95" t="s">
        <v>1094</v>
      </c>
      <c r="E2436" s="1" t="s">
        <v>1147</v>
      </c>
      <c r="F2436" s="1" t="s">
        <v>32</v>
      </c>
      <c r="G2436" s="3">
        <v>15000</v>
      </c>
      <c r="H2436" s="59">
        <v>0</v>
      </c>
      <c r="I2436" s="3">
        <v>25</v>
      </c>
      <c r="J2436" s="3">
        <f t="shared" si="524"/>
        <v>430.5</v>
      </c>
      <c r="K2436" s="57">
        <f t="shared" si="525"/>
        <v>1065</v>
      </c>
      <c r="L2436" s="57">
        <f t="shared" si="526"/>
        <v>172.5</v>
      </c>
      <c r="M2436" s="3">
        <f t="shared" si="527"/>
        <v>456</v>
      </c>
      <c r="N2436" s="57">
        <f t="shared" si="528"/>
        <v>1063.5</v>
      </c>
      <c r="O2436" s="5">
        <v>0</v>
      </c>
      <c r="P2436" s="3">
        <f t="shared" si="529"/>
        <v>3187.5</v>
      </c>
      <c r="Q2436" s="3">
        <f t="shared" si="530"/>
        <v>911.5</v>
      </c>
      <c r="R2436" s="3">
        <f t="shared" si="531"/>
        <v>2301</v>
      </c>
      <c r="S2436" s="3">
        <f t="shared" si="532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25">
      <c r="A2437" s="133">
        <v>1372</v>
      </c>
      <c r="B2437" s="107" t="s">
        <v>2520</v>
      </c>
      <c r="C2437" s="1" t="s">
        <v>30</v>
      </c>
      <c r="D2437" s="95" t="s">
        <v>1094</v>
      </c>
      <c r="E2437" s="1" t="s">
        <v>1147</v>
      </c>
      <c r="F2437" s="1" t="s">
        <v>32</v>
      </c>
      <c r="G2437" s="3">
        <v>15000</v>
      </c>
      <c r="H2437" s="59">
        <v>0</v>
      </c>
      <c r="I2437" s="3">
        <v>25</v>
      </c>
      <c r="J2437" s="3">
        <f t="shared" si="524"/>
        <v>430.5</v>
      </c>
      <c r="K2437" s="57">
        <f t="shared" si="525"/>
        <v>1065</v>
      </c>
      <c r="L2437" s="57">
        <f t="shared" si="526"/>
        <v>172.5</v>
      </c>
      <c r="M2437" s="3">
        <f t="shared" si="527"/>
        <v>456</v>
      </c>
      <c r="N2437" s="57">
        <f t="shared" si="528"/>
        <v>1063.5</v>
      </c>
      <c r="O2437" s="5">
        <v>0</v>
      </c>
      <c r="P2437" s="3">
        <f t="shared" si="529"/>
        <v>3187.5</v>
      </c>
      <c r="Q2437" s="3">
        <f t="shared" si="530"/>
        <v>911.5</v>
      </c>
      <c r="R2437" s="3">
        <f t="shared" si="531"/>
        <v>2301</v>
      </c>
      <c r="S2437" s="3">
        <f t="shared" si="532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25">
      <c r="A2438" s="133">
        <v>1373</v>
      </c>
      <c r="B2438" s="107" t="s">
        <v>2521</v>
      </c>
      <c r="C2438" s="1" t="s">
        <v>34</v>
      </c>
      <c r="D2438" s="95" t="s">
        <v>1094</v>
      </c>
      <c r="E2438" s="1" t="s">
        <v>1147</v>
      </c>
      <c r="F2438" s="1" t="s">
        <v>32</v>
      </c>
      <c r="G2438" s="3">
        <v>15000</v>
      </c>
      <c r="H2438" s="59">
        <v>0</v>
      </c>
      <c r="I2438" s="3">
        <v>25</v>
      </c>
      <c r="J2438" s="3">
        <f t="shared" si="524"/>
        <v>430.5</v>
      </c>
      <c r="K2438" s="57">
        <f t="shared" si="525"/>
        <v>1065</v>
      </c>
      <c r="L2438" s="57">
        <f t="shared" si="526"/>
        <v>172.5</v>
      </c>
      <c r="M2438" s="3">
        <f t="shared" si="527"/>
        <v>456</v>
      </c>
      <c r="N2438" s="57">
        <f t="shared" si="528"/>
        <v>1063.5</v>
      </c>
      <c r="O2438" s="5">
        <v>0</v>
      </c>
      <c r="P2438" s="3">
        <f t="shared" si="529"/>
        <v>3187.5</v>
      </c>
      <c r="Q2438" s="3">
        <f t="shared" si="530"/>
        <v>911.5</v>
      </c>
      <c r="R2438" s="3">
        <f t="shared" si="531"/>
        <v>2301</v>
      </c>
      <c r="S2438" s="3">
        <f t="shared" si="532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25">
      <c r="A2439" s="133">
        <v>1374</v>
      </c>
      <c r="B2439" s="107" t="s">
        <v>2522</v>
      </c>
      <c r="C2439" s="1" t="s">
        <v>34</v>
      </c>
      <c r="D2439" s="95" t="s">
        <v>1094</v>
      </c>
      <c r="E2439" s="1" t="s">
        <v>1147</v>
      </c>
      <c r="F2439" s="1" t="s">
        <v>32</v>
      </c>
      <c r="G2439" s="3">
        <v>15000</v>
      </c>
      <c r="H2439" s="59">
        <v>0</v>
      </c>
      <c r="I2439" s="3">
        <v>25</v>
      </c>
      <c r="J2439" s="3">
        <f t="shared" si="524"/>
        <v>430.5</v>
      </c>
      <c r="K2439" s="57">
        <f t="shared" si="525"/>
        <v>1065</v>
      </c>
      <c r="L2439" s="57">
        <f t="shared" si="526"/>
        <v>172.5</v>
      </c>
      <c r="M2439" s="3">
        <f t="shared" si="527"/>
        <v>456</v>
      </c>
      <c r="N2439" s="57">
        <f t="shared" si="528"/>
        <v>1063.5</v>
      </c>
      <c r="O2439" s="5">
        <v>0</v>
      </c>
      <c r="P2439" s="3">
        <f t="shared" si="529"/>
        <v>3187.5</v>
      </c>
      <c r="Q2439" s="3">
        <f t="shared" si="530"/>
        <v>911.5</v>
      </c>
      <c r="R2439" s="3">
        <f t="shared" si="531"/>
        <v>2301</v>
      </c>
      <c r="S2439" s="3">
        <f t="shared" si="532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25">
      <c r="A2440" s="133">
        <v>1375</v>
      </c>
      <c r="B2440" s="107" t="s">
        <v>2523</v>
      </c>
      <c r="C2440" s="1" t="s">
        <v>34</v>
      </c>
      <c r="D2440" s="95" t="s">
        <v>1094</v>
      </c>
      <c r="E2440" s="1" t="s">
        <v>1147</v>
      </c>
      <c r="F2440" s="1" t="s">
        <v>32</v>
      </c>
      <c r="G2440" s="3">
        <v>15000</v>
      </c>
      <c r="H2440" s="59">
        <v>0</v>
      </c>
      <c r="I2440" s="3">
        <v>25</v>
      </c>
      <c r="J2440" s="3">
        <f t="shared" si="524"/>
        <v>430.5</v>
      </c>
      <c r="K2440" s="57">
        <f t="shared" si="525"/>
        <v>1065</v>
      </c>
      <c r="L2440" s="57">
        <f t="shared" si="526"/>
        <v>172.5</v>
      </c>
      <c r="M2440" s="3">
        <f t="shared" si="527"/>
        <v>456</v>
      </c>
      <c r="N2440" s="57">
        <f t="shared" si="528"/>
        <v>1063.5</v>
      </c>
      <c r="O2440" s="5">
        <v>0</v>
      </c>
      <c r="P2440" s="3">
        <f t="shared" si="529"/>
        <v>3187.5</v>
      </c>
      <c r="Q2440" s="3">
        <f t="shared" si="530"/>
        <v>911.5</v>
      </c>
      <c r="R2440" s="3">
        <f t="shared" si="531"/>
        <v>2301</v>
      </c>
      <c r="S2440" s="3">
        <f t="shared" si="532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25">
      <c r="A2441" s="133">
        <v>1376</v>
      </c>
      <c r="B2441" s="107" t="s">
        <v>2524</v>
      </c>
      <c r="C2441" s="1" t="s">
        <v>34</v>
      </c>
      <c r="D2441" s="95" t="s">
        <v>1094</v>
      </c>
      <c r="E2441" s="1" t="s">
        <v>1147</v>
      </c>
      <c r="F2441" s="1" t="s">
        <v>32</v>
      </c>
      <c r="G2441" s="3">
        <v>15000</v>
      </c>
      <c r="H2441" s="59">
        <v>0</v>
      </c>
      <c r="I2441" s="3">
        <v>25</v>
      </c>
      <c r="J2441" s="3">
        <f t="shared" si="524"/>
        <v>430.5</v>
      </c>
      <c r="K2441" s="57">
        <f t="shared" si="525"/>
        <v>1065</v>
      </c>
      <c r="L2441" s="57">
        <f t="shared" si="526"/>
        <v>172.5</v>
      </c>
      <c r="M2441" s="3">
        <f t="shared" si="527"/>
        <v>456</v>
      </c>
      <c r="N2441" s="57">
        <f t="shared" si="528"/>
        <v>1063.5</v>
      </c>
      <c r="O2441" s="5">
        <v>0</v>
      </c>
      <c r="P2441" s="3">
        <f t="shared" si="529"/>
        <v>3187.5</v>
      </c>
      <c r="Q2441" s="3">
        <f t="shared" si="530"/>
        <v>911.5</v>
      </c>
      <c r="R2441" s="3">
        <f t="shared" si="531"/>
        <v>2301</v>
      </c>
      <c r="S2441" s="3">
        <f t="shared" si="532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25">
      <c r="A2442" s="133">
        <v>1377</v>
      </c>
      <c r="B2442" s="107" t="s">
        <v>2525</v>
      </c>
      <c r="C2442" s="1" t="s">
        <v>34</v>
      </c>
      <c r="D2442" s="95" t="s">
        <v>1094</v>
      </c>
      <c r="E2442" s="1" t="s">
        <v>1147</v>
      </c>
      <c r="F2442" s="1" t="s">
        <v>32</v>
      </c>
      <c r="G2442" s="3">
        <v>15000</v>
      </c>
      <c r="H2442" s="59">
        <v>0</v>
      </c>
      <c r="I2442" s="3">
        <v>25</v>
      </c>
      <c r="J2442" s="3">
        <f t="shared" si="524"/>
        <v>430.5</v>
      </c>
      <c r="K2442" s="57">
        <f t="shared" si="525"/>
        <v>1065</v>
      </c>
      <c r="L2442" s="57">
        <f t="shared" si="526"/>
        <v>172.5</v>
      </c>
      <c r="M2442" s="3">
        <f t="shared" si="527"/>
        <v>456</v>
      </c>
      <c r="N2442" s="57">
        <f t="shared" si="528"/>
        <v>1063.5</v>
      </c>
      <c r="O2442" s="5">
        <v>0</v>
      </c>
      <c r="P2442" s="3">
        <f t="shared" si="529"/>
        <v>3187.5</v>
      </c>
      <c r="Q2442" s="3">
        <f t="shared" si="530"/>
        <v>911.5</v>
      </c>
      <c r="R2442" s="3">
        <f t="shared" si="531"/>
        <v>2301</v>
      </c>
      <c r="S2442" s="3">
        <f t="shared" si="532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25">
      <c r="A2443" s="133">
        <v>1378</v>
      </c>
      <c r="B2443" s="107" t="s">
        <v>2526</v>
      </c>
      <c r="C2443" s="1" t="s">
        <v>34</v>
      </c>
      <c r="D2443" s="95" t="s">
        <v>1094</v>
      </c>
      <c r="E2443" s="1" t="s">
        <v>1147</v>
      </c>
      <c r="F2443" s="1" t="s">
        <v>32</v>
      </c>
      <c r="G2443" s="3">
        <v>15000</v>
      </c>
      <c r="H2443" s="59">
        <v>0</v>
      </c>
      <c r="I2443" s="3">
        <v>25</v>
      </c>
      <c r="J2443" s="3">
        <f t="shared" si="524"/>
        <v>430.5</v>
      </c>
      <c r="K2443" s="57">
        <f t="shared" si="525"/>
        <v>1065</v>
      </c>
      <c r="L2443" s="57">
        <f t="shared" si="526"/>
        <v>172.5</v>
      </c>
      <c r="M2443" s="3">
        <f t="shared" si="527"/>
        <v>456</v>
      </c>
      <c r="N2443" s="57">
        <f t="shared" si="528"/>
        <v>1063.5</v>
      </c>
      <c r="O2443" s="5">
        <v>0</v>
      </c>
      <c r="P2443" s="3">
        <f t="shared" si="529"/>
        <v>3187.5</v>
      </c>
      <c r="Q2443" s="3">
        <f t="shared" si="530"/>
        <v>911.5</v>
      </c>
      <c r="R2443" s="3">
        <f t="shared" si="531"/>
        <v>2301</v>
      </c>
      <c r="S2443" s="3">
        <f t="shared" si="532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25">
      <c r="A2444" s="133">
        <v>1379</v>
      </c>
      <c r="B2444" s="107" t="s">
        <v>2527</v>
      </c>
      <c r="C2444" s="1" t="s">
        <v>34</v>
      </c>
      <c r="D2444" s="95" t="s">
        <v>1094</v>
      </c>
      <c r="E2444" s="1" t="s">
        <v>1147</v>
      </c>
      <c r="F2444" s="1" t="s">
        <v>32</v>
      </c>
      <c r="G2444" s="3">
        <v>15000</v>
      </c>
      <c r="H2444" s="59">
        <v>0</v>
      </c>
      <c r="I2444" s="3">
        <v>25</v>
      </c>
      <c r="J2444" s="3">
        <f t="shared" si="524"/>
        <v>430.5</v>
      </c>
      <c r="K2444" s="57">
        <f t="shared" si="525"/>
        <v>1065</v>
      </c>
      <c r="L2444" s="57">
        <f t="shared" si="526"/>
        <v>172.5</v>
      </c>
      <c r="M2444" s="3">
        <f t="shared" si="527"/>
        <v>456</v>
      </c>
      <c r="N2444" s="57">
        <f t="shared" si="528"/>
        <v>1063.5</v>
      </c>
      <c r="O2444" s="5">
        <v>0</v>
      </c>
      <c r="P2444" s="3">
        <f t="shared" si="529"/>
        <v>3187.5</v>
      </c>
      <c r="Q2444" s="3">
        <f t="shared" si="530"/>
        <v>911.5</v>
      </c>
      <c r="R2444" s="3">
        <f t="shared" si="531"/>
        <v>2301</v>
      </c>
      <c r="S2444" s="3">
        <f t="shared" si="532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25">
      <c r="A2445" s="133">
        <v>1380</v>
      </c>
      <c r="B2445" s="107" t="s">
        <v>2528</v>
      </c>
      <c r="C2445" s="1" t="s">
        <v>34</v>
      </c>
      <c r="D2445" s="95" t="s">
        <v>1094</v>
      </c>
      <c r="E2445" s="1" t="s">
        <v>1147</v>
      </c>
      <c r="F2445" s="1" t="s">
        <v>32</v>
      </c>
      <c r="G2445" s="3">
        <v>15000</v>
      </c>
      <c r="H2445" s="59">
        <v>0</v>
      </c>
      <c r="I2445" s="3">
        <v>25</v>
      </c>
      <c r="J2445" s="3">
        <f t="shared" si="524"/>
        <v>430.5</v>
      </c>
      <c r="K2445" s="57">
        <f t="shared" si="525"/>
        <v>1065</v>
      </c>
      <c r="L2445" s="57">
        <f t="shared" si="526"/>
        <v>172.5</v>
      </c>
      <c r="M2445" s="3">
        <f t="shared" si="527"/>
        <v>456</v>
      </c>
      <c r="N2445" s="57">
        <f t="shared" si="528"/>
        <v>1063.5</v>
      </c>
      <c r="O2445" s="5">
        <v>0</v>
      </c>
      <c r="P2445" s="3">
        <f t="shared" si="529"/>
        <v>3187.5</v>
      </c>
      <c r="Q2445" s="3">
        <f t="shared" si="530"/>
        <v>911.5</v>
      </c>
      <c r="R2445" s="3">
        <f t="shared" si="531"/>
        <v>2301</v>
      </c>
      <c r="S2445" s="3">
        <f t="shared" si="532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25">
      <c r="A2446" s="133">
        <v>1381</v>
      </c>
      <c r="B2446" s="107" t="s">
        <v>2529</v>
      </c>
      <c r="C2446" s="1" t="s">
        <v>34</v>
      </c>
      <c r="D2446" s="95" t="s">
        <v>1094</v>
      </c>
      <c r="E2446" s="1" t="s">
        <v>1147</v>
      </c>
      <c r="F2446" s="1" t="s">
        <v>32</v>
      </c>
      <c r="G2446" s="3">
        <v>15000</v>
      </c>
      <c r="H2446" s="59">
        <v>0</v>
      </c>
      <c r="I2446" s="3">
        <v>25</v>
      </c>
      <c r="J2446" s="3">
        <f t="shared" si="524"/>
        <v>430.5</v>
      </c>
      <c r="K2446" s="57">
        <f t="shared" si="525"/>
        <v>1065</v>
      </c>
      <c r="L2446" s="57">
        <f t="shared" si="526"/>
        <v>172.5</v>
      </c>
      <c r="M2446" s="3">
        <f t="shared" si="527"/>
        <v>456</v>
      </c>
      <c r="N2446" s="57">
        <f t="shared" si="528"/>
        <v>1063.5</v>
      </c>
      <c r="O2446" s="5">
        <v>0</v>
      </c>
      <c r="P2446" s="3">
        <f t="shared" si="529"/>
        <v>3187.5</v>
      </c>
      <c r="Q2446" s="3">
        <f t="shared" si="530"/>
        <v>911.5</v>
      </c>
      <c r="R2446" s="3">
        <f t="shared" si="531"/>
        <v>2301</v>
      </c>
      <c r="S2446" s="3">
        <f t="shared" si="532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25">
      <c r="A2447" s="133">
        <v>1382</v>
      </c>
      <c r="B2447" s="107" t="s">
        <v>2530</v>
      </c>
      <c r="C2447" s="1" t="s">
        <v>34</v>
      </c>
      <c r="D2447" s="95" t="s">
        <v>1094</v>
      </c>
      <c r="E2447" s="1" t="s">
        <v>1147</v>
      </c>
      <c r="F2447" s="1" t="s">
        <v>32</v>
      </c>
      <c r="G2447" s="3">
        <v>15000</v>
      </c>
      <c r="H2447" s="59">
        <v>0</v>
      </c>
      <c r="I2447" s="3">
        <v>25</v>
      </c>
      <c r="J2447" s="3">
        <f t="shared" si="524"/>
        <v>430.5</v>
      </c>
      <c r="K2447" s="57">
        <f t="shared" si="525"/>
        <v>1065</v>
      </c>
      <c r="L2447" s="57">
        <f t="shared" si="526"/>
        <v>172.5</v>
      </c>
      <c r="M2447" s="3">
        <f t="shared" si="527"/>
        <v>456</v>
      </c>
      <c r="N2447" s="57">
        <f t="shared" si="528"/>
        <v>1063.5</v>
      </c>
      <c r="O2447" s="5">
        <v>0</v>
      </c>
      <c r="P2447" s="3">
        <f t="shared" si="529"/>
        <v>3187.5</v>
      </c>
      <c r="Q2447" s="3">
        <f t="shared" si="530"/>
        <v>911.5</v>
      </c>
      <c r="R2447" s="3">
        <f t="shared" si="531"/>
        <v>2301</v>
      </c>
      <c r="S2447" s="3">
        <f t="shared" si="532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25">
      <c r="A2448" s="133">
        <v>1383</v>
      </c>
      <c r="B2448" s="107" t="s">
        <v>2531</v>
      </c>
      <c r="C2448" s="1" t="s">
        <v>34</v>
      </c>
      <c r="D2448" s="95" t="s">
        <v>1094</v>
      </c>
      <c r="E2448" s="1" t="s">
        <v>1147</v>
      </c>
      <c r="F2448" s="1" t="s">
        <v>32</v>
      </c>
      <c r="G2448" s="3">
        <v>15000</v>
      </c>
      <c r="H2448" s="59">
        <v>0</v>
      </c>
      <c r="I2448" s="3">
        <v>25</v>
      </c>
      <c r="J2448" s="3">
        <f t="shared" si="524"/>
        <v>430.5</v>
      </c>
      <c r="K2448" s="57">
        <f t="shared" si="525"/>
        <v>1065</v>
      </c>
      <c r="L2448" s="57">
        <f t="shared" si="526"/>
        <v>172.5</v>
      </c>
      <c r="M2448" s="3">
        <f t="shared" si="527"/>
        <v>456</v>
      </c>
      <c r="N2448" s="57">
        <f t="shared" si="528"/>
        <v>1063.5</v>
      </c>
      <c r="O2448" s="5">
        <v>0</v>
      </c>
      <c r="P2448" s="3">
        <f t="shared" si="529"/>
        <v>3187.5</v>
      </c>
      <c r="Q2448" s="3">
        <f t="shared" si="530"/>
        <v>911.5</v>
      </c>
      <c r="R2448" s="3">
        <f t="shared" si="531"/>
        <v>2301</v>
      </c>
      <c r="S2448" s="3">
        <f t="shared" si="532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25">
      <c r="A2449" s="133">
        <v>1384</v>
      </c>
      <c r="B2449" s="107" t="s">
        <v>2532</v>
      </c>
      <c r="C2449" s="1" t="s">
        <v>34</v>
      </c>
      <c r="D2449" s="95" t="s">
        <v>1094</v>
      </c>
      <c r="E2449" s="1" t="s">
        <v>1147</v>
      </c>
      <c r="F2449" s="1" t="s">
        <v>32</v>
      </c>
      <c r="G2449" s="3">
        <v>15000</v>
      </c>
      <c r="H2449" s="59">
        <v>0</v>
      </c>
      <c r="I2449" s="3">
        <v>25</v>
      </c>
      <c r="J2449" s="3">
        <f t="shared" si="524"/>
        <v>430.5</v>
      </c>
      <c r="K2449" s="57">
        <f t="shared" si="525"/>
        <v>1065</v>
      </c>
      <c r="L2449" s="57">
        <f t="shared" si="526"/>
        <v>172.5</v>
      </c>
      <c r="M2449" s="3">
        <f t="shared" si="527"/>
        <v>456</v>
      </c>
      <c r="N2449" s="57">
        <f t="shared" si="528"/>
        <v>1063.5</v>
      </c>
      <c r="O2449" s="5">
        <v>0</v>
      </c>
      <c r="P2449" s="3">
        <f t="shared" si="529"/>
        <v>3187.5</v>
      </c>
      <c r="Q2449" s="3">
        <f t="shared" si="530"/>
        <v>911.5</v>
      </c>
      <c r="R2449" s="3">
        <f t="shared" si="531"/>
        <v>2301</v>
      </c>
      <c r="S2449" s="3">
        <f t="shared" si="532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25">
      <c r="A2450" s="133">
        <v>1385</v>
      </c>
      <c r="B2450" s="107" t="s">
        <v>2533</v>
      </c>
      <c r="C2450" s="1" t="s">
        <v>34</v>
      </c>
      <c r="D2450" s="95" t="s">
        <v>1094</v>
      </c>
      <c r="E2450" s="1" t="s">
        <v>1147</v>
      </c>
      <c r="F2450" s="1" t="s">
        <v>32</v>
      </c>
      <c r="G2450" s="3">
        <v>15000</v>
      </c>
      <c r="H2450" s="59">
        <v>0</v>
      </c>
      <c r="I2450" s="3">
        <v>25</v>
      </c>
      <c r="J2450" s="3">
        <f t="shared" si="524"/>
        <v>430.5</v>
      </c>
      <c r="K2450" s="57">
        <f t="shared" si="525"/>
        <v>1065</v>
      </c>
      <c r="L2450" s="57">
        <f t="shared" si="526"/>
        <v>172.5</v>
      </c>
      <c r="M2450" s="3">
        <f t="shared" si="527"/>
        <v>456</v>
      </c>
      <c r="N2450" s="57">
        <f t="shared" si="528"/>
        <v>1063.5</v>
      </c>
      <c r="O2450" s="5">
        <v>0</v>
      </c>
      <c r="P2450" s="3">
        <f t="shared" si="529"/>
        <v>3187.5</v>
      </c>
      <c r="Q2450" s="3">
        <f t="shared" si="530"/>
        <v>911.5</v>
      </c>
      <c r="R2450" s="3">
        <f t="shared" si="531"/>
        <v>2301</v>
      </c>
      <c r="S2450" s="3">
        <f t="shared" si="532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25">
      <c r="A2451" s="133">
        <v>1386</v>
      </c>
      <c r="B2451" s="107" t="s">
        <v>2534</v>
      </c>
      <c r="C2451" s="1" t="s">
        <v>34</v>
      </c>
      <c r="D2451" s="95" t="s">
        <v>1094</v>
      </c>
      <c r="E2451" s="1" t="s">
        <v>1147</v>
      </c>
      <c r="F2451" s="1" t="s">
        <v>32</v>
      </c>
      <c r="G2451" s="3">
        <v>15000</v>
      </c>
      <c r="H2451" s="59">
        <v>0</v>
      </c>
      <c r="I2451" s="3">
        <v>25</v>
      </c>
      <c r="J2451" s="3">
        <f t="shared" si="524"/>
        <v>430.5</v>
      </c>
      <c r="K2451" s="57">
        <f t="shared" si="525"/>
        <v>1065</v>
      </c>
      <c r="L2451" s="57">
        <f t="shared" si="526"/>
        <v>172.5</v>
      </c>
      <c r="M2451" s="3">
        <f t="shared" si="527"/>
        <v>456</v>
      </c>
      <c r="N2451" s="57">
        <f t="shared" si="528"/>
        <v>1063.5</v>
      </c>
      <c r="O2451" s="5">
        <v>0</v>
      </c>
      <c r="P2451" s="3">
        <f t="shared" si="529"/>
        <v>3187.5</v>
      </c>
      <c r="Q2451" s="3">
        <f t="shared" si="530"/>
        <v>911.5</v>
      </c>
      <c r="R2451" s="3">
        <f t="shared" si="531"/>
        <v>2301</v>
      </c>
      <c r="S2451" s="3">
        <f t="shared" si="532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25">
      <c r="A2452" s="133">
        <v>1387</v>
      </c>
      <c r="B2452" s="107" t="s">
        <v>2535</v>
      </c>
      <c r="C2452" s="1" t="s">
        <v>34</v>
      </c>
      <c r="D2452" s="95" t="s">
        <v>1094</v>
      </c>
      <c r="E2452" s="1" t="s">
        <v>1147</v>
      </c>
      <c r="F2452" s="1" t="s">
        <v>32</v>
      </c>
      <c r="G2452" s="3">
        <v>15000</v>
      </c>
      <c r="H2452" s="59">
        <v>0</v>
      </c>
      <c r="I2452" s="3">
        <v>25</v>
      </c>
      <c r="J2452" s="3">
        <f t="shared" si="524"/>
        <v>430.5</v>
      </c>
      <c r="K2452" s="57">
        <f t="shared" si="525"/>
        <v>1065</v>
      </c>
      <c r="L2452" s="57">
        <f t="shared" si="526"/>
        <v>172.5</v>
      </c>
      <c r="M2452" s="3">
        <f t="shared" si="527"/>
        <v>456</v>
      </c>
      <c r="N2452" s="57">
        <f t="shared" si="528"/>
        <v>1063.5</v>
      </c>
      <c r="O2452" s="5">
        <v>0</v>
      </c>
      <c r="P2452" s="3">
        <f t="shared" si="529"/>
        <v>3187.5</v>
      </c>
      <c r="Q2452" s="3">
        <f t="shared" si="530"/>
        <v>911.5</v>
      </c>
      <c r="R2452" s="3">
        <f t="shared" si="531"/>
        <v>2301</v>
      </c>
      <c r="S2452" s="3">
        <f t="shared" si="532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25">
      <c r="A2453" s="133">
        <v>1388</v>
      </c>
      <c r="B2453" s="107" t="s">
        <v>2536</v>
      </c>
      <c r="C2453" s="1" t="s">
        <v>34</v>
      </c>
      <c r="D2453" s="95" t="s">
        <v>1094</v>
      </c>
      <c r="E2453" s="1" t="s">
        <v>1147</v>
      </c>
      <c r="F2453" s="1" t="s">
        <v>32</v>
      </c>
      <c r="G2453" s="3">
        <v>15000</v>
      </c>
      <c r="H2453" s="59">
        <v>0</v>
      </c>
      <c r="I2453" s="3">
        <v>25</v>
      </c>
      <c r="J2453" s="3">
        <f t="shared" si="524"/>
        <v>430.5</v>
      </c>
      <c r="K2453" s="57">
        <f t="shared" si="525"/>
        <v>1065</v>
      </c>
      <c r="L2453" s="57">
        <f t="shared" si="526"/>
        <v>172.5</v>
      </c>
      <c r="M2453" s="3">
        <f t="shared" si="527"/>
        <v>456</v>
      </c>
      <c r="N2453" s="57">
        <f t="shared" si="528"/>
        <v>1063.5</v>
      </c>
      <c r="O2453" s="5">
        <v>0</v>
      </c>
      <c r="P2453" s="3">
        <f t="shared" si="529"/>
        <v>3187.5</v>
      </c>
      <c r="Q2453" s="3">
        <f t="shared" si="530"/>
        <v>911.5</v>
      </c>
      <c r="R2453" s="3">
        <f t="shared" si="531"/>
        <v>2301</v>
      </c>
      <c r="S2453" s="3">
        <f t="shared" si="532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25">
      <c r="A2454" s="133">
        <v>1389</v>
      </c>
      <c r="B2454" s="107" t="s">
        <v>2537</v>
      </c>
      <c r="C2454" s="1" t="s">
        <v>34</v>
      </c>
      <c r="D2454" s="95" t="s">
        <v>1094</v>
      </c>
      <c r="E2454" s="1" t="s">
        <v>1147</v>
      </c>
      <c r="F2454" s="1" t="s">
        <v>32</v>
      </c>
      <c r="G2454" s="3">
        <v>15000</v>
      </c>
      <c r="H2454" s="59">
        <v>0</v>
      </c>
      <c r="I2454" s="3">
        <v>25</v>
      </c>
      <c r="J2454" s="3">
        <f t="shared" si="524"/>
        <v>430.5</v>
      </c>
      <c r="K2454" s="57">
        <f t="shared" si="525"/>
        <v>1065</v>
      </c>
      <c r="L2454" s="57">
        <f t="shared" si="526"/>
        <v>172.5</v>
      </c>
      <c r="M2454" s="3">
        <f t="shared" si="527"/>
        <v>456</v>
      </c>
      <c r="N2454" s="57">
        <f t="shared" si="528"/>
        <v>1063.5</v>
      </c>
      <c r="O2454" s="5">
        <v>0</v>
      </c>
      <c r="P2454" s="3">
        <f t="shared" si="529"/>
        <v>3187.5</v>
      </c>
      <c r="Q2454" s="3">
        <f t="shared" si="530"/>
        <v>911.5</v>
      </c>
      <c r="R2454" s="3">
        <f t="shared" si="531"/>
        <v>2301</v>
      </c>
      <c r="S2454" s="3">
        <f t="shared" si="532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25">
      <c r="A2455" s="133">
        <v>1390</v>
      </c>
      <c r="B2455" s="107" t="s">
        <v>2538</v>
      </c>
      <c r="C2455" s="1" t="s">
        <v>34</v>
      </c>
      <c r="D2455" s="95" t="s">
        <v>1094</v>
      </c>
      <c r="E2455" s="1" t="s">
        <v>1147</v>
      </c>
      <c r="F2455" s="1" t="s">
        <v>32</v>
      </c>
      <c r="G2455" s="3">
        <v>15000</v>
      </c>
      <c r="H2455" s="59">
        <v>0</v>
      </c>
      <c r="I2455" s="3">
        <v>25</v>
      </c>
      <c r="J2455" s="3">
        <f t="shared" si="524"/>
        <v>430.5</v>
      </c>
      <c r="K2455" s="57">
        <f t="shared" si="525"/>
        <v>1065</v>
      </c>
      <c r="L2455" s="57">
        <f t="shared" si="526"/>
        <v>172.5</v>
      </c>
      <c r="M2455" s="3">
        <f t="shared" si="527"/>
        <v>456</v>
      </c>
      <c r="N2455" s="57">
        <f t="shared" si="528"/>
        <v>1063.5</v>
      </c>
      <c r="O2455" s="5">
        <v>0</v>
      </c>
      <c r="P2455" s="3">
        <f t="shared" si="529"/>
        <v>3187.5</v>
      </c>
      <c r="Q2455" s="3">
        <f t="shared" si="530"/>
        <v>911.5</v>
      </c>
      <c r="R2455" s="3">
        <f t="shared" si="531"/>
        <v>2301</v>
      </c>
      <c r="S2455" s="3">
        <f t="shared" si="532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25">
      <c r="A2456" s="133">
        <v>1391</v>
      </c>
      <c r="B2456" s="107" t="s">
        <v>2539</v>
      </c>
      <c r="C2456" s="1" t="s">
        <v>34</v>
      </c>
      <c r="D2456" s="95" t="s">
        <v>1094</v>
      </c>
      <c r="E2456" s="1" t="s">
        <v>1147</v>
      </c>
      <c r="F2456" s="1" t="s">
        <v>32</v>
      </c>
      <c r="G2456" s="3">
        <v>15000</v>
      </c>
      <c r="H2456" s="59">
        <v>0</v>
      </c>
      <c r="I2456" s="3">
        <v>25</v>
      </c>
      <c r="J2456" s="3">
        <f t="shared" si="524"/>
        <v>430.5</v>
      </c>
      <c r="K2456" s="57">
        <f t="shared" si="525"/>
        <v>1065</v>
      </c>
      <c r="L2456" s="57">
        <f t="shared" si="526"/>
        <v>172.5</v>
      </c>
      <c r="M2456" s="3">
        <f t="shared" si="527"/>
        <v>456</v>
      </c>
      <c r="N2456" s="57">
        <f t="shared" si="528"/>
        <v>1063.5</v>
      </c>
      <c r="O2456" s="5">
        <v>0</v>
      </c>
      <c r="P2456" s="3">
        <f t="shared" si="529"/>
        <v>3187.5</v>
      </c>
      <c r="Q2456" s="3">
        <f t="shared" si="530"/>
        <v>911.5</v>
      </c>
      <c r="R2456" s="3">
        <f t="shared" si="531"/>
        <v>2301</v>
      </c>
      <c r="S2456" s="3">
        <f t="shared" si="532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25">
      <c r="A2457" s="133">
        <v>1392</v>
      </c>
      <c r="B2457" s="107" t="s">
        <v>2540</v>
      </c>
      <c r="C2457" s="1" t="s">
        <v>34</v>
      </c>
      <c r="D2457" s="95" t="s">
        <v>1094</v>
      </c>
      <c r="E2457" s="1" t="s">
        <v>1147</v>
      </c>
      <c r="F2457" s="1" t="s">
        <v>32</v>
      </c>
      <c r="G2457" s="3">
        <v>15000</v>
      </c>
      <c r="H2457" s="59">
        <v>0</v>
      </c>
      <c r="I2457" s="3">
        <v>25</v>
      </c>
      <c r="J2457" s="3">
        <f t="shared" si="524"/>
        <v>430.5</v>
      </c>
      <c r="K2457" s="57">
        <f t="shared" si="525"/>
        <v>1065</v>
      </c>
      <c r="L2457" s="57">
        <f t="shared" si="526"/>
        <v>172.5</v>
      </c>
      <c r="M2457" s="3">
        <f t="shared" si="527"/>
        <v>456</v>
      </c>
      <c r="N2457" s="57">
        <f t="shared" si="528"/>
        <v>1063.5</v>
      </c>
      <c r="O2457" s="5">
        <v>0</v>
      </c>
      <c r="P2457" s="3">
        <f t="shared" si="529"/>
        <v>3187.5</v>
      </c>
      <c r="Q2457" s="3">
        <f t="shared" si="530"/>
        <v>911.5</v>
      </c>
      <c r="R2457" s="3">
        <f t="shared" si="531"/>
        <v>2301</v>
      </c>
      <c r="S2457" s="3">
        <f t="shared" si="532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25">
      <c r="A2458" s="133">
        <v>1393</v>
      </c>
      <c r="B2458" s="107" t="s">
        <v>2541</v>
      </c>
      <c r="C2458" s="1" t="s">
        <v>34</v>
      </c>
      <c r="D2458" s="95" t="s">
        <v>1094</v>
      </c>
      <c r="E2458" s="1" t="s">
        <v>1147</v>
      </c>
      <c r="F2458" s="1" t="s">
        <v>32</v>
      </c>
      <c r="G2458" s="3">
        <v>15000</v>
      </c>
      <c r="H2458" s="59">
        <v>0</v>
      </c>
      <c r="I2458" s="3">
        <v>25</v>
      </c>
      <c r="J2458" s="3">
        <f t="shared" si="524"/>
        <v>430.5</v>
      </c>
      <c r="K2458" s="57">
        <f t="shared" si="525"/>
        <v>1065</v>
      </c>
      <c r="L2458" s="57">
        <f t="shared" si="526"/>
        <v>172.5</v>
      </c>
      <c r="M2458" s="3">
        <f t="shared" si="527"/>
        <v>456</v>
      </c>
      <c r="N2458" s="57">
        <f t="shared" si="528"/>
        <v>1063.5</v>
      </c>
      <c r="O2458" s="5">
        <v>0</v>
      </c>
      <c r="P2458" s="3">
        <f t="shared" si="529"/>
        <v>3187.5</v>
      </c>
      <c r="Q2458" s="3">
        <f t="shared" si="530"/>
        <v>911.5</v>
      </c>
      <c r="R2458" s="3">
        <f t="shared" si="531"/>
        <v>2301</v>
      </c>
      <c r="S2458" s="3">
        <f t="shared" si="532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25">
      <c r="A2459" s="133">
        <v>1394</v>
      </c>
      <c r="B2459" s="107" t="s">
        <v>2542</v>
      </c>
      <c r="C2459" s="1" t="s">
        <v>34</v>
      </c>
      <c r="D2459" s="95" t="s">
        <v>1094</v>
      </c>
      <c r="E2459" s="1" t="s">
        <v>1147</v>
      </c>
      <c r="F2459" s="1" t="s">
        <v>32</v>
      </c>
      <c r="G2459" s="3">
        <v>15000</v>
      </c>
      <c r="H2459" s="59">
        <v>0</v>
      </c>
      <c r="I2459" s="3">
        <v>25</v>
      </c>
      <c r="J2459" s="3">
        <f t="shared" si="524"/>
        <v>430.5</v>
      </c>
      <c r="K2459" s="57">
        <f t="shared" si="525"/>
        <v>1065</v>
      </c>
      <c r="L2459" s="57">
        <f t="shared" si="526"/>
        <v>172.5</v>
      </c>
      <c r="M2459" s="3">
        <f t="shared" si="527"/>
        <v>456</v>
      </c>
      <c r="N2459" s="57">
        <f t="shared" si="528"/>
        <v>1063.5</v>
      </c>
      <c r="O2459" s="5">
        <v>0</v>
      </c>
      <c r="P2459" s="3">
        <f t="shared" si="529"/>
        <v>3187.5</v>
      </c>
      <c r="Q2459" s="3">
        <f t="shared" si="530"/>
        <v>911.5</v>
      </c>
      <c r="R2459" s="3">
        <f t="shared" si="531"/>
        <v>2301</v>
      </c>
      <c r="S2459" s="3">
        <f t="shared" si="532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25">
      <c r="A2460" s="133">
        <v>1395</v>
      </c>
      <c r="B2460" s="107" t="s">
        <v>2543</v>
      </c>
      <c r="C2460" s="1" t="s">
        <v>34</v>
      </c>
      <c r="D2460" s="95" t="s">
        <v>1094</v>
      </c>
      <c r="E2460" s="1" t="s">
        <v>1147</v>
      </c>
      <c r="F2460" s="1" t="s">
        <v>32</v>
      </c>
      <c r="G2460" s="3">
        <v>15000</v>
      </c>
      <c r="H2460" s="59">
        <v>0</v>
      </c>
      <c r="I2460" s="3">
        <v>25</v>
      </c>
      <c r="J2460" s="3">
        <f t="shared" si="524"/>
        <v>430.5</v>
      </c>
      <c r="K2460" s="57">
        <f t="shared" si="525"/>
        <v>1065</v>
      </c>
      <c r="L2460" s="57">
        <f t="shared" si="526"/>
        <v>172.5</v>
      </c>
      <c r="M2460" s="3">
        <f t="shared" si="527"/>
        <v>456</v>
      </c>
      <c r="N2460" s="57">
        <f t="shared" si="528"/>
        <v>1063.5</v>
      </c>
      <c r="O2460" s="5">
        <v>0</v>
      </c>
      <c r="P2460" s="3">
        <f t="shared" si="529"/>
        <v>3187.5</v>
      </c>
      <c r="Q2460" s="3">
        <f t="shared" si="530"/>
        <v>911.5</v>
      </c>
      <c r="R2460" s="3">
        <f t="shared" si="531"/>
        <v>2301</v>
      </c>
      <c r="S2460" s="3">
        <f t="shared" si="532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25">
      <c r="A2461" s="133">
        <v>1396</v>
      </c>
      <c r="B2461" s="107" t="s">
        <v>2544</v>
      </c>
      <c r="C2461" s="1" t="s">
        <v>34</v>
      </c>
      <c r="D2461" s="95" t="s">
        <v>1094</v>
      </c>
      <c r="E2461" s="1" t="s">
        <v>1147</v>
      </c>
      <c r="F2461" s="1" t="s">
        <v>32</v>
      </c>
      <c r="G2461" s="3">
        <v>15000</v>
      </c>
      <c r="H2461" s="59">
        <v>0</v>
      </c>
      <c r="I2461" s="3">
        <v>25</v>
      </c>
      <c r="J2461" s="3">
        <f t="shared" si="524"/>
        <v>430.5</v>
      </c>
      <c r="K2461" s="57">
        <f t="shared" si="525"/>
        <v>1065</v>
      </c>
      <c r="L2461" s="57">
        <f t="shared" si="526"/>
        <v>172.5</v>
      </c>
      <c r="M2461" s="3">
        <f t="shared" si="527"/>
        <v>456</v>
      </c>
      <c r="N2461" s="57">
        <f t="shared" si="528"/>
        <v>1063.5</v>
      </c>
      <c r="O2461" s="5">
        <v>0</v>
      </c>
      <c r="P2461" s="3">
        <f t="shared" si="529"/>
        <v>3187.5</v>
      </c>
      <c r="Q2461" s="3">
        <f t="shared" si="530"/>
        <v>911.5</v>
      </c>
      <c r="R2461" s="3">
        <f t="shared" si="531"/>
        <v>2301</v>
      </c>
      <c r="S2461" s="3">
        <f t="shared" si="532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25">
      <c r="A2462" s="133">
        <v>1397</v>
      </c>
      <c r="B2462" s="107" t="s">
        <v>2545</v>
      </c>
      <c r="C2462" s="1" t="s">
        <v>34</v>
      </c>
      <c r="D2462" s="95" t="s">
        <v>1094</v>
      </c>
      <c r="E2462" s="1" t="s">
        <v>1147</v>
      </c>
      <c r="F2462" s="1" t="s">
        <v>32</v>
      </c>
      <c r="G2462" s="3">
        <v>15000</v>
      </c>
      <c r="H2462" s="59">
        <v>0</v>
      </c>
      <c r="I2462" s="3">
        <v>25</v>
      </c>
      <c r="J2462" s="3">
        <f t="shared" si="524"/>
        <v>430.5</v>
      </c>
      <c r="K2462" s="57">
        <f t="shared" si="525"/>
        <v>1065</v>
      </c>
      <c r="L2462" s="57">
        <f t="shared" si="526"/>
        <v>172.5</v>
      </c>
      <c r="M2462" s="3">
        <f t="shared" si="527"/>
        <v>456</v>
      </c>
      <c r="N2462" s="57">
        <f t="shared" si="528"/>
        <v>1063.5</v>
      </c>
      <c r="O2462" s="5">
        <v>0</v>
      </c>
      <c r="P2462" s="3">
        <f t="shared" si="529"/>
        <v>3187.5</v>
      </c>
      <c r="Q2462" s="3">
        <f t="shared" si="530"/>
        <v>911.5</v>
      </c>
      <c r="R2462" s="3">
        <f t="shared" si="531"/>
        <v>2301</v>
      </c>
      <c r="S2462" s="3">
        <f t="shared" si="532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25">
      <c r="A2463" s="133">
        <v>1398</v>
      </c>
      <c r="B2463" s="107" t="s">
        <v>2546</v>
      </c>
      <c r="C2463" s="1" t="s">
        <v>34</v>
      </c>
      <c r="D2463" s="95" t="s">
        <v>1094</v>
      </c>
      <c r="E2463" s="1" t="s">
        <v>1147</v>
      </c>
      <c r="F2463" s="1" t="s">
        <v>32</v>
      </c>
      <c r="G2463" s="3">
        <v>15000</v>
      </c>
      <c r="H2463" s="59">
        <v>0</v>
      </c>
      <c r="I2463" s="3">
        <v>25</v>
      </c>
      <c r="J2463" s="3">
        <f t="shared" si="524"/>
        <v>430.5</v>
      </c>
      <c r="K2463" s="57">
        <f t="shared" si="525"/>
        <v>1065</v>
      </c>
      <c r="L2463" s="57">
        <f t="shared" si="526"/>
        <v>172.5</v>
      </c>
      <c r="M2463" s="3">
        <f t="shared" si="527"/>
        <v>456</v>
      </c>
      <c r="N2463" s="57">
        <f t="shared" si="528"/>
        <v>1063.5</v>
      </c>
      <c r="O2463" s="5">
        <v>0</v>
      </c>
      <c r="P2463" s="3">
        <f t="shared" si="529"/>
        <v>3187.5</v>
      </c>
      <c r="Q2463" s="3">
        <f t="shared" si="530"/>
        <v>911.5</v>
      </c>
      <c r="R2463" s="3">
        <f t="shared" si="531"/>
        <v>2301</v>
      </c>
      <c r="S2463" s="3">
        <f t="shared" si="532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25">
      <c r="A2464" s="133">
        <v>1399</v>
      </c>
      <c r="B2464" s="107" t="s">
        <v>2547</v>
      </c>
      <c r="C2464" s="1" t="s">
        <v>34</v>
      </c>
      <c r="D2464" s="95" t="s">
        <v>1094</v>
      </c>
      <c r="E2464" s="1" t="s">
        <v>1147</v>
      </c>
      <c r="F2464" s="1" t="s">
        <v>32</v>
      </c>
      <c r="G2464" s="3">
        <v>15000</v>
      </c>
      <c r="H2464" s="59">
        <v>0</v>
      </c>
      <c r="I2464" s="3">
        <v>25</v>
      </c>
      <c r="J2464" s="3">
        <f t="shared" si="524"/>
        <v>430.5</v>
      </c>
      <c r="K2464" s="57">
        <f t="shared" si="525"/>
        <v>1065</v>
      </c>
      <c r="L2464" s="57">
        <f t="shared" si="526"/>
        <v>172.5</v>
      </c>
      <c r="M2464" s="3">
        <f t="shared" si="527"/>
        <v>456</v>
      </c>
      <c r="N2464" s="57">
        <f t="shared" si="528"/>
        <v>1063.5</v>
      </c>
      <c r="O2464" s="5">
        <v>0</v>
      </c>
      <c r="P2464" s="3">
        <f t="shared" si="529"/>
        <v>3187.5</v>
      </c>
      <c r="Q2464" s="3">
        <f t="shared" si="530"/>
        <v>911.5</v>
      </c>
      <c r="R2464" s="3">
        <f t="shared" si="531"/>
        <v>2301</v>
      </c>
      <c r="S2464" s="3">
        <f t="shared" si="532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25">
      <c r="A2465" s="133">
        <v>1400</v>
      </c>
      <c r="B2465" s="107" t="s">
        <v>2548</v>
      </c>
      <c r="C2465" s="1" t="s">
        <v>34</v>
      </c>
      <c r="D2465" s="95" t="s">
        <v>1094</v>
      </c>
      <c r="E2465" s="1" t="s">
        <v>1147</v>
      </c>
      <c r="F2465" s="1" t="s">
        <v>32</v>
      </c>
      <c r="G2465" s="3">
        <v>15000</v>
      </c>
      <c r="H2465" s="59">
        <v>0</v>
      </c>
      <c r="I2465" s="3">
        <v>25</v>
      </c>
      <c r="J2465" s="3">
        <f t="shared" si="524"/>
        <v>430.5</v>
      </c>
      <c r="K2465" s="57">
        <f t="shared" si="525"/>
        <v>1065</v>
      </c>
      <c r="L2465" s="57">
        <f t="shared" si="526"/>
        <v>172.5</v>
      </c>
      <c r="M2465" s="3">
        <f t="shared" si="527"/>
        <v>456</v>
      </c>
      <c r="N2465" s="57">
        <f t="shared" si="528"/>
        <v>1063.5</v>
      </c>
      <c r="O2465" s="5">
        <v>0</v>
      </c>
      <c r="P2465" s="3">
        <f t="shared" si="529"/>
        <v>3187.5</v>
      </c>
      <c r="Q2465" s="3">
        <f t="shared" si="530"/>
        <v>911.5</v>
      </c>
      <c r="R2465" s="3">
        <f t="shared" si="531"/>
        <v>2301</v>
      </c>
      <c r="S2465" s="3">
        <f t="shared" si="532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25">
      <c r="A2466" s="133">
        <v>1401</v>
      </c>
      <c r="B2466" s="107" t="s">
        <v>2549</v>
      </c>
      <c r="C2466" s="1" t="s">
        <v>34</v>
      </c>
      <c r="D2466" s="95" t="s">
        <v>1094</v>
      </c>
      <c r="E2466" s="1" t="s">
        <v>1147</v>
      </c>
      <c r="F2466" s="1" t="s">
        <v>32</v>
      </c>
      <c r="G2466" s="3">
        <v>15000</v>
      </c>
      <c r="H2466" s="59">
        <v>0</v>
      </c>
      <c r="I2466" s="3">
        <v>25</v>
      </c>
      <c r="J2466" s="3">
        <f t="shared" si="524"/>
        <v>430.5</v>
      </c>
      <c r="K2466" s="57">
        <f t="shared" si="525"/>
        <v>1065</v>
      </c>
      <c r="L2466" s="57">
        <f t="shared" si="526"/>
        <v>172.5</v>
      </c>
      <c r="M2466" s="3">
        <f t="shared" si="527"/>
        <v>456</v>
      </c>
      <c r="N2466" s="57">
        <f t="shared" si="528"/>
        <v>1063.5</v>
      </c>
      <c r="O2466" s="5">
        <v>0</v>
      </c>
      <c r="P2466" s="3">
        <f t="shared" si="529"/>
        <v>3187.5</v>
      </c>
      <c r="Q2466" s="3">
        <f t="shared" si="530"/>
        <v>911.5</v>
      </c>
      <c r="R2466" s="3">
        <f t="shared" si="531"/>
        <v>2301</v>
      </c>
      <c r="S2466" s="3">
        <f t="shared" si="532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25">
      <c r="A2467" s="133">
        <v>1402</v>
      </c>
      <c r="B2467" s="107" t="s">
        <v>2550</v>
      </c>
      <c r="C2467" s="1" t="s">
        <v>34</v>
      </c>
      <c r="D2467" s="95" t="s">
        <v>1094</v>
      </c>
      <c r="E2467" s="1" t="s">
        <v>1147</v>
      </c>
      <c r="F2467" s="1" t="s">
        <v>32</v>
      </c>
      <c r="G2467" s="3">
        <v>15000</v>
      </c>
      <c r="H2467" s="59">
        <v>0</v>
      </c>
      <c r="I2467" s="3">
        <v>25</v>
      </c>
      <c r="J2467" s="3">
        <f t="shared" si="524"/>
        <v>430.5</v>
      </c>
      <c r="K2467" s="57">
        <f t="shared" si="525"/>
        <v>1065</v>
      </c>
      <c r="L2467" s="57">
        <f t="shared" si="526"/>
        <v>172.5</v>
      </c>
      <c r="M2467" s="3">
        <f t="shared" si="527"/>
        <v>456</v>
      </c>
      <c r="N2467" s="57">
        <f t="shared" si="528"/>
        <v>1063.5</v>
      </c>
      <c r="O2467" s="5">
        <v>0</v>
      </c>
      <c r="P2467" s="3">
        <f t="shared" si="529"/>
        <v>3187.5</v>
      </c>
      <c r="Q2467" s="3">
        <f t="shared" si="530"/>
        <v>911.5</v>
      </c>
      <c r="R2467" s="3">
        <f t="shared" si="531"/>
        <v>2301</v>
      </c>
      <c r="S2467" s="3">
        <f t="shared" si="532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25">
      <c r="A2468" s="133">
        <v>1403</v>
      </c>
      <c r="B2468" s="107" t="s">
        <v>2551</v>
      </c>
      <c r="C2468" s="1" t="s">
        <v>34</v>
      </c>
      <c r="D2468" s="95" t="s">
        <v>1094</v>
      </c>
      <c r="E2468" s="1" t="s">
        <v>1147</v>
      </c>
      <c r="F2468" s="1" t="s">
        <v>32</v>
      </c>
      <c r="G2468" s="3">
        <v>15000</v>
      </c>
      <c r="H2468" s="59">
        <v>0</v>
      </c>
      <c r="I2468" s="3">
        <v>25</v>
      </c>
      <c r="J2468" s="3">
        <f t="shared" si="524"/>
        <v>430.5</v>
      </c>
      <c r="K2468" s="57">
        <f t="shared" si="525"/>
        <v>1065</v>
      </c>
      <c r="L2468" s="57">
        <f t="shared" si="526"/>
        <v>172.5</v>
      </c>
      <c r="M2468" s="3">
        <f t="shared" si="527"/>
        <v>456</v>
      </c>
      <c r="N2468" s="57">
        <f t="shared" si="528"/>
        <v>1063.5</v>
      </c>
      <c r="O2468" s="5">
        <v>0</v>
      </c>
      <c r="P2468" s="3">
        <f t="shared" si="529"/>
        <v>3187.5</v>
      </c>
      <c r="Q2468" s="3">
        <f t="shared" si="530"/>
        <v>911.5</v>
      </c>
      <c r="R2468" s="3">
        <f t="shared" si="531"/>
        <v>2301</v>
      </c>
      <c r="S2468" s="3">
        <f t="shared" si="532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25">
      <c r="A2469" s="133">
        <v>1404</v>
      </c>
      <c r="B2469" s="107" t="s">
        <v>2552</v>
      </c>
      <c r="C2469" s="1" t="s">
        <v>34</v>
      </c>
      <c r="D2469" s="95" t="s">
        <v>1094</v>
      </c>
      <c r="E2469" s="1" t="s">
        <v>1147</v>
      </c>
      <c r="F2469" s="1" t="s">
        <v>32</v>
      </c>
      <c r="G2469" s="3">
        <v>15000</v>
      </c>
      <c r="H2469" s="59">
        <v>0</v>
      </c>
      <c r="I2469" s="3">
        <v>25</v>
      </c>
      <c r="J2469" s="3">
        <f t="shared" si="524"/>
        <v>430.5</v>
      </c>
      <c r="K2469" s="57">
        <f t="shared" si="525"/>
        <v>1065</v>
      </c>
      <c r="L2469" s="57">
        <f t="shared" si="526"/>
        <v>172.5</v>
      </c>
      <c r="M2469" s="3">
        <f t="shared" si="527"/>
        <v>456</v>
      </c>
      <c r="N2469" s="57">
        <f t="shared" si="528"/>
        <v>1063.5</v>
      </c>
      <c r="O2469" s="5">
        <v>0</v>
      </c>
      <c r="P2469" s="3">
        <f t="shared" si="529"/>
        <v>3187.5</v>
      </c>
      <c r="Q2469" s="3">
        <f t="shared" si="530"/>
        <v>911.5</v>
      </c>
      <c r="R2469" s="3">
        <f t="shared" si="531"/>
        <v>2301</v>
      </c>
      <c r="S2469" s="3">
        <f t="shared" si="532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25">
      <c r="A2470" s="133">
        <v>1405</v>
      </c>
      <c r="B2470" s="107" t="s">
        <v>2553</v>
      </c>
      <c r="C2470" s="1" t="s">
        <v>34</v>
      </c>
      <c r="D2470" s="95" t="s">
        <v>1094</v>
      </c>
      <c r="E2470" s="1" t="s">
        <v>1147</v>
      </c>
      <c r="F2470" s="1" t="s">
        <v>32</v>
      </c>
      <c r="G2470" s="3">
        <v>15000</v>
      </c>
      <c r="H2470" s="59">
        <v>0</v>
      </c>
      <c r="I2470" s="3">
        <v>25</v>
      </c>
      <c r="J2470" s="3">
        <f t="shared" si="524"/>
        <v>430.5</v>
      </c>
      <c r="K2470" s="57">
        <f t="shared" si="525"/>
        <v>1065</v>
      </c>
      <c r="L2470" s="57">
        <f t="shared" si="526"/>
        <v>172.5</v>
      </c>
      <c r="M2470" s="3">
        <f t="shared" si="527"/>
        <v>456</v>
      </c>
      <c r="N2470" s="57">
        <f t="shared" si="528"/>
        <v>1063.5</v>
      </c>
      <c r="O2470" s="5">
        <v>0</v>
      </c>
      <c r="P2470" s="3">
        <f t="shared" si="529"/>
        <v>3187.5</v>
      </c>
      <c r="Q2470" s="3">
        <f t="shared" si="530"/>
        <v>911.5</v>
      </c>
      <c r="R2470" s="3">
        <f t="shared" si="531"/>
        <v>2301</v>
      </c>
      <c r="S2470" s="3">
        <f t="shared" si="532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25">
      <c r="A2471" s="133">
        <v>1406</v>
      </c>
      <c r="B2471" s="107" t="s">
        <v>2554</v>
      </c>
      <c r="C2471" s="1" t="s">
        <v>34</v>
      </c>
      <c r="D2471" s="95" t="s">
        <v>1094</v>
      </c>
      <c r="E2471" s="1" t="s">
        <v>1147</v>
      </c>
      <c r="F2471" s="1" t="s">
        <v>32</v>
      </c>
      <c r="G2471" s="3">
        <v>15000</v>
      </c>
      <c r="H2471" s="59">
        <v>0</v>
      </c>
      <c r="I2471" s="3">
        <v>25</v>
      </c>
      <c r="J2471" s="3">
        <f t="shared" si="524"/>
        <v>430.5</v>
      </c>
      <c r="K2471" s="57">
        <f t="shared" si="525"/>
        <v>1065</v>
      </c>
      <c r="L2471" s="57">
        <f t="shared" si="526"/>
        <v>172.5</v>
      </c>
      <c r="M2471" s="3">
        <f t="shared" si="527"/>
        <v>456</v>
      </c>
      <c r="N2471" s="57">
        <f t="shared" si="528"/>
        <v>1063.5</v>
      </c>
      <c r="O2471" s="5">
        <v>0</v>
      </c>
      <c r="P2471" s="3">
        <f t="shared" si="529"/>
        <v>3187.5</v>
      </c>
      <c r="Q2471" s="3">
        <f t="shared" si="530"/>
        <v>911.5</v>
      </c>
      <c r="R2471" s="3">
        <f t="shared" si="531"/>
        <v>2301</v>
      </c>
      <c r="S2471" s="3">
        <f t="shared" si="532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25">
      <c r="A2472" s="133">
        <v>1407</v>
      </c>
      <c r="B2472" s="107" t="s">
        <v>2555</v>
      </c>
      <c r="C2472" s="1" t="s">
        <v>30</v>
      </c>
      <c r="D2472" s="95" t="s">
        <v>1094</v>
      </c>
      <c r="E2472" s="1" t="s">
        <v>1147</v>
      </c>
      <c r="F2472" s="1" t="s">
        <v>32</v>
      </c>
      <c r="G2472" s="3">
        <v>15000</v>
      </c>
      <c r="H2472" s="59">
        <v>0</v>
      </c>
      <c r="I2472" s="3">
        <v>25</v>
      </c>
      <c r="J2472" s="3">
        <f t="shared" si="524"/>
        <v>430.5</v>
      </c>
      <c r="K2472" s="57">
        <f t="shared" si="525"/>
        <v>1065</v>
      </c>
      <c r="L2472" s="57">
        <f t="shared" si="526"/>
        <v>172.5</v>
      </c>
      <c r="M2472" s="3">
        <f t="shared" si="527"/>
        <v>456</v>
      </c>
      <c r="N2472" s="57">
        <f t="shared" si="528"/>
        <v>1063.5</v>
      </c>
      <c r="O2472" s="5">
        <v>0</v>
      </c>
      <c r="P2472" s="3">
        <f t="shared" si="529"/>
        <v>3187.5</v>
      </c>
      <c r="Q2472" s="3">
        <f t="shared" si="530"/>
        <v>911.5</v>
      </c>
      <c r="R2472" s="3">
        <f t="shared" si="531"/>
        <v>2301</v>
      </c>
      <c r="S2472" s="3">
        <f t="shared" si="532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25">
      <c r="A2473" s="133">
        <v>1408</v>
      </c>
      <c r="B2473" s="107" t="s">
        <v>2556</v>
      </c>
      <c r="C2473" s="1" t="s">
        <v>30</v>
      </c>
      <c r="D2473" s="95" t="s">
        <v>1094</v>
      </c>
      <c r="E2473" s="1" t="s">
        <v>1147</v>
      </c>
      <c r="F2473" s="1" t="s">
        <v>32</v>
      </c>
      <c r="G2473" s="3">
        <v>15000</v>
      </c>
      <c r="H2473" s="59">
        <v>0</v>
      </c>
      <c r="I2473" s="3">
        <v>25</v>
      </c>
      <c r="J2473" s="3">
        <f t="shared" si="524"/>
        <v>430.5</v>
      </c>
      <c r="K2473" s="57">
        <f t="shared" si="525"/>
        <v>1065</v>
      </c>
      <c r="L2473" s="57">
        <f t="shared" si="526"/>
        <v>172.5</v>
      </c>
      <c r="M2473" s="3">
        <f t="shared" si="527"/>
        <v>456</v>
      </c>
      <c r="N2473" s="57">
        <f t="shared" si="528"/>
        <v>1063.5</v>
      </c>
      <c r="O2473" s="5">
        <v>0</v>
      </c>
      <c r="P2473" s="3">
        <f t="shared" si="529"/>
        <v>3187.5</v>
      </c>
      <c r="Q2473" s="3">
        <f t="shared" si="530"/>
        <v>911.5</v>
      </c>
      <c r="R2473" s="3">
        <f t="shared" si="531"/>
        <v>2301</v>
      </c>
      <c r="S2473" s="3">
        <f t="shared" si="532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25">
      <c r="A2474" s="133">
        <v>1409</v>
      </c>
      <c r="B2474" s="107" t="s">
        <v>2557</v>
      </c>
      <c r="C2474" s="1" t="s">
        <v>34</v>
      </c>
      <c r="D2474" s="95" t="s">
        <v>1094</v>
      </c>
      <c r="E2474" s="1" t="s">
        <v>1147</v>
      </c>
      <c r="F2474" s="1" t="s">
        <v>32</v>
      </c>
      <c r="G2474" s="3">
        <v>15000</v>
      </c>
      <c r="H2474" s="59">
        <v>0</v>
      </c>
      <c r="I2474" s="3">
        <v>25</v>
      </c>
      <c r="J2474" s="3">
        <f t="shared" ref="J2474:J2537" si="533">+G2474*2.87%</f>
        <v>430.5</v>
      </c>
      <c r="K2474" s="57">
        <f t="shared" ref="K2474:K2537" si="534">+G2474*7.1%</f>
        <v>1065</v>
      </c>
      <c r="L2474" s="57">
        <f t="shared" ref="L2474:L2537" si="535">+G2474*1.15%</f>
        <v>172.5</v>
      </c>
      <c r="M2474" s="3">
        <f t="shared" ref="M2474:M2537" si="536">+G2474*3.04%</f>
        <v>456</v>
      </c>
      <c r="N2474" s="57">
        <f t="shared" ref="N2474:N2537" si="537">+G2474*7.09%</f>
        <v>1063.5</v>
      </c>
      <c r="O2474" s="5">
        <v>0</v>
      </c>
      <c r="P2474" s="3">
        <f t="shared" ref="P2474:P2537" si="538">SUM(J2474:N2474)</f>
        <v>3187.5</v>
      </c>
      <c r="Q2474" s="3">
        <f t="shared" ref="Q2474:Q2537" si="539">H2474+I2474+J2474+M2474+O2474</f>
        <v>911.5</v>
      </c>
      <c r="R2474" s="3">
        <f t="shared" ref="R2474:R2537" si="540">+K2474+L2474+N2474</f>
        <v>2301</v>
      </c>
      <c r="S2474" s="3">
        <f t="shared" ref="S2474:S2537" si="541">+G2474-Q2474</f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25">
      <c r="A2475" s="133">
        <v>1410</v>
      </c>
      <c r="B2475" s="107" t="s">
        <v>2558</v>
      </c>
      <c r="C2475" s="1" t="s">
        <v>34</v>
      </c>
      <c r="D2475" s="95" t="s">
        <v>1094</v>
      </c>
      <c r="E2475" s="1" t="s">
        <v>1147</v>
      </c>
      <c r="F2475" s="1" t="s">
        <v>32</v>
      </c>
      <c r="G2475" s="3">
        <v>15000</v>
      </c>
      <c r="H2475" s="59">
        <v>0</v>
      </c>
      <c r="I2475" s="3">
        <v>25</v>
      </c>
      <c r="J2475" s="3">
        <f t="shared" si="533"/>
        <v>430.5</v>
      </c>
      <c r="K2475" s="57">
        <f t="shared" si="534"/>
        <v>1065</v>
      </c>
      <c r="L2475" s="57">
        <f t="shared" si="535"/>
        <v>172.5</v>
      </c>
      <c r="M2475" s="3">
        <f t="shared" si="536"/>
        <v>456</v>
      </c>
      <c r="N2475" s="57">
        <f t="shared" si="537"/>
        <v>1063.5</v>
      </c>
      <c r="O2475" s="5">
        <v>0</v>
      </c>
      <c r="P2475" s="3">
        <f t="shared" si="538"/>
        <v>3187.5</v>
      </c>
      <c r="Q2475" s="3">
        <f t="shared" si="539"/>
        <v>911.5</v>
      </c>
      <c r="R2475" s="3">
        <f t="shared" si="540"/>
        <v>2301</v>
      </c>
      <c r="S2475" s="3">
        <f t="shared" si="541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25">
      <c r="A2476" s="133">
        <v>1411</v>
      </c>
      <c r="B2476" s="107" t="s">
        <v>2559</v>
      </c>
      <c r="C2476" s="1" t="s">
        <v>34</v>
      </c>
      <c r="D2476" s="95" t="s">
        <v>1094</v>
      </c>
      <c r="E2476" s="1" t="s">
        <v>1147</v>
      </c>
      <c r="F2476" s="1" t="s">
        <v>32</v>
      </c>
      <c r="G2476" s="3">
        <v>15000</v>
      </c>
      <c r="H2476" s="59">
        <v>0</v>
      </c>
      <c r="I2476" s="3">
        <v>25</v>
      </c>
      <c r="J2476" s="3">
        <f t="shared" si="533"/>
        <v>430.5</v>
      </c>
      <c r="K2476" s="57">
        <f t="shared" si="534"/>
        <v>1065</v>
      </c>
      <c r="L2476" s="57">
        <f t="shared" si="535"/>
        <v>172.5</v>
      </c>
      <c r="M2476" s="3">
        <f t="shared" si="536"/>
        <v>456</v>
      </c>
      <c r="N2476" s="57">
        <f t="shared" si="537"/>
        <v>1063.5</v>
      </c>
      <c r="O2476" s="5">
        <v>0</v>
      </c>
      <c r="P2476" s="3">
        <f t="shared" si="538"/>
        <v>3187.5</v>
      </c>
      <c r="Q2476" s="3">
        <f t="shared" si="539"/>
        <v>911.5</v>
      </c>
      <c r="R2476" s="3">
        <f t="shared" si="540"/>
        <v>2301</v>
      </c>
      <c r="S2476" s="3">
        <f t="shared" si="541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25">
      <c r="A2477" s="133">
        <v>1412</v>
      </c>
      <c r="B2477" s="107" t="s">
        <v>2560</v>
      </c>
      <c r="C2477" s="1" t="s">
        <v>34</v>
      </c>
      <c r="D2477" s="95" t="s">
        <v>1094</v>
      </c>
      <c r="E2477" s="1" t="s">
        <v>1147</v>
      </c>
      <c r="F2477" s="1" t="s">
        <v>32</v>
      </c>
      <c r="G2477" s="3">
        <v>15000</v>
      </c>
      <c r="H2477" s="59">
        <v>0</v>
      </c>
      <c r="I2477" s="3">
        <v>25</v>
      </c>
      <c r="J2477" s="3">
        <f t="shared" si="533"/>
        <v>430.5</v>
      </c>
      <c r="K2477" s="57">
        <f t="shared" si="534"/>
        <v>1065</v>
      </c>
      <c r="L2477" s="57">
        <f t="shared" si="535"/>
        <v>172.5</v>
      </c>
      <c r="M2477" s="3">
        <f t="shared" si="536"/>
        <v>456</v>
      </c>
      <c r="N2477" s="57">
        <f t="shared" si="537"/>
        <v>1063.5</v>
      </c>
      <c r="O2477" s="5">
        <v>1350.12</v>
      </c>
      <c r="P2477" s="3">
        <f t="shared" si="538"/>
        <v>3187.5</v>
      </c>
      <c r="Q2477" s="3">
        <f t="shared" si="539"/>
        <v>2261.62</v>
      </c>
      <c r="R2477" s="3">
        <f t="shared" si="540"/>
        <v>2301</v>
      </c>
      <c r="S2477" s="3">
        <f t="shared" si="541"/>
        <v>12738.380000000001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25">
      <c r="A2478" s="133">
        <v>1413</v>
      </c>
      <c r="B2478" s="107" t="s">
        <v>2561</v>
      </c>
      <c r="C2478" s="1" t="s">
        <v>34</v>
      </c>
      <c r="D2478" s="95" t="s">
        <v>1094</v>
      </c>
      <c r="E2478" s="1" t="s">
        <v>1147</v>
      </c>
      <c r="F2478" s="1" t="s">
        <v>32</v>
      </c>
      <c r="G2478" s="3">
        <v>15000</v>
      </c>
      <c r="H2478" s="59">
        <v>0</v>
      </c>
      <c r="I2478" s="3">
        <v>25</v>
      </c>
      <c r="J2478" s="3">
        <f t="shared" si="533"/>
        <v>430.5</v>
      </c>
      <c r="K2478" s="57">
        <f t="shared" si="534"/>
        <v>1065</v>
      </c>
      <c r="L2478" s="57">
        <f t="shared" si="535"/>
        <v>172.5</v>
      </c>
      <c r="M2478" s="3">
        <f t="shared" si="536"/>
        <v>456</v>
      </c>
      <c r="N2478" s="57">
        <f t="shared" si="537"/>
        <v>1063.5</v>
      </c>
      <c r="O2478" s="5">
        <v>0</v>
      </c>
      <c r="P2478" s="3">
        <f t="shared" si="538"/>
        <v>3187.5</v>
      </c>
      <c r="Q2478" s="3">
        <f t="shared" si="539"/>
        <v>911.5</v>
      </c>
      <c r="R2478" s="3">
        <f t="shared" si="540"/>
        <v>2301</v>
      </c>
      <c r="S2478" s="3">
        <f t="shared" si="541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25">
      <c r="A2479" s="133">
        <v>1414</v>
      </c>
      <c r="B2479" s="107" t="s">
        <v>2562</v>
      </c>
      <c r="C2479" s="1" t="s">
        <v>30</v>
      </c>
      <c r="D2479" s="95" t="s">
        <v>1094</v>
      </c>
      <c r="E2479" s="1" t="s">
        <v>1147</v>
      </c>
      <c r="F2479" s="1" t="s">
        <v>32</v>
      </c>
      <c r="G2479" s="3">
        <v>15000</v>
      </c>
      <c r="H2479" s="59">
        <v>0</v>
      </c>
      <c r="I2479" s="3">
        <v>25</v>
      </c>
      <c r="J2479" s="3">
        <f t="shared" si="533"/>
        <v>430.5</v>
      </c>
      <c r="K2479" s="57">
        <f t="shared" si="534"/>
        <v>1065</v>
      </c>
      <c r="L2479" s="57">
        <f t="shared" si="535"/>
        <v>172.5</v>
      </c>
      <c r="M2479" s="3">
        <f t="shared" si="536"/>
        <v>456</v>
      </c>
      <c r="N2479" s="57">
        <f t="shared" si="537"/>
        <v>1063.5</v>
      </c>
      <c r="O2479" s="5">
        <v>0</v>
      </c>
      <c r="P2479" s="3">
        <f t="shared" si="538"/>
        <v>3187.5</v>
      </c>
      <c r="Q2479" s="3">
        <f t="shared" si="539"/>
        <v>911.5</v>
      </c>
      <c r="R2479" s="3">
        <f t="shared" si="540"/>
        <v>2301</v>
      </c>
      <c r="S2479" s="3">
        <f t="shared" si="541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25">
      <c r="A2480" s="133">
        <v>1415</v>
      </c>
      <c r="B2480" s="107" t="s">
        <v>2563</v>
      </c>
      <c r="C2480" s="1" t="s">
        <v>34</v>
      </c>
      <c r="D2480" s="95" t="s">
        <v>1094</v>
      </c>
      <c r="E2480" s="1" t="s">
        <v>1147</v>
      </c>
      <c r="F2480" s="1" t="s">
        <v>32</v>
      </c>
      <c r="G2480" s="3">
        <v>15000</v>
      </c>
      <c r="H2480" s="59">
        <v>0</v>
      </c>
      <c r="I2480" s="3">
        <v>25</v>
      </c>
      <c r="J2480" s="3">
        <f t="shared" si="533"/>
        <v>430.5</v>
      </c>
      <c r="K2480" s="57">
        <f t="shared" si="534"/>
        <v>1065</v>
      </c>
      <c r="L2480" s="57">
        <f t="shared" si="535"/>
        <v>172.5</v>
      </c>
      <c r="M2480" s="3">
        <f t="shared" si="536"/>
        <v>456</v>
      </c>
      <c r="N2480" s="57">
        <f t="shared" si="537"/>
        <v>1063.5</v>
      </c>
      <c r="O2480" s="5">
        <v>0</v>
      </c>
      <c r="P2480" s="3">
        <f t="shared" si="538"/>
        <v>3187.5</v>
      </c>
      <c r="Q2480" s="3">
        <f t="shared" si="539"/>
        <v>911.5</v>
      </c>
      <c r="R2480" s="3">
        <f t="shared" si="540"/>
        <v>2301</v>
      </c>
      <c r="S2480" s="3">
        <f t="shared" si="541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25">
      <c r="A2481" s="133">
        <v>1416</v>
      </c>
      <c r="B2481" s="107" t="s">
        <v>2564</v>
      </c>
      <c r="C2481" s="1" t="s">
        <v>34</v>
      </c>
      <c r="D2481" s="95" t="s">
        <v>1094</v>
      </c>
      <c r="E2481" s="1" t="s">
        <v>1147</v>
      </c>
      <c r="F2481" s="1" t="s">
        <v>32</v>
      </c>
      <c r="G2481" s="3">
        <v>15000</v>
      </c>
      <c r="H2481" s="59">
        <v>0</v>
      </c>
      <c r="I2481" s="3">
        <v>25</v>
      </c>
      <c r="J2481" s="3">
        <f t="shared" si="533"/>
        <v>430.5</v>
      </c>
      <c r="K2481" s="57">
        <f t="shared" si="534"/>
        <v>1065</v>
      </c>
      <c r="L2481" s="57">
        <f t="shared" si="535"/>
        <v>172.5</v>
      </c>
      <c r="M2481" s="3">
        <f t="shared" si="536"/>
        <v>456</v>
      </c>
      <c r="N2481" s="57">
        <f t="shared" si="537"/>
        <v>1063.5</v>
      </c>
      <c r="O2481" s="5">
        <v>0</v>
      </c>
      <c r="P2481" s="3">
        <f t="shared" si="538"/>
        <v>3187.5</v>
      </c>
      <c r="Q2481" s="3">
        <f t="shared" si="539"/>
        <v>911.5</v>
      </c>
      <c r="R2481" s="3">
        <f t="shared" si="540"/>
        <v>2301</v>
      </c>
      <c r="S2481" s="3">
        <f t="shared" si="541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25">
      <c r="A2482" s="133">
        <v>1417</v>
      </c>
      <c r="B2482" s="107" t="s">
        <v>2565</v>
      </c>
      <c r="C2482" s="1" t="s">
        <v>34</v>
      </c>
      <c r="D2482" s="95" t="s">
        <v>1094</v>
      </c>
      <c r="E2482" s="1" t="s">
        <v>1147</v>
      </c>
      <c r="F2482" s="1" t="s">
        <v>32</v>
      </c>
      <c r="G2482" s="3">
        <v>15000</v>
      </c>
      <c r="H2482" s="59">
        <v>0</v>
      </c>
      <c r="I2482" s="3">
        <v>25</v>
      </c>
      <c r="J2482" s="3">
        <f t="shared" si="533"/>
        <v>430.5</v>
      </c>
      <c r="K2482" s="57">
        <f t="shared" si="534"/>
        <v>1065</v>
      </c>
      <c r="L2482" s="57">
        <f t="shared" si="535"/>
        <v>172.5</v>
      </c>
      <c r="M2482" s="3">
        <f t="shared" si="536"/>
        <v>456</v>
      </c>
      <c r="N2482" s="57">
        <f t="shared" si="537"/>
        <v>1063.5</v>
      </c>
      <c r="O2482" s="5">
        <v>0</v>
      </c>
      <c r="P2482" s="3">
        <f t="shared" si="538"/>
        <v>3187.5</v>
      </c>
      <c r="Q2482" s="3">
        <f t="shared" si="539"/>
        <v>911.5</v>
      </c>
      <c r="R2482" s="3">
        <f t="shared" si="540"/>
        <v>2301</v>
      </c>
      <c r="S2482" s="3">
        <f t="shared" si="541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25">
      <c r="A2483" s="133">
        <v>1418</v>
      </c>
      <c r="B2483" s="107" t="s">
        <v>2566</v>
      </c>
      <c r="C2483" s="1" t="s">
        <v>34</v>
      </c>
      <c r="D2483" s="95" t="s">
        <v>1094</v>
      </c>
      <c r="E2483" s="1" t="s">
        <v>1147</v>
      </c>
      <c r="F2483" s="1" t="s">
        <v>32</v>
      </c>
      <c r="G2483" s="3">
        <v>15000</v>
      </c>
      <c r="H2483" s="59">
        <v>0</v>
      </c>
      <c r="I2483" s="3">
        <v>25</v>
      </c>
      <c r="J2483" s="3">
        <f t="shared" si="533"/>
        <v>430.5</v>
      </c>
      <c r="K2483" s="57">
        <f t="shared" si="534"/>
        <v>1065</v>
      </c>
      <c r="L2483" s="57">
        <f t="shared" si="535"/>
        <v>172.5</v>
      </c>
      <c r="M2483" s="3">
        <f t="shared" si="536"/>
        <v>456</v>
      </c>
      <c r="N2483" s="57">
        <f t="shared" si="537"/>
        <v>1063.5</v>
      </c>
      <c r="O2483" s="5">
        <v>0</v>
      </c>
      <c r="P2483" s="3">
        <f t="shared" si="538"/>
        <v>3187.5</v>
      </c>
      <c r="Q2483" s="3">
        <f t="shared" si="539"/>
        <v>911.5</v>
      </c>
      <c r="R2483" s="3">
        <f t="shared" si="540"/>
        <v>2301</v>
      </c>
      <c r="S2483" s="3">
        <f t="shared" si="541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25">
      <c r="A2484" s="133">
        <v>1419</v>
      </c>
      <c r="B2484" s="107" t="s">
        <v>2567</v>
      </c>
      <c r="C2484" s="1" t="s">
        <v>34</v>
      </c>
      <c r="D2484" s="95" t="s">
        <v>1094</v>
      </c>
      <c r="E2484" s="1" t="s">
        <v>1147</v>
      </c>
      <c r="F2484" s="1" t="s">
        <v>32</v>
      </c>
      <c r="G2484" s="3">
        <v>15000</v>
      </c>
      <c r="H2484" s="59">
        <v>0</v>
      </c>
      <c r="I2484" s="3">
        <v>25</v>
      </c>
      <c r="J2484" s="3">
        <f t="shared" si="533"/>
        <v>430.5</v>
      </c>
      <c r="K2484" s="57">
        <f t="shared" si="534"/>
        <v>1065</v>
      </c>
      <c r="L2484" s="57">
        <f t="shared" si="535"/>
        <v>172.5</v>
      </c>
      <c r="M2484" s="3">
        <f t="shared" si="536"/>
        <v>456</v>
      </c>
      <c r="N2484" s="57">
        <f t="shared" si="537"/>
        <v>1063.5</v>
      </c>
      <c r="O2484" s="5">
        <v>0</v>
      </c>
      <c r="P2484" s="3">
        <f t="shared" si="538"/>
        <v>3187.5</v>
      </c>
      <c r="Q2484" s="3">
        <f t="shared" si="539"/>
        <v>911.5</v>
      </c>
      <c r="R2484" s="3">
        <f t="shared" si="540"/>
        <v>2301</v>
      </c>
      <c r="S2484" s="3">
        <f t="shared" si="541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25">
      <c r="A2485" s="133">
        <v>1420</v>
      </c>
      <c r="B2485" s="107" t="s">
        <v>2568</v>
      </c>
      <c r="C2485" s="1" t="s">
        <v>34</v>
      </c>
      <c r="D2485" s="95" t="s">
        <v>1094</v>
      </c>
      <c r="E2485" s="1" t="s">
        <v>1147</v>
      </c>
      <c r="F2485" s="1" t="s">
        <v>32</v>
      </c>
      <c r="G2485" s="3">
        <v>15000</v>
      </c>
      <c r="H2485" s="59">
        <v>0</v>
      </c>
      <c r="I2485" s="3">
        <v>25</v>
      </c>
      <c r="J2485" s="3">
        <f t="shared" si="533"/>
        <v>430.5</v>
      </c>
      <c r="K2485" s="57">
        <f t="shared" si="534"/>
        <v>1065</v>
      </c>
      <c r="L2485" s="57">
        <f t="shared" si="535"/>
        <v>172.5</v>
      </c>
      <c r="M2485" s="3">
        <f t="shared" si="536"/>
        <v>456</v>
      </c>
      <c r="N2485" s="57">
        <f t="shared" si="537"/>
        <v>1063.5</v>
      </c>
      <c r="O2485" s="5">
        <v>0</v>
      </c>
      <c r="P2485" s="3">
        <f t="shared" si="538"/>
        <v>3187.5</v>
      </c>
      <c r="Q2485" s="3">
        <f t="shared" si="539"/>
        <v>911.5</v>
      </c>
      <c r="R2485" s="3">
        <f t="shared" si="540"/>
        <v>2301</v>
      </c>
      <c r="S2485" s="3">
        <f t="shared" si="541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25">
      <c r="A2486" s="133">
        <v>1421</v>
      </c>
      <c r="B2486" s="107" t="s">
        <v>2569</v>
      </c>
      <c r="C2486" s="1" t="s">
        <v>34</v>
      </c>
      <c r="D2486" s="95" t="s">
        <v>1094</v>
      </c>
      <c r="E2486" s="1" t="s">
        <v>1147</v>
      </c>
      <c r="F2486" s="1" t="s">
        <v>32</v>
      </c>
      <c r="G2486" s="3">
        <v>15000</v>
      </c>
      <c r="H2486" s="59">
        <v>0</v>
      </c>
      <c r="I2486" s="3">
        <v>25</v>
      </c>
      <c r="J2486" s="3">
        <f t="shared" si="533"/>
        <v>430.5</v>
      </c>
      <c r="K2486" s="57">
        <f t="shared" si="534"/>
        <v>1065</v>
      </c>
      <c r="L2486" s="57">
        <f t="shared" si="535"/>
        <v>172.5</v>
      </c>
      <c r="M2486" s="3">
        <f t="shared" si="536"/>
        <v>456</v>
      </c>
      <c r="N2486" s="57">
        <f t="shared" si="537"/>
        <v>1063.5</v>
      </c>
      <c r="O2486" s="5">
        <v>0</v>
      </c>
      <c r="P2486" s="3">
        <f t="shared" si="538"/>
        <v>3187.5</v>
      </c>
      <c r="Q2486" s="3">
        <f t="shared" si="539"/>
        <v>911.5</v>
      </c>
      <c r="R2486" s="3">
        <f t="shared" si="540"/>
        <v>2301</v>
      </c>
      <c r="S2486" s="3">
        <f t="shared" si="541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25">
      <c r="A2487" s="133">
        <v>1422</v>
      </c>
      <c r="B2487" s="107" t="s">
        <v>2570</v>
      </c>
      <c r="C2487" s="1" t="s">
        <v>34</v>
      </c>
      <c r="D2487" s="95" t="s">
        <v>1094</v>
      </c>
      <c r="E2487" s="1" t="s">
        <v>1147</v>
      </c>
      <c r="F2487" s="1" t="s">
        <v>32</v>
      </c>
      <c r="G2487" s="3">
        <v>15000</v>
      </c>
      <c r="H2487" s="59">
        <v>0</v>
      </c>
      <c r="I2487" s="3">
        <v>25</v>
      </c>
      <c r="J2487" s="3">
        <f t="shared" si="533"/>
        <v>430.5</v>
      </c>
      <c r="K2487" s="57">
        <f t="shared" si="534"/>
        <v>1065</v>
      </c>
      <c r="L2487" s="57">
        <f t="shared" si="535"/>
        <v>172.5</v>
      </c>
      <c r="M2487" s="3">
        <f t="shared" si="536"/>
        <v>456</v>
      </c>
      <c r="N2487" s="57">
        <f t="shared" si="537"/>
        <v>1063.5</v>
      </c>
      <c r="O2487" s="5">
        <v>0</v>
      </c>
      <c r="P2487" s="3">
        <f t="shared" si="538"/>
        <v>3187.5</v>
      </c>
      <c r="Q2487" s="3">
        <f t="shared" si="539"/>
        <v>911.5</v>
      </c>
      <c r="R2487" s="3">
        <f t="shared" si="540"/>
        <v>2301</v>
      </c>
      <c r="S2487" s="3">
        <f t="shared" si="541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25">
      <c r="A2488" s="133">
        <v>1423</v>
      </c>
      <c r="B2488" s="107" t="s">
        <v>2571</v>
      </c>
      <c r="C2488" s="1" t="s">
        <v>34</v>
      </c>
      <c r="D2488" s="95" t="s">
        <v>1094</v>
      </c>
      <c r="E2488" s="1" t="s">
        <v>1147</v>
      </c>
      <c r="F2488" s="1" t="s">
        <v>32</v>
      </c>
      <c r="G2488" s="3">
        <v>15000</v>
      </c>
      <c r="H2488" s="59">
        <v>0</v>
      </c>
      <c r="I2488" s="3">
        <v>25</v>
      </c>
      <c r="J2488" s="3">
        <f t="shared" si="533"/>
        <v>430.5</v>
      </c>
      <c r="K2488" s="57">
        <f t="shared" si="534"/>
        <v>1065</v>
      </c>
      <c r="L2488" s="57">
        <f t="shared" si="535"/>
        <v>172.5</v>
      </c>
      <c r="M2488" s="3">
        <f t="shared" si="536"/>
        <v>456</v>
      </c>
      <c r="N2488" s="57">
        <f t="shared" si="537"/>
        <v>1063.5</v>
      </c>
      <c r="O2488" s="5">
        <v>0</v>
      </c>
      <c r="P2488" s="3">
        <f t="shared" si="538"/>
        <v>3187.5</v>
      </c>
      <c r="Q2488" s="3">
        <f t="shared" si="539"/>
        <v>911.5</v>
      </c>
      <c r="R2488" s="3">
        <f t="shared" si="540"/>
        <v>2301</v>
      </c>
      <c r="S2488" s="3">
        <f t="shared" si="541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25">
      <c r="A2489" s="133">
        <v>1424</v>
      </c>
      <c r="B2489" s="107" t="s">
        <v>2572</v>
      </c>
      <c r="C2489" s="1" t="s">
        <v>34</v>
      </c>
      <c r="D2489" s="95" t="s">
        <v>1094</v>
      </c>
      <c r="E2489" s="1" t="s">
        <v>1147</v>
      </c>
      <c r="F2489" s="1" t="s">
        <v>32</v>
      </c>
      <c r="G2489" s="3">
        <v>15000</v>
      </c>
      <c r="H2489" s="59">
        <v>0</v>
      </c>
      <c r="I2489" s="3">
        <v>25</v>
      </c>
      <c r="J2489" s="3">
        <f t="shared" si="533"/>
        <v>430.5</v>
      </c>
      <c r="K2489" s="57">
        <f t="shared" si="534"/>
        <v>1065</v>
      </c>
      <c r="L2489" s="57">
        <f t="shared" si="535"/>
        <v>172.5</v>
      </c>
      <c r="M2489" s="3">
        <f t="shared" si="536"/>
        <v>456</v>
      </c>
      <c r="N2489" s="57">
        <f t="shared" si="537"/>
        <v>1063.5</v>
      </c>
      <c r="O2489" s="5">
        <v>0</v>
      </c>
      <c r="P2489" s="3">
        <f t="shared" si="538"/>
        <v>3187.5</v>
      </c>
      <c r="Q2489" s="3">
        <f t="shared" si="539"/>
        <v>911.5</v>
      </c>
      <c r="R2489" s="3">
        <f t="shared" si="540"/>
        <v>2301</v>
      </c>
      <c r="S2489" s="3">
        <f t="shared" si="541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25">
      <c r="A2490" s="133">
        <v>1425</v>
      </c>
      <c r="B2490" s="107" t="s">
        <v>2573</v>
      </c>
      <c r="C2490" s="1" t="s">
        <v>34</v>
      </c>
      <c r="D2490" s="95" t="s">
        <v>1094</v>
      </c>
      <c r="E2490" s="1" t="s">
        <v>1147</v>
      </c>
      <c r="F2490" s="1" t="s">
        <v>32</v>
      </c>
      <c r="G2490" s="3">
        <v>15000</v>
      </c>
      <c r="H2490" s="59">
        <v>0</v>
      </c>
      <c r="I2490" s="3">
        <v>25</v>
      </c>
      <c r="J2490" s="3">
        <f t="shared" si="533"/>
        <v>430.5</v>
      </c>
      <c r="K2490" s="57">
        <f t="shared" si="534"/>
        <v>1065</v>
      </c>
      <c r="L2490" s="57">
        <f t="shared" si="535"/>
        <v>172.5</v>
      </c>
      <c r="M2490" s="3">
        <f t="shared" si="536"/>
        <v>456</v>
      </c>
      <c r="N2490" s="57">
        <f t="shared" si="537"/>
        <v>1063.5</v>
      </c>
      <c r="O2490" s="5">
        <v>0</v>
      </c>
      <c r="P2490" s="3">
        <f t="shared" si="538"/>
        <v>3187.5</v>
      </c>
      <c r="Q2490" s="3">
        <f t="shared" si="539"/>
        <v>911.5</v>
      </c>
      <c r="R2490" s="3">
        <f t="shared" si="540"/>
        <v>2301</v>
      </c>
      <c r="S2490" s="3">
        <f t="shared" si="541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25">
      <c r="A2491" s="133">
        <v>1426</v>
      </c>
      <c r="B2491" s="107" t="s">
        <v>2574</v>
      </c>
      <c r="C2491" s="1" t="s">
        <v>34</v>
      </c>
      <c r="D2491" s="95" t="s">
        <v>1094</v>
      </c>
      <c r="E2491" s="1" t="s">
        <v>1147</v>
      </c>
      <c r="F2491" s="1" t="s">
        <v>32</v>
      </c>
      <c r="G2491" s="3">
        <v>15000</v>
      </c>
      <c r="H2491" s="59">
        <v>0</v>
      </c>
      <c r="I2491" s="3">
        <v>25</v>
      </c>
      <c r="J2491" s="3">
        <f t="shared" si="533"/>
        <v>430.5</v>
      </c>
      <c r="K2491" s="57">
        <f t="shared" si="534"/>
        <v>1065</v>
      </c>
      <c r="L2491" s="57">
        <f t="shared" si="535"/>
        <v>172.5</v>
      </c>
      <c r="M2491" s="3">
        <f t="shared" si="536"/>
        <v>456</v>
      </c>
      <c r="N2491" s="57">
        <f t="shared" si="537"/>
        <v>1063.5</v>
      </c>
      <c r="O2491" s="5">
        <v>0</v>
      </c>
      <c r="P2491" s="3">
        <f t="shared" si="538"/>
        <v>3187.5</v>
      </c>
      <c r="Q2491" s="3">
        <f t="shared" si="539"/>
        <v>911.5</v>
      </c>
      <c r="R2491" s="3">
        <f t="shared" si="540"/>
        <v>2301</v>
      </c>
      <c r="S2491" s="3">
        <f t="shared" si="541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25">
      <c r="A2492" s="133">
        <v>1427</v>
      </c>
      <c r="B2492" s="107" t="s">
        <v>2575</v>
      </c>
      <c r="C2492" s="1" t="s">
        <v>34</v>
      </c>
      <c r="D2492" s="95" t="s">
        <v>1094</v>
      </c>
      <c r="E2492" s="1" t="s">
        <v>1147</v>
      </c>
      <c r="F2492" s="1" t="s">
        <v>32</v>
      </c>
      <c r="G2492" s="3">
        <v>15000</v>
      </c>
      <c r="H2492" s="59">
        <v>0</v>
      </c>
      <c r="I2492" s="3">
        <v>25</v>
      </c>
      <c r="J2492" s="3">
        <f t="shared" si="533"/>
        <v>430.5</v>
      </c>
      <c r="K2492" s="57">
        <f t="shared" si="534"/>
        <v>1065</v>
      </c>
      <c r="L2492" s="57">
        <f t="shared" si="535"/>
        <v>172.5</v>
      </c>
      <c r="M2492" s="3">
        <f t="shared" si="536"/>
        <v>456</v>
      </c>
      <c r="N2492" s="57">
        <f t="shared" si="537"/>
        <v>1063.5</v>
      </c>
      <c r="O2492" s="5">
        <v>0</v>
      </c>
      <c r="P2492" s="3">
        <f t="shared" si="538"/>
        <v>3187.5</v>
      </c>
      <c r="Q2492" s="3">
        <f t="shared" si="539"/>
        <v>911.5</v>
      </c>
      <c r="R2492" s="3">
        <f t="shared" si="540"/>
        <v>2301</v>
      </c>
      <c r="S2492" s="3">
        <f t="shared" si="541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25">
      <c r="A2493" s="133">
        <v>1428</v>
      </c>
      <c r="B2493" s="107" t="s">
        <v>2576</v>
      </c>
      <c r="C2493" s="1" t="s">
        <v>34</v>
      </c>
      <c r="D2493" s="95" t="s">
        <v>1094</v>
      </c>
      <c r="E2493" s="1" t="s">
        <v>1147</v>
      </c>
      <c r="F2493" s="1" t="s">
        <v>32</v>
      </c>
      <c r="G2493" s="3">
        <v>15000</v>
      </c>
      <c r="H2493" s="59">
        <v>0</v>
      </c>
      <c r="I2493" s="3">
        <v>25</v>
      </c>
      <c r="J2493" s="3">
        <f t="shared" si="533"/>
        <v>430.5</v>
      </c>
      <c r="K2493" s="57">
        <f t="shared" si="534"/>
        <v>1065</v>
      </c>
      <c r="L2493" s="57">
        <f t="shared" si="535"/>
        <v>172.5</v>
      </c>
      <c r="M2493" s="3">
        <f t="shared" si="536"/>
        <v>456</v>
      </c>
      <c r="N2493" s="57">
        <f t="shared" si="537"/>
        <v>1063.5</v>
      </c>
      <c r="O2493" s="5">
        <v>0</v>
      </c>
      <c r="P2493" s="3">
        <f t="shared" si="538"/>
        <v>3187.5</v>
      </c>
      <c r="Q2493" s="3">
        <f t="shared" si="539"/>
        <v>911.5</v>
      </c>
      <c r="R2493" s="3">
        <f t="shared" si="540"/>
        <v>2301</v>
      </c>
      <c r="S2493" s="3">
        <f t="shared" si="541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25">
      <c r="A2494" s="133">
        <v>1429</v>
      </c>
      <c r="B2494" s="107" t="s">
        <v>2577</v>
      </c>
      <c r="C2494" s="1" t="s">
        <v>34</v>
      </c>
      <c r="D2494" s="95" t="s">
        <v>1094</v>
      </c>
      <c r="E2494" s="1" t="s">
        <v>1147</v>
      </c>
      <c r="F2494" s="1" t="s">
        <v>32</v>
      </c>
      <c r="G2494" s="3">
        <v>15000</v>
      </c>
      <c r="H2494" s="59">
        <v>0</v>
      </c>
      <c r="I2494" s="3">
        <v>25</v>
      </c>
      <c r="J2494" s="3">
        <f t="shared" si="533"/>
        <v>430.5</v>
      </c>
      <c r="K2494" s="57">
        <f t="shared" si="534"/>
        <v>1065</v>
      </c>
      <c r="L2494" s="57">
        <f t="shared" si="535"/>
        <v>172.5</v>
      </c>
      <c r="M2494" s="3">
        <f t="shared" si="536"/>
        <v>456</v>
      </c>
      <c r="N2494" s="57">
        <f t="shared" si="537"/>
        <v>1063.5</v>
      </c>
      <c r="O2494" s="5">
        <v>0</v>
      </c>
      <c r="P2494" s="3">
        <f t="shared" si="538"/>
        <v>3187.5</v>
      </c>
      <c r="Q2494" s="3">
        <f t="shared" si="539"/>
        <v>911.5</v>
      </c>
      <c r="R2494" s="3">
        <f t="shared" si="540"/>
        <v>2301</v>
      </c>
      <c r="S2494" s="3">
        <f t="shared" si="541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25">
      <c r="A2495" s="133">
        <v>1430</v>
      </c>
      <c r="B2495" s="107" t="s">
        <v>2578</v>
      </c>
      <c r="C2495" s="1" t="s">
        <v>34</v>
      </c>
      <c r="D2495" s="95" t="s">
        <v>1094</v>
      </c>
      <c r="E2495" s="1" t="s">
        <v>1147</v>
      </c>
      <c r="F2495" s="1" t="s">
        <v>32</v>
      </c>
      <c r="G2495" s="3">
        <v>15000</v>
      </c>
      <c r="H2495" s="59">
        <v>0</v>
      </c>
      <c r="I2495" s="3">
        <v>25</v>
      </c>
      <c r="J2495" s="3">
        <f t="shared" si="533"/>
        <v>430.5</v>
      </c>
      <c r="K2495" s="57">
        <f t="shared" si="534"/>
        <v>1065</v>
      </c>
      <c r="L2495" s="57">
        <f t="shared" si="535"/>
        <v>172.5</v>
      </c>
      <c r="M2495" s="3">
        <f t="shared" si="536"/>
        <v>456</v>
      </c>
      <c r="N2495" s="57">
        <f t="shared" si="537"/>
        <v>1063.5</v>
      </c>
      <c r="O2495" s="5">
        <v>0</v>
      </c>
      <c r="P2495" s="3">
        <f t="shared" si="538"/>
        <v>3187.5</v>
      </c>
      <c r="Q2495" s="3">
        <f t="shared" si="539"/>
        <v>911.5</v>
      </c>
      <c r="R2495" s="3">
        <f t="shared" si="540"/>
        <v>2301</v>
      </c>
      <c r="S2495" s="3">
        <f t="shared" si="541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25">
      <c r="A2496" s="133">
        <v>1431</v>
      </c>
      <c r="B2496" s="107" t="s">
        <v>2579</v>
      </c>
      <c r="C2496" s="1" t="s">
        <v>34</v>
      </c>
      <c r="D2496" s="95" t="s">
        <v>1094</v>
      </c>
      <c r="E2496" s="1" t="s">
        <v>1147</v>
      </c>
      <c r="F2496" s="1" t="s">
        <v>32</v>
      </c>
      <c r="G2496" s="3">
        <v>15000</v>
      </c>
      <c r="H2496" s="59">
        <v>0</v>
      </c>
      <c r="I2496" s="3">
        <v>25</v>
      </c>
      <c r="J2496" s="3">
        <f t="shared" si="533"/>
        <v>430.5</v>
      </c>
      <c r="K2496" s="57">
        <f t="shared" si="534"/>
        <v>1065</v>
      </c>
      <c r="L2496" s="57">
        <f t="shared" si="535"/>
        <v>172.5</v>
      </c>
      <c r="M2496" s="3">
        <f t="shared" si="536"/>
        <v>456</v>
      </c>
      <c r="N2496" s="57">
        <f t="shared" si="537"/>
        <v>1063.5</v>
      </c>
      <c r="O2496" s="5">
        <v>0</v>
      </c>
      <c r="P2496" s="3">
        <f t="shared" si="538"/>
        <v>3187.5</v>
      </c>
      <c r="Q2496" s="3">
        <f t="shared" si="539"/>
        <v>911.5</v>
      </c>
      <c r="R2496" s="3">
        <f t="shared" si="540"/>
        <v>2301</v>
      </c>
      <c r="S2496" s="3">
        <f t="shared" si="541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25">
      <c r="A2497" s="133">
        <v>1432</v>
      </c>
      <c r="B2497" s="107" t="s">
        <v>2580</v>
      </c>
      <c r="C2497" s="1" t="s">
        <v>34</v>
      </c>
      <c r="D2497" s="95" t="s">
        <v>1094</v>
      </c>
      <c r="E2497" s="1" t="s">
        <v>1147</v>
      </c>
      <c r="F2497" s="1" t="s">
        <v>32</v>
      </c>
      <c r="G2497" s="3">
        <v>15000</v>
      </c>
      <c r="H2497" s="59">
        <v>0</v>
      </c>
      <c r="I2497" s="3">
        <v>25</v>
      </c>
      <c r="J2497" s="3">
        <f t="shared" si="533"/>
        <v>430.5</v>
      </c>
      <c r="K2497" s="57">
        <f t="shared" si="534"/>
        <v>1065</v>
      </c>
      <c r="L2497" s="57">
        <f t="shared" si="535"/>
        <v>172.5</v>
      </c>
      <c r="M2497" s="3">
        <f t="shared" si="536"/>
        <v>456</v>
      </c>
      <c r="N2497" s="57">
        <f t="shared" si="537"/>
        <v>1063.5</v>
      </c>
      <c r="O2497" s="5">
        <v>0</v>
      </c>
      <c r="P2497" s="3">
        <f t="shared" si="538"/>
        <v>3187.5</v>
      </c>
      <c r="Q2497" s="3">
        <f t="shared" si="539"/>
        <v>911.5</v>
      </c>
      <c r="R2497" s="3">
        <f t="shared" si="540"/>
        <v>2301</v>
      </c>
      <c r="S2497" s="3">
        <f t="shared" si="541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25">
      <c r="A2498" s="133">
        <v>1433</v>
      </c>
      <c r="B2498" s="107" t="s">
        <v>2581</v>
      </c>
      <c r="C2498" s="1" t="s">
        <v>34</v>
      </c>
      <c r="D2498" s="95" t="s">
        <v>1094</v>
      </c>
      <c r="E2498" s="1" t="s">
        <v>1147</v>
      </c>
      <c r="F2498" s="1" t="s">
        <v>32</v>
      </c>
      <c r="G2498" s="3">
        <v>15000</v>
      </c>
      <c r="H2498" s="59">
        <v>0</v>
      </c>
      <c r="I2498" s="3">
        <v>25</v>
      </c>
      <c r="J2498" s="3">
        <f t="shared" si="533"/>
        <v>430.5</v>
      </c>
      <c r="K2498" s="57">
        <f t="shared" si="534"/>
        <v>1065</v>
      </c>
      <c r="L2498" s="57">
        <f t="shared" si="535"/>
        <v>172.5</v>
      </c>
      <c r="M2498" s="3">
        <f t="shared" si="536"/>
        <v>456</v>
      </c>
      <c r="N2498" s="57">
        <f t="shared" si="537"/>
        <v>1063.5</v>
      </c>
      <c r="O2498" s="5">
        <v>0</v>
      </c>
      <c r="P2498" s="3">
        <f t="shared" si="538"/>
        <v>3187.5</v>
      </c>
      <c r="Q2498" s="3">
        <f t="shared" si="539"/>
        <v>911.5</v>
      </c>
      <c r="R2498" s="3">
        <f t="shared" si="540"/>
        <v>2301</v>
      </c>
      <c r="S2498" s="3">
        <f t="shared" si="541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25">
      <c r="A2499" s="133">
        <v>1434</v>
      </c>
      <c r="B2499" s="107" t="s">
        <v>2582</v>
      </c>
      <c r="C2499" s="1" t="s">
        <v>34</v>
      </c>
      <c r="D2499" s="95" t="s">
        <v>1094</v>
      </c>
      <c r="E2499" s="1" t="s">
        <v>1147</v>
      </c>
      <c r="F2499" s="1" t="s">
        <v>32</v>
      </c>
      <c r="G2499" s="3">
        <v>15000</v>
      </c>
      <c r="H2499" s="59">
        <v>0</v>
      </c>
      <c r="I2499" s="3">
        <v>25</v>
      </c>
      <c r="J2499" s="3">
        <f t="shared" si="533"/>
        <v>430.5</v>
      </c>
      <c r="K2499" s="57">
        <f t="shared" si="534"/>
        <v>1065</v>
      </c>
      <c r="L2499" s="57">
        <f t="shared" si="535"/>
        <v>172.5</v>
      </c>
      <c r="M2499" s="3">
        <f t="shared" si="536"/>
        <v>456</v>
      </c>
      <c r="N2499" s="57">
        <f t="shared" si="537"/>
        <v>1063.5</v>
      </c>
      <c r="O2499" s="5">
        <v>0</v>
      </c>
      <c r="P2499" s="3">
        <f t="shared" si="538"/>
        <v>3187.5</v>
      </c>
      <c r="Q2499" s="3">
        <f t="shared" si="539"/>
        <v>911.5</v>
      </c>
      <c r="R2499" s="3">
        <f t="shared" si="540"/>
        <v>2301</v>
      </c>
      <c r="S2499" s="3">
        <f t="shared" si="541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25">
      <c r="A2500" s="133">
        <v>1435</v>
      </c>
      <c r="B2500" s="107" t="s">
        <v>2583</v>
      </c>
      <c r="C2500" s="1" t="s">
        <v>34</v>
      </c>
      <c r="D2500" s="95" t="s">
        <v>1094</v>
      </c>
      <c r="E2500" s="1" t="s">
        <v>1147</v>
      </c>
      <c r="F2500" s="1" t="s">
        <v>32</v>
      </c>
      <c r="G2500" s="3">
        <v>15000</v>
      </c>
      <c r="H2500" s="59">
        <v>0</v>
      </c>
      <c r="I2500" s="3">
        <v>25</v>
      </c>
      <c r="J2500" s="3">
        <f t="shared" si="533"/>
        <v>430.5</v>
      </c>
      <c r="K2500" s="57">
        <f t="shared" si="534"/>
        <v>1065</v>
      </c>
      <c r="L2500" s="57">
        <f t="shared" si="535"/>
        <v>172.5</v>
      </c>
      <c r="M2500" s="3">
        <f t="shared" si="536"/>
        <v>456</v>
      </c>
      <c r="N2500" s="57">
        <f t="shared" si="537"/>
        <v>1063.5</v>
      </c>
      <c r="O2500" s="5">
        <v>0</v>
      </c>
      <c r="P2500" s="3">
        <f t="shared" si="538"/>
        <v>3187.5</v>
      </c>
      <c r="Q2500" s="3">
        <f t="shared" si="539"/>
        <v>911.5</v>
      </c>
      <c r="R2500" s="3">
        <f t="shared" si="540"/>
        <v>2301</v>
      </c>
      <c r="S2500" s="3">
        <f t="shared" si="541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25">
      <c r="A2501" s="133">
        <v>1436</v>
      </c>
      <c r="B2501" s="107" t="s">
        <v>2584</v>
      </c>
      <c r="C2501" s="1" t="s">
        <v>34</v>
      </c>
      <c r="D2501" s="95" t="s">
        <v>1094</v>
      </c>
      <c r="E2501" s="1" t="s">
        <v>1147</v>
      </c>
      <c r="F2501" s="1" t="s">
        <v>32</v>
      </c>
      <c r="G2501" s="3">
        <v>15000</v>
      </c>
      <c r="H2501" s="59">
        <v>0</v>
      </c>
      <c r="I2501" s="3">
        <v>25</v>
      </c>
      <c r="J2501" s="3">
        <f t="shared" si="533"/>
        <v>430.5</v>
      </c>
      <c r="K2501" s="57">
        <f t="shared" si="534"/>
        <v>1065</v>
      </c>
      <c r="L2501" s="57">
        <f t="shared" si="535"/>
        <v>172.5</v>
      </c>
      <c r="M2501" s="3">
        <f t="shared" si="536"/>
        <v>456</v>
      </c>
      <c r="N2501" s="57">
        <f t="shared" si="537"/>
        <v>1063.5</v>
      </c>
      <c r="O2501" s="5">
        <v>0</v>
      </c>
      <c r="P2501" s="3">
        <f t="shared" si="538"/>
        <v>3187.5</v>
      </c>
      <c r="Q2501" s="3">
        <f t="shared" si="539"/>
        <v>911.5</v>
      </c>
      <c r="R2501" s="3">
        <f t="shared" si="540"/>
        <v>2301</v>
      </c>
      <c r="S2501" s="3">
        <f t="shared" si="541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25">
      <c r="A2502" s="133">
        <v>1437</v>
      </c>
      <c r="B2502" s="107" t="s">
        <v>2585</v>
      </c>
      <c r="C2502" s="1" t="s">
        <v>34</v>
      </c>
      <c r="D2502" s="95" t="s">
        <v>1094</v>
      </c>
      <c r="E2502" s="1" t="s">
        <v>1147</v>
      </c>
      <c r="F2502" s="1" t="s">
        <v>32</v>
      </c>
      <c r="G2502" s="3">
        <v>15000</v>
      </c>
      <c r="H2502" s="59">
        <v>0</v>
      </c>
      <c r="I2502" s="3">
        <v>25</v>
      </c>
      <c r="J2502" s="3">
        <f t="shared" si="533"/>
        <v>430.5</v>
      </c>
      <c r="K2502" s="57">
        <f t="shared" si="534"/>
        <v>1065</v>
      </c>
      <c r="L2502" s="57">
        <f t="shared" si="535"/>
        <v>172.5</v>
      </c>
      <c r="M2502" s="3">
        <f t="shared" si="536"/>
        <v>456</v>
      </c>
      <c r="N2502" s="57">
        <f t="shared" si="537"/>
        <v>1063.5</v>
      </c>
      <c r="O2502" s="5">
        <v>0</v>
      </c>
      <c r="P2502" s="3">
        <f t="shared" si="538"/>
        <v>3187.5</v>
      </c>
      <c r="Q2502" s="3">
        <f t="shared" si="539"/>
        <v>911.5</v>
      </c>
      <c r="R2502" s="3">
        <f t="shared" si="540"/>
        <v>2301</v>
      </c>
      <c r="S2502" s="3">
        <f t="shared" si="541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25">
      <c r="A2503" s="133">
        <v>1438</v>
      </c>
      <c r="B2503" s="107" t="s">
        <v>2586</v>
      </c>
      <c r="C2503" s="1" t="s">
        <v>34</v>
      </c>
      <c r="D2503" s="95" t="s">
        <v>1094</v>
      </c>
      <c r="E2503" s="1" t="s">
        <v>1147</v>
      </c>
      <c r="F2503" s="1" t="s">
        <v>32</v>
      </c>
      <c r="G2503" s="3">
        <v>15000</v>
      </c>
      <c r="H2503" s="59">
        <v>0</v>
      </c>
      <c r="I2503" s="3">
        <v>25</v>
      </c>
      <c r="J2503" s="3">
        <f t="shared" si="533"/>
        <v>430.5</v>
      </c>
      <c r="K2503" s="57">
        <f t="shared" si="534"/>
        <v>1065</v>
      </c>
      <c r="L2503" s="57">
        <f t="shared" si="535"/>
        <v>172.5</v>
      </c>
      <c r="M2503" s="3">
        <f t="shared" si="536"/>
        <v>456</v>
      </c>
      <c r="N2503" s="57">
        <f t="shared" si="537"/>
        <v>1063.5</v>
      </c>
      <c r="O2503" s="5">
        <v>0</v>
      </c>
      <c r="P2503" s="3">
        <f t="shared" si="538"/>
        <v>3187.5</v>
      </c>
      <c r="Q2503" s="3">
        <f t="shared" si="539"/>
        <v>911.5</v>
      </c>
      <c r="R2503" s="3">
        <f t="shared" si="540"/>
        <v>2301</v>
      </c>
      <c r="S2503" s="3">
        <f t="shared" si="541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25">
      <c r="A2504" s="133">
        <v>1439</v>
      </c>
      <c r="B2504" s="107" t="s">
        <v>2587</v>
      </c>
      <c r="C2504" s="1" t="s">
        <v>34</v>
      </c>
      <c r="D2504" s="95" t="s">
        <v>1094</v>
      </c>
      <c r="E2504" s="1" t="s">
        <v>1147</v>
      </c>
      <c r="F2504" s="1" t="s">
        <v>32</v>
      </c>
      <c r="G2504" s="3">
        <v>15000</v>
      </c>
      <c r="H2504" s="59">
        <v>0</v>
      </c>
      <c r="I2504" s="3">
        <v>25</v>
      </c>
      <c r="J2504" s="3">
        <f t="shared" si="533"/>
        <v>430.5</v>
      </c>
      <c r="K2504" s="57">
        <f t="shared" si="534"/>
        <v>1065</v>
      </c>
      <c r="L2504" s="57">
        <f t="shared" si="535"/>
        <v>172.5</v>
      </c>
      <c r="M2504" s="3">
        <f t="shared" si="536"/>
        <v>456</v>
      </c>
      <c r="N2504" s="57">
        <f t="shared" si="537"/>
        <v>1063.5</v>
      </c>
      <c r="O2504" s="5">
        <v>0</v>
      </c>
      <c r="P2504" s="3">
        <f t="shared" si="538"/>
        <v>3187.5</v>
      </c>
      <c r="Q2504" s="3">
        <f t="shared" si="539"/>
        <v>911.5</v>
      </c>
      <c r="R2504" s="3">
        <f t="shared" si="540"/>
        <v>2301</v>
      </c>
      <c r="S2504" s="3">
        <f t="shared" si="541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25">
      <c r="A2505" s="133">
        <v>1440</v>
      </c>
      <c r="B2505" s="107" t="s">
        <v>2588</v>
      </c>
      <c r="C2505" s="1" t="s">
        <v>34</v>
      </c>
      <c r="D2505" s="95" t="s">
        <v>1094</v>
      </c>
      <c r="E2505" s="1" t="s">
        <v>1147</v>
      </c>
      <c r="F2505" s="1" t="s">
        <v>32</v>
      </c>
      <c r="G2505" s="3">
        <v>15000</v>
      </c>
      <c r="H2505" s="59">
        <v>0</v>
      </c>
      <c r="I2505" s="3">
        <v>25</v>
      </c>
      <c r="J2505" s="3">
        <f t="shared" si="533"/>
        <v>430.5</v>
      </c>
      <c r="K2505" s="57">
        <f t="shared" si="534"/>
        <v>1065</v>
      </c>
      <c r="L2505" s="57">
        <f t="shared" si="535"/>
        <v>172.5</v>
      </c>
      <c r="M2505" s="3">
        <f t="shared" si="536"/>
        <v>456</v>
      </c>
      <c r="N2505" s="57">
        <f t="shared" si="537"/>
        <v>1063.5</v>
      </c>
      <c r="O2505" s="5">
        <v>0</v>
      </c>
      <c r="P2505" s="3">
        <f t="shared" si="538"/>
        <v>3187.5</v>
      </c>
      <c r="Q2505" s="3">
        <f t="shared" si="539"/>
        <v>911.5</v>
      </c>
      <c r="R2505" s="3">
        <f t="shared" si="540"/>
        <v>2301</v>
      </c>
      <c r="S2505" s="3">
        <f t="shared" si="541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25">
      <c r="A2506" s="133">
        <v>1441</v>
      </c>
      <c r="B2506" s="107" t="s">
        <v>2589</v>
      </c>
      <c r="C2506" s="1" t="s">
        <v>34</v>
      </c>
      <c r="D2506" s="95" t="s">
        <v>1094</v>
      </c>
      <c r="E2506" s="1" t="s">
        <v>1147</v>
      </c>
      <c r="F2506" s="1" t="s">
        <v>32</v>
      </c>
      <c r="G2506" s="3">
        <v>15000</v>
      </c>
      <c r="H2506" s="59">
        <v>0</v>
      </c>
      <c r="I2506" s="3">
        <v>25</v>
      </c>
      <c r="J2506" s="3">
        <f t="shared" si="533"/>
        <v>430.5</v>
      </c>
      <c r="K2506" s="57">
        <f t="shared" si="534"/>
        <v>1065</v>
      </c>
      <c r="L2506" s="57">
        <f t="shared" si="535"/>
        <v>172.5</v>
      </c>
      <c r="M2506" s="3">
        <f t="shared" si="536"/>
        <v>456</v>
      </c>
      <c r="N2506" s="57">
        <f t="shared" si="537"/>
        <v>1063.5</v>
      </c>
      <c r="O2506" s="5">
        <v>0</v>
      </c>
      <c r="P2506" s="3">
        <f t="shared" si="538"/>
        <v>3187.5</v>
      </c>
      <c r="Q2506" s="3">
        <f t="shared" si="539"/>
        <v>911.5</v>
      </c>
      <c r="R2506" s="3">
        <f t="shared" si="540"/>
        <v>2301</v>
      </c>
      <c r="S2506" s="3">
        <f t="shared" si="541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25">
      <c r="A2507" s="133">
        <v>1442</v>
      </c>
      <c r="B2507" s="107" t="s">
        <v>2590</v>
      </c>
      <c r="C2507" s="1" t="s">
        <v>34</v>
      </c>
      <c r="D2507" s="95" t="s">
        <v>1094</v>
      </c>
      <c r="E2507" s="1" t="s">
        <v>1147</v>
      </c>
      <c r="F2507" s="1" t="s">
        <v>32</v>
      </c>
      <c r="G2507" s="3">
        <v>15000</v>
      </c>
      <c r="H2507" s="59">
        <v>0</v>
      </c>
      <c r="I2507" s="3">
        <v>25</v>
      </c>
      <c r="J2507" s="3">
        <f t="shared" si="533"/>
        <v>430.5</v>
      </c>
      <c r="K2507" s="57">
        <f t="shared" si="534"/>
        <v>1065</v>
      </c>
      <c r="L2507" s="57">
        <f t="shared" si="535"/>
        <v>172.5</v>
      </c>
      <c r="M2507" s="3">
        <f t="shared" si="536"/>
        <v>456</v>
      </c>
      <c r="N2507" s="57">
        <f t="shared" si="537"/>
        <v>1063.5</v>
      </c>
      <c r="O2507" s="5">
        <v>0</v>
      </c>
      <c r="P2507" s="3">
        <f t="shared" si="538"/>
        <v>3187.5</v>
      </c>
      <c r="Q2507" s="3">
        <f t="shared" si="539"/>
        <v>911.5</v>
      </c>
      <c r="R2507" s="3">
        <f t="shared" si="540"/>
        <v>2301</v>
      </c>
      <c r="S2507" s="3">
        <f t="shared" si="541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25">
      <c r="A2508" s="133">
        <v>1443</v>
      </c>
      <c r="B2508" s="107" t="s">
        <v>2591</v>
      </c>
      <c r="C2508" s="1" t="s">
        <v>34</v>
      </c>
      <c r="D2508" s="95" t="s">
        <v>1094</v>
      </c>
      <c r="E2508" s="1" t="s">
        <v>1147</v>
      </c>
      <c r="F2508" s="1" t="s">
        <v>32</v>
      </c>
      <c r="G2508" s="3">
        <v>15000</v>
      </c>
      <c r="H2508" s="59">
        <v>0</v>
      </c>
      <c r="I2508" s="3">
        <v>25</v>
      </c>
      <c r="J2508" s="3">
        <f t="shared" si="533"/>
        <v>430.5</v>
      </c>
      <c r="K2508" s="57">
        <f t="shared" si="534"/>
        <v>1065</v>
      </c>
      <c r="L2508" s="57">
        <f t="shared" si="535"/>
        <v>172.5</v>
      </c>
      <c r="M2508" s="3">
        <f t="shared" si="536"/>
        <v>456</v>
      </c>
      <c r="N2508" s="57">
        <f t="shared" si="537"/>
        <v>1063.5</v>
      </c>
      <c r="O2508" s="5">
        <v>0</v>
      </c>
      <c r="P2508" s="3">
        <f t="shared" si="538"/>
        <v>3187.5</v>
      </c>
      <c r="Q2508" s="3">
        <f t="shared" si="539"/>
        <v>911.5</v>
      </c>
      <c r="R2508" s="3">
        <f t="shared" si="540"/>
        <v>2301</v>
      </c>
      <c r="S2508" s="3">
        <f t="shared" si="541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25">
      <c r="A2509" s="133">
        <v>1444</v>
      </c>
      <c r="B2509" s="107" t="s">
        <v>2592</v>
      </c>
      <c r="C2509" s="1" t="s">
        <v>34</v>
      </c>
      <c r="D2509" s="95" t="s">
        <v>1094</v>
      </c>
      <c r="E2509" s="1" t="s">
        <v>1147</v>
      </c>
      <c r="F2509" s="1" t="s">
        <v>32</v>
      </c>
      <c r="G2509" s="3">
        <v>15000</v>
      </c>
      <c r="H2509" s="59">
        <v>0</v>
      </c>
      <c r="I2509" s="3">
        <v>25</v>
      </c>
      <c r="J2509" s="3">
        <f t="shared" si="533"/>
        <v>430.5</v>
      </c>
      <c r="K2509" s="57">
        <f t="shared" si="534"/>
        <v>1065</v>
      </c>
      <c r="L2509" s="57">
        <f t="shared" si="535"/>
        <v>172.5</v>
      </c>
      <c r="M2509" s="3">
        <f t="shared" si="536"/>
        <v>456</v>
      </c>
      <c r="N2509" s="57">
        <f t="shared" si="537"/>
        <v>1063.5</v>
      </c>
      <c r="O2509" s="5">
        <v>0</v>
      </c>
      <c r="P2509" s="3">
        <f t="shared" si="538"/>
        <v>3187.5</v>
      </c>
      <c r="Q2509" s="3">
        <f t="shared" si="539"/>
        <v>911.5</v>
      </c>
      <c r="R2509" s="3">
        <f t="shared" si="540"/>
        <v>2301</v>
      </c>
      <c r="S2509" s="3">
        <f t="shared" si="541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25">
      <c r="A2510" s="133">
        <v>1445</v>
      </c>
      <c r="B2510" s="107" t="s">
        <v>2593</v>
      </c>
      <c r="C2510" s="1" t="s">
        <v>34</v>
      </c>
      <c r="D2510" s="95" t="s">
        <v>1094</v>
      </c>
      <c r="E2510" s="1" t="s">
        <v>1147</v>
      </c>
      <c r="F2510" s="1" t="s">
        <v>32</v>
      </c>
      <c r="G2510" s="3">
        <v>15000</v>
      </c>
      <c r="H2510" s="59">
        <v>0</v>
      </c>
      <c r="I2510" s="3">
        <v>25</v>
      </c>
      <c r="J2510" s="3">
        <f t="shared" si="533"/>
        <v>430.5</v>
      </c>
      <c r="K2510" s="57">
        <f t="shared" si="534"/>
        <v>1065</v>
      </c>
      <c r="L2510" s="57">
        <f t="shared" si="535"/>
        <v>172.5</v>
      </c>
      <c r="M2510" s="3">
        <f t="shared" si="536"/>
        <v>456</v>
      </c>
      <c r="N2510" s="57">
        <f t="shared" si="537"/>
        <v>1063.5</v>
      </c>
      <c r="O2510" s="5">
        <v>0</v>
      </c>
      <c r="P2510" s="3">
        <f t="shared" si="538"/>
        <v>3187.5</v>
      </c>
      <c r="Q2510" s="3">
        <f t="shared" si="539"/>
        <v>911.5</v>
      </c>
      <c r="R2510" s="3">
        <f t="shared" si="540"/>
        <v>2301</v>
      </c>
      <c r="S2510" s="3">
        <f t="shared" si="541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25">
      <c r="A2511" s="133">
        <v>1446</v>
      </c>
      <c r="B2511" s="107" t="s">
        <v>2594</v>
      </c>
      <c r="C2511" s="1" t="s">
        <v>34</v>
      </c>
      <c r="D2511" s="95" t="s">
        <v>1094</v>
      </c>
      <c r="E2511" s="1" t="s">
        <v>1147</v>
      </c>
      <c r="F2511" s="1" t="s">
        <v>32</v>
      </c>
      <c r="G2511" s="3">
        <v>15000</v>
      </c>
      <c r="H2511" s="59">
        <v>0</v>
      </c>
      <c r="I2511" s="3">
        <v>25</v>
      </c>
      <c r="J2511" s="3">
        <f t="shared" si="533"/>
        <v>430.5</v>
      </c>
      <c r="K2511" s="57">
        <f t="shared" si="534"/>
        <v>1065</v>
      </c>
      <c r="L2511" s="57">
        <f t="shared" si="535"/>
        <v>172.5</v>
      </c>
      <c r="M2511" s="3">
        <f t="shared" si="536"/>
        <v>456</v>
      </c>
      <c r="N2511" s="57">
        <f t="shared" si="537"/>
        <v>1063.5</v>
      </c>
      <c r="O2511" s="5">
        <v>0</v>
      </c>
      <c r="P2511" s="3">
        <f t="shared" si="538"/>
        <v>3187.5</v>
      </c>
      <c r="Q2511" s="3">
        <f t="shared" si="539"/>
        <v>911.5</v>
      </c>
      <c r="R2511" s="3">
        <f t="shared" si="540"/>
        <v>2301</v>
      </c>
      <c r="S2511" s="3">
        <f t="shared" si="541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25">
      <c r="A2512" s="133">
        <v>1447</v>
      </c>
      <c r="B2512" s="107" t="s">
        <v>2595</v>
      </c>
      <c r="C2512" s="1" t="s">
        <v>34</v>
      </c>
      <c r="D2512" s="95" t="s">
        <v>1094</v>
      </c>
      <c r="E2512" s="1" t="s">
        <v>1147</v>
      </c>
      <c r="F2512" s="1" t="s">
        <v>32</v>
      </c>
      <c r="G2512" s="3">
        <v>15000</v>
      </c>
      <c r="H2512" s="59">
        <v>0</v>
      </c>
      <c r="I2512" s="3">
        <v>25</v>
      </c>
      <c r="J2512" s="3">
        <f t="shared" si="533"/>
        <v>430.5</v>
      </c>
      <c r="K2512" s="57">
        <f t="shared" si="534"/>
        <v>1065</v>
      </c>
      <c r="L2512" s="57">
        <f t="shared" si="535"/>
        <v>172.5</v>
      </c>
      <c r="M2512" s="3">
        <f t="shared" si="536"/>
        <v>456</v>
      </c>
      <c r="N2512" s="57">
        <f t="shared" si="537"/>
        <v>1063.5</v>
      </c>
      <c r="O2512" s="5">
        <v>0</v>
      </c>
      <c r="P2512" s="3">
        <f t="shared" si="538"/>
        <v>3187.5</v>
      </c>
      <c r="Q2512" s="3">
        <f t="shared" si="539"/>
        <v>911.5</v>
      </c>
      <c r="R2512" s="3">
        <f t="shared" si="540"/>
        <v>2301</v>
      </c>
      <c r="S2512" s="3">
        <f t="shared" si="541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25">
      <c r="A2513" s="133">
        <v>1448</v>
      </c>
      <c r="B2513" s="107" t="s">
        <v>2596</v>
      </c>
      <c r="C2513" s="1" t="s">
        <v>34</v>
      </c>
      <c r="D2513" s="95" t="s">
        <v>1094</v>
      </c>
      <c r="E2513" s="1" t="s">
        <v>1147</v>
      </c>
      <c r="F2513" s="1" t="s">
        <v>32</v>
      </c>
      <c r="G2513" s="3">
        <v>15000</v>
      </c>
      <c r="H2513" s="59">
        <v>0</v>
      </c>
      <c r="I2513" s="3">
        <v>25</v>
      </c>
      <c r="J2513" s="3">
        <f t="shared" si="533"/>
        <v>430.5</v>
      </c>
      <c r="K2513" s="57">
        <f t="shared" si="534"/>
        <v>1065</v>
      </c>
      <c r="L2513" s="57">
        <f t="shared" si="535"/>
        <v>172.5</v>
      </c>
      <c r="M2513" s="3">
        <f t="shared" si="536"/>
        <v>456</v>
      </c>
      <c r="N2513" s="57">
        <f t="shared" si="537"/>
        <v>1063.5</v>
      </c>
      <c r="O2513" s="5">
        <v>0</v>
      </c>
      <c r="P2513" s="3">
        <f t="shared" si="538"/>
        <v>3187.5</v>
      </c>
      <c r="Q2513" s="3">
        <f t="shared" si="539"/>
        <v>911.5</v>
      </c>
      <c r="R2513" s="3">
        <f t="shared" si="540"/>
        <v>2301</v>
      </c>
      <c r="S2513" s="3">
        <f t="shared" si="541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25">
      <c r="A2514" s="133">
        <v>1449</v>
      </c>
      <c r="B2514" s="107" t="s">
        <v>2597</v>
      </c>
      <c r="C2514" s="1" t="s">
        <v>34</v>
      </c>
      <c r="D2514" s="95" t="s">
        <v>1094</v>
      </c>
      <c r="E2514" s="1" t="s">
        <v>1147</v>
      </c>
      <c r="F2514" s="1" t="s">
        <v>32</v>
      </c>
      <c r="G2514" s="3">
        <v>15000</v>
      </c>
      <c r="H2514" s="59">
        <v>0</v>
      </c>
      <c r="I2514" s="3">
        <v>25</v>
      </c>
      <c r="J2514" s="3">
        <f t="shared" si="533"/>
        <v>430.5</v>
      </c>
      <c r="K2514" s="57">
        <f t="shared" si="534"/>
        <v>1065</v>
      </c>
      <c r="L2514" s="57">
        <f t="shared" si="535"/>
        <v>172.5</v>
      </c>
      <c r="M2514" s="3">
        <f t="shared" si="536"/>
        <v>456</v>
      </c>
      <c r="N2514" s="57">
        <f t="shared" si="537"/>
        <v>1063.5</v>
      </c>
      <c r="O2514" s="5">
        <v>0</v>
      </c>
      <c r="P2514" s="3">
        <f t="shared" si="538"/>
        <v>3187.5</v>
      </c>
      <c r="Q2514" s="3">
        <f t="shared" si="539"/>
        <v>911.5</v>
      </c>
      <c r="R2514" s="3">
        <f t="shared" si="540"/>
        <v>2301</v>
      </c>
      <c r="S2514" s="3">
        <f t="shared" si="541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25">
      <c r="A2515" s="133">
        <v>1450</v>
      </c>
      <c r="B2515" s="107" t="s">
        <v>2598</v>
      </c>
      <c r="C2515" s="1" t="s">
        <v>34</v>
      </c>
      <c r="D2515" s="95" t="s">
        <v>1094</v>
      </c>
      <c r="E2515" s="1" t="s">
        <v>1147</v>
      </c>
      <c r="F2515" s="1" t="s">
        <v>32</v>
      </c>
      <c r="G2515" s="3">
        <v>15000</v>
      </c>
      <c r="H2515" s="59">
        <v>0</v>
      </c>
      <c r="I2515" s="3">
        <v>25</v>
      </c>
      <c r="J2515" s="3">
        <f t="shared" si="533"/>
        <v>430.5</v>
      </c>
      <c r="K2515" s="57">
        <f t="shared" si="534"/>
        <v>1065</v>
      </c>
      <c r="L2515" s="57">
        <f t="shared" si="535"/>
        <v>172.5</v>
      </c>
      <c r="M2515" s="3">
        <f t="shared" si="536"/>
        <v>456</v>
      </c>
      <c r="N2515" s="57">
        <f t="shared" si="537"/>
        <v>1063.5</v>
      </c>
      <c r="O2515" s="5">
        <v>0</v>
      </c>
      <c r="P2515" s="3">
        <f t="shared" si="538"/>
        <v>3187.5</v>
      </c>
      <c r="Q2515" s="3">
        <f t="shared" si="539"/>
        <v>911.5</v>
      </c>
      <c r="R2515" s="3">
        <f t="shared" si="540"/>
        <v>2301</v>
      </c>
      <c r="S2515" s="3">
        <f t="shared" si="541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25">
      <c r="A2516" s="133">
        <v>1451</v>
      </c>
      <c r="B2516" s="107" t="s">
        <v>2599</v>
      </c>
      <c r="C2516" s="1" t="s">
        <v>34</v>
      </c>
      <c r="D2516" s="95" t="s">
        <v>1094</v>
      </c>
      <c r="E2516" s="1" t="s">
        <v>1147</v>
      </c>
      <c r="F2516" s="1" t="s">
        <v>32</v>
      </c>
      <c r="G2516" s="3">
        <v>15000</v>
      </c>
      <c r="H2516" s="59">
        <v>0</v>
      </c>
      <c r="I2516" s="3">
        <v>25</v>
      </c>
      <c r="J2516" s="3">
        <f t="shared" si="533"/>
        <v>430.5</v>
      </c>
      <c r="K2516" s="57">
        <f t="shared" si="534"/>
        <v>1065</v>
      </c>
      <c r="L2516" s="57">
        <f t="shared" si="535"/>
        <v>172.5</v>
      </c>
      <c r="M2516" s="3">
        <f t="shared" si="536"/>
        <v>456</v>
      </c>
      <c r="N2516" s="57">
        <f t="shared" si="537"/>
        <v>1063.5</v>
      </c>
      <c r="O2516" s="5">
        <v>0</v>
      </c>
      <c r="P2516" s="3">
        <f t="shared" si="538"/>
        <v>3187.5</v>
      </c>
      <c r="Q2516" s="3">
        <f t="shared" si="539"/>
        <v>911.5</v>
      </c>
      <c r="R2516" s="3">
        <f t="shared" si="540"/>
        <v>2301</v>
      </c>
      <c r="S2516" s="3">
        <f t="shared" si="541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25">
      <c r="A2517" s="133">
        <v>1452</v>
      </c>
      <c r="B2517" s="107" t="s">
        <v>2600</v>
      </c>
      <c r="C2517" s="1" t="s">
        <v>34</v>
      </c>
      <c r="D2517" s="95" t="s">
        <v>1094</v>
      </c>
      <c r="E2517" s="1" t="s">
        <v>1147</v>
      </c>
      <c r="F2517" s="1" t="s">
        <v>32</v>
      </c>
      <c r="G2517" s="3">
        <v>15000</v>
      </c>
      <c r="H2517" s="59">
        <v>0</v>
      </c>
      <c r="I2517" s="3">
        <v>25</v>
      </c>
      <c r="J2517" s="3">
        <f t="shared" si="533"/>
        <v>430.5</v>
      </c>
      <c r="K2517" s="57">
        <f t="shared" si="534"/>
        <v>1065</v>
      </c>
      <c r="L2517" s="57">
        <f t="shared" si="535"/>
        <v>172.5</v>
      </c>
      <c r="M2517" s="3">
        <f t="shared" si="536"/>
        <v>456</v>
      </c>
      <c r="N2517" s="57">
        <f t="shared" si="537"/>
        <v>1063.5</v>
      </c>
      <c r="O2517" s="5">
        <v>0</v>
      </c>
      <c r="P2517" s="3">
        <f t="shared" si="538"/>
        <v>3187.5</v>
      </c>
      <c r="Q2517" s="3">
        <f t="shared" si="539"/>
        <v>911.5</v>
      </c>
      <c r="R2517" s="3">
        <f t="shared" si="540"/>
        <v>2301</v>
      </c>
      <c r="S2517" s="3">
        <f t="shared" si="541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25">
      <c r="A2518" s="133">
        <v>1453</v>
      </c>
      <c r="B2518" s="107" t="s">
        <v>2601</v>
      </c>
      <c r="C2518" s="1" t="s">
        <v>34</v>
      </c>
      <c r="D2518" s="95" t="s">
        <v>1094</v>
      </c>
      <c r="E2518" s="1" t="s">
        <v>1147</v>
      </c>
      <c r="F2518" s="1" t="s">
        <v>32</v>
      </c>
      <c r="G2518" s="3">
        <v>15000</v>
      </c>
      <c r="H2518" s="59">
        <v>0</v>
      </c>
      <c r="I2518" s="3">
        <v>25</v>
      </c>
      <c r="J2518" s="3">
        <f t="shared" si="533"/>
        <v>430.5</v>
      </c>
      <c r="K2518" s="57">
        <f t="shared" si="534"/>
        <v>1065</v>
      </c>
      <c r="L2518" s="57">
        <f t="shared" si="535"/>
        <v>172.5</v>
      </c>
      <c r="M2518" s="3">
        <f t="shared" si="536"/>
        <v>456</v>
      </c>
      <c r="N2518" s="57">
        <f t="shared" si="537"/>
        <v>1063.5</v>
      </c>
      <c r="O2518" s="5">
        <v>0</v>
      </c>
      <c r="P2518" s="3">
        <f t="shared" si="538"/>
        <v>3187.5</v>
      </c>
      <c r="Q2518" s="3">
        <f t="shared" si="539"/>
        <v>911.5</v>
      </c>
      <c r="R2518" s="3">
        <f t="shared" si="540"/>
        <v>2301</v>
      </c>
      <c r="S2518" s="3">
        <f t="shared" si="541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25">
      <c r="A2519" s="133">
        <v>1454</v>
      </c>
      <c r="B2519" s="107" t="s">
        <v>2602</v>
      </c>
      <c r="C2519" s="1" t="s">
        <v>34</v>
      </c>
      <c r="D2519" s="95" t="s">
        <v>1094</v>
      </c>
      <c r="E2519" s="1" t="s">
        <v>1147</v>
      </c>
      <c r="F2519" s="1" t="s">
        <v>32</v>
      </c>
      <c r="G2519" s="3">
        <v>15000</v>
      </c>
      <c r="H2519" s="59">
        <v>0</v>
      </c>
      <c r="I2519" s="3">
        <v>25</v>
      </c>
      <c r="J2519" s="3">
        <f t="shared" si="533"/>
        <v>430.5</v>
      </c>
      <c r="K2519" s="57">
        <f t="shared" si="534"/>
        <v>1065</v>
      </c>
      <c r="L2519" s="57">
        <f t="shared" si="535"/>
        <v>172.5</v>
      </c>
      <c r="M2519" s="3">
        <f t="shared" si="536"/>
        <v>456</v>
      </c>
      <c r="N2519" s="57">
        <f t="shared" si="537"/>
        <v>1063.5</v>
      </c>
      <c r="O2519" s="5">
        <v>0</v>
      </c>
      <c r="P2519" s="3">
        <f t="shared" si="538"/>
        <v>3187.5</v>
      </c>
      <c r="Q2519" s="3">
        <f t="shared" si="539"/>
        <v>911.5</v>
      </c>
      <c r="R2519" s="3">
        <f t="shared" si="540"/>
        <v>2301</v>
      </c>
      <c r="S2519" s="3">
        <f t="shared" si="541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25">
      <c r="A2520" s="133">
        <v>1455</v>
      </c>
      <c r="B2520" s="107" t="s">
        <v>2603</v>
      </c>
      <c r="C2520" s="1" t="s">
        <v>34</v>
      </c>
      <c r="D2520" s="95" t="s">
        <v>1094</v>
      </c>
      <c r="E2520" s="1" t="s">
        <v>1147</v>
      </c>
      <c r="F2520" s="1" t="s">
        <v>32</v>
      </c>
      <c r="G2520" s="3">
        <v>15000</v>
      </c>
      <c r="H2520" s="59">
        <v>0</v>
      </c>
      <c r="I2520" s="3">
        <v>25</v>
      </c>
      <c r="J2520" s="3">
        <f t="shared" si="533"/>
        <v>430.5</v>
      </c>
      <c r="K2520" s="57">
        <f t="shared" si="534"/>
        <v>1065</v>
      </c>
      <c r="L2520" s="57">
        <f t="shared" si="535"/>
        <v>172.5</v>
      </c>
      <c r="M2520" s="3">
        <f t="shared" si="536"/>
        <v>456</v>
      </c>
      <c r="N2520" s="57">
        <f t="shared" si="537"/>
        <v>1063.5</v>
      </c>
      <c r="O2520" s="5">
        <v>0</v>
      </c>
      <c r="P2520" s="3">
        <f t="shared" si="538"/>
        <v>3187.5</v>
      </c>
      <c r="Q2520" s="3">
        <f t="shared" si="539"/>
        <v>911.5</v>
      </c>
      <c r="R2520" s="3">
        <f t="shared" si="540"/>
        <v>2301</v>
      </c>
      <c r="S2520" s="3">
        <f t="shared" si="541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25">
      <c r="A2521" s="133">
        <v>1456</v>
      </c>
      <c r="B2521" s="107" t="s">
        <v>2604</v>
      </c>
      <c r="C2521" s="1" t="s">
        <v>34</v>
      </c>
      <c r="D2521" s="95" t="s">
        <v>1094</v>
      </c>
      <c r="E2521" s="1" t="s">
        <v>1147</v>
      </c>
      <c r="F2521" s="1" t="s">
        <v>32</v>
      </c>
      <c r="G2521" s="3">
        <v>15000</v>
      </c>
      <c r="H2521" s="59">
        <v>0</v>
      </c>
      <c r="I2521" s="3">
        <v>25</v>
      </c>
      <c r="J2521" s="3">
        <f t="shared" si="533"/>
        <v>430.5</v>
      </c>
      <c r="K2521" s="57">
        <f t="shared" si="534"/>
        <v>1065</v>
      </c>
      <c r="L2521" s="57">
        <f t="shared" si="535"/>
        <v>172.5</v>
      </c>
      <c r="M2521" s="3">
        <f t="shared" si="536"/>
        <v>456</v>
      </c>
      <c r="N2521" s="57">
        <f t="shared" si="537"/>
        <v>1063.5</v>
      </c>
      <c r="O2521" s="5">
        <v>0</v>
      </c>
      <c r="P2521" s="3">
        <f t="shared" si="538"/>
        <v>3187.5</v>
      </c>
      <c r="Q2521" s="3">
        <f t="shared" si="539"/>
        <v>911.5</v>
      </c>
      <c r="R2521" s="3">
        <f t="shared" si="540"/>
        <v>2301</v>
      </c>
      <c r="S2521" s="3">
        <f t="shared" si="541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25">
      <c r="A2522" s="133">
        <v>1457</v>
      </c>
      <c r="B2522" s="107" t="s">
        <v>2605</v>
      </c>
      <c r="C2522" s="1" t="s">
        <v>34</v>
      </c>
      <c r="D2522" s="95" t="s">
        <v>1094</v>
      </c>
      <c r="E2522" s="1" t="s">
        <v>1147</v>
      </c>
      <c r="F2522" s="1" t="s">
        <v>32</v>
      </c>
      <c r="G2522" s="3">
        <v>15000</v>
      </c>
      <c r="H2522" s="59">
        <v>0</v>
      </c>
      <c r="I2522" s="3">
        <v>25</v>
      </c>
      <c r="J2522" s="3">
        <f t="shared" si="533"/>
        <v>430.5</v>
      </c>
      <c r="K2522" s="57">
        <f t="shared" si="534"/>
        <v>1065</v>
      </c>
      <c r="L2522" s="57">
        <f t="shared" si="535"/>
        <v>172.5</v>
      </c>
      <c r="M2522" s="3">
        <f t="shared" si="536"/>
        <v>456</v>
      </c>
      <c r="N2522" s="57">
        <f t="shared" si="537"/>
        <v>1063.5</v>
      </c>
      <c r="O2522" s="5">
        <v>0</v>
      </c>
      <c r="P2522" s="3">
        <f t="shared" si="538"/>
        <v>3187.5</v>
      </c>
      <c r="Q2522" s="3">
        <f t="shared" si="539"/>
        <v>911.5</v>
      </c>
      <c r="R2522" s="3">
        <f t="shared" si="540"/>
        <v>2301</v>
      </c>
      <c r="S2522" s="3">
        <f t="shared" si="541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25">
      <c r="A2523" s="133">
        <v>1458</v>
      </c>
      <c r="B2523" s="107" t="s">
        <v>2606</v>
      </c>
      <c r="C2523" s="1" t="s">
        <v>34</v>
      </c>
      <c r="D2523" s="95" t="s">
        <v>1094</v>
      </c>
      <c r="E2523" s="1" t="s">
        <v>1147</v>
      </c>
      <c r="F2523" s="1" t="s">
        <v>32</v>
      </c>
      <c r="G2523" s="3">
        <v>15000</v>
      </c>
      <c r="H2523" s="59">
        <v>0</v>
      </c>
      <c r="I2523" s="3">
        <v>25</v>
      </c>
      <c r="J2523" s="3">
        <f t="shared" si="533"/>
        <v>430.5</v>
      </c>
      <c r="K2523" s="57">
        <f t="shared" si="534"/>
        <v>1065</v>
      </c>
      <c r="L2523" s="57">
        <f t="shared" si="535"/>
        <v>172.5</v>
      </c>
      <c r="M2523" s="3">
        <f t="shared" si="536"/>
        <v>456</v>
      </c>
      <c r="N2523" s="57">
        <f t="shared" si="537"/>
        <v>1063.5</v>
      </c>
      <c r="O2523" s="5">
        <v>0</v>
      </c>
      <c r="P2523" s="3">
        <f t="shared" si="538"/>
        <v>3187.5</v>
      </c>
      <c r="Q2523" s="3">
        <f t="shared" si="539"/>
        <v>911.5</v>
      </c>
      <c r="R2523" s="3">
        <f t="shared" si="540"/>
        <v>2301</v>
      </c>
      <c r="S2523" s="3">
        <f t="shared" si="541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25">
      <c r="A2524" s="133">
        <v>1459</v>
      </c>
      <c r="B2524" s="107" t="s">
        <v>2607</v>
      </c>
      <c r="C2524" s="1" t="s">
        <v>34</v>
      </c>
      <c r="D2524" s="95" t="s">
        <v>1094</v>
      </c>
      <c r="E2524" s="1" t="s">
        <v>1147</v>
      </c>
      <c r="F2524" s="1" t="s">
        <v>32</v>
      </c>
      <c r="G2524" s="3">
        <v>15000</v>
      </c>
      <c r="H2524" s="59">
        <v>0</v>
      </c>
      <c r="I2524" s="3">
        <v>25</v>
      </c>
      <c r="J2524" s="3">
        <f t="shared" si="533"/>
        <v>430.5</v>
      </c>
      <c r="K2524" s="57">
        <f t="shared" si="534"/>
        <v>1065</v>
      </c>
      <c r="L2524" s="57">
        <f t="shared" si="535"/>
        <v>172.5</v>
      </c>
      <c r="M2524" s="3">
        <f t="shared" si="536"/>
        <v>456</v>
      </c>
      <c r="N2524" s="57">
        <f t="shared" si="537"/>
        <v>1063.5</v>
      </c>
      <c r="O2524" s="5">
        <v>0</v>
      </c>
      <c r="P2524" s="3">
        <f t="shared" si="538"/>
        <v>3187.5</v>
      </c>
      <c r="Q2524" s="3">
        <f t="shared" si="539"/>
        <v>911.5</v>
      </c>
      <c r="R2524" s="3">
        <f t="shared" si="540"/>
        <v>2301</v>
      </c>
      <c r="S2524" s="3">
        <f t="shared" si="541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25">
      <c r="A2525" s="133">
        <v>1460</v>
      </c>
      <c r="B2525" s="107" t="s">
        <v>2608</v>
      </c>
      <c r="C2525" s="1" t="s">
        <v>34</v>
      </c>
      <c r="D2525" s="95" t="s">
        <v>1094</v>
      </c>
      <c r="E2525" s="1" t="s">
        <v>1147</v>
      </c>
      <c r="F2525" s="1" t="s">
        <v>32</v>
      </c>
      <c r="G2525" s="3">
        <v>15000</v>
      </c>
      <c r="H2525" s="59">
        <v>0</v>
      </c>
      <c r="I2525" s="3">
        <v>25</v>
      </c>
      <c r="J2525" s="3">
        <f t="shared" si="533"/>
        <v>430.5</v>
      </c>
      <c r="K2525" s="57">
        <f t="shared" si="534"/>
        <v>1065</v>
      </c>
      <c r="L2525" s="57">
        <f t="shared" si="535"/>
        <v>172.5</v>
      </c>
      <c r="M2525" s="3">
        <f t="shared" si="536"/>
        <v>456</v>
      </c>
      <c r="N2525" s="57">
        <f t="shared" si="537"/>
        <v>1063.5</v>
      </c>
      <c r="O2525" s="5">
        <v>0</v>
      </c>
      <c r="P2525" s="3">
        <f t="shared" si="538"/>
        <v>3187.5</v>
      </c>
      <c r="Q2525" s="3">
        <f t="shared" si="539"/>
        <v>911.5</v>
      </c>
      <c r="R2525" s="3">
        <f t="shared" si="540"/>
        <v>2301</v>
      </c>
      <c r="S2525" s="3">
        <f t="shared" si="541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25">
      <c r="A2526" s="133">
        <v>1461</v>
      </c>
      <c r="B2526" s="107" t="s">
        <v>2609</v>
      </c>
      <c r="C2526" s="1" t="s">
        <v>34</v>
      </c>
      <c r="D2526" s="95" t="s">
        <v>1094</v>
      </c>
      <c r="E2526" s="1" t="s">
        <v>1147</v>
      </c>
      <c r="F2526" s="1" t="s">
        <v>32</v>
      </c>
      <c r="G2526" s="3">
        <v>15000</v>
      </c>
      <c r="H2526" s="59">
        <v>0</v>
      </c>
      <c r="I2526" s="3">
        <v>25</v>
      </c>
      <c r="J2526" s="3">
        <f t="shared" si="533"/>
        <v>430.5</v>
      </c>
      <c r="K2526" s="57">
        <f t="shared" si="534"/>
        <v>1065</v>
      </c>
      <c r="L2526" s="57">
        <f t="shared" si="535"/>
        <v>172.5</v>
      </c>
      <c r="M2526" s="3">
        <f t="shared" si="536"/>
        <v>456</v>
      </c>
      <c r="N2526" s="57">
        <f t="shared" si="537"/>
        <v>1063.5</v>
      </c>
      <c r="O2526" s="5">
        <v>0</v>
      </c>
      <c r="P2526" s="3">
        <f t="shared" si="538"/>
        <v>3187.5</v>
      </c>
      <c r="Q2526" s="3">
        <f t="shared" si="539"/>
        <v>911.5</v>
      </c>
      <c r="R2526" s="3">
        <f t="shared" si="540"/>
        <v>2301</v>
      </c>
      <c r="S2526" s="3">
        <f t="shared" si="541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25">
      <c r="A2527" s="133">
        <v>1462</v>
      </c>
      <c r="B2527" s="107" t="s">
        <v>2610</v>
      </c>
      <c r="C2527" s="1" t="s">
        <v>34</v>
      </c>
      <c r="D2527" s="95" t="s">
        <v>1094</v>
      </c>
      <c r="E2527" s="1" t="s">
        <v>1147</v>
      </c>
      <c r="F2527" s="1" t="s">
        <v>32</v>
      </c>
      <c r="G2527" s="3">
        <v>15000</v>
      </c>
      <c r="H2527" s="59">
        <v>0</v>
      </c>
      <c r="I2527" s="3">
        <v>25</v>
      </c>
      <c r="J2527" s="3">
        <f t="shared" si="533"/>
        <v>430.5</v>
      </c>
      <c r="K2527" s="57">
        <f t="shared" si="534"/>
        <v>1065</v>
      </c>
      <c r="L2527" s="57">
        <f t="shared" si="535"/>
        <v>172.5</v>
      </c>
      <c r="M2527" s="3">
        <f t="shared" si="536"/>
        <v>456</v>
      </c>
      <c r="N2527" s="57">
        <f t="shared" si="537"/>
        <v>1063.5</v>
      </c>
      <c r="O2527" s="5">
        <v>0</v>
      </c>
      <c r="P2527" s="3">
        <f t="shared" si="538"/>
        <v>3187.5</v>
      </c>
      <c r="Q2527" s="3">
        <f t="shared" si="539"/>
        <v>911.5</v>
      </c>
      <c r="R2527" s="3">
        <f t="shared" si="540"/>
        <v>2301</v>
      </c>
      <c r="S2527" s="3">
        <f t="shared" si="541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25">
      <c r="A2528" s="133">
        <v>1463</v>
      </c>
      <c r="B2528" s="107" t="s">
        <v>2611</v>
      </c>
      <c r="C2528" s="1" t="s">
        <v>34</v>
      </c>
      <c r="D2528" s="95" t="s">
        <v>1094</v>
      </c>
      <c r="E2528" s="1" t="s">
        <v>1147</v>
      </c>
      <c r="F2528" s="1" t="s">
        <v>32</v>
      </c>
      <c r="G2528" s="3">
        <v>15000</v>
      </c>
      <c r="H2528" s="59">
        <v>0</v>
      </c>
      <c r="I2528" s="3">
        <v>25</v>
      </c>
      <c r="J2528" s="3">
        <f t="shared" si="533"/>
        <v>430.5</v>
      </c>
      <c r="K2528" s="57">
        <f t="shared" si="534"/>
        <v>1065</v>
      </c>
      <c r="L2528" s="57">
        <f t="shared" si="535"/>
        <v>172.5</v>
      </c>
      <c r="M2528" s="3">
        <f t="shared" si="536"/>
        <v>456</v>
      </c>
      <c r="N2528" s="57">
        <f t="shared" si="537"/>
        <v>1063.5</v>
      </c>
      <c r="O2528" s="5">
        <v>0</v>
      </c>
      <c r="P2528" s="3">
        <f t="shared" si="538"/>
        <v>3187.5</v>
      </c>
      <c r="Q2528" s="3">
        <f t="shared" si="539"/>
        <v>911.5</v>
      </c>
      <c r="R2528" s="3">
        <f t="shared" si="540"/>
        <v>2301</v>
      </c>
      <c r="S2528" s="3">
        <f t="shared" si="541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25">
      <c r="A2529" s="133">
        <v>1464</v>
      </c>
      <c r="B2529" s="107" t="s">
        <v>2612</v>
      </c>
      <c r="C2529" s="1" t="s">
        <v>34</v>
      </c>
      <c r="D2529" s="95" t="s">
        <v>1094</v>
      </c>
      <c r="E2529" s="1" t="s">
        <v>1147</v>
      </c>
      <c r="F2529" s="1" t="s">
        <v>32</v>
      </c>
      <c r="G2529" s="3">
        <v>15000</v>
      </c>
      <c r="H2529" s="59">
        <v>0</v>
      </c>
      <c r="I2529" s="3">
        <v>25</v>
      </c>
      <c r="J2529" s="3">
        <f t="shared" si="533"/>
        <v>430.5</v>
      </c>
      <c r="K2529" s="57">
        <f t="shared" si="534"/>
        <v>1065</v>
      </c>
      <c r="L2529" s="57">
        <f t="shared" si="535"/>
        <v>172.5</v>
      </c>
      <c r="M2529" s="3">
        <f t="shared" si="536"/>
        <v>456</v>
      </c>
      <c r="N2529" s="57">
        <f t="shared" si="537"/>
        <v>1063.5</v>
      </c>
      <c r="O2529" s="5">
        <v>0</v>
      </c>
      <c r="P2529" s="3">
        <f t="shared" si="538"/>
        <v>3187.5</v>
      </c>
      <c r="Q2529" s="3">
        <f t="shared" si="539"/>
        <v>911.5</v>
      </c>
      <c r="R2529" s="3">
        <f t="shared" si="540"/>
        <v>2301</v>
      </c>
      <c r="S2529" s="3">
        <f t="shared" si="541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25">
      <c r="A2530" s="133">
        <v>1465</v>
      </c>
      <c r="B2530" s="2" t="s">
        <v>2613</v>
      </c>
      <c r="C2530" s="1" t="s">
        <v>34</v>
      </c>
      <c r="D2530" s="95" t="s">
        <v>1094</v>
      </c>
      <c r="E2530" s="1" t="s">
        <v>1147</v>
      </c>
      <c r="F2530" s="1" t="s">
        <v>32</v>
      </c>
      <c r="G2530" s="3">
        <v>15000</v>
      </c>
      <c r="H2530" s="59">
        <v>0</v>
      </c>
      <c r="I2530" s="3">
        <v>25</v>
      </c>
      <c r="J2530" s="3">
        <f t="shared" si="533"/>
        <v>430.5</v>
      </c>
      <c r="K2530" s="57">
        <f t="shared" si="534"/>
        <v>1065</v>
      </c>
      <c r="L2530" s="57">
        <f t="shared" si="535"/>
        <v>172.5</v>
      </c>
      <c r="M2530" s="3">
        <f t="shared" si="536"/>
        <v>456</v>
      </c>
      <c r="N2530" s="57">
        <f t="shared" si="537"/>
        <v>1063.5</v>
      </c>
      <c r="O2530" s="5">
        <v>0</v>
      </c>
      <c r="P2530" s="3">
        <f t="shared" si="538"/>
        <v>3187.5</v>
      </c>
      <c r="Q2530" s="3">
        <f t="shared" si="539"/>
        <v>911.5</v>
      </c>
      <c r="R2530" s="3">
        <f t="shared" si="540"/>
        <v>2301</v>
      </c>
      <c r="S2530" s="3">
        <f t="shared" si="541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25">
      <c r="A2531" s="133">
        <v>1466</v>
      </c>
      <c r="B2531" s="2" t="s">
        <v>2614</v>
      </c>
      <c r="C2531" s="1" t="s">
        <v>34</v>
      </c>
      <c r="D2531" s="95" t="s">
        <v>1094</v>
      </c>
      <c r="E2531" s="1" t="s">
        <v>1147</v>
      </c>
      <c r="F2531" s="1" t="s">
        <v>32</v>
      </c>
      <c r="G2531" s="3">
        <v>15000</v>
      </c>
      <c r="H2531" s="59">
        <v>0</v>
      </c>
      <c r="I2531" s="3">
        <v>25</v>
      </c>
      <c r="J2531" s="3">
        <f t="shared" si="533"/>
        <v>430.5</v>
      </c>
      <c r="K2531" s="57">
        <f t="shared" si="534"/>
        <v>1065</v>
      </c>
      <c r="L2531" s="57">
        <f t="shared" si="535"/>
        <v>172.5</v>
      </c>
      <c r="M2531" s="3">
        <f t="shared" si="536"/>
        <v>456</v>
      </c>
      <c r="N2531" s="57">
        <f t="shared" si="537"/>
        <v>1063.5</v>
      </c>
      <c r="O2531" s="5">
        <v>0</v>
      </c>
      <c r="P2531" s="3">
        <f t="shared" si="538"/>
        <v>3187.5</v>
      </c>
      <c r="Q2531" s="3">
        <f t="shared" si="539"/>
        <v>911.5</v>
      </c>
      <c r="R2531" s="3">
        <f t="shared" si="540"/>
        <v>2301</v>
      </c>
      <c r="S2531" s="3">
        <f t="shared" si="541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25">
      <c r="A2532" s="133">
        <v>1467</v>
      </c>
      <c r="B2532" s="2" t="s">
        <v>2615</v>
      </c>
      <c r="C2532" s="1" t="s">
        <v>34</v>
      </c>
      <c r="D2532" s="95" t="s">
        <v>1094</v>
      </c>
      <c r="E2532" s="1" t="s">
        <v>1147</v>
      </c>
      <c r="F2532" s="1" t="s">
        <v>32</v>
      </c>
      <c r="G2532" s="3">
        <v>15000</v>
      </c>
      <c r="H2532" s="59">
        <v>0</v>
      </c>
      <c r="I2532" s="3">
        <v>25</v>
      </c>
      <c r="J2532" s="3">
        <f t="shared" si="533"/>
        <v>430.5</v>
      </c>
      <c r="K2532" s="57">
        <f t="shared" si="534"/>
        <v>1065</v>
      </c>
      <c r="L2532" s="57">
        <f t="shared" si="535"/>
        <v>172.5</v>
      </c>
      <c r="M2532" s="3">
        <f t="shared" si="536"/>
        <v>456</v>
      </c>
      <c r="N2532" s="57">
        <f t="shared" si="537"/>
        <v>1063.5</v>
      </c>
      <c r="O2532" s="5">
        <v>0</v>
      </c>
      <c r="P2532" s="3">
        <f t="shared" si="538"/>
        <v>3187.5</v>
      </c>
      <c r="Q2532" s="3">
        <f t="shared" si="539"/>
        <v>911.5</v>
      </c>
      <c r="R2532" s="3">
        <f t="shared" si="540"/>
        <v>2301</v>
      </c>
      <c r="S2532" s="3">
        <f t="shared" si="541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25">
      <c r="A2533" s="133">
        <v>1468</v>
      </c>
      <c r="B2533" s="2" t="s">
        <v>2616</v>
      </c>
      <c r="C2533" s="1" t="s">
        <v>34</v>
      </c>
      <c r="D2533" s="95" t="s">
        <v>1094</v>
      </c>
      <c r="E2533" s="1" t="s">
        <v>1147</v>
      </c>
      <c r="F2533" s="1" t="s">
        <v>32</v>
      </c>
      <c r="G2533" s="3">
        <v>15000</v>
      </c>
      <c r="H2533" s="59">
        <v>0</v>
      </c>
      <c r="I2533" s="3">
        <v>25</v>
      </c>
      <c r="J2533" s="3">
        <f t="shared" si="533"/>
        <v>430.5</v>
      </c>
      <c r="K2533" s="57">
        <f t="shared" si="534"/>
        <v>1065</v>
      </c>
      <c r="L2533" s="57">
        <f t="shared" si="535"/>
        <v>172.5</v>
      </c>
      <c r="M2533" s="3">
        <f t="shared" si="536"/>
        <v>456</v>
      </c>
      <c r="N2533" s="57">
        <f t="shared" si="537"/>
        <v>1063.5</v>
      </c>
      <c r="O2533" s="5">
        <v>0</v>
      </c>
      <c r="P2533" s="3">
        <f t="shared" si="538"/>
        <v>3187.5</v>
      </c>
      <c r="Q2533" s="3">
        <f t="shared" si="539"/>
        <v>911.5</v>
      </c>
      <c r="R2533" s="3">
        <f t="shared" si="540"/>
        <v>2301</v>
      </c>
      <c r="S2533" s="3">
        <f t="shared" si="541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25">
      <c r="A2534" s="133">
        <v>1469</v>
      </c>
      <c r="B2534" s="2" t="s">
        <v>2617</v>
      </c>
      <c r="C2534" s="1" t="s">
        <v>34</v>
      </c>
      <c r="D2534" s="95" t="s">
        <v>1094</v>
      </c>
      <c r="E2534" s="1" t="s">
        <v>1147</v>
      </c>
      <c r="F2534" s="1" t="s">
        <v>32</v>
      </c>
      <c r="G2534" s="3">
        <v>15000</v>
      </c>
      <c r="H2534" s="59">
        <v>0</v>
      </c>
      <c r="I2534" s="3">
        <v>25</v>
      </c>
      <c r="J2534" s="3">
        <f t="shared" si="533"/>
        <v>430.5</v>
      </c>
      <c r="K2534" s="57">
        <f t="shared" si="534"/>
        <v>1065</v>
      </c>
      <c r="L2534" s="57">
        <f t="shared" si="535"/>
        <v>172.5</v>
      </c>
      <c r="M2534" s="3">
        <f t="shared" si="536"/>
        <v>456</v>
      </c>
      <c r="N2534" s="57">
        <f t="shared" si="537"/>
        <v>1063.5</v>
      </c>
      <c r="O2534" s="5">
        <v>0</v>
      </c>
      <c r="P2534" s="3">
        <f t="shared" si="538"/>
        <v>3187.5</v>
      </c>
      <c r="Q2534" s="3">
        <f t="shared" si="539"/>
        <v>911.5</v>
      </c>
      <c r="R2534" s="3">
        <f t="shared" si="540"/>
        <v>2301</v>
      </c>
      <c r="S2534" s="3">
        <f t="shared" si="541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25">
      <c r="A2535" s="133">
        <v>1470</v>
      </c>
      <c r="B2535" s="2" t="s">
        <v>2618</v>
      </c>
      <c r="C2535" s="1" t="s">
        <v>34</v>
      </c>
      <c r="D2535" s="95" t="s">
        <v>1094</v>
      </c>
      <c r="E2535" s="1" t="s">
        <v>1147</v>
      </c>
      <c r="F2535" s="1" t="s">
        <v>32</v>
      </c>
      <c r="G2535" s="3">
        <v>15000</v>
      </c>
      <c r="H2535" s="59">
        <v>0</v>
      </c>
      <c r="I2535" s="3">
        <v>25</v>
      </c>
      <c r="J2535" s="3">
        <f t="shared" si="533"/>
        <v>430.5</v>
      </c>
      <c r="K2535" s="57">
        <f t="shared" si="534"/>
        <v>1065</v>
      </c>
      <c r="L2535" s="57">
        <f t="shared" si="535"/>
        <v>172.5</v>
      </c>
      <c r="M2535" s="3">
        <f t="shared" si="536"/>
        <v>456</v>
      </c>
      <c r="N2535" s="57">
        <f t="shared" si="537"/>
        <v>1063.5</v>
      </c>
      <c r="O2535" s="5">
        <v>0</v>
      </c>
      <c r="P2535" s="3">
        <f t="shared" si="538"/>
        <v>3187.5</v>
      </c>
      <c r="Q2535" s="3">
        <f t="shared" si="539"/>
        <v>911.5</v>
      </c>
      <c r="R2535" s="3">
        <f t="shared" si="540"/>
        <v>2301</v>
      </c>
      <c r="S2535" s="3">
        <f t="shared" si="541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25">
      <c r="A2536" s="133">
        <v>1471</v>
      </c>
      <c r="B2536" s="2" t="s">
        <v>2619</v>
      </c>
      <c r="C2536" s="1" t="s">
        <v>34</v>
      </c>
      <c r="D2536" s="95" t="s">
        <v>1094</v>
      </c>
      <c r="E2536" s="1" t="s">
        <v>1147</v>
      </c>
      <c r="F2536" s="1" t="s">
        <v>32</v>
      </c>
      <c r="G2536" s="3">
        <v>15000</v>
      </c>
      <c r="H2536" s="59">
        <v>0</v>
      </c>
      <c r="I2536" s="3">
        <v>25</v>
      </c>
      <c r="J2536" s="3">
        <f t="shared" si="533"/>
        <v>430.5</v>
      </c>
      <c r="K2536" s="57">
        <f t="shared" si="534"/>
        <v>1065</v>
      </c>
      <c r="L2536" s="57">
        <f t="shared" si="535"/>
        <v>172.5</v>
      </c>
      <c r="M2536" s="3">
        <f t="shared" si="536"/>
        <v>456</v>
      </c>
      <c r="N2536" s="57">
        <f t="shared" si="537"/>
        <v>1063.5</v>
      </c>
      <c r="O2536" s="5">
        <v>0</v>
      </c>
      <c r="P2536" s="3">
        <f t="shared" si="538"/>
        <v>3187.5</v>
      </c>
      <c r="Q2536" s="3">
        <f t="shared" si="539"/>
        <v>911.5</v>
      </c>
      <c r="R2536" s="3">
        <f t="shared" si="540"/>
        <v>2301</v>
      </c>
      <c r="S2536" s="3">
        <f t="shared" si="541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25">
      <c r="A2537" s="133">
        <v>1472</v>
      </c>
      <c r="B2537" s="2" t="s">
        <v>2620</v>
      </c>
      <c r="C2537" s="1" t="s">
        <v>34</v>
      </c>
      <c r="D2537" s="95" t="s">
        <v>1094</v>
      </c>
      <c r="E2537" s="1" t="s">
        <v>1147</v>
      </c>
      <c r="F2537" s="1" t="s">
        <v>32</v>
      </c>
      <c r="G2537" s="3">
        <v>15000</v>
      </c>
      <c r="H2537" s="59">
        <v>0</v>
      </c>
      <c r="I2537" s="3">
        <v>25</v>
      </c>
      <c r="J2537" s="3">
        <f t="shared" si="533"/>
        <v>430.5</v>
      </c>
      <c r="K2537" s="57">
        <f t="shared" si="534"/>
        <v>1065</v>
      </c>
      <c r="L2537" s="57">
        <f t="shared" si="535"/>
        <v>172.5</v>
      </c>
      <c r="M2537" s="3">
        <f t="shared" si="536"/>
        <v>456</v>
      </c>
      <c r="N2537" s="57">
        <f t="shared" si="537"/>
        <v>1063.5</v>
      </c>
      <c r="O2537" s="5">
        <v>0</v>
      </c>
      <c r="P2537" s="3">
        <f t="shared" si="538"/>
        <v>3187.5</v>
      </c>
      <c r="Q2537" s="3">
        <f t="shared" si="539"/>
        <v>911.5</v>
      </c>
      <c r="R2537" s="3">
        <f t="shared" si="540"/>
        <v>2301</v>
      </c>
      <c r="S2537" s="3">
        <f t="shared" si="541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25">
      <c r="A2538" s="133">
        <v>1473</v>
      </c>
      <c r="B2538" s="2" t="s">
        <v>2621</v>
      </c>
      <c r="C2538" s="1" t="s">
        <v>30</v>
      </c>
      <c r="D2538" s="95" t="s">
        <v>1094</v>
      </c>
      <c r="E2538" s="1" t="s">
        <v>1147</v>
      </c>
      <c r="F2538" s="1" t="s">
        <v>32</v>
      </c>
      <c r="G2538" s="3">
        <v>15000</v>
      </c>
      <c r="H2538" s="59">
        <v>0</v>
      </c>
      <c r="I2538" s="3">
        <v>25</v>
      </c>
      <c r="J2538" s="3">
        <f t="shared" ref="J2538:J2601" si="542">+G2538*2.87%</f>
        <v>430.5</v>
      </c>
      <c r="K2538" s="57">
        <f t="shared" ref="K2538:K2601" si="543">+G2538*7.1%</f>
        <v>1065</v>
      </c>
      <c r="L2538" s="57">
        <f t="shared" ref="L2538:L2601" si="544">+G2538*1.15%</f>
        <v>172.5</v>
      </c>
      <c r="M2538" s="3">
        <f t="shared" ref="M2538:M2601" si="545">+G2538*3.04%</f>
        <v>456</v>
      </c>
      <c r="N2538" s="57">
        <f t="shared" ref="N2538:N2601" si="546">+G2538*7.09%</f>
        <v>1063.5</v>
      </c>
      <c r="O2538" s="5">
        <v>0</v>
      </c>
      <c r="P2538" s="3">
        <f t="shared" ref="P2538:P2601" si="547">SUM(J2538:N2538)</f>
        <v>3187.5</v>
      </c>
      <c r="Q2538" s="3">
        <f t="shared" ref="Q2538:Q2601" si="548">H2538+I2538+J2538+M2538+O2538</f>
        <v>911.5</v>
      </c>
      <c r="R2538" s="3">
        <f t="shared" ref="R2538:R2601" si="549">+K2538+L2538+N2538</f>
        <v>2301</v>
      </c>
      <c r="S2538" s="3">
        <f t="shared" ref="S2538:S2601" si="550">+G2538-Q2538</f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25">
      <c r="A2539" s="133">
        <v>1474</v>
      </c>
      <c r="B2539" s="2" t="s">
        <v>2622</v>
      </c>
      <c r="C2539" s="1" t="s">
        <v>34</v>
      </c>
      <c r="D2539" s="95" t="s">
        <v>1094</v>
      </c>
      <c r="E2539" s="1" t="s">
        <v>1147</v>
      </c>
      <c r="F2539" s="1" t="s">
        <v>32</v>
      </c>
      <c r="G2539" s="3">
        <v>15000</v>
      </c>
      <c r="H2539" s="59">
        <v>0</v>
      </c>
      <c r="I2539" s="3">
        <v>25</v>
      </c>
      <c r="J2539" s="3">
        <f t="shared" si="542"/>
        <v>430.5</v>
      </c>
      <c r="K2539" s="57">
        <f t="shared" si="543"/>
        <v>1065</v>
      </c>
      <c r="L2539" s="57">
        <f t="shared" si="544"/>
        <v>172.5</v>
      </c>
      <c r="M2539" s="3">
        <f t="shared" si="545"/>
        <v>456</v>
      </c>
      <c r="N2539" s="57">
        <f t="shared" si="546"/>
        <v>1063.5</v>
      </c>
      <c r="O2539" s="5">
        <v>0</v>
      </c>
      <c r="P2539" s="3">
        <f t="shared" si="547"/>
        <v>3187.5</v>
      </c>
      <c r="Q2539" s="3">
        <f t="shared" si="548"/>
        <v>911.5</v>
      </c>
      <c r="R2539" s="3">
        <f t="shared" si="549"/>
        <v>2301</v>
      </c>
      <c r="S2539" s="3">
        <f t="shared" si="550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25">
      <c r="A2540" s="133">
        <v>1475</v>
      </c>
      <c r="B2540" s="2" t="s">
        <v>2623</v>
      </c>
      <c r="C2540" s="1" t="s">
        <v>34</v>
      </c>
      <c r="D2540" s="95" t="s">
        <v>1094</v>
      </c>
      <c r="E2540" s="1" t="s">
        <v>1147</v>
      </c>
      <c r="F2540" s="1" t="s">
        <v>32</v>
      </c>
      <c r="G2540" s="3">
        <v>15000</v>
      </c>
      <c r="H2540" s="59">
        <v>0</v>
      </c>
      <c r="I2540" s="3">
        <v>25</v>
      </c>
      <c r="J2540" s="3">
        <f t="shared" si="542"/>
        <v>430.5</v>
      </c>
      <c r="K2540" s="57">
        <f t="shared" si="543"/>
        <v>1065</v>
      </c>
      <c r="L2540" s="57">
        <f t="shared" si="544"/>
        <v>172.5</v>
      </c>
      <c r="M2540" s="3">
        <f t="shared" si="545"/>
        <v>456</v>
      </c>
      <c r="N2540" s="57">
        <f t="shared" si="546"/>
        <v>1063.5</v>
      </c>
      <c r="O2540" s="5">
        <v>0</v>
      </c>
      <c r="P2540" s="3">
        <f t="shared" si="547"/>
        <v>3187.5</v>
      </c>
      <c r="Q2540" s="3">
        <f t="shared" si="548"/>
        <v>911.5</v>
      </c>
      <c r="R2540" s="3">
        <f t="shared" si="549"/>
        <v>2301</v>
      </c>
      <c r="S2540" s="3">
        <f t="shared" si="550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25">
      <c r="A2541" s="133">
        <v>1476</v>
      </c>
      <c r="B2541" s="2" t="s">
        <v>2624</v>
      </c>
      <c r="C2541" s="1" t="s">
        <v>34</v>
      </c>
      <c r="D2541" s="95" t="s">
        <v>1094</v>
      </c>
      <c r="E2541" s="1" t="s">
        <v>1147</v>
      </c>
      <c r="F2541" s="1" t="s">
        <v>32</v>
      </c>
      <c r="G2541" s="3">
        <v>15000</v>
      </c>
      <c r="H2541" s="59">
        <v>0</v>
      </c>
      <c r="I2541" s="3">
        <v>25</v>
      </c>
      <c r="J2541" s="3">
        <f t="shared" si="542"/>
        <v>430.5</v>
      </c>
      <c r="K2541" s="57">
        <f t="shared" si="543"/>
        <v>1065</v>
      </c>
      <c r="L2541" s="57">
        <f t="shared" si="544"/>
        <v>172.5</v>
      </c>
      <c r="M2541" s="3">
        <f t="shared" si="545"/>
        <v>456</v>
      </c>
      <c r="N2541" s="57">
        <f t="shared" si="546"/>
        <v>1063.5</v>
      </c>
      <c r="O2541" s="5">
        <v>0</v>
      </c>
      <c r="P2541" s="3">
        <f t="shared" si="547"/>
        <v>3187.5</v>
      </c>
      <c r="Q2541" s="3">
        <f t="shared" si="548"/>
        <v>911.5</v>
      </c>
      <c r="R2541" s="3">
        <f t="shared" si="549"/>
        <v>2301</v>
      </c>
      <c r="S2541" s="3">
        <f t="shared" si="550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25">
      <c r="A2542" s="133">
        <v>1477</v>
      </c>
      <c r="B2542" s="2" t="s">
        <v>2625</v>
      </c>
      <c r="C2542" s="1" t="s">
        <v>34</v>
      </c>
      <c r="D2542" s="95" t="s">
        <v>1094</v>
      </c>
      <c r="E2542" s="1" t="s">
        <v>1147</v>
      </c>
      <c r="F2542" s="1" t="s">
        <v>32</v>
      </c>
      <c r="G2542" s="3">
        <v>15000</v>
      </c>
      <c r="H2542" s="59">
        <v>0</v>
      </c>
      <c r="I2542" s="3">
        <v>25</v>
      </c>
      <c r="J2542" s="3">
        <f t="shared" si="542"/>
        <v>430.5</v>
      </c>
      <c r="K2542" s="57">
        <f t="shared" si="543"/>
        <v>1065</v>
      </c>
      <c r="L2542" s="57">
        <f t="shared" si="544"/>
        <v>172.5</v>
      </c>
      <c r="M2542" s="3">
        <f t="shared" si="545"/>
        <v>456</v>
      </c>
      <c r="N2542" s="57">
        <f t="shared" si="546"/>
        <v>1063.5</v>
      </c>
      <c r="O2542" s="5">
        <v>0</v>
      </c>
      <c r="P2542" s="3">
        <f t="shared" si="547"/>
        <v>3187.5</v>
      </c>
      <c r="Q2542" s="3">
        <f t="shared" si="548"/>
        <v>911.5</v>
      </c>
      <c r="R2542" s="3">
        <f t="shared" si="549"/>
        <v>2301</v>
      </c>
      <c r="S2542" s="3">
        <f t="shared" si="550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25">
      <c r="A2543" s="133">
        <v>1478</v>
      </c>
      <c r="B2543" s="2" t="s">
        <v>2626</v>
      </c>
      <c r="C2543" s="1" t="s">
        <v>34</v>
      </c>
      <c r="D2543" s="95" t="s">
        <v>1094</v>
      </c>
      <c r="E2543" s="1" t="s">
        <v>1147</v>
      </c>
      <c r="F2543" s="1" t="s">
        <v>32</v>
      </c>
      <c r="G2543" s="3">
        <v>15000</v>
      </c>
      <c r="H2543" s="59">
        <v>0</v>
      </c>
      <c r="I2543" s="3">
        <v>25</v>
      </c>
      <c r="J2543" s="3">
        <f t="shared" si="542"/>
        <v>430.5</v>
      </c>
      <c r="K2543" s="57">
        <f t="shared" si="543"/>
        <v>1065</v>
      </c>
      <c r="L2543" s="57">
        <f t="shared" si="544"/>
        <v>172.5</v>
      </c>
      <c r="M2543" s="3">
        <f t="shared" si="545"/>
        <v>456</v>
      </c>
      <c r="N2543" s="57">
        <f t="shared" si="546"/>
        <v>1063.5</v>
      </c>
      <c r="O2543" s="5">
        <v>0</v>
      </c>
      <c r="P2543" s="3">
        <f t="shared" si="547"/>
        <v>3187.5</v>
      </c>
      <c r="Q2543" s="3">
        <f t="shared" si="548"/>
        <v>911.5</v>
      </c>
      <c r="R2543" s="3">
        <f t="shared" si="549"/>
        <v>2301</v>
      </c>
      <c r="S2543" s="3">
        <f t="shared" si="550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25">
      <c r="A2544" s="133">
        <v>1479</v>
      </c>
      <c r="B2544" s="2" t="s">
        <v>2627</v>
      </c>
      <c r="C2544" s="1" t="s">
        <v>34</v>
      </c>
      <c r="D2544" s="95" t="s">
        <v>1094</v>
      </c>
      <c r="E2544" s="1" t="s">
        <v>1147</v>
      </c>
      <c r="F2544" s="1" t="s">
        <v>32</v>
      </c>
      <c r="G2544" s="3">
        <v>15000</v>
      </c>
      <c r="H2544" s="59">
        <v>0</v>
      </c>
      <c r="I2544" s="3">
        <v>25</v>
      </c>
      <c r="J2544" s="3">
        <f t="shared" si="542"/>
        <v>430.5</v>
      </c>
      <c r="K2544" s="57">
        <f t="shared" si="543"/>
        <v>1065</v>
      </c>
      <c r="L2544" s="57">
        <f t="shared" si="544"/>
        <v>172.5</v>
      </c>
      <c r="M2544" s="3">
        <f t="shared" si="545"/>
        <v>456</v>
      </c>
      <c r="N2544" s="57">
        <f t="shared" si="546"/>
        <v>1063.5</v>
      </c>
      <c r="O2544" s="5">
        <v>0</v>
      </c>
      <c r="P2544" s="3">
        <f t="shared" si="547"/>
        <v>3187.5</v>
      </c>
      <c r="Q2544" s="3">
        <f t="shared" si="548"/>
        <v>911.5</v>
      </c>
      <c r="R2544" s="3">
        <f t="shared" si="549"/>
        <v>2301</v>
      </c>
      <c r="S2544" s="3">
        <f t="shared" si="550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25">
      <c r="A2545" s="133">
        <v>1480</v>
      </c>
      <c r="B2545" s="2" t="s">
        <v>2628</v>
      </c>
      <c r="C2545" s="1" t="s">
        <v>34</v>
      </c>
      <c r="D2545" s="95" t="s">
        <v>1094</v>
      </c>
      <c r="E2545" s="1" t="s">
        <v>1147</v>
      </c>
      <c r="F2545" s="1" t="s">
        <v>32</v>
      </c>
      <c r="G2545" s="3">
        <v>15000</v>
      </c>
      <c r="H2545" s="59">
        <v>0</v>
      </c>
      <c r="I2545" s="3">
        <v>25</v>
      </c>
      <c r="J2545" s="3">
        <f t="shared" si="542"/>
        <v>430.5</v>
      </c>
      <c r="K2545" s="57">
        <f t="shared" si="543"/>
        <v>1065</v>
      </c>
      <c r="L2545" s="57">
        <f t="shared" si="544"/>
        <v>172.5</v>
      </c>
      <c r="M2545" s="3">
        <f t="shared" si="545"/>
        <v>456</v>
      </c>
      <c r="N2545" s="57">
        <f t="shared" si="546"/>
        <v>1063.5</v>
      </c>
      <c r="O2545" s="5">
        <v>0</v>
      </c>
      <c r="P2545" s="3">
        <f t="shared" si="547"/>
        <v>3187.5</v>
      </c>
      <c r="Q2545" s="3">
        <f t="shared" si="548"/>
        <v>911.5</v>
      </c>
      <c r="R2545" s="3">
        <f t="shared" si="549"/>
        <v>2301</v>
      </c>
      <c r="S2545" s="3">
        <f t="shared" si="550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25">
      <c r="A2546" s="133">
        <v>1481</v>
      </c>
      <c r="B2546" s="2" t="s">
        <v>2629</v>
      </c>
      <c r="C2546" s="1" t="s">
        <v>34</v>
      </c>
      <c r="D2546" s="95" t="s">
        <v>1094</v>
      </c>
      <c r="E2546" s="1" t="s">
        <v>1147</v>
      </c>
      <c r="F2546" s="1" t="s">
        <v>32</v>
      </c>
      <c r="G2546" s="3">
        <v>15000</v>
      </c>
      <c r="H2546" s="59">
        <v>0</v>
      </c>
      <c r="I2546" s="3">
        <v>25</v>
      </c>
      <c r="J2546" s="3">
        <f t="shared" si="542"/>
        <v>430.5</v>
      </c>
      <c r="K2546" s="57">
        <f t="shared" si="543"/>
        <v>1065</v>
      </c>
      <c r="L2546" s="57">
        <f t="shared" si="544"/>
        <v>172.5</v>
      </c>
      <c r="M2546" s="3">
        <f t="shared" si="545"/>
        <v>456</v>
      </c>
      <c r="N2546" s="57">
        <f t="shared" si="546"/>
        <v>1063.5</v>
      </c>
      <c r="O2546" s="5">
        <v>0</v>
      </c>
      <c r="P2546" s="3">
        <f t="shared" si="547"/>
        <v>3187.5</v>
      </c>
      <c r="Q2546" s="3">
        <f t="shared" si="548"/>
        <v>911.5</v>
      </c>
      <c r="R2546" s="3">
        <f t="shared" si="549"/>
        <v>2301</v>
      </c>
      <c r="S2546" s="3">
        <f t="shared" si="550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25">
      <c r="A2547" s="133">
        <v>1482</v>
      </c>
      <c r="B2547" s="2" t="s">
        <v>2630</v>
      </c>
      <c r="C2547" s="1" t="s">
        <v>30</v>
      </c>
      <c r="D2547" s="95" t="s">
        <v>1094</v>
      </c>
      <c r="E2547" s="1" t="s">
        <v>1147</v>
      </c>
      <c r="F2547" s="1" t="s">
        <v>32</v>
      </c>
      <c r="G2547" s="3">
        <v>15000</v>
      </c>
      <c r="H2547" s="59">
        <v>0</v>
      </c>
      <c r="I2547" s="3">
        <v>25</v>
      </c>
      <c r="J2547" s="3">
        <f t="shared" si="542"/>
        <v>430.5</v>
      </c>
      <c r="K2547" s="57">
        <f t="shared" si="543"/>
        <v>1065</v>
      </c>
      <c r="L2547" s="57">
        <f t="shared" si="544"/>
        <v>172.5</v>
      </c>
      <c r="M2547" s="3">
        <f t="shared" si="545"/>
        <v>456</v>
      </c>
      <c r="N2547" s="57">
        <f t="shared" si="546"/>
        <v>1063.5</v>
      </c>
      <c r="O2547" s="5">
        <v>0</v>
      </c>
      <c r="P2547" s="3">
        <f t="shared" si="547"/>
        <v>3187.5</v>
      </c>
      <c r="Q2547" s="3">
        <f t="shared" si="548"/>
        <v>911.5</v>
      </c>
      <c r="R2547" s="3">
        <f t="shared" si="549"/>
        <v>2301</v>
      </c>
      <c r="S2547" s="3">
        <f t="shared" si="550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25">
      <c r="A2548" s="133">
        <v>1483</v>
      </c>
      <c r="B2548" s="2" t="s">
        <v>2631</v>
      </c>
      <c r="C2548" s="1" t="s">
        <v>34</v>
      </c>
      <c r="D2548" s="95" t="s">
        <v>1094</v>
      </c>
      <c r="E2548" s="1" t="s">
        <v>1147</v>
      </c>
      <c r="F2548" s="1" t="s">
        <v>32</v>
      </c>
      <c r="G2548" s="3">
        <v>15000</v>
      </c>
      <c r="H2548" s="59">
        <v>0</v>
      </c>
      <c r="I2548" s="3">
        <v>25</v>
      </c>
      <c r="J2548" s="3">
        <f t="shared" si="542"/>
        <v>430.5</v>
      </c>
      <c r="K2548" s="57">
        <f t="shared" si="543"/>
        <v>1065</v>
      </c>
      <c r="L2548" s="57">
        <f t="shared" si="544"/>
        <v>172.5</v>
      </c>
      <c r="M2548" s="3">
        <f t="shared" si="545"/>
        <v>456</v>
      </c>
      <c r="N2548" s="57">
        <f t="shared" si="546"/>
        <v>1063.5</v>
      </c>
      <c r="O2548" s="5">
        <v>0</v>
      </c>
      <c r="P2548" s="3">
        <f t="shared" si="547"/>
        <v>3187.5</v>
      </c>
      <c r="Q2548" s="3">
        <f t="shared" si="548"/>
        <v>911.5</v>
      </c>
      <c r="R2548" s="3">
        <f t="shared" si="549"/>
        <v>2301</v>
      </c>
      <c r="S2548" s="3">
        <f t="shared" si="550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25">
      <c r="A2549" s="133">
        <v>1484</v>
      </c>
      <c r="B2549" s="2" t="s">
        <v>2632</v>
      </c>
      <c r="C2549" s="1" t="s">
        <v>34</v>
      </c>
      <c r="D2549" s="95" t="s">
        <v>1094</v>
      </c>
      <c r="E2549" s="1" t="s">
        <v>1147</v>
      </c>
      <c r="F2549" s="1" t="s">
        <v>32</v>
      </c>
      <c r="G2549" s="3">
        <v>15000</v>
      </c>
      <c r="H2549" s="59">
        <v>0</v>
      </c>
      <c r="I2549" s="3">
        <v>25</v>
      </c>
      <c r="J2549" s="3">
        <f t="shared" si="542"/>
        <v>430.5</v>
      </c>
      <c r="K2549" s="57">
        <f t="shared" si="543"/>
        <v>1065</v>
      </c>
      <c r="L2549" s="57">
        <f t="shared" si="544"/>
        <v>172.5</v>
      </c>
      <c r="M2549" s="3">
        <f t="shared" si="545"/>
        <v>456</v>
      </c>
      <c r="N2549" s="57">
        <f t="shared" si="546"/>
        <v>1063.5</v>
      </c>
      <c r="O2549" s="5">
        <v>0</v>
      </c>
      <c r="P2549" s="3">
        <f t="shared" si="547"/>
        <v>3187.5</v>
      </c>
      <c r="Q2549" s="3">
        <f t="shared" si="548"/>
        <v>911.5</v>
      </c>
      <c r="R2549" s="3">
        <f t="shared" si="549"/>
        <v>2301</v>
      </c>
      <c r="S2549" s="3">
        <f t="shared" si="550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25">
      <c r="A2550" s="133">
        <v>1485</v>
      </c>
      <c r="B2550" s="2" t="s">
        <v>2633</v>
      </c>
      <c r="C2550" s="1" t="s">
        <v>34</v>
      </c>
      <c r="D2550" s="95" t="s">
        <v>1094</v>
      </c>
      <c r="E2550" s="1" t="s">
        <v>1147</v>
      </c>
      <c r="F2550" s="1" t="s">
        <v>32</v>
      </c>
      <c r="G2550" s="3">
        <v>15000</v>
      </c>
      <c r="H2550" s="59">
        <v>0</v>
      </c>
      <c r="I2550" s="3">
        <v>25</v>
      </c>
      <c r="J2550" s="3">
        <f t="shared" si="542"/>
        <v>430.5</v>
      </c>
      <c r="K2550" s="57">
        <f t="shared" si="543"/>
        <v>1065</v>
      </c>
      <c r="L2550" s="57">
        <f t="shared" si="544"/>
        <v>172.5</v>
      </c>
      <c r="M2550" s="3">
        <f t="shared" si="545"/>
        <v>456</v>
      </c>
      <c r="N2550" s="57">
        <f t="shared" si="546"/>
        <v>1063.5</v>
      </c>
      <c r="O2550" s="5">
        <v>0</v>
      </c>
      <c r="P2550" s="3">
        <f t="shared" si="547"/>
        <v>3187.5</v>
      </c>
      <c r="Q2550" s="3">
        <f t="shared" si="548"/>
        <v>911.5</v>
      </c>
      <c r="R2550" s="3">
        <f t="shared" si="549"/>
        <v>2301</v>
      </c>
      <c r="S2550" s="3">
        <f t="shared" si="550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25">
      <c r="A2551" s="133">
        <v>1486</v>
      </c>
      <c r="B2551" s="2" t="s">
        <v>2634</v>
      </c>
      <c r="C2551" s="1" t="s">
        <v>34</v>
      </c>
      <c r="D2551" s="95" t="s">
        <v>1094</v>
      </c>
      <c r="E2551" s="1" t="s">
        <v>1147</v>
      </c>
      <c r="F2551" s="1" t="s">
        <v>32</v>
      </c>
      <c r="G2551" s="3">
        <v>15000</v>
      </c>
      <c r="H2551" s="59">
        <v>0</v>
      </c>
      <c r="I2551" s="3">
        <v>25</v>
      </c>
      <c r="J2551" s="3">
        <f t="shared" si="542"/>
        <v>430.5</v>
      </c>
      <c r="K2551" s="57">
        <f t="shared" si="543"/>
        <v>1065</v>
      </c>
      <c r="L2551" s="57">
        <f t="shared" si="544"/>
        <v>172.5</v>
      </c>
      <c r="M2551" s="3">
        <f t="shared" si="545"/>
        <v>456</v>
      </c>
      <c r="N2551" s="57">
        <f t="shared" si="546"/>
        <v>1063.5</v>
      </c>
      <c r="O2551" s="5">
        <v>0</v>
      </c>
      <c r="P2551" s="3">
        <f t="shared" si="547"/>
        <v>3187.5</v>
      </c>
      <c r="Q2551" s="3">
        <f t="shared" si="548"/>
        <v>911.5</v>
      </c>
      <c r="R2551" s="3">
        <f t="shared" si="549"/>
        <v>2301</v>
      </c>
      <c r="S2551" s="3">
        <f t="shared" si="550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25">
      <c r="A2552" s="133">
        <v>1487</v>
      </c>
      <c r="B2552" s="2" t="s">
        <v>2635</v>
      </c>
      <c r="C2552" s="1" t="s">
        <v>34</v>
      </c>
      <c r="D2552" s="95" t="s">
        <v>1094</v>
      </c>
      <c r="E2552" s="1" t="s">
        <v>1147</v>
      </c>
      <c r="F2552" s="1" t="s">
        <v>32</v>
      </c>
      <c r="G2552" s="3">
        <v>15000</v>
      </c>
      <c r="H2552" s="59">
        <v>0</v>
      </c>
      <c r="I2552" s="3">
        <v>25</v>
      </c>
      <c r="J2552" s="3">
        <f t="shared" si="542"/>
        <v>430.5</v>
      </c>
      <c r="K2552" s="57">
        <f t="shared" si="543"/>
        <v>1065</v>
      </c>
      <c r="L2552" s="57">
        <f t="shared" si="544"/>
        <v>172.5</v>
      </c>
      <c r="M2552" s="3">
        <f t="shared" si="545"/>
        <v>456</v>
      </c>
      <c r="N2552" s="57">
        <f t="shared" si="546"/>
        <v>1063.5</v>
      </c>
      <c r="O2552" s="5">
        <v>0</v>
      </c>
      <c r="P2552" s="3">
        <f t="shared" si="547"/>
        <v>3187.5</v>
      </c>
      <c r="Q2552" s="3">
        <f t="shared" si="548"/>
        <v>911.5</v>
      </c>
      <c r="R2552" s="3">
        <f t="shared" si="549"/>
        <v>2301</v>
      </c>
      <c r="S2552" s="3">
        <f t="shared" si="550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25">
      <c r="A2553" s="133">
        <v>1488</v>
      </c>
      <c r="B2553" s="2" t="s">
        <v>2636</v>
      </c>
      <c r="C2553" s="1" t="s">
        <v>34</v>
      </c>
      <c r="D2553" s="95" t="s">
        <v>1094</v>
      </c>
      <c r="E2553" s="1" t="s">
        <v>1147</v>
      </c>
      <c r="F2553" s="1" t="s">
        <v>32</v>
      </c>
      <c r="G2553" s="3">
        <v>15000</v>
      </c>
      <c r="H2553" s="59">
        <v>0</v>
      </c>
      <c r="I2553" s="3">
        <v>25</v>
      </c>
      <c r="J2553" s="3">
        <f t="shared" si="542"/>
        <v>430.5</v>
      </c>
      <c r="K2553" s="57">
        <f t="shared" si="543"/>
        <v>1065</v>
      </c>
      <c r="L2553" s="57">
        <f t="shared" si="544"/>
        <v>172.5</v>
      </c>
      <c r="M2553" s="3">
        <f t="shared" si="545"/>
        <v>456</v>
      </c>
      <c r="N2553" s="57">
        <f t="shared" si="546"/>
        <v>1063.5</v>
      </c>
      <c r="O2553" s="5">
        <v>0</v>
      </c>
      <c r="P2553" s="3">
        <f t="shared" si="547"/>
        <v>3187.5</v>
      </c>
      <c r="Q2553" s="3">
        <f t="shared" si="548"/>
        <v>911.5</v>
      </c>
      <c r="R2553" s="3">
        <f t="shared" si="549"/>
        <v>2301</v>
      </c>
      <c r="S2553" s="3">
        <f t="shared" si="550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25">
      <c r="A2554" s="133">
        <v>1489</v>
      </c>
      <c r="B2554" s="2" t="s">
        <v>2637</v>
      </c>
      <c r="C2554" s="1" t="s">
        <v>34</v>
      </c>
      <c r="D2554" s="95" t="s">
        <v>1094</v>
      </c>
      <c r="E2554" s="1" t="s">
        <v>1147</v>
      </c>
      <c r="F2554" s="1" t="s">
        <v>32</v>
      </c>
      <c r="G2554" s="3">
        <v>15000</v>
      </c>
      <c r="H2554" s="59">
        <v>0</v>
      </c>
      <c r="I2554" s="3">
        <v>25</v>
      </c>
      <c r="J2554" s="3">
        <f t="shared" si="542"/>
        <v>430.5</v>
      </c>
      <c r="K2554" s="57">
        <f t="shared" si="543"/>
        <v>1065</v>
      </c>
      <c r="L2554" s="57">
        <f t="shared" si="544"/>
        <v>172.5</v>
      </c>
      <c r="M2554" s="3">
        <f t="shared" si="545"/>
        <v>456</v>
      </c>
      <c r="N2554" s="57">
        <f t="shared" si="546"/>
        <v>1063.5</v>
      </c>
      <c r="O2554" s="5">
        <v>0</v>
      </c>
      <c r="P2554" s="3">
        <f t="shared" si="547"/>
        <v>3187.5</v>
      </c>
      <c r="Q2554" s="3">
        <f t="shared" si="548"/>
        <v>911.5</v>
      </c>
      <c r="R2554" s="3">
        <f t="shared" si="549"/>
        <v>2301</v>
      </c>
      <c r="S2554" s="3">
        <f t="shared" si="550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25">
      <c r="A2555" s="133">
        <v>1490</v>
      </c>
      <c r="B2555" s="2" t="s">
        <v>2638</v>
      </c>
      <c r="C2555" s="1" t="s">
        <v>34</v>
      </c>
      <c r="D2555" s="95" t="s">
        <v>1094</v>
      </c>
      <c r="E2555" s="1" t="s">
        <v>1147</v>
      </c>
      <c r="F2555" s="1" t="s">
        <v>32</v>
      </c>
      <c r="G2555" s="3">
        <v>15000</v>
      </c>
      <c r="H2555" s="59">
        <v>0</v>
      </c>
      <c r="I2555" s="3">
        <v>25</v>
      </c>
      <c r="J2555" s="3">
        <f t="shared" si="542"/>
        <v>430.5</v>
      </c>
      <c r="K2555" s="57">
        <f t="shared" si="543"/>
        <v>1065</v>
      </c>
      <c r="L2555" s="57">
        <f t="shared" si="544"/>
        <v>172.5</v>
      </c>
      <c r="M2555" s="3">
        <f t="shared" si="545"/>
        <v>456</v>
      </c>
      <c r="N2555" s="57">
        <f t="shared" si="546"/>
        <v>1063.5</v>
      </c>
      <c r="O2555" s="5">
        <v>0</v>
      </c>
      <c r="P2555" s="3">
        <f t="shared" si="547"/>
        <v>3187.5</v>
      </c>
      <c r="Q2555" s="3">
        <f t="shared" si="548"/>
        <v>911.5</v>
      </c>
      <c r="R2555" s="3">
        <f t="shared" si="549"/>
        <v>2301</v>
      </c>
      <c r="S2555" s="3">
        <f t="shared" si="550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25">
      <c r="A2556" s="133">
        <v>1491</v>
      </c>
      <c r="B2556" s="2" t="s">
        <v>2639</v>
      </c>
      <c r="C2556" s="1" t="s">
        <v>34</v>
      </c>
      <c r="D2556" s="95" t="s">
        <v>1094</v>
      </c>
      <c r="E2556" s="1" t="s">
        <v>1147</v>
      </c>
      <c r="F2556" s="1" t="s">
        <v>32</v>
      </c>
      <c r="G2556" s="3">
        <v>15000</v>
      </c>
      <c r="H2556" s="59">
        <v>0</v>
      </c>
      <c r="I2556" s="3">
        <v>25</v>
      </c>
      <c r="J2556" s="3">
        <f t="shared" si="542"/>
        <v>430.5</v>
      </c>
      <c r="K2556" s="57">
        <f t="shared" si="543"/>
        <v>1065</v>
      </c>
      <c r="L2556" s="57">
        <f t="shared" si="544"/>
        <v>172.5</v>
      </c>
      <c r="M2556" s="3">
        <f t="shared" si="545"/>
        <v>456</v>
      </c>
      <c r="N2556" s="57">
        <f t="shared" si="546"/>
        <v>1063.5</v>
      </c>
      <c r="O2556" s="5">
        <v>0</v>
      </c>
      <c r="P2556" s="3">
        <f t="shared" si="547"/>
        <v>3187.5</v>
      </c>
      <c r="Q2556" s="3">
        <f t="shared" si="548"/>
        <v>911.5</v>
      </c>
      <c r="R2556" s="3">
        <f t="shared" si="549"/>
        <v>2301</v>
      </c>
      <c r="S2556" s="3">
        <f t="shared" si="550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25">
      <c r="A2557" s="133">
        <v>1492</v>
      </c>
      <c r="B2557" s="2" t="s">
        <v>2640</v>
      </c>
      <c r="C2557" s="1" t="s">
        <v>34</v>
      </c>
      <c r="D2557" s="95" t="s">
        <v>1094</v>
      </c>
      <c r="E2557" s="1" t="s">
        <v>1147</v>
      </c>
      <c r="F2557" s="1" t="s">
        <v>32</v>
      </c>
      <c r="G2557" s="3">
        <v>15000</v>
      </c>
      <c r="H2557" s="59">
        <v>0</v>
      </c>
      <c r="I2557" s="3">
        <v>25</v>
      </c>
      <c r="J2557" s="3">
        <f t="shared" si="542"/>
        <v>430.5</v>
      </c>
      <c r="K2557" s="57">
        <f t="shared" si="543"/>
        <v>1065</v>
      </c>
      <c r="L2557" s="57">
        <f t="shared" si="544"/>
        <v>172.5</v>
      </c>
      <c r="M2557" s="3">
        <f t="shared" si="545"/>
        <v>456</v>
      </c>
      <c r="N2557" s="57">
        <f t="shared" si="546"/>
        <v>1063.5</v>
      </c>
      <c r="O2557" s="5">
        <v>0</v>
      </c>
      <c r="P2557" s="3">
        <f t="shared" si="547"/>
        <v>3187.5</v>
      </c>
      <c r="Q2557" s="3">
        <f t="shared" si="548"/>
        <v>911.5</v>
      </c>
      <c r="R2557" s="3">
        <f t="shared" si="549"/>
        <v>2301</v>
      </c>
      <c r="S2557" s="3">
        <f t="shared" si="550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25">
      <c r="A2558" s="133">
        <v>1493</v>
      </c>
      <c r="B2558" s="2" t="s">
        <v>2641</v>
      </c>
      <c r="C2558" s="1" t="s">
        <v>34</v>
      </c>
      <c r="D2558" s="95" t="s">
        <v>1094</v>
      </c>
      <c r="E2558" s="1" t="s">
        <v>1147</v>
      </c>
      <c r="F2558" s="1" t="s">
        <v>32</v>
      </c>
      <c r="G2558" s="3">
        <v>15000</v>
      </c>
      <c r="H2558" s="59">
        <v>0</v>
      </c>
      <c r="I2558" s="3">
        <v>25</v>
      </c>
      <c r="J2558" s="3">
        <f t="shared" si="542"/>
        <v>430.5</v>
      </c>
      <c r="K2558" s="57">
        <f t="shared" si="543"/>
        <v>1065</v>
      </c>
      <c r="L2558" s="57">
        <f t="shared" si="544"/>
        <v>172.5</v>
      </c>
      <c r="M2558" s="3">
        <f t="shared" si="545"/>
        <v>456</v>
      </c>
      <c r="N2558" s="57">
        <f t="shared" si="546"/>
        <v>1063.5</v>
      </c>
      <c r="O2558" s="5">
        <v>0</v>
      </c>
      <c r="P2558" s="3">
        <f t="shared" si="547"/>
        <v>3187.5</v>
      </c>
      <c r="Q2558" s="3">
        <f t="shared" si="548"/>
        <v>911.5</v>
      </c>
      <c r="R2558" s="3">
        <f t="shared" si="549"/>
        <v>2301</v>
      </c>
      <c r="S2558" s="3">
        <f t="shared" si="550"/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25">
      <c r="A2559" s="133">
        <v>1494</v>
      </c>
      <c r="B2559" s="2" t="s">
        <v>2642</v>
      </c>
      <c r="C2559" s="1" t="s">
        <v>34</v>
      </c>
      <c r="D2559" s="95" t="s">
        <v>1094</v>
      </c>
      <c r="E2559" s="1" t="s">
        <v>1147</v>
      </c>
      <c r="F2559" s="1" t="s">
        <v>32</v>
      </c>
      <c r="G2559" s="3">
        <v>15000</v>
      </c>
      <c r="H2559" s="59">
        <v>0</v>
      </c>
      <c r="I2559" s="3">
        <v>25</v>
      </c>
      <c r="J2559" s="3">
        <f t="shared" si="542"/>
        <v>430.5</v>
      </c>
      <c r="K2559" s="57">
        <f t="shared" si="543"/>
        <v>1065</v>
      </c>
      <c r="L2559" s="57">
        <f t="shared" si="544"/>
        <v>172.5</v>
      </c>
      <c r="M2559" s="3">
        <f t="shared" si="545"/>
        <v>456</v>
      </c>
      <c r="N2559" s="57">
        <f t="shared" si="546"/>
        <v>1063.5</v>
      </c>
      <c r="O2559" s="5">
        <v>0</v>
      </c>
      <c r="P2559" s="3">
        <f t="shared" si="547"/>
        <v>3187.5</v>
      </c>
      <c r="Q2559" s="3">
        <f t="shared" si="548"/>
        <v>911.5</v>
      </c>
      <c r="R2559" s="3">
        <f t="shared" si="549"/>
        <v>2301</v>
      </c>
      <c r="S2559" s="3">
        <f t="shared" si="550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25">
      <c r="A2560" s="133">
        <v>1495</v>
      </c>
      <c r="B2560" s="2" t="s">
        <v>2643</v>
      </c>
      <c r="C2560" s="1" t="s">
        <v>34</v>
      </c>
      <c r="D2560" s="95" t="s">
        <v>1094</v>
      </c>
      <c r="E2560" s="1" t="s">
        <v>1147</v>
      </c>
      <c r="F2560" s="1" t="s">
        <v>32</v>
      </c>
      <c r="G2560" s="3">
        <v>15000</v>
      </c>
      <c r="H2560" s="59">
        <v>0</v>
      </c>
      <c r="I2560" s="3">
        <v>25</v>
      </c>
      <c r="J2560" s="3">
        <f t="shared" si="542"/>
        <v>430.5</v>
      </c>
      <c r="K2560" s="57">
        <f t="shared" si="543"/>
        <v>1065</v>
      </c>
      <c r="L2560" s="57">
        <f t="shared" si="544"/>
        <v>172.5</v>
      </c>
      <c r="M2560" s="3">
        <f t="shared" si="545"/>
        <v>456</v>
      </c>
      <c r="N2560" s="57">
        <f t="shared" si="546"/>
        <v>1063.5</v>
      </c>
      <c r="O2560" s="5">
        <v>0</v>
      </c>
      <c r="P2560" s="3">
        <f t="shared" si="547"/>
        <v>3187.5</v>
      </c>
      <c r="Q2560" s="3">
        <f t="shared" si="548"/>
        <v>911.5</v>
      </c>
      <c r="R2560" s="3">
        <f t="shared" si="549"/>
        <v>2301</v>
      </c>
      <c r="S2560" s="3">
        <f t="shared" si="550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25">
      <c r="A2561" s="133">
        <v>1496</v>
      </c>
      <c r="B2561" s="2" t="s">
        <v>2644</v>
      </c>
      <c r="C2561" s="1" t="s">
        <v>34</v>
      </c>
      <c r="D2561" s="95" t="s">
        <v>1094</v>
      </c>
      <c r="E2561" s="1" t="s">
        <v>1147</v>
      </c>
      <c r="F2561" s="1" t="s">
        <v>32</v>
      </c>
      <c r="G2561" s="3">
        <v>15000</v>
      </c>
      <c r="H2561" s="59">
        <v>0</v>
      </c>
      <c r="I2561" s="3">
        <v>25</v>
      </c>
      <c r="J2561" s="3">
        <f t="shared" si="542"/>
        <v>430.5</v>
      </c>
      <c r="K2561" s="57">
        <f t="shared" si="543"/>
        <v>1065</v>
      </c>
      <c r="L2561" s="57">
        <f t="shared" si="544"/>
        <v>172.5</v>
      </c>
      <c r="M2561" s="3">
        <f t="shared" si="545"/>
        <v>456</v>
      </c>
      <c r="N2561" s="57">
        <f t="shared" si="546"/>
        <v>1063.5</v>
      </c>
      <c r="O2561" s="5">
        <v>0</v>
      </c>
      <c r="P2561" s="3">
        <f t="shared" si="547"/>
        <v>3187.5</v>
      </c>
      <c r="Q2561" s="3">
        <f t="shared" si="548"/>
        <v>911.5</v>
      </c>
      <c r="R2561" s="3">
        <f t="shared" si="549"/>
        <v>2301</v>
      </c>
      <c r="S2561" s="3">
        <f t="shared" si="550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25">
      <c r="A2562" s="133">
        <v>1497</v>
      </c>
      <c r="B2562" s="2" t="s">
        <v>2645</v>
      </c>
      <c r="C2562" s="1" t="s">
        <v>34</v>
      </c>
      <c r="D2562" s="95" t="s">
        <v>1094</v>
      </c>
      <c r="E2562" s="1" t="s">
        <v>1147</v>
      </c>
      <c r="F2562" s="1" t="s">
        <v>32</v>
      </c>
      <c r="G2562" s="3">
        <v>15000</v>
      </c>
      <c r="H2562" s="59">
        <v>0</v>
      </c>
      <c r="I2562" s="3">
        <v>25</v>
      </c>
      <c r="J2562" s="3">
        <f t="shared" si="542"/>
        <v>430.5</v>
      </c>
      <c r="K2562" s="57">
        <f t="shared" si="543"/>
        <v>1065</v>
      </c>
      <c r="L2562" s="57">
        <f t="shared" si="544"/>
        <v>172.5</v>
      </c>
      <c r="M2562" s="3">
        <f t="shared" si="545"/>
        <v>456</v>
      </c>
      <c r="N2562" s="57">
        <f t="shared" si="546"/>
        <v>1063.5</v>
      </c>
      <c r="O2562" s="5">
        <v>0</v>
      </c>
      <c r="P2562" s="3">
        <f t="shared" si="547"/>
        <v>3187.5</v>
      </c>
      <c r="Q2562" s="3">
        <f t="shared" si="548"/>
        <v>911.5</v>
      </c>
      <c r="R2562" s="3">
        <f t="shared" si="549"/>
        <v>2301</v>
      </c>
      <c r="S2562" s="3">
        <f t="shared" si="550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25">
      <c r="A2563" s="133">
        <v>1498</v>
      </c>
      <c r="B2563" s="2" t="s">
        <v>2646</v>
      </c>
      <c r="C2563" s="1" t="s">
        <v>34</v>
      </c>
      <c r="D2563" s="95" t="s">
        <v>1094</v>
      </c>
      <c r="E2563" s="1" t="s">
        <v>1147</v>
      </c>
      <c r="F2563" s="1" t="s">
        <v>32</v>
      </c>
      <c r="G2563" s="3">
        <v>15000</v>
      </c>
      <c r="H2563" s="59">
        <v>0</v>
      </c>
      <c r="I2563" s="3">
        <v>25</v>
      </c>
      <c r="J2563" s="3">
        <f t="shared" si="542"/>
        <v>430.5</v>
      </c>
      <c r="K2563" s="57">
        <f t="shared" si="543"/>
        <v>1065</v>
      </c>
      <c r="L2563" s="57">
        <f t="shared" si="544"/>
        <v>172.5</v>
      </c>
      <c r="M2563" s="3">
        <f t="shared" si="545"/>
        <v>456</v>
      </c>
      <c r="N2563" s="57">
        <f t="shared" si="546"/>
        <v>1063.5</v>
      </c>
      <c r="O2563" s="5">
        <v>0</v>
      </c>
      <c r="P2563" s="3">
        <f t="shared" si="547"/>
        <v>3187.5</v>
      </c>
      <c r="Q2563" s="3">
        <f t="shared" si="548"/>
        <v>911.5</v>
      </c>
      <c r="R2563" s="3">
        <f t="shared" si="549"/>
        <v>2301</v>
      </c>
      <c r="S2563" s="3">
        <f t="shared" si="550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25">
      <c r="A2564" s="133">
        <v>1499</v>
      </c>
      <c r="B2564" s="2" t="s">
        <v>2647</v>
      </c>
      <c r="C2564" s="1" t="s">
        <v>30</v>
      </c>
      <c r="D2564" s="95" t="s">
        <v>1094</v>
      </c>
      <c r="E2564" s="1" t="s">
        <v>1147</v>
      </c>
      <c r="F2564" s="1" t="s">
        <v>32</v>
      </c>
      <c r="G2564" s="3">
        <v>15000</v>
      </c>
      <c r="H2564" s="59">
        <v>0</v>
      </c>
      <c r="I2564" s="3">
        <v>25</v>
      </c>
      <c r="J2564" s="3">
        <f t="shared" si="542"/>
        <v>430.5</v>
      </c>
      <c r="K2564" s="57">
        <f t="shared" si="543"/>
        <v>1065</v>
      </c>
      <c r="L2564" s="57">
        <f t="shared" si="544"/>
        <v>172.5</v>
      </c>
      <c r="M2564" s="3">
        <f t="shared" si="545"/>
        <v>456</v>
      </c>
      <c r="N2564" s="57">
        <f t="shared" si="546"/>
        <v>1063.5</v>
      </c>
      <c r="O2564" s="5">
        <v>0</v>
      </c>
      <c r="P2564" s="3">
        <f t="shared" si="547"/>
        <v>3187.5</v>
      </c>
      <c r="Q2564" s="3">
        <f t="shared" si="548"/>
        <v>911.5</v>
      </c>
      <c r="R2564" s="3">
        <f t="shared" si="549"/>
        <v>2301</v>
      </c>
      <c r="S2564" s="3">
        <f t="shared" si="550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25">
      <c r="A2565" s="133">
        <v>1500</v>
      </c>
      <c r="B2565" s="2" t="s">
        <v>2648</v>
      </c>
      <c r="C2565" s="1" t="s">
        <v>34</v>
      </c>
      <c r="D2565" s="95" t="s">
        <v>1094</v>
      </c>
      <c r="E2565" s="1" t="s">
        <v>1147</v>
      </c>
      <c r="F2565" s="1" t="s">
        <v>32</v>
      </c>
      <c r="G2565" s="3">
        <v>15000</v>
      </c>
      <c r="H2565" s="59">
        <v>0</v>
      </c>
      <c r="I2565" s="3">
        <v>25</v>
      </c>
      <c r="J2565" s="3">
        <f t="shared" si="542"/>
        <v>430.5</v>
      </c>
      <c r="K2565" s="57">
        <f t="shared" si="543"/>
        <v>1065</v>
      </c>
      <c r="L2565" s="57">
        <f t="shared" si="544"/>
        <v>172.5</v>
      </c>
      <c r="M2565" s="3">
        <f t="shared" si="545"/>
        <v>456</v>
      </c>
      <c r="N2565" s="57">
        <f t="shared" si="546"/>
        <v>1063.5</v>
      </c>
      <c r="O2565" s="5">
        <v>0</v>
      </c>
      <c r="P2565" s="3">
        <f t="shared" si="547"/>
        <v>3187.5</v>
      </c>
      <c r="Q2565" s="3">
        <f t="shared" si="548"/>
        <v>911.5</v>
      </c>
      <c r="R2565" s="3">
        <f t="shared" si="549"/>
        <v>2301</v>
      </c>
      <c r="S2565" s="3">
        <f t="shared" si="550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25">
      <c r="A2566" s="133">
        <v>1501</v>
      </c>
      <c r="B2566" s="2" t="s">
        <v>2649</v>
      </c>
      <c r="C2566" s="1" t="s">
        <v>34</v>
      </c>
      <c r="D2566" s="95" t="s">
        <v>1094</v>
      </c>
      <c r="E2566" s="1" t="s">
        <v>1147</v>
      </c>
      <c r="F2566" s="1" t="s">
        <v>32</v>
      </c>
      <c r="G2566" s="3">
        <v>15000</v>
      </c>
      <c r="H2566" s="59">
        <v>0</v>
      </c>
      <c r="I2566" s="3">
        <v>25</v>
      </c>
      <c r="J2566" s="3">
        <f t="shared" si="542"/>
        <v>430.5</v>
      </c>
      <c r="K2566" s="57">
        <f t="shared" si="543"/>
        <v>1065</v>
      </c>
      <c r="L2566" s="57">
        <f t="shared" si="544"/>
        <v>172.5</v>
      </c>
      <c r="M2566" s="3">
        <f t="shared" si="545"/>
        <v>456</v>
      </c>
      <c r="N2566" s="57">
        <f t="shared" si="546"/>
        <v>1063.5</v>
      </c>
      <c r="O2566" s="5">
        <v>0</v>
      </c>
      <c r="P2566" s="3">
        <f t="shared" si="547"/>
        <v>3187.5</v>
      </c>
      <c r="Q2566" s="3">
        <f t="shared" si="548"/>
        <v>911.5</v>
      </c>
      <c r="R2566" s="3">
        <f t="shared" si="549"/>
        <v>2301</v>
      </c>
      <c r="S2566" s="3">
        <f t="shared" si="550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25">
      <c r="A2567" s="133">
        <v>1502</v>
      </c>
      <c r="B2567" s="2" t="s">
        <v>2650</v>
      </c>
      <c r="C2567" s="1" t="s">
        <v>34</v>
      </c>
      <c r="D2567" s="95" t="s">
        <v>1094</v>
      </c>
      <c r="E2567" s="1" t="s">
        <v>1147</v>
      </c>
      <c r="F2567" s="1" t="s">
        <v>32</v>
      </c>
      <c r="G2567" s="3">
        <v>15000</v>
      </c>
      <c r="H2567" s="59">
        <v>0</v>
      </c>
      <c r="I2567" s="3">
        <v>25</v>
      </c>
      <c r="J2567" s="3">
        <f t="shared" si="542"/>
        <v>430.5</v>
      </c>
      <c r="K2567" s="57">
        <f t="shared" si="543"/>
        <v>1065</v>
      </c>
      <c r="L2567" s="57">
        <f t="shared" si="544"/>
        <v>172.5</v>
      </c>
      <c r="M2567" s="3">
        <f t="shared" si="545"/>
        <v>456</v>
      </c>
      <c r="N2567" s="57">
        <f t="shared" si="546"/>
        <v>1063.5</v>
      </c>
      <c r="O2567" s="5">
        <v>0</v>
      </c>
      <c r="P2567" s="3">
        <f t="shared" si="547"/>
        <v>3187.5</v>
      </c>
      <c r="Q2567" s="3">
        <f t="shared" si="548"/>
        <v>911.5</v>
      </c>
      <c r="R2567" s="3">
        <f t="shared" si="549"/>
        <v>2301</v>
      </c>
      <c r="S2567" s="3">
        <f t="shared" si="550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25">
      <c r="A2568" s="133">
        <v>1503</v>
      </c>
      <c r="B2568" s="2" t="s">
        <v>2651</v>
      </c>
      <c r="C2568" s="1" t="s">
        <v>34</v>
      </c>
      <c r="D2568" s="95" t="s">
        <v>1094</v>
      </c>
      <c r="E2568" s="1" t="s">
        <v>1147</v>
      </c>
      <c r="F2568" s="1" t="s">
        <v>32</v>
      </c>
      <c r="G2568" s="3">
        <v>15000</v>
      </c>
      <c r="H2568" s="59">
        <v>0</v>
      </c>
      <c r="I2568" s="3">
        <v>25</v>
      </c>
      <c r="J2568" s="3">
        <f t="shared" si="542"/>
        <v>430.5</v>
      </c>
      <c r="K2568" s="57">
        <f t="shared" si="543"/>
        <v>1065</v>
      </c>
      <c r="L2568" s="57">
        <f t="shared" si="544"/>
        <v>172.5</v>
      </c>
      <c r="M2568" s="3">
        <f t="shared" si="545"/>
        <v>456</v>
      </c>
      <c r="N2568" s="57">
        <f t="shared" si="546"/>
        <v>1063.5</v>
      </c>
      <c r="O2568" s="5">
        <v>0</v>
      </c>
      <c r="P2568" s="3">
        <f t="shared" si="547"/>
        <v>3187.5</v>
      </c>
      <c r="Q2568" s="3">
        <f t="shared" si="548"/>
        <v>911.5</v>
      </c>
      <c r="R2568" s="3">
        <f t="shared" si="549"/>
        <v>2301</v>
      </c>
      <c r="S2568" s="3">
        <f t="shared" si="550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25">
      <c r="A2569" s="133">
        <v>1504</v>
      </c>
      <c r="B2569" s="2" t="s">
        <v>2652</v>
      </c>
      <c r="C2569" s="1" t="s">
        <v>30</v>
      </c>
      <c r="D2569" s="95" t="s">
        <v>1094</v>
      </c>
      <c r="E2569" s="1" t="s">
        <v>1147</v>
      </c>
      <c r="F2569" s="1" t="s">
        <v>32</v>
      </c>
      <c r="G2569" s="3">
        <v>15000</v>
      </c>
      <c r="H2569" s="59">
        <v>0</v>
      </c>
      <c r="I2569" s="3">
        <v>25</v>
      </c>
      <c r="J2569" s="3">
        <f t="shared" si="542"/>
        <v>430.5</v>
      </c>
      <c r="K2569" s="57">
        <f t="shared" si="543"/>
        <v>1065</v>
      </c>
      <c r="L2569" s="57">
        <f t="shared" si="544"/>
        <v>172.5</v>
      </c>
      <c r="M2569" s="3">
        <f t="shared" si="545"/>
        <v>456</v>
      </c>
      <c r="N2569" s="57">
        <f t="shared" si="546"/>
        <v>1063.5</v>
      </c>
      <c r="O2569" s="5">
        <v>0</v>
      </c>
      <c r="P2569" s="3">
        <f t="shared" si="547"/>
        <v>3187.5</v>
      </c>
      <c r="Q2569" s="3">
        <f t="shared" si="548"/>
        <v>911.5</v>
      </c>
      <c r="R2569" s="3">
        <f t="shared" si="549"/>
        <v>2301</v>
      </c>
      <c r="S2569" s="3">
        <f t="shared" si="550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25">
      <c r="A2570" s="133">
        <v>1505</v>
      </c>
      <c r="B2570" s="2" t="s">
        <v>2653</v>
      </c>
      <c r="C2570" s="1" t="s">
        <v>34</v>
      </c>
      <c r="D2570" s="95" t="s">
        <v>1094</v>
      </c>
      <c r="E2570" s="1" t="s">
        <v>1147</v>
      </c>
      <c r="F2570" s="1" t="s">
        <v>32</v>
      </c>
      <c r="G2570" s="3">
        <v>15000</v>
      </c>
      <c r="H2570" s="59">
        <v>0</v>
      </c>
      <c r="I2570" s="3">
        <v>25</v>
      </c>
      <c r="J2570" s="3">
        <f t="shared" si="542"/>
        <v>430.5</v>
      </c>
      <c r="K2570" s="57">
        <f t="shared" si="543"/>
        <v>1065</v>
      </c>
      <c r="L2570" s="57">
        <f t="shared" si="544"/>
        <v>172.5</v>
      </c>
      <c r="M2570" s="3">
        <f t="shared" si="545"/>
        <v>456</v>
      </c>
      <c r="N2570" s="57">
        <f t="shared" si="546"/>
        <v>1063.5</v>
      </c>
      <c r="O2570" s="5">
        <v>0</v>
      </c>
      <c r="P2570" s="3">
        <f t="shared" si="547"/>
        <v>3187.5</v>
      </c>
      <c r="Q2570" s="3">
        <f t="shared" si="548"/>
        <v>911.5</v>
      </c>
      <c r="R2570" s="3">
        <f t="shared" si="549"/>
        <v>2301</v>
      </c>
      <c r="S2570" s="3">
        <f t="shared" si="550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25">
      <c r="A2571" s="133">
        <v>1506</v>
      </c>
      <c r="B2571" s="2" t="s">
        <v>2654</v>
      </c>
      <c r="C2571" s="1" t="s">
        <v>34</v>
      </c>
      <c r="D2571" s="95" t="s">
        <v>1094</v>
      </c>
      <c r="E2571" s="1" t="s">
        <v>1147</v>
      </c>
      <c r="F2571" s="1" t="s">
        <v>32</v>
      </c>
      <c r="G2571" s="3">
        <v>15000</v>
      </c>
      <c r="H2571" s="59">
        <v>0</v>
      </c>
      <c r="I2571" s="3">
        <v>25</v>
      </c>
      <c r="J2571" s="3">
        <f t="shared" si="542"/>
        <v>430.5</v>
      </c>
      <c r="K2571" s="57">
        <f t="shared" si="543"/>
        <v>1065</v>
      </c>
      <c r="L2571" s="57">
        <f t="shared" si="544"/>
        <v>172.5</v>
      </c>
      <c r="M2571" s="3">
        <f t="shared" si="545"/>
        <v>456</v>
      </c>
      <c r="N2571" s="57">
        <f t="shared" si="546"/>
        <v>1063.5</v>
      </c>
      <c r="O2571" s="5">
        <v>0</v>
      </c>
      <c r="P2571" s="3">
        <f t="shared" si="547"/>
        <v>3187.5</v>
      </c>
      <c r="Q2571" s="3">
        <f t="shared" si="548"/>
        <v>911.5</v>
      </c>
      <c r="R2571" s="3">
        <f t="shared" si="549"/>
        <v>2301</v>
      </c>
      <c r="S2571" s="3">
        <f t="shared" si="550"/>
        <v>14088.5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25">
      <c r="A2572" s="133">
        <v>1507</v>
      </c>
      <c r="B2572" s="2" t="s">
        <v>2655</v>
      </c>
      <c r="C2572" s="1" t="s">
        <v>34</v>
      </c>
      <c r="D2572" s="95" t="s">
        <v>1094</v>
      </c>
      <c r="E2572" s="1" t="s">
        <v>1147</v>
      </c>
      <c r="F2572" s="1" t="s">
        <v>32</v>
      </c>
      <c r="G2572" s="3">
        <v>15000</v>
      </c>
      <c r="H2572" s="59">
        <v>0</v>
      </c>
      <c r="I2572" s="3">
        <v>25</v>
      </c>
      <c r="J2572" s="3">
        <f t="shared" si="542"/>
        <v>430.5</v>
      </c>
      <c r="K2572" s="57">
        <f t="shared" si="543"/>
        <v>1065</v>
      </c>
      <c r="L2572" s="57">
        <f t="shared" si="544"/>
        <v>172.5</v>
      </c>
      <c r="M2572" s="3">
        <f t="shared" si="545"/>
        <v>456</v>
      </c>
      <c r="N2572" s="57">
        <f t="shared" si="546"/>
        <v>1063.5</v>
      </c>
      <c r="O2572" s="5">
        <v>0</v>
      </c>
      <c r="P2572" s="3">
        <f t="shared" si="547"/>
        <v>3187.5</v>
      </c>
      <c r="Q2572" s="3">
        <f t="shared" si="548"/>
        <v>911.5</v>
      </c>
      <c r="R2572" s="3">
        <f t="shared" si="549"/>
        <v>2301</v>
      </c>
      <c r="S2572" s="3">
        <f t="shared" si="550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25">
      <c r="A2573" s="133">
        <v>1508</v>
      </c>
      <c r="B2573" s="2" t="s">
        <v>2656</v>
      </c>
      <c r="C2573" s="1" t="s">
        <v>34</v>
      </c>
      <c r="D2573" s="95" t="s">
        <v>1094</v>
      </c>
      <c r="E2573" s="1" t="s">
        <v>1147</v>
      </c>
      <c r="F2573" s="1" t="s">
        <v>32</v>
      </c>
      <c r="G2573" s="3">
        <v>15000</v>
      </c>
      <c r="H2573" s="59">
        <v>0</v>
      </c>
      <c r="I2573" s="3">
        <v>25</v>
      </c>
      <c r="J2573" s="3">
        <f t="shared" si="542"/>
        <v>430.5</v>
      </c>
      <c r="K2573" s="57">
        <f t="shared" si="543"/>
        <v>1065</v>
      </c>
      <c r="L2573" s="57">
        <f t="shared" si="544"/>
        <v>172.5</v>
      </c>
      <c r="M2573" s="3">
        <f t="shared" si="545"/>
        <v>456</v>
      </c>
      <c r="N2573" s="57">
        <f t="shared" si="546"/>
        <v>1063.5</v>
      </c>
      <c r="O2573" s="5">
        <v>0</v>
      </c>
      <c r="P2573" s="3">
        <f t="shared" si="547"/>
        <v>3187.5</v>
      </c>
      <c r="Q2573" s="3">
        <f t="shared" si="548"/>
        <v>911.5</v>
      </c>
      <c r="R2573" s="3">
        <f t="shared" si="549"/>
        <v>2301</v>
      </c>
      <c r="S2573" s="3">
        <f t="shared" si="550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25">
      <c r="A2574" s="133">
        <v>1509</v>
      </c>
      <c r="B2574" s="2" t="s">
        <v>2657</v>
      </c>
      <c r="C2574" s="1" t="s">
        <v>34</v>
      </c>
      <c r="D2574" s="95" t="s">
        <v>1094</v>
      </c>
      <c r="E2574" s="1" t="s">
        <v>1147</v>
      </c>
      <c r="F2574" s="1" t="s">
        <v>32</v>
      </c>
      <c r="G2574" s="3">
        <v>15000</v>
      </c>
      <c r="H2574" s="59">
        <v>0</v>
      </c>
      <c r="I2574" s="3">
        <v>25</v>
      </c>
      <c r="J2574" s="3">
        <f t="shared" si="542"/>
        <v>430.5</v>
      </c>
      <c r="K2574" s="57">
        <f t="shared" si="543"/>
        <v>1065</v>
      </c>
      <c r="L2574" s="57">
        <f t="shared" si="544"/>
        <v>172.5</v>
      </c>
      <c r="M2574" s="3">
        <f t="shared" si="545"/>
        <v>456</v>
      </c>
      <c r="N2574" s="57">
        <f t="shared" si="546"/>
        <v>1063.5</v>
      </c>
      <c r="O2574" s="5">
        <v>0</v>
      </c>
      <c r="P2574" s="3">
        <f t="shared" si="547"/>
        <v>3187.5</v>
      </c>
      <c r="Q2574" s="3">
        <f t="shared" si="548"/>
        <v>911.5</v>
      </c>
      <c r="R2574" s="3">
        <f t="shared" si="549"/>
        <v>2301</v>
      </c>
      <c r="S2574" s="3">
        <f t="shared" si="550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25">
      <c r="A2575" s="133">
        <v>1510</v>
      </c>
      <c r="B2575" s="2" t="s">
        <v>2658</v>
      </c>
      <c r="C2575" s="1" t="s">
        <v>34</v>
      </c>
      <c r="D2575" s="95" t="s">
        <v>1094</v>
      </c>
      <c r="E2575" s="1" t="s">
        <v>1147</v>
      </c>
      <c r="F2575" s="1" t="s">
        <v>32</v>
      </c>
      <c r="G2575" s="3">
        <v>15000</v>
      </c>
      <c r="H2575" s="59">
        <v>0</v>
      </c>
      <c r="I2575" s="3">
        <v>25</v>
      </c>
      <c r="J2575" s="3">
        <f t="shared" si="542"/>
        <v>430.5</v>
      </c>
      <c r="K2575" s="57">
        <f t="shared" si="543"/>
        <v>1065</v>
      </c>
      <c r="L2575" s="57">
        <f t="shared" si="544"/>
        <v>172.5</v>
      </c>
      <c r="M2575" s="3">
        <f t="shared" si="545"/>
        <v>456</v>
      </c>
      <c r="N2575" s="57">
        <f t="shared" si="546"/>
        <v>1063.5</v>
      </c>
      <c r="O2575" s="5">
        <v>0</v>
      </c>
      <c r="P2575" s="3">
        <f t="shared" si="547"/>
        <v>3187.5</v>
      </c>
      <c r="Q2575" s="3">
        <f t="shared" si="548"/>
        <v>911.5</v>
      </c>
      <c r="R2575" s="3">
        <f t="shared" si="549"/>
        <v>2301</v>
      </c>
      <c r="S2575" s="3">
        <f t="shared" si="550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25">
      <c r="A2576" s="133">
        <v>1511</v>
      </c>
      <c r="B2576" s="2" t="s">
        <v>2659</v>
      </c>
      <c r="C2576" s="1" t="s">
        <v>34</v>
      </c>
      <c r="D2576" s="95" t="s">
        <v>1094</v>
      </c>
      <c r="E2576" s="1" t="s">
        <v>1147</v>
      </c>
      <c r="F2576" s="1" t="s">
        <v>32</v>
      </c>
      <c r="G2576" s="3">
        <v>15000</v>
      </c>
      <c r="H2576" s="59">
        <v>0</v>
      </c>
      <c r="I2576" s="3">
        <v>25</v>
      </c>
      <c r="J2576" s="3">
        <f t="shared" si="542"/>
        <v>430.5</v>
      </c>
      <c r="K2576" s="57">
        <f t="shared" si="543"/>
        <v>1065</v>
      </c>
      <c r="L2576" s="57">
        <f t="shared" si="544"/>
        <v>172.5</v>
      </c>
      <c r="M2576" s="3">
        <f t="shared" si="545"/>
        <v>456</v>
      </c>
      <c r="N2576" s="57">
        <f t="shared" si="546"/>
        <v>1063.5</v>
      </c>
      <c r="O2576" s="5">
        <v>0</v>
      </c>
      <c r="P2576" s="3">
        <f t="shared" si="547"/>
        <v>3187.5</v>
      </c>
      <c r="Q2576" s="3">
        <f t="shared" si="548"/>
        <v>911.5</v>
      </c>
      <c r="R2576" s="3">
        <f t="shared" si="549"/>
        <v>2301</v>
      </c>
      <c r="S2576" s="3">
        <f t="shared" si="550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25">
      <c r="A2577" s="133">
        <v>1512</v>
      </c>
      <c r="B2577" s="2" t="s">
        <v>2660</v>
      </c>
      <c r="C2577" s="1" t="s">
        <v>34</v>
      </c>
      <c r="D2577" s="95" t="s">
        <v>1094</v>
      </c>
      <c r="E2577" s="1" t="s">
        <v>1147</v>
      </c>
      <c r="F2577" s="1" t="s">
        <v>32</v>
      </c>
      <c r="G2577" s="3">
        <v>15000</v>
      </c>
      <c r="H2577" s="59">
        <v>0</v>
      </c>
      <c r="I2577" s="3">
        <v>25</v>
      </c>
      <c r="J2577" s="3">
        <f t="shared" si="542"/>
        <v>430.5</v>
      </c>
      <c r="K2577" s="57">
        <f t="shared" si="543"/>
        <v>1065</v>
      </c>
      <c r="L2577" s="57">
        <f t="shared" si="544"/>
        <v>172.5</v>
      </c>
      <c r="M2577" s="3">
        <f t="shared" si="545"/>
        <v>456</v>
      </c>
      <c r="N2577" s="57">
        <f t="shared" si="546"/>
        <v>1063.5</v>
      </c>
      <c r="O2577" s="5">
        <v>0</v>
      </c>
      <c r="P2577" s="3">
        <f t="shared" si="547"/>
        <v>3187.5</v>
      </c>
      <c r="Q2577" s="3">
        <f t="shared" si="548"/>
        <v>911.5</v>
      </c>
      <c r="R2577" s="3">
        <f t="shared" si="549"/>
        <v>2301</v>
      </c>
      <c r="S2577" s="3">
        <f t="shared" si="550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25">
      <c r="A2578" s="133">
        <v>1513</v>
      </c>
      <c r="B2578" s="2" t="s">
        <v>2661</v>
      </c>
      <c r="C2578" s="1" t="s">
        <v>34</v>
      </c>
      <c r="D2578" s="95" t="s">
        <v>1094</v>
      </c>
      <c r="E2578" s="1" t="s">
        <v>1147</v>
      </c>
      <c r="F2578" s="1" t="s">
        <v>32</v>
      </c>
      <c r="G2578" s="3">
        <v>15000</v>
      </c>
      <c r="H2578" s="59">
        <v>0</v>
      </c>
      <c r="I2578" s="3">
        <v>25</v>
      </c>
      <c r="J2578" s="3">
        <f t="shared" si="542"/>
        <v>430.5</v>
      </c>
      <c r="K2578" s="57">
        <f t="shared" si="543"/>
        <v>1065</v>
      </c>
      <c r="L2578" s="57">
        <f t="shared" si="544"/>
        <v>172.5</v>
      </c>
      <c r="M2578" s="3">
        <f t="shared" si="545"/>
        <v>456</v>
      </c>
      <c r="N2578" s="57">
        <f t="shared" si="546"/>
        <v>1063.5</v>
      </c>
      <c r="O2578" s="5">
        <v>0</v>
      </c>
      <c r="P2578" s="3">
        <f t="shared" si="547"/>
        <v>3187.5</v>
      </c>
      <c r="Q2578" s="3">
        <f t="shared" si="548"/>
        <v>911.5</v>
      </c>
      <c r="R2578" s="3">
        <f t="shared" si="549"/>
        <v>2301</v>
      </c>
      <c r="S2578" s="3">
        <f t="shared" si="550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25">
      <c r="A2579" s="133">
        <v>1514</v>
      </c>
      <c r="B2579" s="2" t="s">
        <v>2662</v>
      </c>
      <c r="C2579" s="1" t="s">
        <v>34</v>
      </c>
      <c r="D2579" s="95" t="s">
        <v>1094</v>
      </c>
      <c r="E2579" s="1" t="s">
        <v>1147</v>
      </c>
      <c r="F2579" s="1" t="s">
        <v>32</v>
      </c>
      <c r="G2579" s="3">
        <v>15000</v>
      </c>
      <c r="H2579" s="59">
        <v>0</v>
      </c>
      <c r="I2579" s="3">
        <v>25</v>
      </c>
      <c r="J2579" s="3">
        <f t="shared" si="542"/>
        <v>430.5</v>
      </c>
      <c r="K2579" s="57">
        <f t="shared" si="543"/>
        <v>1065</v>
      </c>
      <c r="L2579" s="57">
        <f t="shared" si="544"/>
        <v>172.5</v>
      </c>
      <c r="M2579" s="3">
        <f t="shared" si="545"/>
        <v>456</v>
      </c>
      <c r="N2579" s="57">
        <f t="shared" si="546"/>
        <v>1063.5</v>
      </c>
      <c r="O2579" s="5">
        <v>0</v>
      </c>
      <c r="P2579" s="3">
        <f t="shared" si="547"/>
        <v>3187.5</v>
      </c>
      <c r="Q2579" s="3">
        <f t="shared" si="548"/>
        <v>911.5</v>
      </c>
      <c r="R2579" s="3">
        <f t="shared" si="549"/>
        <v>2301</v>
      </c>
      <c r="S2579" s="3">
        <f t="shared" si="550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25">
      <c r="A2580" s="133">
        <v>1515</v>
      </c>
      <c r="B2580" s="2" t="s">
        <v>2663</v>
      </c>
      <c r="C2580" s="1" t="s">
        <v>34</v>
      </c>
      <c r="D2580" s="95" t="s">
        <v>1094</v>
      </c>
      <c r="E2580" s="1" t="s">
        <v>1147</v>
      </c>
      <c r="F2580" s="1" t="s">
        <v>32</v>
      </c>
      <c r="G2580" s="3">
        <v>15000</v>
      </c>
      <c r="H2580" s="59">
        <v>0</v>
      </c>
      <c r="I2580" s="3">
        <v>25</v>
      </c>
      <c r="J2580" s="3">
        <f t="shared" si="542"/>
        <v>430.5</v>
      </c>
      <c r="K2580" s="57">
        <f t="shared" si="543"/>
        <v>1065</v>
      </c>
      <c r="L2580" s="57">
        <f t="shared" si="544"/>
        <v>172.5</v>
      </c>
      <c r="M2580" s="3">
        <f t="shared" si="545"/>
        <v>456</v>
      </c>
      <c r="N2580" s="57">
        <f t="shared" si="546"/>
        <v>1063.5</v>
      </c>
      <c r="O2580" s="5">
        <v>0</v>
      </c>
      <c r="P2580" s="3">
        <f t="shared" si="547"/>
        <v>3187.5</v>
      </c>
      <c r="Q2580" s="3">
        <f t="shared" si="548"/>
        <v>911.5</v>
      </c>
      <c r="R2580" s="3">
        <f t="shared" si="549"/>
        <v>2301</v>
      </c>
      <c r="S2580" s="3">
        <f t="shared" si="550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25">
      <c r="A2581" s="133">
        <v>1516</v>
      </c>
      <c r="B2581" s="2" t="s">
        <v>2664</v>
      </c>
      <c r="C2581" s="1" t="s">
        <v>34</v>
      </c>
      <c r="D2581" s="95" t="s">
        <v>1094</v>
      </c>
      <c r="E2581" s="1" t="s">
        <v>1147</v>
      </c>
      <c r="F2581" s="1" t="s">
        <v>32</v>
      </c>
      <c r="G2581" s="3">
        <v>15000</v>
      </c>
      <c r="H2581" s="59">
        <v>0</v>
      </c>
      <c r="I2581" s="3">
        <v>25</v>
      </c>
      <c r="J2581" s="3">
        <f t="shared" si="542"/>
        <v>430.5</v>
      </c>
      <c r="K2581" s="57">
        <f t="shared" si="543"/>
        <v>1065</v>
      </c>
      <c r="L2581" s="57">
        <f t="shared" si="544"/>
        <v>172.5</v>
      </c>
      <c r="M2581" s="3">
        <f t="shared" si="545"/>
        <v>456</v>
      </c>
      <c r="N2581" s="57">
        <f t="shared" si="546"/>
        <v>1063.5</v>
      </c>
      <c r="O2581" s="5">
        <v>0</v>
      </c>
      <c r="P2581" s="3">
        <f t="shared" si="547"/>
        <v>3187.5</v>
      </c>
      <c r="Q2581" s="3">
        <f t="shared" si="548"/>
        <v>911.5</v>
      </c>
      <c r="R2581" s="3">
        <f t="shared" si="549"/>
        <v>2301</v>
      </c>
      <c r="S2581" s="3">
        <f t="shared" si="550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25">
      <c r="A2582" s="133">
        <v>1517</v>
      </c>
      <c r="B2582" s="2" t="s">
        <v>2665</v>
      </c>
      <c r="C2582" s="1" t="s">
        <v>34</v>
      </c>
      <c r="D2582" s="95" t="s">
        <v>1094</v>
      </c>
      <c r="E2582" s="1" t="s">
        <v>1147</v>
      </c>
      <c r="F2582" s="1" t="s">
        <v>32</v>
      </c>
      <c r="G2582" s="3">
        <v>15000</v>
      </c>
      <c r="H2582" s="59">
        <v>0</v>
      </c>
      <c r="I2582" s="3">
        <v>25</v>
      </c>
      <c r="J2582" s="3">
        <f t="shared" si="542"/>
        <v>430.5</v>
      </c>
      <c r="K2582" s="57">
        <f t="shared" si="543"/>
        <v>1065</v>
      </c>
      <c r="L2582" s="57">
        <f t="shared" si="544"/>
        <v>172.5</v>
      </c>
      <c r="M2582" s="3">
        <f t="shared" si="545"/>
        <v>456</v>
      </c>
      <c r="N2582" s="57">
        <f t="shared" si="546"/>
        <v>1063.5</v>
      </c>
      <c r="O2582" s="5">
        <v>0</v>
      </c>
      <c r="P2582" s="3">
        <f t="shared" si="547"/>
        <v>3187.5</v>
      </c>
      <c r="Q2582" s="3">
        <f t="shared" si="548"/>
        <v>911.5</v>
      </c>
      <c r="R2582" s="3">
        <f t="shared" si="549"/>
        <v>2301</v>
      </c>
      <c r="S2582" s="3">
        <f t="shared" si="550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25">
      <c r="A2583" s="133">
        <v>1518</v>
      </c>
      <c r="B2583" s="2" t="s">
        <v>2666</v>
      </c>
      <c r="C2583" s="1" t="s">
        <v>34</v>
      </c>
      <c r="D2583" s="95" t="s">
        <v>1094</v>
      </c>
      <c r="E2583" s="1" t="s">
        <v>1147</v>
      </c>
      <c r="F2583" s="1" t="s">
        <v>32</v>
      </c>
      <c r="G2583" s="3">
        <v>15000</v>
      </c>
      <c r="H2583" s="59">
        <v>0</v>
      </c>
      <c r="I2583" s="3">
        <v>25</v>
      </c>
      <c r="J2583" s="3">
        <f t="shared" si="542"/>
        <v>430.5</v>
      </c>
      <c r="K2583" s="57">
        <f t="shared" si="543"/>
        <v>1065</v>
      </c>
      <c r="L2583" s="57">
        <f t="shared" si="544"/>
        <v>172.5</v>
      </c>
      <c r="M2583" s="3">
        <f t="shared" si="545"/>
        <v>456</v>
      </c>
      <c r="N2583" s="57">
        <f t="shared" si="546"/>
        <v>1063.5</v>
      </c>
      <c r="O2583" s="5">
        <v>0</v>
      </c>
      <c r="P2583" s="3">
        <f t="shared" si="547"/>
        <v>3187.5</v>
      </c>
      <c r="Q2583" s="3">
        <f t="shared" si="548"/>
        <v>911.5</v>
      </c>
      <c r="R2583" s="3">
        <f t="shared" si="549"/>
        <v>2301</v>
      </c>
      <c r="S2583" s="3">
        <f t="shared" si="550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25">
      <c r="A2584" s="133">
        <v>1519</v>
      </c>
      <c r="B2584" s="2" t="s">
        <v>2667</v>
      </c>
      <c r="C2584" s="1" t="s">
        <v>34</v>
      </c>
      <c r="D2584" s="95" t="s">
        <v>1094</v>
      </c>
      <c r="E2584" s="1" t="s">
        <v>1147</v>
      </c>
      <c r="F2584" s="1" t="s">
        <v>32</v>
      </c>
      <c r="G2584" s="3">
        <v>15000</v>
      </c>
      <c r="H2584" s="59">
        <v>0</v>
      </c>
      <c r="I2584" s="3">
        <v>25</v>
      </c>
      <c r="J2584" s="3">
        <f t="shared" si="542"/>
        <v>430.5</v>
      </c>
      <c r="K2584" s="57">
        <f t="shared" si="543"/>
        <v>1065</v>
      </c>
      <c r="L2584" s="57">
        <f t="shared" si="544"/>
        <v>172.5</v>
      </c>
      <c r="M2584" s="3">
        <f t="shared" si="545"/>
        <v>456</v>
      </c>
      <c r="N2584" s="57">
        <f t="shared" si="546"/>
        <v>1063.5</v>
      </c>
      <c r="O2584" s="5">
        <v>0</v>
      </c>
      <c r="P2584" s="3">
        <f t="shared" si="547"/>
        <v>3187.5</v>
      </c>
      <c r="Q2584" s="3">
        <f t="shared" si="548"/>
        <v>911.5</v>
      </c>
      <c r="R2584" s="3">
        <f t="shared" si="549"/>
        <v>2301</v>
      </c>
      <c r="S2584" s="3">
        <f t="shared" si="550"/>
        <v>14088.5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25">
      <c r="A2585" s="133">
        <v>1520</v>
      </c>
      <c r="B2585" s="2" t="s">
        <v>2668</v>
      </c>
      <c r="C2585" s="1" t="s">
        <v>34</v>
      </c>
      <c r="D2585" s="95" t="s">
        <v>1094</v>
      </c>
      <c r="E2585" s="1" t="s">
        <v>1147</v>
      </c>
      <c r="F2585" s="1" t="s">
        <v>32</v>
      </c>
      <c r="G2585" s="3">
        <v>15000</v>
      </c>
      <c r="H2585" s="59">
        <v>0</v>
      </c>
      <c r="I2585" s="3">
        <v>25</v>
      </c>
      <c r="J2585" s="3">
        <f t="shared" si="542"/>
        <v>430.5</v>
      </c>
      <c r="K2585" s="57">
        <f t="shared" si="543"/>
        <v>1065</v>
      </c>
      <c r="L2585" s="57">
        <f t="shared" si="544"/>
        <v>172.5</v>
      </c>
      <c r="M2585" s="3">
        <f t="shared" si="545"/>
        <v>456</v>
      </c>
      <c r="N2585" s="57">
        <f t="shared" si="546"/>
        <v>1063.5</v>
      </c>
      <c r="O2585" s="5">
        <v>0</v>
      </c>
      <c r="P2585" s="3">
        <f t="shared" si="547"/>
        <v>3187.5</v>
      </c>
      <c r="Q2585" s="3">
        <f t="shared" si="548"/>
        <v>911.5</v>
      </c>
      <c r="R2585" s="3">
        <f t="shared" si="549"/>
        <v>2301</v>
      </c>
      <c r="S2585" s="3">
        <f t="shared" si="550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25">
      <c r="A2586" s="133">
        <v>1521</v>
      </c>
      <c r="B2586" s="2" t="s">
        <v>2669</v>
      </c>
      <c r="C2586" s="1" t="s">
        <v>34</v>
      </c>
      <c r="D2586" s="95" t="s">
        <v>1094</v>
      </c>
      <c r="E2586" s="1" t="s">
        <v>1147</v>
      </c>
      <c r="F2586" s="1" t="s">
        <v>32</v>
      </c>
      <c r="G2586" s="3">
        <v>15000</v>
      </c>
      <c r="H2586" s="59">
        <v>0</v>
      </c>
      <c r="I2586" s="3">
        <v>25</v>
      </c>
      <c r="J2586" s="3">
        <f t="shared" si="542"/>
        <v>430.5</v>
      </c>
      <c r="K2586" s="57">
        <f t="shared" si="543"/>
        <v>1065</v>
      </c>
      <c r="L2586" s="57">
        <f t="shared" si="544"/>
        <v>172.5</v>
      </c>
      <c r="M2586" s="3">
        <f t="shared" si="545"/>
        <v>456</v>
      </c>
      <c r="N2586" s="57">
        <f t="shared" si="546"/>
        <v>1063.5</v>
      </c>
      <c r="O2586" s="5">
        <v>0</v>
      </c>
      <c r="P2586" s="3">
        <f t="shared" si="547"/>
        <v>3187.5</v>
      </c>
      <c r="Q2586" s="3">
        <f t="shared" si="548"/>
        <v>911.5</v>
      </c>
      <c r="R2586" s="3">
        <f t="shared" si="549"/>
        <v>2301</v>
      </c>
      <c r="S2586" s="3">
        <f t="shared" si="550"/>
        <v>14088.5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25">
      <c r="A2587" s="133">
        <v>1522</v>
      </c>
      <c r="B2587" s="2" t="s">
        <v>2670</v>
      </c>
      <c r="C2587" s="1" t="s">
        <v>34</v>
      </c>
      <c r="D2587" s="95" t="s">
        <v>1094</v>
      </c>
      <c r="E2587" s="1" t="s">
        <v>1147</v>
      </c>
      <c r="F2587" s="1" t="s">
        <v>32</v>
      </c>
      <c r="G2587" s="3">
        <v>15000</v>
      </c>
      <c r="H2587" s="59">
        <v>0</v>
      </c>
      <c r="I2587" s="3">
        <v>25</v>
      </c>
      <c r="J2587" s="3">
        <f t="shared" si="542"/>
        <v>430.5</v>
      </c>
      <c r="K2587" s="57">
        <f t="shared" si="543"/>
        <v>1065</v>
      </c>
      <c r="L2587" s="57">
        <f t="shared" si="544"/>
        <v>172.5</v>
      </c>
      <c r="M2587" s="3">
        <f t="shared" si="545"/>
        <v>456</v>
      </c>
      <c r="N2587" s="57">
        <f t="shared" si="546"/>
        <v>1063.5</v>
      </c>
      <c r="O2587" s="5">
        <v>0</v>
      </c>
      <c r="P2587" s="3">
        <f t="shared" si="547"/>
        <v>3187.5</v>
      </c>
      <c r="Q2587" s="3">
        <f t="shared" si="548"/>
        <v>911.5</v>
      </c>
      <c r="R2587" s="3">
        <f t="shared" si="549"/>
        <v>2301</v>
      </c>
      <c r="S2587" s="3">
        <f t="shared" si="550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25">
      <c r="A2588" s="133">
        <v>1523</v>
      </c>
      <c r="B2588" s="2" t="s">
        <v>2671</v>
      </c>
      <c r="C2588" s="1" t="s">
        <v>34</v>
      </c>
      <c r="D2588" s="95" t="s">
        <v>1094</v>
      </c>
      <c r="E2588" s="1" t="s">
        <v>1147</v>
      </c>
      <c r="F2588" s="1" t="s">
        <v>32</v>
      </c>
      <c r="G2588" s="3">
        <v>15000</v>
      </c>
      <c r="H2588" s="59">
        <v>0</v>
      </c>
      <c r="I2588" s="3">
        <v>25</v>
      </c>
      <c r="J2588" s="3">
        <f t="shared" si="542"/>
        <v>430.5</v>
      </c>
      <c r="K2588" s="57">
        <f t="shared" si="543"/>
        <v>1065</v>
      </c>
      <c r="L2588" s="57">
        <f t="shared" si="544"/>
        <v>172.5</v>
      </c>
      <c r="M2588" s="3">
        <f t="shared" si="545"/>
        <v>456</v>
      </c>
      <c r="N2588" s="57">
        <f t="shared" si="546"/>
        <v>1063.5</v>
      </c>
      <c r="O2588" s="5">
        <v>0</v>
      </c>
      <c r="P2588" s="3">
        <f t="shared" si="547"/>
        <v>3187.5</v>
      </c>
      <c r="Q2588" s="3">
        <f t="shared" si="548"/>
        <v>911.5</v>
      </c>
      <c r="R2588" s="3">
        <f t="shared" si="549"/>
        <v>2301</v>
      </c>
      <c r="S2588" s="3">
        <f t="shared" si="550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25">
      <c r="A2589" s="133">
        <v>1524</v>
      </c>
      <c r="B2589" s="2" t="s">
        <v>2672</v>
      </c>
      <c r="C2589" s="1" t="s">
        <v>34</v>
      </c>
      <c r="D2589" s="95" t="s">
        <v>1094</v>
      </c>
      <c r="E2589" s="1" t="s">
        <v>1147</v>
      </c>
      <c r="F2589" s="1" t="s">
        <v>32</v>
      </c>
      <c r="G2589" s="3">
        <v>15000</v>
      </c>
      <c r="H2589" s="59">
        <v>0</v>
      </c>
      <c r="I2589" s="3">
        <v>25</v>
      </c>
      <c r="J2589" s="3">
        <f t="shared" si="542"/>
        <v>430.5</v>
      </c>
      <c r="K2589" s="57">
        <f t="shared" si="543"/>
        <v>1065</v>
      </c>
      <c r="L2589" s="57">
        <f t="shared" si="544"/>
        <v>172.5</v>
      </c>
      <c r="M2589" s="3">
        <f t="shared" si="545"/>
        <v>456</v>
      </c>
      <c r="N2589" s="57">
        <f t="shared" si="546"/>
        <v>1063.5</v>
      </c>
      <c r="O2589" s="5">
        <v>0</v>
      </c>
      <c r="P2589" s="3">
        <f t="shared" si="547"/>
        <v>3187.5</v>
      </c>
      <c r="Q2589" s="3">
        <f t="shared" si="548"/>
        <v>911.5</v>
      </c>
      <c r="R2589" s="3">
        <f t="shared" si="549"/>
        <v>2301</v>
      </c>
      <c r="S2589" s="3">
        <f t="shared" si="550"/>
        <v>14088.5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25">
      <c r="A2590" s="133">
        <v>1525</v>
      </c>
      <c r="B2590" s="2" t="s">
        <v>2673</v>
      </c>
      <c r="C2590" s="1" t="s">
        <v>34</v>
      </c>
      <c r="D2590" s="95" t="s">
        <v>1094</v>
      </c>
      <c r="E2590" s="1" t="s">
        <v>1147</v>
      </c>
      <c r="F2590" s="1" t="s">
        <v>32</v>
      </c>
      <c r="G2590" s="3">
        <v>15000</v>
      </c>
      <c r="H2590" s="59">
        <v>0</v>
      </c>
      <c r="I2590" s="3">
        <v>25</v>
      </c>
      <c r="J2590" s="3">
        <f t="shared" si="542"/>
        <v>430.5</v>
      </c>
      <c r="K2590" s="57">
        <f t="shared" si="543"/>
        <v>1065</v>
      </c>
      <c r="L2590" s="57">
        <f t="shared" si="544"/>
        <v>172.5</v>
      </c>
      <c r="M2590" s="3">
        <f t="shared" si="545"/>
        <v>456</v>
      </c>
      <c r="N2590" s="57">
        <f t="shared" si="546"/>
        <v>1063.5</v>
      </c>
      <c r="O2590" s="5">
        <v>0</v>
      </c>
      <c r="P2590" s="3">
        <f t="shared" si="547"/>
        <v>3187.5</v>
      </c>
      <c r="Q2590" s="3">
        <f t="shared" si="548"/>
        <v>911.5</v>
      </c>
      <c r="R2590" s="3">
        <f t="shared" si="549"/>
        <v>2301</v>
      </c>
      <c r="S2590" s="3">
        <f t="shared" si="550"/>
        <v>14088.5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25">
      <c r="A2591" s="133">
        <v>1526</v>
      </c>
      <c r="B2591" s="2" t="s">
        <v>2674</v>
      </c>
      <c r="C2591" s="1" t="s">
        <v>34</v>
      </c>
      <c r="D2591" s="95" t="s">
        <v>1094</v>
      </c>
      <c r="E2591" s="1" t="s">
        <v>1147</v>
      </c>
      <c r="F2591" s="1" t="s">
        <v>32</v>
      </c>
      <c r="G2591" s="3">
        <v>15000</v>
      </c>
      <c r="H2591" s="59">
        <v>0</v>
      </c>
      <c r="I2591" s="3">
        <v>25</v>
      </c>
      <c r="J2591" s="3">
        <f t="shared" si="542"/>
        <v>430.5</v>
      </c>
      <c r="K2591" s="57">
        <f t="shared" si="543"/>
        <v>1065</v>
      </c>
      <c r="L2591" s="57">
        <f t="shared" si="544"/>
        <v>172.5</v>
      </c>
      <c r="M2591" s="3">
        <f t="shared" si="545"/>
        <v>456</v>
      </c>
      <c r="N2591" s="57">
        <f t="shared" si="546"/>
        <v>1063.5</v>
      </c>
      <c r="O2591" s="5">
        <v>0</v>
      </c>
      <c r="P2591" s="3">
        <f t="shared" si="547"/>
        <v>3187.5</v>
      </c>
      <c r="Q2591" s="3">
        <f t="shared" si="548"/>
        <v>911.5</v>
      </c>
      <c r="R2591" s="3">
        <f t="shared" si="549"/>
        <v>2301</v>
      </c>
      <c r="S2591" s="3">
        <f t="shared" si="550"/>
        <v>14088.5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25">
      <c r="A2592" s="133">
        <v>1527</v>
      </c>
      <c r="B2592" s="2" t="s">
        <v>2675</v>
      </c>
      <c r="C2592" s="1" t="s">
        <v>34</v>
      </c>
      <c r="D2592" s="95" t="s">
        <v>1094</v>
      </c>
      <c r="E2592" s="1" t="s">
        <v>1147</v>
      </c>
      <c r="F2592" s="1" t="s">
        <v>32</v>
      </c>
      <c r="G2592" s="3">
        <v>15000</v>
      </c>
      <c r="H2592" s="59">
        <v>0</v>
      </c>
      <c r="I2592" s="3">
        <v>25</v>
      </c>
      <c r="J2592" s="3">
        <f t="shared" si="542"/>
        <v>430.5</v>
      </c>
      <c r="K2592" s="57">
        <f t="shared" si="543"/>
        <v>1065</v>
      </c>
      <c r="L2592" s="57">
        <f t="shared" si="544"/>
        <v>172.5</v>
      </c>
      <c r="M2592" s="3">
        <f t="shared" si="545"/>
        <v>456</v>
      </c>
      <c r="N2592" s="57">
        <f t="shared" si="546"/>
        <v>1063.5</v>
      </c>
      <c r="O2592" s="5">
        <v>0</v>
      </c>
      <c r="P2592" s="3">
        <f t="shared" si="547"/>
        <v>3187.5</v>
      </c>
      <c r="Q2592" s="3">
        <f t="shared" si="548"/>
        <v>911.5</v>
      </c>
      <c r="R2592" s="3">
        <f t="shared" si="549"/>
        <v>2301</v>
      </c>
      <c r="S2592" s="3">
        <f t="shared" si="550"/>
        <v>14088.5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25">
      <c r="A2593" s="133">
        <v>1528</v>
      </c>
      <c r="B2593" s="2" t="s">
        <v>2676</v>
      </c>
      <c r="C2593" s="1" t="s">
        <v>34</v>
      </c>
      <c r="D2593" s="95" t="s">
        <v>1094</v>
      </c>
      <c r="E2593" s="1" t="s">
        <v>1147</v>
      </c>
      <c r="F2593" s="1" t="s">
        <v>32</v>
      </c>
      <c r="G2593" s="3">
        <v>15000</v>
      </c>
      <c r="H2593" s="59">
        <v>0</v>
      </c>
      <c r="I2593" s="3">
        <v>25</v>
      </c>
      <c r="J2593" s="3">
        <f t="shared" si="542"/>
        <v>430.5</v>
      </c>
      <c r="K2593" s="57">
        <f t="shared" si="543"/>
        <v>1065</v>
      </c>
      <c r="L2593" s="57">
        <f t="shared" si="544"/>
        <v>172.5</v>
      </c>
      <c r="M2593" s="3">
        <f t="shared" si="545"/>
        <v>456</v>
      </c>
      <c r="N2593" s="57">
        <f t="shared" si="546"/>
        <v>1063.5</v>
      </c>
      <c r="O2593" s="5">
        <v>0</v>
      </c>
      <c r="P2593" s="3">
        <f t="shared" si="547"/>
        <v>3187.5</v>
      </c>
      <c r="Q2593" s="3">
        <f t="shared" si="548"/>
        <v>911.5</v>
      </c>
      <c r="R2593" s="3">
        <f t="shared" si="549"/>
        <v>2301</v>
      </c>
      <c r="S2593" s="3">
        <f t="shared" si="550"/>
        <v>14088.5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25">
      <c r="A2594" s="133">
        <v>1529</v>
      </c>
      <c r="B2594" s="2" t="s">
        <v>2677</v>
      </c>
      <c r="C2594" s="1" t="s">
        <v>34</v>
      </c>
      <c r="D2594" s="95" t="s">
        <v>1094</v>
      </c>
      <c r="E2594" s="1" t="s">
        <v>1147</v>
      </c>
      <c r="F2594" s="1" t="s">
        <v>32</v>
      </c>
      <c r="G2594" s="3">
        <v>15000</v>
      </c>
      <c r="H2594" s="59">
        <v>0</v>
      </c>
      <c r="I2594" s="3">
        <v>25</v>
      </c>
      <c r="J2594" s="3">
        <f t="shared" si="542"/>
        <v>430.5</v>
      </c>
      <c r="K2594" s="57">
        <f t="shared" si="543"/>
        <v>1065</v>
      </c>
      <c r="L2594" s="57">
        <f t="shared" si="544"/>
        <v>172.5</v>
      </c>
      <c r="M2594" s="3">
        <f t="shared" si="545"/>
        <v>456</v>
      </c>
      <c r="N2594" s="57">
        <f t="shared" si="546"/>
        <v>1063.5</v>
      </c>
      <c r="O2594" s="5">
        <v>0</v>
      </c>
      <c r="P2594" s="3">
        <f t="shared" si="547"/>
        <v>3187.5</v>
      </c>
      <c r="Q2594" s="3">
        <f t="shared" si="548"/>
        <v>911.5</v>
      </c>
      <c r="R2594" s="3">
        <f t="shared" si="549"/>
        <v>2301</v>
      </c>
      <c r="S2594" s="3">
        <f t="shared" si="550"/>
        <v>14088.5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25">
      <c r="A2595" s="133">
        <v>1530</v>
      </c>
      <c r="B2595" s="2" t="s">
        <v>2678</v>
      </c>
      <c r="C2595" s="1" t="s">
        <v>30</v>
      </c>
      <c r="D2595" s="95" t="s">
        <v>1094</v>
      </c>
      <c r="E2595" s="1" t="s">
        <v>1147</v>
      </c>
      <c r="F2595" s="1" t="s">
        <v>32</v>
      </c>
      <c r="G2595" s="3">
        <v>15000</v>
      </c>
      <c r="H2595" s="59">
        <v>0</v>
      </c>
      <c r="I2595" s="3">
        <v>25</v>
      </c>
      <c r="J2595" s="3">
        <f t="shared" si="542"/>
        <v>430.5</v>
      </c>
      <c r="K2595" s="57">
        <f t="shared" si="543"/>
        <v>1065</v>
      </c>
      <c r="L2595" s="57">
        <f t="shared" si="544"/>
        <v>172.5</v>
      </c>
      <c r="M2595" s="3">
        <f t="shared" si="545"/>
        <v>456</v>
      </c>
      <c r="N2595" s="57">
        <f t="shared" si="546"/>
        <v>1063.5</v>
      </c>
      <c r="O2595" s="5">
        <v>0</v>
      </c>
      <c r="P2595" s="3">
        <f t="shared" si="547"/>
        <v>3187.5</v>
      </c>
      <c r="Q2595" s="3">
        <f t="shared" si="548"/>
        <v>911.5</v>
      </c>
      <c r="R2595" s="3">
        <f t="shared" si="549"/>
        <v>2301</v>
      </c>
      <c r="S2595" s="3">
        <f t="shared" si="550"/>
        <v>14088.5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25">
      <c r="A2596" s="133">
        <v>1531</v>
      </c>
      <c r="B2596" s="2" t="s">
        <v>2679</v>
      </c>
      <c r="C2596" s="1" t="s">
        <v>34</v>
      </c>
      <c r="D2596" s="95" t="s">
        <v>1094</v>
      </c>
      <c r="E2596" s="1" t="s">
        <v>1147</v>
      </c>
      <c r="F2596" s="1" t="s">
        <v>32</v>
      </c>
      <c r="G2596" s="3">
        <v>15000</v>
      </c>
      <c r="H2596" s="59">
        <v>0</v>
      </c>
      <c r="I2596" s="3">
        <v>25</v>
      </c>
      <c r="J2596" s="3">
        <f t="shared" si="542"/>
        <v>430.5</v>
      </c>
      <c r="K2596" s="57">
        <f t="shared" si="543"/>
        <v>1065</v>
      </c>
      <c r="L2596" s="57">
        <f t="shared" si="544"/>
        <v>172.5</v>
      </c>
      <c r="M2596" s="3">
        <f t="shared" si="545"/>
        <v>456</v>
      </c>
      <c r="N2596" s="57">
        <f t="shared" si="546"/>
        <v>1063.5</v>
      </c>
      <c r="O2596" s="5">
        <v>0</v>
      </c>
      <c r="P2596" s="3">
        <f t="shared" si="547"/>
        <v>3187.5</v>
      </c>
      <c r="Q2596" s="3">
        <f t="shared" si="548"/>
        <v>911.5</v>
      </c>
      <c r="R2596" s="3">
        <f t="shared" si="549"/>
        <v>2301</v>
      </c>
      <c r="S2596" s="3">
        <f t="shared" si="550"/>
        <v>14088.5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25">
      <c r="A2597" s="133">
        <v>1532</v>
      </c>
      <c r="B2597" s="2" t="s">
        <v>2680</v>
      </c>
      <c r="C2597" s="1" t="s">
        <v>34</v>
      </c>
      <c r="D2597" s="95" t="s">
        <v>1094</v>
      </c>
      <c r="E2597" s="1" t="s">
        <v>1147</v>
      </c>
      <c r="F2597" s="1" t="s">
        <v>32</v>
      </c>
      <c r="G2597" s="3">
        <v>15000</v>
      </c>
      <c r="H2597" s="59">
        <v>0</v>
      </c>
      <c r="I2597" s="3">
        <v>25</v>
      </c>
      <c r="J2597" s="3">
        <f t="shared" si="542"/>
        <v>430.5</v>
      </c>
      <c r="K2597" s="57">
        <f t="shared" si="543"/>
        <v>1065</v>
      </c>
      <c r="L2597" s="57">
        <f t="shared" si="544"/>
        <v>172.5</v>
      </c>
      <c r="M2597" s="3">
        <f t="shared" si="545"/>
        <v>456</v>
      </c>
      <c r="N2597" s="57">
        <f t="shared" si="546"/>
        <v>1063.5</v>
      </c>
      <c r="O2597" s="5">
        <v>0</v>
      </c>
      <c r="P2597" s="3">
        <f t="shared" si="547"/>
        <v>3187.5</v>
      </c>
      <c r="Q2597" s="3">
        <f t="shared" si="548"/>
        <v>911.5</v>
      </c>
      <c r="R2597" s="3">
        <f t="shared" si="549"/>
        <v>2301</v>
      </c>
      <c r="S2597" s="3">
        <f t="shared" si="550"/>
        <v>14088.5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25">
      <c r="A2598" s="133">
        <v>1533</v>
      </c>
      <c r="B2598" s="2" t="s">
        <v>2681</v>
      </c>
      <c r="C2598" s="1" t="s">
        <v>34</v>
      </c>
      <c r="D2598" s="95" t="s">
        <v>1094</v>
      </c>
      <c r="E2598" s="1" t="s">
        <v>1147</v>
      </c>
      <c r="F2598" s="1" t="s">
        <v>32</v>
      </c>
      <c r="G2598" s="3">
        <v>15000</v>
      </c>
      <c r="H2598" s="59">
        <v>0</v>
      </c>
      <c r="I2598" s="3">
        <v>25</v>
      </c>
      <c r="J2598" s="3">
        <f t="shared" si="542"/>
        <v>430.5</v>
      </c>
      <c r="K2598" s="57">
        <f t="shared" si="543"/>
        <v>1065</v>
      </c>
      <c r="L2598" s="57">
        <f t="shared" si="544"/>
        <v>172.5</v>
      </c>
      <c r="M2598" s="3">
        <f t="shared" si="545"/>
        <v>456</v>
      </c>
      <c r="N2598" s="57">
        <f t="shared" si="546"/>
        <v>1063.5</v>
      </c>
      <c r="O2598" s="5">
        <v>0</v>
      </c>
      <c r="P2598" s="3">
        <f t="shared" si="547"/>
        <v>3187.5</v>
      </c>
      <c r="Q2598" s="3">
        <f t="shared" si="548"/>
        <v>911.5</v>
      </c>
      <c r="R2598" s="3">
        <f t="shared" si="549"/>
        <v>2301</v>
      </c>
      <c r="S2598" s="3">
        <f t="shared" si="550"/>
        <v>14088.5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25">
      <c r="A2599" s="133">
        <v>1534</v>
      </c>
      <c r="B2599" s="2" t="s">
        <v>2682</v>
      </c>
      <c r="C2599" s="1" t="s">
        <v>34</v>
      </c>
      <c r="D2599" s="95" t="s">
        <v>1094</v>
      </c>
      <c r="E2599" s="1" t="s">
        <v>1147</v>
      </c>
      <c r="F2599" s="1" t="s">
        <v>32</v>
      </c>
      <c r="G2599" s="3">
        <v>15000</v>
      </c>
      <c r="H2599" s="59">
        <v>0</v>
      </c>
      <c r="I2599" s="3">
        <v>25</v>
      </c>
      <c r="J2599" s="3">
        <f t="shared" si="542"/>
        <v>430.5</v>
      </c>
      <c r="K2599" s="57">
        <f t="shared" si="543"/>
        <v>1065</v>
      </c>
      <c r="L2599" s="57">
        <f t="shared" si="544"/>
        <v>172.5</v>
      </c>
      <c r="M2599" s="3">
        <f t="shared" si="545"/>
        <v>456</v>
      </c>
      <c r="N2599" s="57">
        <f t="shared" si="546"/>
        <v>1063.5</v>
      </c>
      <c r="O2599" s="5">
        <v>0</v>
      </c>
      <c r="P2599" s="3">
        <f t="shared" si="547"/>
        <v>3187.5</v>
      </c>
      <c r="Q2599" s="3">
        <f t="shared" si="548"/>
        <v>911.5</v>
      </c>
      <c r="R2599" s="3">
        <f t="shared" si="549"/>
        <v>2301</v>
      </c>
      <c r="S2599" s="3">
        <f t="shared" si="550"/>
        <v>14088.5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25">
      <c r="A2600" s="133">
        <v>1535</v>
      </c>
      <c r="B2600" s="2" t="s">
        <v>2683</v>
      </c>
      <c r="C2600" s="1" t="s">
        <v>34</v>
      </c>
      <c r="D2600" s="95" t="s">
        <v>1094</v>
      </c>
      <c r="E2600" s="1" t="s">
        <v>1147</v>
      </c>
      <c r="F2600" s="1" t="s">
        <v>32</v>
      </c>
      <c r="G2600" s="3">
        <v>15000</v>
      </c>
      <c r="H2600" s="59">
        <v>0</v>
      </c>
      <c r="I2600" s="3">
        <v>25</v>
      </c>
      <c r="J2600" s="3">
        <f t="shared" si="542"/>
        <v>430.5</v>
      </c>
      <c r="K2600" s="57">
        <f t="shared" si="543"/>
        <v>1065</v>
      </c>
      <c r="L2600" s="57">
        <f t="shared" si="544"/>
        <v>172.5</v>
      </c>
      <c r="M2600" s="3">
        <f t="shared" si="545"/>
        <v>456</v>
      </c>
      <c r="N2600" s="57">
        <f t="shared" si="546"/>
        <v>1063.5</v>
      </c>
      <c r="O2600" s="5">
        <v>0</v>
      </c>
      <c r="P2600" s="3">
        <f t="shared" si="547"/>
        <v>3187.5</v>
      </c>
      <c r="Q2600" s="3">
        <f t="shared" si="548"/>
        <v>911.5</v>
      </c>
      <c r="R2600" s="3">
        <f t="shared" si="549"/>
        <v>2301</v>
      </c>
      <c r="S2600" s="3">
        <f t="shared" si="550"/>
        <v>14088.5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25">
      <c r="A2601" s="133">
        <v>1536</v>
      </c>
      <c r="B2601" s="2" t="s">
        <v>2684</v>
      </c>
      <c r="C2601" s="1" t="s">
        <v>34</v>
      </c>
      <c r="D2601" s="95" t="s">
        <v>1094</v>
      </c>
      <c r="E2601" s="1" t="s">
        <v>1147</v>
      </c>
      <c r="F2601" s="1" t="s">
        <v>32</v>
      </c>
      <c r="G2601" s="3">
        <v>15000</v>
      </c>
      <c r="H2601" s="59">
        <v>0</v>
      </c>
      <c r="I2601" s="3">
        <v>25</v>
      </c>
      <c r="J2601" s="3">
        <f t="shared" si="542"/>
        <v>430.5</v>
      </c>
      <c r="K2601" s="57">
        <f t="shared" si="543"/>
        <v>1065</v>
      </c>
      <c r="L2601" s="57">
        <f t="shared" si="544"/>
        <v>172.5</v>
      </c>
      <c r="M2601" s="3">
        <f t="shared" si="545"/>
        <v>456</v>
      </c>
      <c r="N2601" s="57">
        <f t="shared" si="546"/>
        <v>1063.5</v>
      </c>
      <c r="O2601" s="5">
        <v>0</v>
      </c>
      <c r="P2601" s="3">
        <f t="shared" si="547"/>
        <v>3187.5</v>
      </c>
      <c r="Q2601" s="3">
        <f t="shared" si="548"/>
        <v>911.5</v>
      </c>
      <c r="R2601" s="3">
        <f t="shared" si="549"/>
        <v>2301</v>
      </c>
      <c r="S2601" s="3">
        <f t="shared" si="550"/>
        <v>14088.5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25">
      <c r="A2602" s="133">
        <v>1537</v>
      </c>
      <c r="B2602" s="2" t="s">
        <v>2685</v>
      </c>
      <c r="C2602" s="1" t="s">
        <v>34</v>
      </c>
      <c r="D2602" s="95" t="s">
        <v>1094</v>
      </c>
      <c r="E2602" s="1" t="s">
        <v>1147</v>
      </c>
      <c r="F2602" s="1" t="s">
        <v>32</v>
      </c>
      <c r="G2602" s="3">
        <v>15000</v>
      </c>
      <c r="H2602" s="59">
        <v>0</v>
      </c>
      <c r="I2602" s="3">
        <v>25</v>
      </c>
      <c r="J2602" s="3">
        <f t="shared" ref="J2602:J2665" si="551">+G2602*2.87%</f>
        <v>430.5</v>
      </c>
      <c r="K2602" s="57">
        <f t="shared" ref="K2602:K2665" si="552">+G2602*7.1%</f>
        <v>1065</v>
      </c>
      <c r="L2602" s="57">
        <f t="shared" ref="L2602:L2665" si="553">+G2602*1.15%</f>
        <v>172.5</v>
      </c>
      <c r="M2602" s="3">
        <f t="shared" ref="M2602:M2665" si="554">+G2602*3.04%</f>
        <v>456</v>
      </c>
      <c r="N2602" s="57">
        <f t="shared" ref="N2602:N2665" si="555">+G2602*7.09%</f>
        <v>1063.5</v>
      </c>
      <c r="O2602" s="5">
        <v>0</v>
      </c>
      <c r="P2602" s="3">
        <f t="shared" ref="P2602:P2665" si="556">SUM(J2602:N2602)</f>
        <v>3187.5</v>
      </c>
      <c r="Q2602" s="3">
        <f t="shared" ref="Q2602:Q2665" si="557">H2602+I2602+J2602+M2602+O2602</f>
        <v>911.5</v>
      </c>
      <c r="R2602" s="3">
        <f t="shared" ref="R2602:R2665" si="558">+K2602+L2602+N2602</f>
        <v>2301</v>
      </c>
      <c r="S2602" s="3">
        <f t="shared" ref="S2602:S2665" si="559">+G2602-Q2602</f>
        <v>14088.5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25">
      <c r="A2603" s="133">
        <v>1538</v>
      </c>
      <c r="B2603" s="2" t="s">
        <v>2686</v>
      </c>
      <c r="C2603" s="1" t="s">
        <v>34</v>
      </c>
      <c r="D2603" s="95" t="s">
        <v>1094</v>
      </c>
      <c r="E2603" s="1" t="s">
        <v>1147</v>
      </c>
      <c r="F2603" s="1" t="s">
        <v>32</v>
      </c>
      <c r="G2603" s="3">
        <v>15000</v>
      </c>
      <c r="H2603" s="59">
        <v>0</v>
      </c>
      <c r="I2603" s="3">
        <v>25</v>
      </c>
      <c r="J2603" s="3">
        <f t="shared" si="551"/>
        <v>430.5</v>
      </c>
      <c r="K2603" s="57">
        <f t="shared" si="552"/>
        <v>1065</v>
      </c>
      <c r="L2603" s="57">
        <f t="shared" si="553"/>
        <v>172.5</v>
      </c>
      <c r="M2603" s="3">
        <f t="shared" si="554"/>
        <v>456</v>
      </c>
      <c r="N2603" s="57">
        <f t="shared" si="555"/>
        <v>1063.5</v>
      </c>
      <c r="O2603" s="5">
        <v>0</v>
      </c>
      <c r="P2603" s="3">
        <f t="shared" si="556"/>
        <v>3187.5</v>
      </c>
      <c r="Q2603" s="3">
        <f t="shared" si="557"/>
        <v>911.5</v>
      </c>
      <c r="R2603" s="3">
        <f t="shared" si="558"/>
        <v>2301</v>
      </c>
      <c r="S2603" s="3">
        <f t="shared" si="559"/>
        <v>14088.5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25">
      <c r="A2604" s="133">
        <v>1539</v>
      </c>
      <c r="B2604" s="2" t="s">
        <v>2687</v>
      </c>
      <c r="C2604" s="1" t="s">
        <v>34</v>
      </c>
      <c r="D2604" s="95" t="s">
        <v>1094</v>
      </c>
      <c r="E2604" s="1" t="s">
        <v>1147</v>
      </c>
      <c r="F2604" s="1" t="s">
        <v>32</v>
      </c>
      <c r="G2604" s="3">
        <v>15000</v>
      </c>
      <c r="H2604" s="59">
        <v>0</v>
      </c>
      <c r="I2604" s="3">
        <v>25</v>
      </c>
      <c r="J2604" s="3">
        <f t="shared" si="551"/>
        <v>430.5</v>
      </c>
      <c r="K2604" s="57">
        <f t="shared" si="552"/>
        <v>1065</v>
      </c>
      <c r="L2604" s="57">
        <f t="shared" si="553"/>
        <v>172.5</v>
      </c>
      <c r="M2604" s="3">
        <f t="shared" si="554"/>
        <v>456</v>
      </c>
      <c r="N2604" s="57">
        <f t="shared" si="555"/>
        <v>1063.5</v>
      </c>
      <c r="O2604" s="5">
        <v>0</v>
      </c>
      <c r="P2604" s="3">
        <f t="shared" si="556"/>
        <v>3187.5</v>
      </c>
      <c r="Q2604" s="3">
        <f t="shared" si="557"/>
        <v>911.5</v>
      </c>
      <c r="R2604" s="3">
        <f t="shared" si="558"/>
        <v>2301</v>
      </c>
      <c r="S2604" s="3">
        <f t="shared" si="559"/>
        <v>14088.5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25">
      <c r="A2605" s="133">
        <v>1540</v>
      </c>
      <c r="B2605" s="2" t="s">
        <v>2688</v>
      </c>
      <c r="C2605" s="1" t="s">
        <v>34</v>
      </c>
      <c r="D2605" s="95" t="s">
        <v>1094</v>
      </c>
      <c r="E2605" s="1" t="s">
        <v>1147</v>
      </c>
      <c r="F2605" s="1" t="s">
        <v>32</v>
      </c>
      <c r="G2605" s="3">
        <v>15000</v>
      </c>
      <c r="H2605" s="59">
        <v>0</v>
      </c>
      <c r="I2605" s="3">
        <v>25</v>
      </c>
      <c r="J2605" s="3">
        <f t="shared" si="551"/>
        <v>430.5</v>
      </c>
      <c r="K2605" s="57">
        <f t="shared" si="552"/>
        <v>1065</v>
      </c>
      <c r="L2605" s="57">
        <f t="shared" si="553"/>
        <v>172.5</v>
      </c>
      <c r="M2605" s="3">
        <f t="shared" si="554"/>
        <v>456</v>
      </c>
      <c r="N2605" s="57">
        <f t="shared" si="555"/>
        <v>1063.5</v>
      </c>
      <c r="O2605" s="5">
        <v>0</v>
      </c>
      <c r="P2605" s="3">
        <f t="shared" si="556"/>
        <v>3187.5</v>
      </c>
      <c r="Q2605" s="3">
        <f t="shared" si="557"/>
        <v>911.5</v>
      </c>
      <c r="R2605" s="3">
        <f t="shared" si="558"/>
        <v>2301</v>
      </c>
      <c r="S2605" s="3">
        <f t="shared" si="559"/>
        <v>14088.5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25">
      <c r="A2606" s="133">
        <v>1541</v>
      </c>
      <c r="B2606" s="2" t="s">
        <v>2689</v>
      </c>
      <c r="C2606" s="1" t="s">
        <v>34</v>
      </c>
      <c r="D2606" s="95" t="s">
        <v>1094</v>
      </c>
      <c r="E2606" s="1" t="s">
        <v>1147</v>
      </c>
      <c r="F2606" s="1" t="s">
        <v>32</v>
      </c>
      <c r="G2606" s="3">
        <v>15000</v>
      </c>
      <c r="H2606" s="59">
        <v>0</v>
      </c>
      <c r="I2606" s="3">
        <v>25</v>
      </c>
      <c r="J2606" s="3">
        <f t="shared" si="551"/>
        <v>430.5</v>
      </c>
      <c r="K2606" s="57">
        <f t="shared" si="552"/>
        <v>1065</v>
      </c>
      <c r="L2606" s="57">
        <f t="shared" si="553"/>
        <v>172.5</v>
      </c>
      <c r="M2606" s="3">
        <f t="shared" si="554"/>
        <v>456</v>
      </c>
      <c r="N2606" s="57">
        <f t="shared" si="555"/>
        <v>1063.5</v>
      </c>
      <c r="O2606" s="5">
        <v>0</v>
      </c>
      <c r="P2606" s="3">
        <f t="shared" si="556"/>
        <v>3187.5</v>
      </c>
      <c r="Q2606" s="3">
        <f t="shared" si="557"/>
        <v>911.5</v>
      </c>
      <c r="R2606" s="3">
        <f t="shared" si="558"/>
        <v>2301</v>
      </c>
      <c r="S2606" s="3">
        <f t="shared" si="559"/>
        <v>14088.5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x14ac:dyDescent="0.25">
      <c r="A2607" s="133">
        <v>1542</v>
      </c>
      <c r="B2607" s="2" t="s">
        <v>2690</v>
      </c>
      <c r="C2607" s="1" t="s">
        <v>30</v>
      </c>
      <c r="D2607" s="95" t="s">
        <v>1094</v>
      </c>
      <c r="E2607" s="1" t="s">
        <v>1099</v>
      </c>
      <c r="F2607" s="1" t="s">
        <v>32</v>
      </c>
      <c r="G2607" s="3">
        <v>15000</v>
      </c>
      <c r="H2607" s="59">
        <v>0</v>
      </c>
      <c r="I2607" s="3">
        <v>25</v>
      </c>
      <c r="J2607" s="3">
        <f>+G2607*2.87%</f>
        <v>430.5</v>
      </c>
      <c r="K2607" s="57">
        <f>+G2607*7.1%</f>
        <v>1065</v>
      </c>
      <c r="L2607" s="57">
        <f>+G2607*1.15%</f>
        <v>172.5</v>
      </c>
      <c r="M2607" s="3">
        <f>+G2607*3.04%</f>
        <v>456</v>
      </c>
      <c r="N2607" s="57">
        <f>+G2607*7.09%</f>
        <v>1063.5</v>
      </c>
      <c r="O2607" s="5">
        <v>0</v>
      </c>
      <c r="P2607" s="3">
        <f>SUM(J2607:N2607)</f>
        <v>3187.5</v>
      </c>
      <c r="Q2607" s="3">
        <f>H2607+I2607+J2607+M2607+O2607</f>
        <v>911.5</v>
      </c>
      <c r="R2607" s="3">
        <f>+K2607+L2607+N2607</f>
        <v>2301</v>
      </c>
      <c r="S2607" s="3">
        <f>+G2607-Q2607</f>
        <v>14088.5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25">
      <c r="A2608" s="133">
        <v>1543</v>
      </c>
      <c r="B2608" s="2" t="s">
        <v>2691</v>
      </c>
      <c r="C2608" s="1" t="s">
        <v>34</v>
      </c>
      <c r="D2608" s="95" t="s">
        <v>1094</v>
      </c>
      <c r="E2608" s="1" t="s">
        <v>1147</v>
      </c>
      <c r="F2608" s="1" t="s">
        <v>32</v>
      </c>
      <c r="G2608" s="3">
        <v>15000</v>
      </c>
      <c r="H2608" s="59">
        <v>0</v>
      </c>
      <c r="I2608" s="3">
        <v>25</v>
      </c>
      <c r="J2608" s="3">
        <f t="shared" si="551"/>
        <v>430.5</v>
      </c>
      <c r="K2608" s="57">
        <f t="shared" si="552"/>
        <v>1065</v>
      </c>
      <c r="L2608" s="57">
        <f t="shared" si="553"/>
        <v>172.5</v>
      </c>
      <c r="M2608" s="3">
        <f t="shared" si="554"/>
        <v>456</v>
      </c>
      <c r="N2608" s="57">
        <f t="shared" si="555"/>
        <v>1063.5</v>
      </c>
      <c r="O2608" s="5">
        <v>0</v>
      </c>
      <c r="P2608" s="3">
        <f t="shared" si="556"/>
        <v>3187.5</v>
      </c>
      <c r="Q2608" s="3">
        <f t="shared" si="557"/>
        <v>911.5</v>
      </c>
      <c r="R2608" s="3">
        <f t="shared" si="558"/>
        <v>2301</v>
      </c>
      <c r="S2608" s="3">
        <f t="shared" si="559"/>
        <v>14088.5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25">
      <c r="A2609" s="133">
        <v>1544</v>
      </c>
      <c r="B2609" s="2" t="s">
        <v>2692</v>
      </c>
      <c r="C2609" s="1" t="s">
        <v>34</v>
      </c>
      <c r="D2609" s="95" t="s">
        <v>1094</v>
      </c>
      <c r="E2609" s="1" t="s">
        <v>1147</v>
      </c>
      <c r="F2609" s="1" t="s">
        <v>32</v>
      </c>
      <c r="G2609" s="3">
        <v>15000</v>
      </c>
      <c r="H2609" s="59">
        <v>0</v>
      </c>
      <c r="I2609" s="3">
        <v>25</v>
      </c>
      <c r="J2609" s="3">
        <f t="shared" si="551"/>
        <v>430.5</v>
      </c>
      <c r="K2609" s="57">
        <f t="shared" si="552"/>
        <v>1065</v>
      </c>
      <c r="L2609" s="57">
        <f t="shared" si="553"/>
        <v>172.5</v>
      </c>
      <c r="M2609" s="3">
        <f t="shared" si="554"/>
        <v>456</v>
      </c>
      <c r="N2609" s="57">
        <f t="shared" si="555"/>
        <v>1063.5</v>
      </c>
      <c r="O2609" s="5">
        <v>0</v>
      </c>
      <c r="P2609" s="3">
        <f t="shared" si="556"/>
        <v>3187.5</v>
      </c>
      <c r="Q2609" s="3">
        <f t="shared" si="557"/>
        <v>911.5</v>
      </c>
      <c r="R2609" s="3">
        <f t="shared" si="558"/>
        <v>2301</v>
      </c>
      <c r="S2609" s="3">
        <f t="shared" si="559"/>
        <v>14088.5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25">
      <c r="A2610" s="133">
        <v>1545</v>
      </c>
      <c r="B2610" s="2" t="s">
        <v>2693</v>
      </c>
      <c r="C2610" s="1" t="s">
        <v>34</v>
      </c>
      <c r="D2610" s="95" t="s">
        <v>1094</v>
      </c>
      <c r="E2610" s="1" t="s">
        <v>1147</v>
      </c>
      <c r="F2610" s="1" t="s">
        <v>32</v>
      </c>
      <c r="G2610" s="3">
        <v>15000</v>
      </c>
      <c r="H2610" s="59">
        <v>0</v>
      </c>
      <c r="I2610" s="3">
        <v>25</v>
      </c>
      <c r="J2610" s="3">
        <f t="shared" si="551"/>
        <v>430.5</v>
      </c>
      <c r="K2610" s="57">
        <f t="shared" si="552"/>
        <v>1065</v>
      </c>
      <c r="L2610" s="57">
        <f t="shared" si="553"/>
        <v>172.5</v>
      </c>
      <c r="M2610" s="3">
        <f t="shared" si="554"/>
        <v>456</v>
      </c>
      <c r="N2610" s="57">
        <f t="shared" si="555"/>
        <v>1063.5</v>
      </c>
      <c r="O2610" s="5">
        <v>0</v>
      </c>
      <c r="P2610" s="3">
        <f t="shared" si="556"/>
        <v>3187.5</v>
      </c>
      <c r="Q2610" s="3">
        <f t="shared" si="557"/>
        <v>911.5</v>
      </c>
      <c r="R2610" s="3">
        <f t="shared" si="558"/>
        <v>2301</v>
      </c>
      <c r="S2610" s="3">
        <f t="shared" si="559"/>
        <v>14088.5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25">
      <c r="A2611" s="133">
        <v>1546</v>
      </c>
      <c r="B2611" s="2" t="s">
        <v>2694</v>
      </c>
      <c r="C2611" s="1" t="s">
        <v>34</v>
      </c>
      <c r="D2611" s="95" t="s">
        <v>1094</v>
      </c>
      <c r="E2611" s="1" t="s">
        <v>1147</v>
      </c>
      <c r="F2611" s="1" t="s">
        <v>32</v>
      </c>
      <c r="G2611" s="3">
        <v>15000</v>
      </c>
      <c r="H2611" s="59">
        <v>0</v>
      </c>
      <c r="I2611" s="3">
        <v>25</v>
      </c>
      <c r="J2611" s="3">
        <f t="shared" si="551"/>
        <v>430.5</v>
      </c>
      <c r="K2611" s="57">
        <f t="shared" si="552"/>
        <v>1065</v>
      </c>
      <c r="L2611" s="57">
        <f t="shared" si="553"/>
        <v>172.5</v>
      </c>
      <c r="M2611" s="3">
        <f t="shared" si="554"/>
        <v>456</v>
      </c>
      <c r="N2611" s="57">
        <f t="shared" si="555"/>
        <v>1063.5</v>
      </c>
      <c r="O2611" s="5">
        <v>0</v>
      </c>
      <c r="P2611" s="3">
        <f t="shared" si="556"/>
        <v>3187.5</v>
      </c>
      <c r="Q2611" s="3">
        <f t="shared" si="557"/>
        <v>911.5</v>
      </c>
      <c r="R2611" s="3">
        <f t="shared" si="558"/>
        <v>2301</v>
      </c>
      <c r="S2611" s="3">
        <f t="shared" si="559"/>
        <v>14088.5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25">
      <c r="A2612" s="133">
        <v>1547</v>
      </c>
      <c r="B2612" s="2" t="s">
        <v>2695</v>
      </c>
      <c r="C2612" s="1" t="s">
        <v>34</v>
      </c>
      <c r="D2612" s="95" t="s">
        <v>1094</v>
      </c>
      <c r="E2612" s="1" t="s">
        <v>1147</v>
      </c>
      <c r="F2612" s="1" t="s">
        <v>32</v>
      </c>
      <c r="G2612" s="3">
        <v>15000</v>
      </c>
      <c r="H2612" s="59">
        <v>0</v>
      </c>
      <c r="I2612" s="3">
        <v>25</v>
      </c>
      <c r="J2612" s="3">
        <f t="shared" si="551"/>
        <v>430.5</v>
      </c>
      <c r="K2612" s="57">
        <f t="shared" si="552"/>
        <v>1065</v>
      </c>
      <c r="L2612" s="57">
        <f t="shared" si="553"/>
        <v>172.5</v>
      </c>
      <c r="M2612" s="3">
        <f t="shared" si="554"/>
        <v>456</v>
      </c>
      <c r="N2612" s="57">
        <f t="shared" si="555"/>
        <v>1063.5</v>
      </c>
      <c r="O2612" s="5">
        <v>0</v>
      </c>
      <c r="P2612" s="3">
        <f t="shared" si="556"/>
        <v>3187.5</v>
      </c>
      <c r="Q2612" s="3">
        <f t="shared" si="557"/>
        <v>911.5</v>
      </c>
      <c r="R2612" s="3">
        <f t="shared" si="558"/>
        <v>2301</v>
      </c>
      <c r="S2612" s="3">
        <f t="shared" si="559"/>
        <v>14088.5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25">
      <c r="A2613" s="133">
        <v>1548</v>
      </c>
      <c r="B2613" s="2" t="s">
        <v>2696</v>
      </c>
      <c r="C2613" s="1" t="s">
        <v>34</v>
      </c>
      <c r="D2613" s="95" t="s">
        <v>1094</v>
      </c>
      <c r="E2613" s="1" t="s">
        <v>1147</v>
      </c>
      <c r="F2613" s="1" t="s">
        <v>32</v>
      </c>
      <c r="G2613" s="3">
        <v>15000</v>
      </c>
      <c r="H2613" s="59">
        <v>0</v>
      </c>
      <c r="I2613" s="3">
        <v>25</v>
      </c>
      <c r="J2613" s="3">
        <f t="shared" si="551"/>
        <v>430.5</v>
      </c>
      <c r="K2613" s="57">
        <f t="shared" si="552"/>
        <v>1065</v>
      </c>
      <c r="L2613" s="57">
        <f t="shared" si="553"/>
        <v>172.5</v>
      </c>
      <c r="M2613" s="3">
        <f t="shared" si="554"/>
        <v>456</v>
      </c>
      <c r="N2613" s="57">
        <f t="shared" si="555"/>
        <v>1063.5</v>
      </c>
      <c r="O2613" s="5">
        <v>0</v>
      </c>
      <c r="P2613" s="3">
        <f t="shared" si="556"/>
        <v>3187.5</v>
      </c>
      <c r="Q2613" s="3">
        <f t="shared" si="557"/>
        <v>911.5</v>
      </c>
      <c r="R2613" s="3">
        <f t="shared" si="558"/>
        <v>2301</v>
      </c>
      <c r="S2613" s="3">
        <f t="shared" si="559"/>
        <v>14088.5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25">
      <c r="A2614" s="133">
        <v>1549</v>
      </c>
      <c r="B2614" s="2" t="s">
        <v>2697</v>
      </c>
      <c r="C2614" s="1" t="s">
        <v>34</v>
      </c>
      <c r="D2614" s="95" t="s">
        <v>1094</v>
      </c>
      <c r="E2614" s="1" t="s">
        <v>1147</v>
      </c>
      <c r="F2614" s="1" t="s">
        <v>32</v>
      </c>
      <c r="G2614" s="3">
        <v>15000</v>
      </c>
      <c r="H2614" s="59">
        <v>0</v>
      </c>
      <c r="I2614" s="3">
        <v>25</v>
      </c>
      <c r="J2614" s="3">
        <f t="shared" si="551"/>
        <v>430.5</v>
      </c>
      <c r="K2614" s="57">
        <f t="shared" si="552"/>
        <v>1065</v>
      </c>
      <c r="L2614" s="57">
        <f t="shared" si="553"/>
        <v>172.5</v>
      </c>
      <c r="M2614" s="3">
        <f t="shared" si="554"/>
        <v>456</v>
      </c>
      <c r="N2614" s="57">
        <f t="shared" si="555"/>
        <v>1063.5</v>
      </c>
      <c r="O2614" s="5">
        <v>0</v>
      </c>
      <c r="P2614" s="3">
        <f t="shared" si="556"/>
        <v>3187.5</v>
      </c>
      <c r="Q2614" s="3">
        <f t="shared" si="557"/>
        <v>911.5</v>
      </c>
      <c r="R2614" s="3">
        <f t="shared" si="558"/>
        <v>2301</v>
      </c>
      <c r="S2614" s="3">
        <f t="shared" si="559"/>
        <v>14088.5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25">
      <c r="A2615" s="133">
        <v>1550</v>
      </c>
      <c r="B2615" s="2" t="s">
        <v>2698</v>
      </c>
      <c r="C2615" s="1" t="s">
        <v>34</v>
      </c>
      <c r="D2615" s="95" t="s">
        <v>1094</v>
      </c>
      <c r="E2615" s="1" t="s">
        <v>1147</v>
      </c>
      <c r="F2615" s="1" t="s">
        <v>32</v>
      </c>
      <c r="G2615" s="3">
        <v>15000</v>
      </c>
      <c r="H2615" s="59">
        <v>0</v>
      </c>
      <c r="I2615" s="3">
        <v>25</v>
      </c>
      <c r="J2615" s="3">
        <f t="shared" si="551"/>
        <v>430.5</v>
      </c>
      <c r="K2615" s="57">
        <f t="shared" si="552"/>
        <v>1065</v>
      </c>
      <c r="L2615" s="57">
        <f t="shared" si="553"/>
        <v>172.5</v>
      </c>
      <c r="M2615" s="3">
        <f t="shared" si="554"/>
        <v>456</v>
      </c>
      <c r="N2615" s="57">
        <f t="shared" si="555"/>
        <v>1063.5</v>
      </c>
      <c r="O2615" s="5">
        <v>0</v>
      </c>
      <c r="P2615" s="3">
        <f t="shared" si="556"/>
        <v>3187.5</v>
      </c>
      <c r="Q2615" s="3">
        <f t="shared" si="557"/>
        <v>911.5</v>
      </c>
      <c r="R2615" s="3">
        <f t="shared" si="558"/>
        <v>2301</v>
      </c>
      <c r="S2615" s="3">
        <f t="shared" si="559"/>
        <v>14088.5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25">
      <c r="A2616" s="133">
        <v>1551</v>
      </c>
      <c r="B2616" s="2" t="s">
        <v>2699</v>
      </c>
      <c r="C2616" s="1" t="s">
        <v>34</v>
      </c>
      <c r="D2616" s="95" t="s">
        <v>1094</v>
      </c>
      <c r="E2616" s="1" t="s">
        <v>1147</v>
      </c>
      <c r="F2616" s="1" t="s">
        <v>32</v>
      </c>
      <c r="G2616" s="3">
        <v>15000</v>
      </c>
      <c r="H2616" s="59">
        <v>0</v>
      </c>
      <c r="I2616" s="3">
        <v>25</v>
      </c>
      <c r="J2616" s="3">
        <f t="shared" si="551"/>
        <v>430.5</v>
      </c>
      <c r="K2616" s="57">
        <f t="shared" si="552"/>
        <v>1065</v>
      </c>
      <c r="L2616" s="57">
        <f t="shared" si="553"/>
        <v>172.5</v>
      </c>
      <c r="M2616" s="3">
        <f t="shared" si="554"/>
        <v>456</v>
      </c>
      <c r="N2616" s="57">
        <f t="shared" si="555"/>
        <v>1063.5</v>
      </c>
      <c r="O2616" s="5">
        <v>0</v>
      </c>
      <c r="P2616" s="3">
        <f t="shared" si="556"/>
        <v>3187.5</v>
      </c>
      <c r="Q2616" s="3">
        <f t="shared" si="557"/>
        <v>911.5</v>
      </c>
      <c r="R2616" s="3">
        <f t="shared" si="558"/>
        <v>2301</v>
      </c>
      <c r="S2616" s="3">
        <f t="shared" si="559"/>
        <v>14088.5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25">
      <c r="A2617" s="133">
        <v>1552</v>
      </c>
      <c r="B2617" s="2" t="s">
        <v>2700</v>
      </c>
      <c r="C2617" s="1" t="s">
        <v>30</v>
      </c>
      <c r="D2617" s="95" t="s">
        <v>1094</v>
      </c>
      <c r="E2617" s="1" t="s">
        <v>1147</v>
      </c>
      <c r="F2617" s="1" t="s">
        <v>32</v>
      </c>
      <c r="G2617" s="3">
        <v>15000</v>
      </c>
      <c r="H2617" s="59">
        <v>0</v>
      </c>
      <c r="I2617" s="3">
        <v>25</v>
      </c>
      <c r="J2617" s="3">
        <f t="shared" si="551"/>
        <v>430.5</v>
      </c>
      <c r="K2617" s="57">
        <f t="shared" si="552"/>
        <v>1065</v>
      </c>
      <c r="L2617" s="57">
        <f t="shared" si="553"/>
        <v>172.5</v>
      </c>
      <c r="M2617" s="3">
        <f t="shared" si="554"/>
        <v>456</v>
      </c>
      <c r="N2617" s="57">
        <f t="shared" si="555"/>
        <v>1063.5</v>
      </c>
      <c r="O2617" s="5">
        <v>0</v>
      </c>
      <c r="P2617" s="3">
        <f t="shared" si="556"/>
        <v>3187.5</v>
      </c>
      <c r="Q2617" s="3">
        <f t="shared" si="557"/>
        <v>911.5</v>
      </c>
      <c r="R2617" s="3">
        <f t="shared" si="558"/>
        <v>2301</v>
      </c>
      <c r="S2617" s="3">
        <f t="shared" si="559"/>
        <v>14088.5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25">
      <c r="A2618" s="133">
        <v>1553</v>
      </c>
      <c r="B2618" s="2" t="s">
        <v>2701</v>
      </c>
      <c r="C2618" s="1" t="s">
        <v>30</v>
      </c>
      <c r="D2618" s="95" t="s">
        <v>1094</v>
      </c>
      <c r="E2618" s="1" t="s">
        <v>1147</v>
      </c>
      <c r="F2618" s="1" t="s">
        <v>32</v>
      </c>
      <c r="G2618" s="3">
        <v>15000</v>
      </c>
      <c r="H2618" s="59">
        <v>0</v>
      </c>
      <c r="I2618" s="3">
        <v>25</v>
      </c>
      <c r="J2618" s="3">
        <f t="shared" si="551"/>
        <v>430.5</v>
      </c>
      <c r="K2618" s="57">
        <f t="shared" si="552"/>
        <v>1065</v>
      </c>
      <c r="L2618" s="57">
        <f t="shared" si="553"/>
        <v>172.5</v>
      </c>
      <c r="M2618" s="3">
        <f t="shared" si="554"/>
        <v>456</v>
      </c>
      <c r="N2618" s="57">
        <f t="shared" si="555"/>
        <v>1063.5</v>
      </c>
      <c r="O2618" s="5">
        <v>0</v>
      </c>
      <c r="P2618" s="3">
        <f t="shared" si="556"/>
        <v>3187.5</v>
      </c>
      <c r="Q2618" s="3">
        <f t="shared" si="557"/>
        <v>911.5</v>
      </c>
      <c r="R2618" s="3">
        <f t="shared" si="558"/>
        <v>2301</v>
      </c>
      <c r="S2618" s="3">
        <f t="shared" si="559"/>
        <v>14088.5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25">
      <c r="A2619" s="133">
        <v>1554</v>
      </c>
      <c r="B2619" s="2" t="s">
        <v>2702</v>
      </c>
      <c r="C2619" s="1" t="s">
        <v>30</v>
      </c>
      <c r="D2619" s="95" t="s">
        <v>1094</v>
      </c>
      <c r="E2619" s="1" t="s">
        <v>1147</v>
      </c>
      <c r="F2619" s="1" t="s">
        <v>32</v>
      </c>
      <c r="G2619" s="3">
        <v>15000</v>
      </c>
      <c r="H2619" s="59">
        <v>0</v>
      </c>
      <c r="I2619" s="3">
        <v>25</v>
      </c>
      <c r="J2619" s="3">
        <f t="shared" si="551"/>
        <v>430.5</v>
      </c>
      <c r="K2619" s="57">
        <f t="shared" si="552"/>
        <v>1065</v>
      </c>
      <c r="L2619" s="57">
        <f t="shared" si="553"/>
        <v>172.5</v>
      </c>
      <c r="M2619" s="3">
        <f t="shared" si="554"/>
        <v>456</v>
      </c>
      <c r="N2619" s="57">
        <f t="shared" si="555"/>
        <v>1063.5</v>
      </c>
      <c r="O2619" s="5">
        <v>0</v>
      </c>
      <c r="P2619" s="3">
        <f t="shared" si="556"/>
        <v>3187.5</v>
      </c>
      <c r="Q2619" s="3">
        <f t="shared" si="557"/>
        <v>911.5</v>
      </c>
      <c r="R2619" s="3">
        <f t="shared" si="558"/>
        <v>2301</v>
      </c>
      <c r="S2619" s="3">
        <f t="shared" si="559"/>
        <v>14088.5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25">
      <c r="A2620" s="133">
        <v>1555</v>
      </c>
      <c r="B2620" s="2" t="s">
        <v>2703</v>
      </c>
      <c r="C2620" s="1" t="s">
        <v>34</v>
      </c>
      <c r="D2620" s="95" t="s">
        <v>1094</v>
      </c>
      <c r="E2620" s="1" t="s">
        <v>1147</v>
      </c>
      <c r="F2620" s="1" t="s">
        <v>32</v>
      </c>
      <c r="G2620" s="3">
        <v>15000</v>
      </c>
      <c r="H2620" s="59">
        <v>0</v>
      </c>
      <c r="I2620" s="3">
        <v>25</v>
      </c>
      <c r="J2620" s="3">
        <f t="shared" si="551"/>
        <v>430.5</v>
      </c>
      <c r="K2620" s="57">
        <f t="shared" si="552"/>
        <v>1065</v>
      </c>
      <c r="L2620" s="57">
        <f t="shared" si="553"/>
        <v>172.5</v>
      </c>
      <c r="M2620" s="3">
        <f t="shared" si="554"/>
        <v>456</v>
      </c>
      <c r="N2620" s="57">
        <f t="shared" si="555"/>
        <v>1063.5</v>
      </c>
      <c r="O2620" s="5">
        <v>0</v>
      </c>
      <c r="P2620" s="3">
        <f t="shared" si="556"/>
        <v>3187.5</v>
      </c>
      <c r="Q2620" s="3">
        <f t="shared" si="557"/>
        <v>911.5</v>
      </c>
      <c r="R2620" s="3">
        <f t="shared" si="558"/>
        <v>2301</v>
      </c>
      <c r="S2620" s="3">
        <f t="shared" si="559"/>
        <v>14088.5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25">
      <c r="A2621" s="133">
        <v>1556</v>
      </c>
      <c r="B2621" s="2" t="s">
        <v>2704</v>
      </c>
      <c r="C2621" s="1" t="s">
        <v>34</v>
      </c>
      <c r="D2621" s="95" t="s">
        <v>1094</v>
      </c>
      <c r="E2621" s="1" t="s">
        <v>1147</v>
      </c>
      <c r="F2621" s="1" t="s">
        <v>32</v>
      </c>
      <c r="G2621" s="3">
        <v>15000</v>
      </c>
      <c r="H2621" s="59">
        <v>0</v>
      </c>
      <c r="I2621" s="3">
        <v>25</v>
      </c>
      <c r="J2621" s="3">
        <f t="shared" si="551"/>
        <v>430.5</v>
      </c>
      <c r="K2621" s="57">
        <f t="shared" si="552"/>
        <v>1065</v>
      </c>
      <c r="L2621" s="57">
        <f t="shared" si="553"/>
        <v>172.5</v>
      </c>
      <c r="M2621" s="3">
        <f t="shared" si="554"/>
        <v>456</v>
      </c>
      <c r="N2621" s="57">
        <f t="shared" si="555"/>
        <v>1063.5</v>
      </c>
      <c r="O2621" s="5">
        <v>0</v>
      </c>
      <c r="P2621" s="3">
        <f t="shared" si="556"/>
        <v>3187.5</v>
      </c>
      <c r="Q2621" s="3">
        <f t="shared" si="557"/>
        <v>911.5</v>
      </c>
      <c r="R2621" s="3">
        <f t="shared" si="558"/>
        <v>2301</v>
      </c>
      <c r="S2621" s="3">
        <f t="shared" si="559"/>
        <v>14088.5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25">
      <c r="A2622" s="133">
        <v>1557</v>
      </c>
      <c r="B2622" s="2" t="s">
        <v>2705</v>
      </c>
      <c r="C2622" s="1" t="s">
        <v>34</v>
      </c>
      <c r="D2622" s="95" t="s">
        <v>1094</v>
      </c>
      <c r="E2622" s="1" t="s">
        <v>1147</v>
      </c>
      <c r="F2622" s="1" t="s">
        <v>32</v>
      </c>
      <c r="G2622" s="3">
        <v>15000</v>
      </c>
      <c r="H2622" s="59">
        <v>0</v>
      </c>
      <c r="I2622" s="3">
        <v>25</v>
      </c>
      <c r="J2622" s="3">
        <f t="shared" si="551"/>
        <v>430.5</v>
      </c>
      <c r="K2622" s="57">
        <f t="shared" si="552"/>
        <v>1065</v>
      </c>
      <c r="L2622" s="57">
        <f t="shared" si="553"/>
        <v>172.5</v>
      </c>
      <c r="M2622" s="3">
        <f t="shared" si="554"/>
        <v>456</v>
      </c>
      <c r="N2622" s="57">
        <f t="shared" si="555"/>
        <v>1063.5</v>
      </c>
      <c r="O2622" s="5">
        <v>0</v>
      </c>
      <c r="P2622" s="3">
        <f t="shared" si="556"/>
        <v>3187.5</v>
      </c>
      <c r="Q2622" s="3">
        <f t="shared" si="557"/>
        <v>911.5</v>
      </c>
      <c r="R2622" s="3">
        <f t="shared" si="558"/>
        <v>2301</v>
      </c>
      <c r="S2622" s="3">
        <f t="shared" si="559"/>
        <v>14088.5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25">
      <c r="A2623" s="133">
        <v>1558</v>
      </c>
      <c r="B2623" s="2" t="s">
        <v>2706</v>
      </c>
      <c r="C2623" s="1" t="s">
        <v>34</v>
      </c>
      <c r="D2623" s="95" t="s">
        <v>1094</v>
      </c>
      <c r="E2623" s="1" t="s">
        <v>1147</v>
      </c>
      <c r="F2623" s="1" t="s">
        <v>32</v>
      </c>
      <c r="G2623" s="3">
        <v>15000</v>
      </c>
      <c r="H2623" s="59">
        <v>0</v>
      </c>
      <c r="I2623" s="3">
        <v>25</v>
      </c>
      <c r="J2623" s="3">
        <f t="shared" si="551"/>
        <v>430.5</v>
      </c>
      <c r="K2623" s="57">
        <f t="shared" si="552"/>
        <v>1065</v>
      </c>
      <c r="L2623" s="57">
        <f t="shared" si="553"/>
        <v>172.5</v>
      </c>
      <c r="M2623" s="3">
        <f t="shared" si="554"/>
        <v>456</v>
      </c>
      <c r="N2623" s="57">
        <f t="shared" si="555"/>
        <v>1063.5</v>
      </c>
      <c r="O2623" s="5">
        <v>0</v>
      </c>
      <c r="P2623" s="3">
        <f t="shared" si="556"/>
        <v>3187.5</v>
      </c>
      <c r="Q2623" s="3">
        <f t="shared" si="557"/>
        <v>911.5</v>
      </c>
      <c r="R2623" s="3">
        <f t="shared" si="558"/>
        <v>2301</v>
      </c>
      <c r="S2623" s="3">
        <f t="shared" si="559"/>
        <v>14088.5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25">
      <c r="A2624" s="133">
        <v>1559</v>
      </c>
      <c r="B2624" s="2" t="s">
        <v>2707</v>
      </c>
      <c r="C2624" s="1" t="s">
        <v>34</v>
      </c>
      <c r="D2624" s="95" t="s">
        <v>1094</v>
      </c>
      <c r="E2624" s="1" t="s">
        <v>1147</v>
      </c>
      <c r="F2624" s="1" t="s">
        <v>32</v>
      </c>
      <c r="G2624" s="3">
        <v>15000</v>
      </c>
      <c r="H2624" s="59">
        <v>0</v>
      </c>
      <c r="I2624" s="3">
        <v>25</v>
      </c>
      <c r="J2624" s="3">
        <f t="shared" si="551"/>
        <v>430.5</v>
      </c>
      <c r="K2624" s="57">
        <f t="shared" si="552"/>
        <v>1065</v>
      </c>
      <c r="L2624" s="57">
        <f t="shared" si="553"/>
        <v>172.5</v>
      </c>
      <c r="M2624" s="3">
        <f t="shared" si="554"/>
        <v>456</v>
      </c>
      <c r="N2624" s="57">
        <f t="shared" si="555"/>
        <v>1063.5</v>
      </c>
      <c r="O2624" s="5">
        <v>0</v>
      </c>
      <c r="P2624" s="3">
        <f t="shared" si="556"/>
        <v>3187.5</v>
      </c>
      <c r="Q2624" s="3">
        <f t="shared" si="557"/>
        <v>911.5</v>
      </c>
      <c r="R2624" s="3">
        <f t="shared" si="558"/>
        <v>2301</v>
      </c>
      <c r="S2624" s="3">
        <f t="shared" si="559"/>
        <v>14088.5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25">
      <c r="A2625" s="133">
        <v>1560</v>
      </c>
      <c r="B2625" s="2" t="s">
        <v>2708</v>
      </c>
      <c r="C2625" s="1" t="s">
        <v>34</v>
      </c>
      <c r="D2625" s="95" t="s">
        <v>1094</v>
      </c>
      <c r="E2625" s="1" t="s">
        <v>1147</v>
      </c>
      <c r="F2625" s="1" t="s">
        <v>32</v>
      </c>
      <c r="G2625" s="3">
        <v>15000</v>
      </c>
      <c r="H2625" s="59">
        <v>0</v>
      </c>
      <c r="I2625" s="3">
        <v>25</v>
      </c>
      <c r="J2625" s="3">
        <f t="shared" si="551"/>
        <v>430.5</v>
      </c>
      <c r="K2625" s="57">
        <f t="shared" si="552"/>
        <v>1065</v>
      </c>
      <c r="L2625" s="57">
        <f t="shared" si="553"/>
        <v>172.5</v>
      </c>
      <c r="M2625" s="3">
        <f t="shared" si="554"/>
        <v>456</v>
      </c>
      <c r="N2625" s="57">
        <f t="shared" si="555"/>
        <v>1063.5</v>
      </c>
      <c r="O2625" s="5">
        <v>0</v>
      </c>
      <c r="P2625" s="3">
        <f t="shared" si="556"/>
        <v>3187.5</v>
      </c>
      <c r="Q2625" s="3">
        <f t="shared" si="557"/>
        <v>911.5</v>
      </c>
      <c r="R2625" s="3">
        <f t="shared" si="558"/>
        <v>2301</v>
      </c>
      <c r="S2625" s="3">
        <f t="shared" si="559"/>
        <v>14088.5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25">
      <c r="A2626" s="133">
        <v>1561</v>
      </c>
      <c r="B2626" s="2" t="s">
        <v>2709</v>
      </c>
      <c r="C2626" s="1" t="s">
        <v>34</v>
      </c>
      <c r="D2626" s="95" t="s">
        <v>1094</v>
      </c>
      <c r="E2626" s="1" t="s">
        <v>1147</v>
      </c>
      <c r="F2626" s="1" t="s">
        <v>32</v>
      </c>
      <c r="G2626" s="3">
        <v>15000</v>
      </c>
      <c r="H2626" s="59">
        <v>0</v>
      </c>
      <c r="I2626" s="3">
        <v>25</v>
      </c>
      <c r="J2626" s="3">
        <f t="shared" si="551"/>
        <v>430.5</v>
      </c>
      <c r="K2626" s="57">
        <f t="shared" si="552"/>
        <v>1065</v>
      </c>
      <c r="L2626" s="57">
        <f t="shared" si="553"/>
        <v>172.5</v>
      </c>
      <c r="M2626" s="3">
        <f t="shared" si="554"/>
        <v>456</v>
      </c>
      <c r="N2626" s="57">
        <f t="shared" si="555"/>
        <v>1063.5</v>
      </c>
      <c r="O2626" s="5">
        <v>0</v>
      </c>
      <c r="P2626" s="3">
        <f t="shared" si="556"/>
        <v>3187.5</v>
      </c>
      <c r="Q2626" s="3">
        <f t="shared" si="557"/>
        <v>911.5</v>
      </c>
      <c r="R2626" s="3">
        <f t="shared" si="558"/>
        <v>2301</v>
      </c>
      <c r="S2626" s="3">
        <f t="shared" si="559"/>
        <v>14088.5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25">
      <c r="A2627" s="133">
        <v>1562</v>
      </c>
      <c r="B2627" s="2" t="s">
        <v>2710</v>
      </c>
      <c r="C2627" s="1" t="s">
        <v>34</v>
      </c>
      <c r="D2627" s="95" t="s">
        <v>1094</v>
      </c>
      <c r="E2627" s="1" t="s">
        <v>1147</v>
      </c>
      <c r="F2627" s="1" t="s">
        <v>32</v>
      </c>
      <c r="G2627" s="3">
        <v>15000</v>
      </c>
      <c r="H2627" s="59">
        <v>0</v>
      </c>
      <c r="I2627" s="3">
        <v>25</v>
      </c>
      <c r="J2627" s="3">
        <f t="shared" si="551"/>
        <v>430.5</v>
      </c>
      <c r="K2627" s="57">
        <f t="shared" si="552"/>
        <v>1065</v>
      </c>
      <c r="L2627" s="57">
        <f t="shared" si="553"/>
        <v>172.5</v>
      </c>
      <c r="M2627" s="3">
        <f t="shared" si="554"/>
        <v>456</v>
      </c>
      <c r="N2627" s="57">
        <f t="shared" si="555"/>
        <v>1063.5</v>
      </c>
      <c r="O2627" s="5">
        <v>0</v>
      </c>
      <c r="P2627" s="3">
        <f t="shared" si="556"/>
        <v>3187.5</v>
      </c>
      <c r="Q2627" s="3">
        <f t="shared" si="557"/>
        <v>911.5</v>
      </c>
      <c r="R2627" s="3">
        <f t="shared" si="558"/>
        <v>2301</v>
      </c>
      <c r="S2627" s="3">
        <f t="shared" si="559"/>
        <v>14088.5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25">
      <c r="A2628" s="133">
        <v>1563</v>
      </c>
      <c r="B2628" s="2" t="s">
        <v>2711</v>
      </c>
      <c r="C2628" s="1" t="s">
        <v>34</v>
      </c>
      <c r="D2628" s="95" t="s">
        <v>1094</v>
      </c>
      <c r="E2628" s="1" t="s">
        <v>1147</v>
      </c>
      <c r="F2628" s="1" t="s">
        <v>32</v>
      </c>
      <c r="G2628" s="3">
        <v>15000</v>
      </c>
      <c r="H2628" s="59">
        <v>0</v>
      </c>
      <c r="I2628" s="3">
        <v>25</v>
      </c>
      <c r="J2628" s="3">
        <f t="shared" si="551"/>
        <v>430.5</v>
      </c>
      <c r="K2628" s="57">
        <f t="shared" si="552"/>
        <v>1065</v>
      </c>
      <c r="L2628" s="57">
        <f t="shared" si="553"/>
        <v>172.5</v>
      </c>
      <c r="M2628" s="3">
        <f t="shared" si="554"/>
        <v>456</v>
      </c>
      <c r="N2628" s="57">
        <f t="shared" si="555"/>
        <v>1063.5</v>
      </c>
      <c r="O2628" s="5">
        <v>0</v>
      </c>
      <c r="P2628" s="3">
        <f t="shared" si="556"/>
        <v>3187.5</v>
      </c>
      <c r="Q2628" s="3">
        <f t="shared" si="557"/>
        <v>911.5</v>
      </c>
      <c r="R2628" s="3">
        <f t="shared" si="558"/>
        <v>2301</v>
      </c>
      <c r="S2628" s="3">
        <f t="shared" si="559"/>
        <v>14088.5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25">
      <c r="A2629" s="133">
        <v>1564</v>
      </c>
      <c r="B2629" s="2" t="s">
        <v>2712</v>
      </c>
      <c r="C2629" s="1" t="s">
        <v>34</v>
      </c>
      <c r="D2629" s="95" t="s">
        <v>1094</v>
      </c>
      <c r="E2629" s="1" t="s">
        <v>1147</v>
      </c>
      <c r="F2629" s="1" t="s">
        <v>32</v>
      </c>
      <c r="G2629" s="3">
        <v>15000</v>
      </c>
      <c r="H2629" s="59">
        <v>0</v>
      </c>
      <c r="I2629" s="3">
        <v>25</v>
      </c>
      <c r="J2629" s="3">
        <f t="shared" si="551"/>
        <v>430.5</v>
      </c>
      <c r="K2629" s="57">
        <f t="shared" si="552"/>
        <v>1065</v>
      </c>
      <c r="L2629" s="57">
        <f t="shared" si="553"/>
        <v>172.5</v>
      </c>
      <c r="M2629" s="3">
        <f t="shared" si="554"/>
        <v>456</v>
      </c>
      <c r="N2629" s="57">
        <f t="shared" si="555"/>
        <v>1063.5</v>
      </c>
      <c r="O2629" s="5">
        <v>0</v>
      </c>
      <c r="P2629" s="3">
        <f t="shared" si="556"/>
        <v>3187.5</v>
      </c>
      <c r="Q2629" s="3">
        <f t="shared" si="557"/>
        <v>911.5</v>
      </c>
      <c r="R2629" s="3">
        <f t="shared" si="558"/>
        <v>2301</v>
      </c>
      <c r="S2629" s="3">
        <f t="shared" si="559"/>
        <v>14088.5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25">
      <c r="A2630" s="133">
        <v>1565</v>
      </c>
      <c r="B2630" s="2" t="s">
        <v>2713</v>
      </c>
      <c r="C2630" s="1" t="s">
        <v>34</v>
      </c>
      <c r="D2630" s="95" t="s">
        <v>1094</v>
      </c>
      <c r="E2630" s="1" t="s">
        <v>1147</v>
      </c>
      <c r="F2630" s="1" t="s">
        <v>32</v>
      </c>
      <c r="G2630" s="3">
        <v>15000</v>
      </c>
      <c r="H2630" s="59">
        <v>0</v>
      </c>
      <c r="I2630" s="3">
        <v>25</v>
      </c>
      <c r="J2630" s="3">
        <f t="shared" si="551"/>
        <v>430.5</v>
      </c>
      <c r="K2630" s="57">
        <f t="shared" si="552"/>
        <v>1065</v>
      </c>
      <c r="L2630" s="57">
        <f t="shared" si="553"/>
        <v>172.5</v>
      </c>
      <c r="M2630" s="3">
        <f t="shared" si="554"/>
        <v>456</v>
      </c>
      <c r="N2630" s="57">
        <f t="shared" si="555"/>
        <v>1063.5</v>
      </c>
      <c r="O2630" s="5">
        <v>0</v>
      </c>
      <c r="P2630" s="3">
        <f t="shared" si="556"/>
        <v>3187.5</v>
      </c>
      <c r="Q2630" s="3">
        <f t="shared" si="557"/>
        <v>911.5</v>
      </c>
      <c r="R2630" s="3">
        <f t="shared" si="558"/>
        <v>2301</v>
      </c>
      <c r="S2630" s="3">
        <f t="shared" si="559"/>
        <v>14088.5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25">
      <c r="A2631" s="133">
        <v>1566</v>
      </c>
      <c r="B2631" s="2" t="s">
        <v>2714</v>
      </c>
      <c r="C2631" s="1" t="s">
        <v>34</v>
      </c>
      <c r="D2631" s="95" t="s">
        <v>1094</v>
      </c>
      <c r="E2631" s="1" t="s">
        <v>1147</v>
      </c>
      <c r="F2631" s="1" t="s">
        <v>32</v>
      </c>
      <c r="G2631" s="3">
        <v>15000</v>
      </c>
      <c r="H2631" s="59">
        <v>0</v>
      </c>
      <c r="I2631" s="3">
        <v>25</v>
      </c>
      <c r="J2631" s="3">
        <f t="shared" si="551"/>
        <v>430.5</v>
      </c>
      <c r="K2631" s="57">
        <f t="shared" si="552"/>
        <v>1065</v>
      </c>
      <c r="L2631" s="57">
        <f t="shared" si="553"/>
        <v>172.5</v>
      </c>
      <c r="M2631" s="3">
        <f t="shared" si="554"/>
        <v>456</v>
      </c>
      <c r="N2631" s="57">
        <f t="shared" si="555"/>
        <v>1063.5</v>
      </c>
      <c r="O2631" s="5">
        <v>0</v>
      </c>
      <c r="P2631" s="3">
        <f t="shared" si="556"/>
        <v>3187.5</v>
      </c>
      <c r="Q2631" s="3">
        <f t="shared" si="557"/>
        <v>911.5</v>
      </c>
      <c r="R2631" s="3">
        <f t="shared" si="558"/>
        <v>2301</v>
      </c>
      <c r="S2631" s="3">
        <f t="shared" si="559"/>
        <v>14088.5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25">
      <c r="A2632" s="133">
        <v>1567</v>
      </c>
      <c r="B2632" s="2" t="s">
        <v>2715</v>
      </c>
      <c r="C2632" s="1" t="s">
        <v>34</v>
      </c>
      <c r="D2632" s="95" t="s">
        <v>1094</v>
      </c>
      <c r="E2632" s="1" t="s">
        <v>1147</v>
      </c>
      <c r="F2632" s="1" t="s">
        <v>32</v>
      </c>
      <c r="G2632" s="3">
        <v>15000</v>
      </c>
      <c r="H2632" s="59">
        <v>0</v>
      </c>
      <c r="I2632" s="3">
        <v>25</v>
      </c>
      <c r="J2632" s="3">
        <f t="shared" si="551"/>
        <v>430.5</v>
      </c>
      <c r="K2632" s="57">
        <f t="shared" si="552"/>
        <v>1065</v>
      </c>
      <c r="L2632" s="57">
        <f t="shared" si="553"/>
        <v>172.5</v>
      </c>
      <c r="M2632" s="3">
        <f t="shared" si="554"/>
        <v>456</v>
      </c>
      <c r="N2632" s="57">
        <f t="shared" si="555"/>
        <v>1063.5</v>
      </c>
      <c r="O2632" s="5">
        <v>0</v>
      </c>
      <c r="P2632" s="3">
        <f t="shared" si="556"/>
        <v>3187.5</v>
      </c>
      <c r="Q2632" s="3">
        <f t="shared" si="557"/>
        <v>911.5</v>
      </c>
      <c r="R2632" s="3">
        <f t="shared" si="558"/>
        <v>2301</v>
      </c>
      <c r="S2632" s="3">
        <f t="shared" si="559"/>
        <v>14088.5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25">
      <c r="A2633" s="133">
        <v>1568</v>
      </c>
      <c r="B2633" s="2" t="s">
        <v>2716</v>
      </c>
      <c r="C2633" s="1" t="s">
        <v>34</v>
      </c>
      <c r="D2633" s="95" t="s">
        <v>1094</v>
      </c>
      <c r="E2633" s="1" t="s">
        <v>1147</v>
      </c>
      <c r="F2633" s="1" t="s">
        <v>32</v>
      </c>
      <c r="G2633" s="3">
        <v>15000</v>
      </c>
      <c r="H2633" s="59">
        <v>0</v>
      </c>
      <c r="I2633" s="3">
        <v>25</v>
      </c>
      <c r="J2633" s="3">
        <f t="shared" si="551"/>
        <v>430.5</v>
      </c>
      <c r="K2633" s="57">
        <f t="shared" si="552"/>
        <v>1065</v>
      </c>
      <c r="L2633" s="57">
        <f t="shared" si="553"/>
        <v>172.5</v>
      </c>
      <c r="M2633" s="3">
        <f t="shared" si="554"/>
        <v>456</v>
      </c>
      <c r="N2633" s="57">
        <f t="shared" si="555"/>
        <v>1063.5</v>
      </c>
      <c r="O2633" s="5">
        <v>0</v>
      </c>
      <c r="P2633" s="3">
        <f t="shared" si="556"/>
        <v>3187.5</v>
      </c>
      <c r="Q2633" s="3">
        <f t="shared" si="557"/>
        <v>911.5</v>
      </c>
      <c r="R2633" s="3">
        <f t="shared" si="558"/>
        <v>2301</v>
      </c>
      <c r="S2633" s="3">
        <f t="shared" si="559"/>
        <v>14088.5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25">
      <c r="A2634" s="133">
        <v>1569</v>
      </c>
      <c r="B2634" s="2" t="s">
        <v>2717</v>
      </c>
      <c r="C2634" s="1" t="s">
        <v>34</v>
      </c>
      <c r="D2634" s="95" t="s">
        <v>1094</v>
      </c>
      <c r="E2634" s="1" t="s">
        <v>1147</v>
      </c>
      <c r="F2634" s="1" t="s">
        <v>32</v>
      </c>
      <c r="G2634" s="3">
        <v>15000</v>
      </c>
      <c r="H2634" s="59">
        <v>0</v>
      </c>
      <c r="I2634" s="3">
        <v>25</v>
      </c>
      <c r="J2634" s="3">
        <f t="shared" si="551"/>
        <v>430.5</v>
      </c>
      <c r="K2634" s="57">
        <f t="shared" si="552"/>
        <v>1065</v>
      </c>
      <c r="L2634" s="57">
        <f t="shared" si="553"/>
        <v>172.5</v>
      </c>
      <c r="M2634" s="3">
        <f t="shared" si="554"/>
        <v>456</v>
      </c>
      <c r="N2634" s="57">
        <f t="shared" si="555"/>
        <v>1063.5</v>
      </c>
      <c r="O2634" s="5">
        <v>0</v>
      </c>
      <c r="P2634" s="3">
        <f t="shared" si="556"/>
        <v>3187.5</v>
      </c>
      <c r="Q2634" s="3">
        <f t="shared" si="557"/>
        <v>911.5</v>
      </c>
      <c r="R2634" s="3">
        <f t="shared" si="558"/>
        <v>2301</v>
      </c>
      <c r="S2634" s="3">
        <f t="shared" si="559"/>
        <v>14088.5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25">
      <c r="A2635" s="133">
        <v>1570</v>
      </c>
      <c r="B2635" s="2" t="s">
        <v>2718</v>
      </c>
      <c r="C2635" s="1" t="s">
        <v>34</v>
      </c>
      <c r="D2635" s="95" t="s">
        <v>1094</v>
      </c>
      <c r="E2635" s="1" t="s">
        <v>1147</v>
      </c>
      <c r="F2635" s="1" t="s">
        <v>32</v>
      </c>
      <c r="G2635" s="3">
        <v>15000</v>
      </c>
      <c r="H2635" s="59">
        <v>0</v>
      </c>
      <c r="I2635" s="3">
        <v>25</v>
      </c>
      <c r="J2635" s="3">
        <f t="shared" si="551"/>
        <v>430.5</v>
      </c>
      <c r="K2635" s="57">
        <f t="shared" si="552"/>
        <v>1065</v>
      </c>
      <c r="L2635" s="57">
        <f t="shared" si="553"/>
        <v>172.5</v>
      </c>
      <c r="M2635" s="3">
        <f t="shared" si="554"/>
        <v>456</v>
      </c>
      <c r="N2635" s="57">
        <f t="shared" si="555"/>
        <v>1063.5</v>
      </c>
      <c r="O2635" s="5">
        <v>0</v>
      </c>
      <c r="P2635" s="3">
        <f t="shared" si="556"/>
        <v>3187.5</v>
      </c>
      <c r="Q2635" s="3">
        <f t="shared" si="557"/>
        <v>911.5</v>
      </c>
      <c r="R2635" s="3">
        <f t="shared" si="558"/>
        <v>2301</v>
      </c>
      <c r="S2635" s="3">
        <f t="shared" si="559"/>
        <v>14088.5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25">
      <c r="A2636" s="133">
        <v>1571</v>
      </c>
      <c r="B2636" s="2" t="s">
        <v>2719</v>
      </c>
      <c r="C2636" s="1" t="s">
        <v>34</v>
      </c>
      <c r="D2636" s="95" t="s">
        <v>1094</v>
      </c>
      <c r="E2636" s="1" t="s">
        <v>1147</v>
      </c>
      <c r="F2636" s="1" t="s">
        <v>32</v>
      </c>
      <c r="G2636" s="3">
        <v>15000</v>
      </c>
      <c r="H2636" s="59">
        <v>0</v>
      </c>
      <c r="I2636" s="3">
        <v>25</v>
      </c>
      <c r="J2636" s="3">
        <f t="shared" si="551"/>
        <v>430.5</v>
      </c>
      <c r="K2636" s="57">
        <f t="shared" si="552"/>
        <v>1065</v>
      </c>
      <c r="L2636" s="57">
        <f t="shared" si="553"/>
        <v>172.5</v>
      </c>
      <c r="M2636" s="3">
        <f t="shared" si="554"/>
        <v>456</v>
      </c>
      <c r="N2636" s="57">
        <f t="shared" si="555"/>
        <v>1063.5</v>
      </c>
      <c r="O2636" s="5">
        <v>0</v>
      </c>
      <c r="P2636" s="3">
        <f t="shared" si="556"/>
        <v>3187.5</v>
      </c>
      <c r="Q2636" s="3">
        <f t="shared" si="557"/>
        <v>911.5</v>
      </c>
      <c r="R2636" s="3">
        <f t="shared" si="558"/>
        <v>2301</v>
      </c>
      <c r="S2636" s="3">
        <f t="shared" si="559"/>
        <v>14088.5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25">
      <c r="A2637" s="133">
        <v>1572</v>
      </c>
      <c r="B2637" s="2" t="s">
        <v>2720</v>
      </c>
      <c r="C2637" s="1" t="s">
        <v>34</v>
      </c>
      <c r="D2637" s="95" t="s">
        <v>1094</v>
      </c>
      <c r="E2637" s="1" t="s">
        <v>1147</v>
      </c>
      <c r="F2637" s="1" t="s">
        <v>32</v>
      </c>
      <c r="G2637" s="3">
        <v>15000</v>
      </c>
      <c r="H2637" s="59">
        <v>0</v>
      </c>
      <c r="I2637" s="3">
        <v>25</v>
      </c>
      <c r="J2637" s="3">
        <f t="shared" si="551"/>
        <v>430.5</v>
      </c>
      <c r="K2637" s="57">
        <f t="shared" si="552"/>
        <v>1065</v>
      </c>
      <c r="L2637" s="57">
        <f t="shared" si="553"/>
        <v>172.5</v>
      </c>
      <c r="M2637" s="3">
        <f t="shared" si="554"/>
        <v>456</v>
      </c>
      <c r="N2637" s="57">
        <f t="shared" si="555"/>
        <v>1063.5</v>
      </c>
      <c r="O2637" s="5">
        <v>0</v>
      </c>
      <c r="P2637" s="3">
        <f t="shared" si="556"/>
        <v>3187.5</v>
      </c>
      <c r="Q2637" s="3">
        <f t="shared" si="557"/>
        <v>911.5</v>
      </c>
      <c r="R2637" s="3">
        <f t="shared" si="558"/>
        <v>2301</v>
      </c>
      <c r="S2637" s="3">
        <f t="shared" si="559"/>
        <v>14088.5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25">
      <c r="A2638" s="133">
        <v>1573</v>
      </c>
      <c r="B2638" s="2" t="s">
        <v>2721</v>
      </c>
      <c r="C2638" s="1" t="s">
        <v>34</v>
      </c>
      <c r="D2638" s="95" t="s">
        <v>1094</v>
      </c>
      <c r="E2638" s="1" t="s">
        <v>1147</v>
      </c>
      <c r="F2638" s="1" t="s">
        <v>32</v>
      </c>
      <c r="G2638" s="3">
        <v>15000</v>
      </c>
      <c r="H2638" s="59">
        <v>0</v>
      </c>
      <c r="I2638" s="3">
        <v>25</v>
      </c>
      <c r="J2638" s="3">
        <f t="shared" si="551"/>
        <v>430.5</v>
      </c>
      <c r="K2638" s="57">
        <f t="shared" si="552"/>
        <v>1065</v>
      </c>
      <c r="L2638" s="57">
        <f t="shared" si="553"/>
        <v>172.5</v>
      </c>
      <c r="M2638" s="3">
        <f t="shared" si="554"/>
        <v>456</v>
      </c>
      <c r="N2638" s="57">
        <f t="shared" si="555"/>
        <v>1063.5</v>
      </c>
      <c r="O2638" s="5">
        <v>0</v>
      </c>
      <c r="P2638" s="3">
        <f t="shared" si="556"/>
        <v>3187.5</v>
      </c>
      <c r="Q2638" s="3">
        <f t="shared" si="557"/>
        <v>911.5</v>
      </c>
      <c r="R2638" s="3">
        <f t="shared" si="558"/>
        <v>2301</v>
      </c>
      <c r="S2638" s="3">
        <f t="shared" si="559"/>
        <v>14088.5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25">
      <c r="A2639" s="133">
        <v>1574</v>
      </c>
      <c r="B2639" s="2" t="s">
        <v>2722</v>
      </c>
      <c r="C2639" s="1" t="s">
        <v>34</v>
      </c>
      <c r="D2639" s="95" t="s">
        <v>1094</v>
      </c>
      <c r="E2639" s="1" t="s">
        <v>1147</v>
      </c>
      <c r="F2639" s="1" t="s">
        <v>32</v>
      </c>
      <c r="G2639" s="3">
        <v>15000</v>
      </c>
      <c r="H2639" s="59">
        <v>0</v>
      </c>
      <c r="I2639" s="3">
        <v>25</v>
      </c>
      <c r="J2639" s="3">
        <f t="shared" si="551"/>
        <v>430.5</v>
      </c>
      <c r="K2639" s="57">
        <f t="shared" si="552"/>
        <v>1065</v>
      </c>
      <c r="L2639" s="57">
        <f t="shared" si="553"/>
        <v>172.5</v>
      </c>
      <c r="M2639" s="3">
        <f t="shared" si="554"/>
        <v>456</v>
      </c>
      <c r="N2639" s="57">
        <f t="shared" si="555"/>
        <v>1063.5</v>
      </c>
      <c r="O2639" s="5">
        <v>0</v>
      </c>
      <c r="P2639" s="3">
        <f t="shared" si="556"/>
        <v>3187.5</v>
      </c>
      <c r="Q2639" s="3">
        <f t="shared" si="557"/>
        <v>911.5</v>
      </c>
      <c r="R2639" s="3">
        <f t="shared" si="558"/>
        <v>2301</v>
      </c>
      <c r="S2639" s="3">
        <f t="shared" si="559"/>
        <v>14088.5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25">
      <c r="A2640" s="133">
        <v>1575</v>
      </c>
      <c r="B2640" s="2" t="s">
        <v>2723</v>
      </c>
      <c r="C2640" s="1" t="s">
        <v>34</v>
      </c>
      <c r="D2640" s="95" t="s">
        <v>1094</v>
      </c>
      <c r="E2640" s="1" t="s">
        <v>1147</v>
      </c>
      <c r="F2640" s="1" t="s">
        <v>32</v>
      </c>
      <c r="G2640" s="3">
        <v>15000</v>
      </c>
      <c r="H2640" s="59">
        <v>0</v>
      </c>
      <c r="I2640" s="3">
        <v>25</v>
      </c>
      <c r="J2640" s="3">
        <f t="shared" si="551"/>
        <v>430.5</v>
      </c>
      <c r="K2640" s="57">
        <f t="shared" si="552"/>
        <v>1065</v>
      </c>
      <c r="L2640" s="57">
        <f t="shared" si="553"/>
        <v>172.5</v>
      </c>
      <c r="M2640" s="3">
        <f t="shared" si="554"/>
        <v>456</v>
      </c>
      <c r="N2640" s="57">
        <f t="shared" si="555"/>
        <v>1063.5</v>
      </c>
      <c r="O2640" s="5">
        <v>0</v>
      </c>
      <c r="P2640" s="3">
        <f t="shared" si="556"/>
        <v>3187.5</v>
      </c>
      <c r="Q2640" s="3">
        <f t="shared" si="557"/>
        <v>911.5</v>
      </c>
      <c r="R2640" s="3">
        <f t="shared" si="558"/>
        <v>2301</v>
      </c>
      <c r="S2640" s="3">
        <f t="shared" si="559"/>
        <v>14088.5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25">
      <c r="A2641" s="133">
        <v>1576</v>
      </c>
      <c r="B2641" s="2" t="s">
        <v>2724</v>
      </c>
      <c r="C2641" s="1" t="s">
        <v>34</v>
      </c>
      <c r="D2641" s="95" t="s">
        <v>1094</v>
      </c>
      <c r="E2641" s="1" t="s">
        <v>1147</v>
      </c>
      <c r="F2641" s="1" t="s">
        <v>32</v>
      </c>
      <c r="G2641" s="3">
        <v>15000</v>
      </c>
      <c r="H2641" s="59">
        <v>0</v>
      </c>
      <c r="I2641" s="3">
        <v>25</v>
      </c>
      <c r="J2641" s="3">
        <f t="shared" si="551"/>
        <v>430.5</v>
      </c>
      <c r="K2641" s="57">
        <f t="shared" si="552"/>
        <v>1065</v>
      </c>
      <c r="L2641" s="57">
        <f t="shared" si="553"/>
        <v>172.5</v>
      </c>
      <c r="M2641" s="3">
        <f t="shared" si="554"/>
        <v>456</v>
      </c>
      <c r="N2641" s="57">
        <f t="shared" si="555"/>
        <v>1063.5</v>
      </c>
      <c r="O2641" s="5">
        <v>0</v>
      </c>
      <c r="P2641" s="3">
        <f t="shared" si="556"/>
        <v>3187.5</v>
      </c>
      <c r="Q2641" s="3">
        <f t="shared" si="557"/>
        <v>911.5</v>
      </c>
      <c r="R2641" s="3">
        <f t="shared" si="558"/>
        <v>2301</v>
      </c>
      <c r="S2641" s="3">
        <f t="shared" si="559"/>
        <v>14088.5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25">
      <c r="A2642" s="133">
        <v>1577</v>
      </c>
      <c r="B2642" s="2" t="s">
        <v>2725</v>
      </c>
      <c r="C2642" s="1" t="s">
        <v>34</v>
      </c>
      <c r="D2642" s="95" t="s">
        <v>1094</v>
      </c>
      <c r="E2642" s="1" t="s">
        <v>1147</v>
      </c>
      <c r="F2642" s="1" t="s">
        <v>32</v>
      </c>
      <c r="G2642" s="3">
        <v>15000</v>
      </c>
      <c r="H2642" s="59">
        <v>0</v>
      </c>
      <c r="I2642" s="3">
        <v>25</v>
      </c>
      <c r="J2642" s="3">
        <f t="shared" si="551"/>
        <v>430.5</v>
      </c>
      <c r="K2642" s="57">
        <f t="shared" si="552"/>
        <v>1065</v>
      </c>
      <c r="L2642" s="57">
        <f t="shared" si="553"/>
        <v>172.5</v>
      </c>
      <c r="M2642" s="3">
        <f t="shared" si="554"/>
        <v>456</v>
      </c>
      <c r="N2642" s="57">
        <f t="shared" si="555"/>
        <v>1063.5</v>
      </c>
      <c r="O2642" s="5">
        <v>0</v>
      </c>
      <c r="P2642" s="3">
        <f t="shared" si="556"/>
        <v>3187.5</v>
      </c>
      <c r="Q2642" s="3">
        <f t="shared" si="557"/>
        <v>911.5</v>
      </c>
      <c r="R2642" s="3">
        <f t="shared" si="558"/>
        <v>2301</v>
      </c>
      <c r="S2642" s="3">
        <f t="shared" si="559"/>
        <v>14088.5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25">
      <c r="A2643" s="133">
        <v>1578</v>
      </c>
      <c r="B2643" s="2" t="s">
        <v>2726</v>
      </c>
      <c r="C2643" s="1" t="s">
        <v>34</v>
      </c>
      <c r="D2643" s="95" t="s">
        <v>1094</v>
      </c>
      <c r="E2643" s="1" t="s">
        <v>1147</v>
      </c>
      <c r="F2643" s="1" t="s">
        <v>32</v>
      </c>
      <c r="G2643" s="3">
        <v>15000</v>
      </c>
      <c r="H2643" s="59">
        <v>0</v>
      </c>
      <c r="I2643" s="3">
        <v>25</v>
      </c>
      <c r="J2643" s="3">
        <f t="shared" si="551"/>
        <v>430.5</v>
      </c>
      <c r="K2643" s="57">
        <f t="shared" si="552"/>
        <v>1065</v>
      </c>
      <c r="L2643" s="57">
        <f t="shared" si="553"/>
        <v>172.5</v>
      </c>
      <c r="M2643" s="3">
        <f t="shared" si="554"/>
        <v>456</v>
      </c>
      <c r="N2643" s="57">
        <f t="shared" si="555"/>
        <v>1063.5</v>
      </c>
      <c r="O2643" s="5">
        <v>0</v>
      </c>
      <c r="P2643" s="3">
        <f t="shared" si="556"/>
        <v>3187.5</v>
      </c>
      <c r="Q2643" s="3">
        <f t="shared" si="557"/>
        <v>911.5</v>
      </c>
      <c r="R2643" s="3">
        <f t="shared" si="558"/>
        <v>2301</v>
      </c>
      <c r="S2643" s="3">
        <f t="shared" si="559"/>
        <v>14088.5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25">
      <c r="A2644" s="133">
        <v>1579</v>
      </c>
      <c r="B2644" s="2" t="s">
        <v>2727</v>
      </c>
      <c r="C2644" s="1" t="s">
        <v>34</v>
      </c>
      <c r="D2644" s="95" t="s">
        <v>1094</v>
      </c>
      <c r="E2644" s="1" t="s">
        <v>1147</v>
      </c>
      <c r="F2644" s="1" t="s">
        <v>32</v>
      </c>
      <c r="G2644" s="3">
        <v>15000</v>
      </c>
      <c r="H2644" s="59">
        <v>0</v>
      </c>
      <c r="I2644" s="3">
        <v>25</v>
      </c>
      <c r="J2644" s="3">
        <f t="shared" si="551"/>
        <v>430.5</v>
      </c>
      <c r="K2644" s="57">
        <f t="shared" si="552"/>
        <v>1065</v>
      </c>
      <c r="L2644" s="57">
        <f t="shared" si="553"/>
        <v>172.5</v>
      </c>
      <c r="M2644" s="3">
        <f t="shared" si="554"/>
        <v>456</v>
      </c>
      <c r="N2644" s="57">
        <f t="shared" si="555"/>
        <v>1063.5</v>
      </c>
      <c r="O2644" s="5">
        <v>0</v>
      </c>
      <c r="P2644" s="3">
        <f t="shared" si="556"/>
        <v>3187.5</v>
      </c>
      <c r="Q2644" s="3">
        <f t="shared" si="557"/>
        <v>911.5</v>
      </c>
      <c r="R2644" s="3">
        <f t="shared" si="558"/>
        <v>2301</v>
      </c>
      <c r="S2644" s="3">
        <f t="shared" si="559"/>
        <v>14088.5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25">
      <c r="A2645" s="133">
        <v>1580</v>
      </c>
      <c r="B2645" s="2" t="s">
        <v>2728</v>
      </c>
      <c r="C2645" s="1" t="s">
        <v>34</v>
      </c>
      <c r="D2645" s="95" t="s">
        <v>1094</v>
      </c>
      <c r="E2645" s="1" t="s">
        <v>1147</v>
      </c>
      <c r="F2645" s="1" t="s">
        <v>32</v>
      </c>
      <c r="G2645" s="3">
        <v>15000</v>
      </c>
      <c r="H2645" s="59">
        <v>0</v>
      </c>
      <c r="I2645" s="3">
        <v>25</v>
      </c>
      <c r="J2645" s="3">
        <f t="shared" si="551"/>
        <v>430.5</v>
      </c>
      <c r="K2645" s="57">
        <f t="shared" si="552"/>
        <v>1065</v>
      </c>
      <c r="L2645" s="57">
        <f t="shared" si="553"/>
        <v>172.5</v>
      </c>
      <c r="M2645" s="3">
        <f t="shared" si="554"/>
        <v>456</v>
      </c>
      <c r="N2645" s="57">
        <f t="shared" si="555"/>
        <v>1063.5</v>
      </c>
      <c r="O2645" s="5">
        <v>0</v>
      </c>
      <c r="P2645" s="3">
        <f t="shared" si="556"/>
        <v>3187.5</v>
      </c>
      <c r="Q2645" s="3">
        <f t="shared" si="557"/>
        <v>911.5</v>
      </c>
      <c r="R2645" s="3">
        <f t="shared" si="558"/>
        <v>2301</v>
      </c>
      <c r="S2645" s="3">
        <f t="shared" si="559"/>
        <v>14088.5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25">
      <c r="A2646" s="133">
        <v>1581</v>
      </c>
      <c r="B2646" s="2" t="s">
        <v>2729</v>
      </c>
      <c r="C2646" s="1" t="s">
        <v>34</v>
      </c>
      <c r="D2646" s="95" t="s">
        <v>1094</v>
      </c>
      <c r="E2646" s="1" t="s">
        <v>1147</v>
      </c>
      <c r="F2646" s="1" t="s">
        <v>32</v>
      </c>
      <c r="G2646" s="3">
        <v>15000</v>
      </c>
      <c r="H2646" s="59">
        <v>0</v>
      </c>
      <c r="I2646" s="3">
        <v>25</v>
      </c>
      <c r="J2646" s="3">
        <f t="shared" si="551"/>
        <v>430.5</v>
      </c>
      <c r="K2646" s="57">
        <f t="shared" si="552"/>
        <v>1065</v>
      </c>
      <c r="L2646" s="57">
        <f t="shared" si="553"/>
        <v>172.5</v>
      </c>
      <c r="M2646" s="3">
        <f t="shared" si="554"/>
        <v>456</v>
      </c>
      <c r="N2646" s="57">
        <f t="shared" si="555"/>
        <v>1063.5</v>
      </c>
      <c r="O2646" s="5">
        <v>0</v>
      </c>
      <c r="P2646" s="3">
        <f t="shared" si="556"/>
        <v>3187.5</v>
      </c>
      <c r="Q2646" s="3">
        <f t="shared" si="557"/>
        <v>911.5</v>
      </c>
      <c r="R2646" s="3">
        <f t="shared" si="558"/>
        <v>2301</v>
      </c>
      <c r="S2646" s="3">
        <f t="shared" si="559"/>
        <v>14088.5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25">
      <c r="A2647" s="133">
        <v>1582</v>
      </c>
      <c r="B2647" s="2" t="s">
        <v>2730</v>
      </c>
      <c r="C2647" s="1" t="s">
        <v>30</v>
      </c>
      <c r="D2647" s="95" t="s">
        <v>1094</v>
      </c>
      <c r="E2647" s="1" t="s">
        <v>1147</v>
      </c>
      <c r="F2647" s="1" t="s">
        <v>32</v>
      </c>
      <c r="G2647" s="3">
        <v>15000</v>
      </c>
      <c r="H2647" s="59">
        <v>0</v>
      </c>
      <c r="I2647" s="3">
        <v>25</v>
      </c>
      <c r="J2647" s="3">
        <f t="shared" si="551"/>
        <v>430.5</v>
      </c>
      <c r="K2647" s="57">
        <f t="shared" si="552"/>
        <v>1065</v>
      </c>
      <c r="L2647" s="57">
        <f t="shared" si="553"/>
        <v>172.5</v>
      </c>
      <c r="M2647" s="3">
        <f t="shared" si="554"/>
        <v>456</v>
      </c>
      <c r="N2647" s="57">
        <f t="shared" si="555"/>
        <v>1063.5</v>
      </c>
      <c r="O2647" s="5">
        <v>0</v>
      </c>
      <c r="P2647" s="3">
        <f t="shared" si="556"/>
        <v>3187.5</v>
      </c>
      <c r="Q2647" s="3">
        <f t="shared" si="557"/>
        <v>911.5</v>
      </c>
      <c r="R2647" s="3">
        <f t="shared" si="558"/>
        <v>2301</v>
      </c>
      <c r="S2647" s="3">
        <f t="shared" si="559"/>
        <v>14088.5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25">
      <c r="A2648" s="133">
        <v>1583</v>
      </c>
      <c r="B2648" s="2" t="s">
        <v>2731</v>
      </c>
      <c r="C2648" s="1" t="s">
        <v>34</v>
      </c>
      <c r="D2648" s="95" t="s">
        <v>1094</v>
      </c>
      <c r="E2648" s="1" t="s">
        <v>1147</v>
      </c>
      <c r="F2648" s="1" t="s">
        <v>32</v>
      </c>
      <c r="G2648" s="3">
        <v>15000</v>
      </c>
      <c r="H2648" s="59">
        <v>0</v>
      </c>
      <c r="I2648" s="3">
        <v>25</v>
      </c>
      <c r="J2648" s="3">
        <f t="shared" si="551"/>
        <v>430.5</v>
      </c>
      <c r="K2648" s="57">
        <f t="shared" si="552"/>
        <v>1065</v>
      </c>
      <c r="L2648" s="57">
        <f t="shared" si="553"/>
        <v>172.5</v>
      </c>
      <c r="M2648" s="3">
        <f t="shared" si="554"/>
        <v>456</v>
      </c>
      <c r="N2648" s="57">
        <f t="shared" si="555"/>
        <v>1063.5</v>
      </c>
      <c r="O2648" s="5">
        <v>0</v>
      </c>
      <c r="P2648" s="3">
        <f t="shared" si="556"/>
        <v>3187.5</v>
      </c>
      <c r="Q2648" s="3">
        <f t="shared" si="557"/>
        <v>911.5</v>
      </c>
      <c r="R2648" s="3">
        <f t="shared" si="558"/>
        <v>2301</v>
      </c>
      <c r="S2648" s="3">
        <f t="shared" si="559"/>
        <v>14088.5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25">
      <c r="A2649" s="133">
        <v>1584</v>
      </c>
      <c r="B2649" s="2" t="s">
        <v>2732</v>
      </c>
      <c r="C2649" s="1" t="s">
        <v>34</v>
      </c>
      <c r="D2649" s="95" t="s">
        <v>1094</v>
      </c>
      <c r="E2649" s="1" t="s">
        <v>1147</v>
      </c>
      <c r="F2649" s="1" t="s">
        <v>32</v>
      </c>
      <c r="G2649" s="3">
        <v>15000</v>
      </c>
      <c r="H2649" s="59">
        <v>0</v>
      </c>
      <c r="I2649" s="3">
        <v>25</v>
      </c>
      <c r="J2649" s="3">
        <f t="shared" si="551"/>
        <v>430.5</v>
      </c>
      <c r="K2649" s="57">
        <f t="shared" si="552"/>
        <v>1065</v>
      </c>
      <c r="L2649" s="57">
        <f t="shared" si="553"/>
        <v>172.5</v>
      </c>
      <c r="M2649" s="3">
        <f t="shared" si="554"/>
        <v>456</v>
      </c>
      <c r="N2649" s="57">
        <f t="shared" si="555"/>
        <v>1063.5</v>
      </c>
      <c r="O2649" s="5">
        <v>0</v>
      </c>
      <c r="P2649" s="3">
        <f t="shared" si="556"/>
        <v>3187.5</v>
      </c>
      <c r="Q2649" s="3">
        <f t="shared" si="557"/>
        <v>911.5</v>
      </c>
      <c r="R2649" s="3">
        <f t="shared" si="558"/>
        <v>2301</v>
      </c>
      <c r="S2649" s="3">
        <f t="shared" si="559"/>
        <v>14088.5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25">
      <c r="A2650" s="133">
        <v>1585</v>
      </c>
      <c r="B2650" s="2" t="s">
        <v>2733</v>
      </c>
      <c r="C2650" s="1" t="s">
        <v>34</v>
      </c>
      <c r="D2650" s="95" t="s">
        <v>1094</v>
      </c>
      <c r="E2650" s="1" t="s">
        <v>1147</v>
      </c>
      <c r="F2650" s="1" t="s">
        <v>32</v>
      </c>
      <c r="G2650" s="3">
        <v>15000</v>
      </c>
      <c r="H2650" s="59">
        <v>0</v>
      </c>
      <c r="I2650" s="3">
        <v>25</v>
      </c>
      <c r="J2650" s="3">
        <f t="shared" si="551"/>
        <v>430.5</v>
      </c>
      <c r="K2650" s="57">
        <f t="shared" si="552"/>
        <v>1065</v>
      </c>
      <c r="L2650" s="57">
        <f t="shared" si="553"/>
        <v>172.5</v>
      </c>
      <c r="M2650" s="3">
        <f t="shared" si="554"/>
        <v>456</v>
      </c>
      <c r="N2650" s="57">
        <f t="shared" si="555"/>
        <v>1063.5</v>
      </c>
      <c r="O2650" s="5">
        <v>0</v>
      </c>
      <c r="P2650" s="3">
        <f t="shared" si="556"/>
        <v>3187.5</v>
      </c>
      <c r="Q2650" s="3">
        <f t="shared" si="557"/>
        <v>911.5</v>
      </c>
      <c r="R2650" s="3">
        <f t="shared" si="558"/>
        <v>2301</v>
      </c>
      <c r="S2650" s="3">
        <f t="shared" si="559"/>
        <v>14088.5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25">
      <c r="A2651" s="133">
        <v>1586</v>
      </c>
      <c r="B2651" s="2" t="s">
        <v>2734</v>
      </c>
      <c r="C2651" s="1" t="s">
        <v>34</v>
      </c>
      <c r="D2651" s="95" t="s">
        <v>1094</v>
      </c>
      <c r="E2651" s="1" t="s">
        <v>1147</v>
      </c>
      <c r="F2651" s="1" t="s">
        <v>32</v>
      </c>
      <c r="G2651" s="3">
        <v>15000</v>
      </c>
      <c r="H2651" s="59">
        <v>0</v>
      </c>
      <c r="I2651" s="3">
        <v>25</v>
      </c>
      <c r="J2651" s="3">
        <f t="shared" si="551"/>
        <v>430.5</v>
      </c>
      <c r="K2651" s="57">
        <f t="shared" si="552"/>
        <v>1065</v>
      </c>
      <c r="L2651" s="57">
        <f t="shared" si="553"/>
        <v>172.5</v>
      </c>
      <c r="M2651" s="3">
        <f t="shared" si="554"/>
        <v>456</v>
      </c>
      <c r="N2651" s="57">
        <f t="shared" si="555"/>
        <v>1063.5</v>
      </c>
      <c r="O2651" s="5">
        <v>0</v>
      </c>
      <c r="P2651" s="3">
        <f t="shared" si="556"/>
        <v>3187.5</v>
      </c>
      <c r="Q2651" s="3">
        <f t="shared" si="557"/>
        <v>911.5</v>
      </c>
      <c r="R2651" s="3">
        <f t="shared" si="558"/>
        <v>2301</v>
      </c>
      <c r="S2651" s="3">
        <f t="shared" si="559"/>
        <v>14088.5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25">
      <c r="A2652" s="133">
        <v>1587</v>
      </c>
      <c r="B2652" s="2" t="s">
        <v>2735</v>
      </c>
      <c r="C2652" s="1" t="s">
        <v>34</v>
      </c>
      <c r="D2652" s="95" t="s">
        <v>1094</v>
      </c>
      <c r="E2652" s="1" t="s">
        <v>1147</v>
      </c>
      <c r="F2652" s="1" t="s">
        <v>32</v>
      </c>
      <c r="G2652" s="3">
        <v>15000</v>
      </c>
      <c r="H2652" s="59">
        <v>0</v>
      </c>
      <c r="I2652" s="3">
        <v>25</v>
      </c>
      <c r="J2652" s="3">
        <f t="shared" si="551"/>
        <v>430.5</v>
      </c>
      <c r="K2652" s="57">
        <f t="shared" si="552"/>
        <v>1065</v>
      </c>
      <c r="L2652" s="57">
        <f t="shared" si="553"/>
        <v>172.5</v>
      </c>
      <c r="M2652" s="3">
        <f t="shared" si="554"/>
        <v>456</v>
      </c>
      <c r="N2652" s="57">
        <f t="shared" si="555"/>
        <v>1063.5</v>
      </c>
      <c r="O2652" s="5">
        <v>0</v>
      </c>
      <c r="P2652" s="3">
        <f t="shared" si="556"/>
        <v>3187.5</v>
      </c>
      <c r="Q2652" s="3">
        <f t="shared" si="557"/>
        <v>911.5</v>
      </c>
      <c r="R2652" s="3">
        <f t="shared" si="558"/>
        <v>2301</v>
      </c>
      <c r="S2652" s="3">
        <f t="shared" si="559"/>
        <v>14088.5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25">
      <c r="A2653" s="133">
        <v>1588</v>
      </c>
      <c r="B2653" s="2" t="s">
        <v>2736</v>
      </c>
      <c r="C2653" s="1" t="s">
        <v>34</v>
      </c>
      <c r="D2653" s="95" t="s">
        <v>1094</v>
      </c>
      <c r="E2653" s="1" t="s">
        <v>1147</v>
      </c>
      <c r="F2653" s="1" t="s">
        <v>32</v>
      </c>
      <c r="G2653" s="3">
        <v>15000</v>
      </c>
      <c r="H2653" s="59">
        <v>0</v>
      </c>
      <c r="I2653" s="3">
        <v>25</v>
      </c>
      <c r="J2653" s="3">
        <f t="shared" si="551"/>
        <v>430.5</v>
      </c>
      <c r="K2653" s="57">
        <f t="shared" si="552"/>
        <v>1065</v>
      </c>
      <c r="L2653" s="57">
        <f t="shared" si="553"/>
        <v>172.5</v>
      </c>
      <c r="M2653" s="3">
        <f t="shared" si="554"/>
        <v>456</v>
      </c>
      <c r="N2653" s="57">
        <f t="shared" si="555"/>
        <v>1063.5</v>
      </c>
      <c r="O2653" s="5">
        <v>0</v>
      </c>
      <c r="P2653" s="3">
        <f t="shared" si="556"/>
        <v>3187.5</v>
      </c>
      <c r="Q2653" s="3">
        <f t="shared" si="557"/>
        <v>911.5</v>
      </c>
      <c r="R2653" s="3">
        <f t="shared" si="558"/>
        <v>2301</v>
      </c>
      <c r="S2653" s="3">
        <f t="shared" si="559"/>
        <v>14088.5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25">
      <c r="A2654" s="133">
        <v>1589</v>
      </c>
      <c r="B2654" s="2" t="s">
        <v>2737</v>
      </c>
      <c r="C2654" s="1" t="s">
        <v>34</v>
      </c>
      <c r="D2654" s="95" t="s">
        <v>1094</v>
      </c>
      <c r="E2654" s="1" t="s">
        <v>1147</v>
      </c>
      <c r="F2654" s="1" t="s">
        <v>32</v>
      </c>
      <c r="G2654" s="3">
        <v>15000</v>
      </c>
      <c r="H2654" s="59">
        <v>0</v>
      </c>
      <c r="I2654" s="3">
        <v>25</v>
      </c>
      <c r="J2654" s="3">
        <f t="shared" si="551"/>
        <v>430.5</v>
      </c>
      <c r="K2654" s="57">
        <f t="shared" si="552"/>
        <v>1065</v>
      </c>
      <c r="L2654" s="57">
        <f t="shared" si="553"/>
        <v>172.5</v>
      </c>
      <c r="M2654" s="3">
        <f t="shared" si="554"/>
        <v>456</v>
      </c>
      <c r="N2654" s="57">
        <f t="shared" si="555"/>
        <v>1063.5</v>
      </c>
      <c r="O2654" s="5">
        <v>0</v>
      </c>
      <c r="P2654" s="3">
        <f t="shared" si="556"/>
        <v>3187.5</v>
      </c>
      <c r="Q2654" s="3">
        <f t="shared" si="557"/>
        <v>911.5</v>
      </c>
      <c r="R2654" s="3">
        <f t="shared" si="558"/>
        <v>2301</v>
      </c>
      <c r="S2654" s="3">
        <f t="shared" si="559"/>
        <v>14088.5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25">
      <c r="A2655" s="133">
        <v>1590</v>
      </c>
      <c r="B2655" s="2" t="s">
        <v>2738</v>
      </c>
      <c r="C2655" s="1" t="s">
        <v>34</v>
      </c>
      <c r="D2655" s="95" t="s">
        <v>1094</v>
      </c>
      <c r="E2655" s="1" t="s">
        <v>1147</v>
      </c>
      <c r="F2655" s="1" t="s">
        <v>32</v>
      </c>
      <c r="G2655" s="3">
        <v>15000</v>
      </c>
      <c r="H2655" s="59">
        <v>0</v>
      </c>
      <c r="I2655" s="3">
        <v>25</v>
      </c>
      <c r="J2655" s="3">
        <f t="shared" si="551"/>
        <v>430.5</v>
      </c>
      <c r="K2655" s="57">
        <f t="shared" si="552"/>
        <v>1065</v>
      </c>
      <c r="L2655" s="57">
        <f t="shared" si="553"/>
        <v>172.5</v>
      </c>
      <c r="M2655" s="3">
        <f t="shared" si="554"/>
        <v>456</v>
      </c>
      <c r="N2655" s="57">
        <f t="shared" si="555"/>
        <v>1063.5</v>
      </c>
      <c r="O2655" s="5">
        <v>0</v>
      </c>
      <c r="P2655" s="3">
        <f t="shared" si="556"/>
        <v>3187.5</v>
      </c>
      <c r="Q2655" s="3">
        <f t="shared" si="557"/>
        <v>911.5</v>
      </c>
      <c r="R2655" s="3">
        <f t="shared" si="558"/>
        <v>2301</v>
      </c>
      <c r="S2655" s="3">
        <f t="shared" si="559"/>
        <v>14088.5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25">
      <c r="A2656" s="133">
        <v>1591</v>
      </c>
      <c r="B2656" s="2" t="s">
        <v>2739</v>
      </c>
      <c r="C2656" s="1" t="s">
        <v>34</v>
      </c>
      <c r="D2656" s="95" t="s">
        <v>1094</v>
      </c>
      <c r="E2656" s="1" t="s">
        <v>1147</v>
      </c>
      <c r="F2656" s="1" t="s">
        <v>32</v>
      </c>
      <c r="G2656" s="3">
        <v>15000</v>
      </c>
      <c r="H2656" s="59">
        <v>0</v>
      </c>
      <c r="I2656" s="3">
        <v>25</v>
      </c>
      <c r="J2656" s="3">
        <f t="shared" si="551"/>
        <v>430.5</v>
      </c>
      <c r="K2656" s="57">
        <f t="shared" si="552"/>
        <v>1065</v>
      </c>
      <c r="L2656" s="57">
        <f t="shared" si="553"/>
        <v>172.5</v>
      </c>
      <c r="M2656" s="3">
        <f t="shared" si="554"/>
        <v>456</v>
      </c>
      <c r="N2656" s="57">
        <f t="shared" si="555"/>
        <v>1063.5</v>
      </c>
      <c r="O2656" s="5">
        <v>0</v>
      </c>
      <c r="P2656" s="3">
        <f t="shared" si="556"/>
        <v>3187.5</v>
      </c>
      <c r="Q2656" s="3">
        <f t="shared" si="557"/>
        <v>911.5</v>
      </c>
      <c r="R2656" s="3">
        <f t="shared" si="558"/>
        <v>2301</v>
      </c>
      <c r="S2656" s="3">
        <f t="shared" si="559"/>
        <v>14088.5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25">
      <c r="A2657" s="133">
        <v>1592</v>
      </c>
      <c r="B2657" s="2" t="s">
        <v>2740</v>
      </c>
      <c r="C2657" s="1" t="s">
        <v>34</v>
      </c>
      <c r="D2657" s="95" t="s">
        <v>1094</v>
      </c>
      <c r="E2657" s="1" t="s">
        <v>1147</v>
      </c>
      <c r="F2657" s="1" t="s">
        <v>32</v>
      </c>
      <c r="G2657" s="3">
        <v>15000</v>
      </c>
      <c r="H2657" s="59">
        <v>0</v>
      </c>
      <c r="I2657" s="3">
        <v>25</v>
      </c>
      <c r="J2657" s="3">
        <f t="shared" si="551"/>
        <v>430.5</v>
      </c>
      <c r="K2657" s="57">
        <f t="shared" si="552"/>
        <v>1065</v>
      </c>
      <c r="L2657" s="57">
        <f t="shared" si="553"/>
        <v>172.5</v>
      </c>
      <c r="M2657" s="3">
        <f t="shared" si="554"/>
        <v>456</v>
      </c>
      <c r="N2657" s="57">
        <f t="shared" si="555"/>
        <v>1063.5</v>
      </c>
      <c r="O2657" s="5">
        <v>0</v>
      </c>
      <c r="P2657" s="3">
        <f t="shared" si="556"/>
        <v>3187.5</v>
      </c>
      <c r="Q2657" s="3">
        <f t="shared" si="557"/>
        <v>911.5</v>
      </c>
      <c r="R2657" s="3">
        <f t="shared" si="558"/>
        <v>2301</v>
      </c>
      <c r="S2657" s="3">
        <f t="shared" si="559"/>
        <v>14088.5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25">
      <c r="A2658" s="133">
        <v>1593</v>
      </c>
      <c r="B2658" s="2" t="s">
        <v>2741</v>
      </c>
      <c r="C2658" s="1" t="s">
        <v>34</v>
      </c>
      <c r="D2658" s="95" t="s">
        <v>1094</v>
      </c>
      <c r="E2658" s="1" t="s">
        <v>1147</v>
      </c>
      <c r="F2658" s="1" t="s">
        <v>32</v>
      </c>
      <c r="G2658" s="3">
        <v>15000</v>
      </c>
      <c r="H2658" s="59">
        <v>0</v>
      </c>
      <c r="I2658" s="3">
        <v>25</v>
      </c>
      <c r="J2658" s="3">
        <f t="shared" si="551"/>
        <v>430.5</v>
      </c>
      <c r="K2658" s="57">
        <f t="shared" si="552"/>
        <v>1065</v>
      </c>
      <c r="L2658" s="57">
        <f t="shared" si="553"/>
        <v>172.5</v>
      </c>
      <c r="M2658" s="3">
        <f t="shared" si="554"/>
        <v>456</v>
      </c>
      <c r="N2658" s="57">
        <f t="shared" si="555"/>
        <v>1063.5</v>
      </c>
      <c r="O2658" s="5">
        <v>0</v>
      </c>
      <c r="P2658" s="3">
        <f t="shared" si="556"/>
        <v>3187.5</v>
      </c>
      <c r="Q2658" s="3">
        <f t="shared" si="557"/>
        <v>911.5</v>
      </c>
      <c r="R2658" s="3">
        <f t="shared" si="558"/>
        <v>2301</v>
      </c>
      <c r="S2658" s="3">
        <f t="shared" si="559"/>
        <v>14088.5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25">
      <c r="A2659" s="133">
        <v>1594</v>
      </c>
      <c r="B2659" s="2" t="s">
        <v>2742</v>
      </c>
      <c r="C2659" s="1" t="s">
        <v>34</v>
      </c>
      <c r="D2659" s="95" t="s">
        <v>1094</v>
      </c>
      <c r="E2659" s="1" t="s">
        <v>1147</v>
      </c>
      <c r="F2659" s="1" t="s">
        <v>32</v>
      </c>
      <c r="G2659" s="3">
        <v>15000</v>
      </c>
      <c r="H2659" s="59">
        <v>0</v>
      </c>
      <c r="I2659" s="3">
        <v>25</v>
      </c>
      <c r="J2659" s="3">
        <f t="shared" si="551"/>
        <v>430.5</v>
      </c>
      <c r="K2659" s="57">
        <f t="shared" si="552"/>
        <v>1065</v>
      </c>
      <c r="L2659" s="57">
        <f t="shared" si="553"/>
        <v>172.5</v>
      </c>
      <c r="M2659" s="3">
        <f t="shared" si="554"/>
        <v>456</v>
      </c>
      <c r="N2659" s="57">
        <f t="shared" si="555"/>
        <v>1063.5</v>
      </c>
      <c r="O2659" s="5">
        <v>0</v>
      </c>
      <c r="P2659" s="3">
        <f t="shared" si="556"/>
        <v>3187.5</v>
      </c>
      <c r="Q2659" s="3">
        <f t="shared" si="557"/>
        <v>911.5</v>
      </c>
      <c r="R2659" s="3">
        <f t="shared" si="558"/>
        <v>2301</v>
      </c>
      <c r="S2659" s="3">
        <f t="shared" si="559"/>
        <v>14088.5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25">
      <c r="A2660" s="133">
        <v>1595</v>
      </c>
      <c r="B2660" s="2" t="s">
        <v>2743</v>
      </c>
      <c r="C2660" s="1" t="s">
        <v>30</v>
      </c>
      <c r="D2660" s="95" t="s">
        <v>1094</v>
      </c>
      <c r="E2660" s="1" t="s">
        <v>1147</v>
      </c>
      <c r="F2660" s="1" t="s">
        <v>32</v>
      </c>
      <c r="G2660" s="3">
        <v>15000</v>
      </c>
      <c r="H2660" s="59">
        <v>0</v>
      </c>
      <c r="I2660" s="3">
        <v>25</v>
      </c>
      <c r="J2660" s="3">
        <f t="shared" si="551"/>
        <v>430.5</v>
      </c>
      <c r="K2660" s="57">
        <f t="shared" si="552"/>
        <v>1065</v>
      </c>
      <c r="L2660" s="57">
        <f t="shared" si="553"/>
        <v>172.5</v>
      </c>
      <c r="M2660" s="3">
        <f t="shared" si="554"/>
        <v>456</v>
      </c>
      <c r="N2660" s="57">
        <f t="shared" si="555"/>
        <v>1063.5</v>
      </c>
      <c r="O2660" s="5">
        <v>0</v>
      </c>
      <c r="P2660" s="3">
        <f t="shared" si="556"/>
        <v>3187.5</v>
      </c>
      <c r="Q2660" s="3">
        <f t="shared" si="557"/>
        <v>911.5</v>
      </c>
      <c r="R2660" s="3">
        <f t="shared" si="558"/>
        <v>2301</v>
      </c>
      <c r="S2660" s="3">
        <f t="shared" si="559"/>
        <v>14088.5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25">
      <c r="A2661" s="133">
        <v>1596</v>
      </c>
      <c r="B2661" s="2" t="s">
        <v>2744</v>
      </c>
      <c r="C2661" s="1" t="s">
        <v>34</v>
      </c>
      <c r="D2661" s="95" t="s">
        <v>1094</v>
      </c>
      <c r="E2661" s="1" t="s">
        <v>1147</v>
      </c>
      <c r="F2661" s="1" t="s">
        <v>32</v>
      </c>
      <c r="G2661" s="3">
        <v>15000</v>
      </c>
      <c r="H2661" s="59">
        <v>0</v>
      </c>
      <c r="I2661" s="3">
        <v>25</v>
      </c>
      <c r="J2661" s="3">
        <f t="shared" si="551"/>
        <v>430.5</v>
      </c>
      <c r="K2661" s="57">
        <f t="shared" si="552"/>
        <v>1065</v>
      </c>
      <c r="L2661" s="57">
        <f t="shared" si="553"/>
        <v>172.5</v>
      </c>
      <c r="M2661" s="3">
        <f t="shared" si="554"/>
        <v>456</v>
      </c>
      <c r="N2661" s="57">
        <f t="shared" si="555"/>
        <v>1063.5</v>
      </c>
      <c r="O2661" s="5">
        <v>0</v>
      </c>
      <c r="P2661" s="3">
        <f t="shared" si="556"/>
        <v>3187.5</v>
      </c>
      <c r="Q2661" s="3">
        <f t="shared" si="557"/>
        <v>911.5</v>
      </c>
      <c r="R2661" s="3">
        <f t="shared" si="558"/>
        <v>2301</v>
      </c>
      <c r="S2661" s="3">
        <f t="shared" si="559"/>
        <v>14088.5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x14ac:dyDescent="0.25">
      <c r="A2662" s="133">
        <v>1597</v>
      </c>
      <c r="B2662" s="2" t="s">
        <v>2745</v>
      </c>
      <c r="C2662" s="1" t="s">
        <v>34</v>
      </c>
      <c r="D2662" s="95" t="s">
        <v>1094</v>
      </c>
      <c r="E2662" s="1" t="s">
        <v>2746</v>
      </c>
      <c r="F2662" s="1" t="s">
        <v>32</v>
      </c>
      <c r="G2662" s="3">
        <v>30000</v>
      </c>
      <c r="H2662" s="59">
        <v>0</v>
      </c>
      <c r="I2662" s="3">
        <v>25</v>
      </c>
      <c r="J2662" s="3">
        <f t="shared" si="551"/>
        <v>861</v>
      </c>
      <c r="K2662" s="57">
        <f t="shared" si="552"/>
        <v>2130</v>
      </c>
      <c r="L2662" s="57">
        <f t="shared" si="553"/>
        <v>345</v>
      </c>
      <c r="M2662" s="3">
        <f t="shared" si="554"/>
        <v>912</v>
      </c>
      <c r="N2662" s="57">
        <f t="shared" si="555"/>
        <v>2127</v>
      </c>
      <c r="O2662" s="5">
        <v>0</v>
      </c>
      <c r="P2662" s="3">
        <f t="shared" si="556"/>
        <v>6375</v>
      </c>
      <c r="Q2662" s="3">
        <f t="shared" si="557"/>
        <v>1798</v>
      </c>
      <c r="R2662" s="3">
        <f t="shared" si="558"/>
        <v>4602</v>
      </c>
      <c r="S2662" s="3">
        <f t="shared" si="559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x14ac:dyDescent="0.25">
      <c r="A2663" s="133">
        <v>1598</v>
      </c>
      <c r="B2663" s="2" t="s">
        <v>2747</v>
      </c>
      <c r="C2663" s="1" t="s">
        <v>34</v>
      </c>
      <c r="D2663" s="95" t="s">
        <v>1094</v>
      </c>
      <c r="E2663" s="1" t="s">
        <v>2746</v>
      </c>
      <c r="F2663" s="1" t="s">
        <v>32</v>
      </c>
      <c r="G2663" s="3">
        <v>30000</v>
      </c>
      <c r="H2663" s="59">
        <v>0</v>
      </c>
      <c r="I2663" s="3">
        <v>25</v>
      </c>
      <c r="J2663" s="3">
        <f t="shared" si="551"/>
        <v>861</v>
      </c>
      <c r="K2663" s="57">
        <f t="shared" si="552"/>
        <v>2130</v>
      </c>
      <c r="L2663" s="57">
        <f t="shared" si="553"/>
        <v>345</v>
      </c>
      <c r="M2663" s="3">
        <f t="shared" si="554"/>
        <v>912</v>
      </c>
      <c r="N2663" s="57">
        <f t="shared" si="555"/>
        <v>2127</v>
      </c>
      <c r="O2663" s="5">
        <v>0</v>
      </c>
      <c r="P2663" s="3">
        <f t="shared" si="556"/>
        <v>6375</v>
      </c>
      <c r="Q2663" s="3">
        <f t="shared" si="557"/>
        <v>1798</v>
      </c>
      <c r="R2663" s="3">
        <f t="shared" si="558"/>
        <v>4602</v>
      </c>
      <c r="S2663" s="3">
        <f t="shared" si="559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x14ac:dyDescent="0.25">
      <c r="A2664" s="133">
        <v>1599</v>
      </c>
      <c r="B2664" s="2" t="s">
        <v>2748</v>
      </c>
      <c r="C2664" s="1" t="s">
        <v>34</v>
      </c>
      <c r="D2664" s="95" t="s">
        <v>1094</v>
      </c>
      <c r="E2664" s="1" t="s">
        <v>2746</v>
      </c>
      <c r="F2664" s="1" t="s">
        <v>32</v>
      </c>
      <c r="G2664" s="3">
        <v>30000</v>
      </c>
      <c r="H2664" s="59">
        <v>0</v>
      </c>
      <c r="I2664" s="3">
        <v>25</v>
      </c>
      <c r="J2664" s="3">
        <f t="shared" si="551"/>
        <v>861</v>
      </c>
      <c r="K2664" s="57">
        <f t="shared" si="552"/>
        <v>2130</v>
      </c>
      <c r="L2664" s="57">
        <f t="shared" si="553"/>
        <v>345</v>
      </c>
      <c r="M2664" s="3">
        <f t="shared" si="554"/>
        <v>912</v>
      </c>
      <c r="N2664" s="57">
        <f t="shared" si="555"/>
        <v>2127</v>
      </c>
      <c r="O2664" s="5">
        <v>0</v>
      </c>
      <c r="P2664" s="3">
        <f t="shared" si="556"/>
        <v>6375</v>
      </c>
      <c r="Q2664" s="3">
        <f t="shared" si="557"/>
        <v>1798</v>
      </c>
      <c r="R2664" s="3">
        <f t="shared" si="558"/>
        <v>4602</v>
      </c>
      <c r="S2664" s="3">
        <f t="shared" si="559"/>
        <v>28202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x14ac:dyDescent="0.25">
      <c r="A2665" s="133">
        <v>1600</v>
      </c>
      <c r="B2665" s="2" t="s">
        <v>2749</v>
      </c>
      <c r="C2665" s="1" t="s">
        <v>34</v>
      </c>
      <c r="D2665" s="95" t="s">
        <v>1094</v>
      </c>
      <c r="E2665" s="1" t="s">
        <v>2746</v>
      </c>
      <c r="F2665" s="1" t="s">
        <v>32</v>
      </c>
      <c r="G2665" s="3">
        <v>30000</v>
      </c>
      <c r="H2665" s="59">
        <v>0</v>
      </c>
      <c r="I2665" s="3">
        <v>25</v>
      </c>
      <c r="J2665" s="3">
        <f t="shared" si="551"/>
        <v>861</v>
      </c>
      <c r="K2665" s="57">
        <f t="shared" si="552"/>
        <v>2130</v>
      </c>
      <c r="L2665" s="57">
        <f t="shared" si="553"/>
        <v>345</v>
      </c>
      <c r="M2665" s="3">
        <f t="shared" si="554"/>
        <v>912</v>
      </c>
      <c r="N2665" s="57">
        <f t="shared" si="555"/>
        <v>2127</v>
      </c>
      <c r="O2665" s="5">
        <v>0</v>
      </c>
      <c r="P2665" s="3">
        <f t="shared" si="556"/>
        <v>6375</v>
      </c>
      <c r="Q2665" s="3">
        <f t="shared" si="557"/>
        <v>1798</v>
      </c>
      <c r="R2665" s="3">
        <f t="shared" si="558"/>
        <v>4602</v>
      </c>
      <c r="S2665" s="3">
        <f t="shared" si="559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x14ac:dyDescent="0.25">
      <c r="A2666" s="133">
        <v>1601</v>
      </c>
      <c r="B2666" s="2" t="s">
        <v>2750</v>
      </c>
      <c r="C2666" s="1" t="s">
        <v>34</v>
      </c>
      <c r="D2666" s="95" t="s">
        <v>1094</v>
      </c>
      <c r="E2666" s="1" t="s">
        <v>2746</v>
      </c>
      <c r="F2666" s="1" t="s">
        <v>77</v>
      </c>
      <c r="G2666" s="3">
        <v>30000</v>
      </c>
      <c r="H2666" s="59">
        <v>0</v>
      </c>
      <c r="I2666" s="3">
        <v>25</v>
      </c>
      <c r="J2666" s="3">
        <f t="shared" ref="J2666:J2729" si="560">+G2666*2.87%</f>
        <v>861</v>
      </c>
      <c r="K2666" s="57">
        <f t="shared" ref="K2666:K2729" si="561">+G2666*7.1%</f>
        <v>2130</v>
      </c>
      <c r="L2666" s="57">
        <f t="shared" ref="L2666:L2729" si="562">+G2666*1.15%</f>
        <v>345</v>
      </c>
      <c r="M2666" s="3">
        <f t="shared" ref="M2666:M2729" si="563">+G2666*3.04%</f>
        <v>912</v>
      </c>
      <c r="N2666" s="57">
        <f t="shared" ref="N2666:N2729" si="564">+G2666*7.09%</f>
        <v>2127</v>
      </c>
      <c r="O2666" s="5">
        <v>0</v>
      </c>
      <c r="P2666" s="3">
        <f t="shared" ref="P2666:P2729" si="565">SUM(J2666:N2666)</f>
        <v>6375</v>
      </c>
      <c r="Q2666" s="3">
        <f t="shared" ref="Q2666:Q2729" si="566">H2666+I2666+J2666+M2666+O2666</f>
        <v>1798</v>
      </c>
      <c r="R2666" s="3">
        <f t="shared" ref="R2666:R2729" si="567">+K2666+L2666+N2666</f>
        <v>4602</v>
      </c>
      <c r="S2666" s="3">
        <f t="shared" ref="S2666:S2729" si="568">+G2666-Q2666</f>
        <v>28202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x14ac:dyDescent="0.25">
      <c r="A2667" s="133">
        <v>1602</v>
      </c>
      <c r="B2667" s="2" t="s">
        <v>2751</v>
      </c>
      <c r="C2667" s="1" t="s">
        <v>34</v>
      </c>
      <c r="D2667" s="95" t="s">
        <v>1094</v>
      </c>
      <c r="E2667" s="1" t="s">
        <v>2746</v>
      </c>
      <c r="F2667" s="1" t="s">
        <v>32</v>
      </c>
      <c r="G2667" s="3">
        <v>30000</v>
      </c>
      <c r="H2667" s="59">
        <v>0</v>
      </c>
      <c r="I2667" s="3">
        <v>25</v>
      </c>
      <c r="J2667" s="3">
        <f t="shared" si="560"/>
        <v>861</v>
      </c>
      <c r="K2667" s="57">
        <f t="shared" si="561"/>
        <v>2130</v>
      </c>
      <c r="L2667" s="57">
        <f t="shared" si="562"/>
        <v>345</v>
      </c>
      <c r="M2667" s="3">
        <f t="shared" si="563"/>
        <v>912</v>
      </c>
      <c r="N2667" s="57">
        <f t="shared" si="564"/>
        <v>2127</v>
      </c>
      <c r="O2667" s="5">
        <v>0</v>
      </c>
      <c r="P2667" s="3">
        <f t="shared" si="565"/>
        <v>6375</v>
      </c>
      <c r="Q2667" s="3">
        <f t="shared" si="566"/>
        <v>1798</v>
      </c>
      <c r="R2667" s="3">
        <f t="shared" si="567"/>
        <v>4602</v>
      </c>
      <c r="S2667" s="3">
        <f t="shared" si="568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x14ac:dyDescent="0.25">
      <c r="A2668" s="133">
        <v>1603</v>
      </c>
      <c r="B2668" s="2" t="s">
        <v>2752</v>
      </c>
      <c r="C2668" s="1" t="s">
        <v>34</v>
      </c>
      <c r="D2668" s="95" t="s">
        <v>1094</v>
      </c>
      <c r="E2668" s="1" t="s">
        <v>2746</v>
      </c>
      <c r="F2668" s="1" t="s">
        <v>32</v>
      </c>
      <c r="G2668" s="3">
        <v>30000</v>
      </c>
      <c r="H2668" s="59">
        <v>0</v>
      </c>
      <c r="I2668" s="3">
        <v>25</v>
      </c>
      <c r="J2668" s="3">
        <f t="shared" si="560"/>
        <v>861</v>
      </c>
      <c r="K2668" s="57">
        <f t="shared" si="561"/>
        <v>2130</v>
      </c>
      <c r="L2668" s="57">
        <f t="shared" si="562"/>
        <v>345</v>
      </c>
      <c r="M2668" s="3">
        <f t="shared" si="563"/>
        <v>912</v>
      </c>
      <c r="N2668" s="57">
        <f t="shared" si="564"/>
        <v>2127</v>
      </c>
      <c r="O2668" s="5">
        <v>0</v>
      </c>
      <c r="P2668" s="3">
        <f t="shared" si="565"/>
        <v>6375</v>
      </c>
      <c r="Q2668" s="3">
        <f t="shared" si="566"/>
        <v>1798</v>
      </c>
      <c r="R2668" s="3">
        <f t="shared" si="567"/>
        <v>4602</v>
      </c>
      <c r="S2668" s="3">
        <f t="shared" si="568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x14ac:dyDescent="0.25">
      <c r="A2669" s="133">
        <v>1604</v>
      </c>
      <c r="B2669" s="2" t="s">
        <v>2753</v>
      </c>
      <c r="C2669" s="1" t="s">
        <v>34</v>
      </c>
      <c r="D2669" s="95" t="s">
        <v>1094</v>
      </c>
      <c r="E2669" s="1" t="s">
        <v>2746</v>
      </c>
      <c r="F2669" s="1" t="s">
        <v>32</v>
      </c>
      <c r="G2669" s="3">
        <v>30000</v>
      </c>
      <c r="H2669" s="59">
        <v>0</v>
      </c>
      <c r="I2669" s="3">
        <v>25</v>
      </c>
      <c r="J2669" s="3">
        <f t="shared" si="560"/>
        <v>861</v>
      </c>
      <c r="K2669" s="57">
        <f t="shared" si="561"/>
        <v>2130</v>
      </c>
      <c r="L2669" s="57">
        <f t="shared" si="562"/>
        <v>345</v>
      </c>
      <c r="M2669" s="3">
        <f t="shared" si="563"/>
        <v>912</v>
      </c>
      <c r="N2669" s="57">
        <f t="shared" si="564"/>
        <v>2127</v>
      </c>
      <c r="O2669" s="5">
        <v>1350.12</v>
      </c>
      <c r="P2669" s="3">
        <f t="shared" si="565"/>
        <v>6375</v>
      </c>
      <c r="Q2669" s="3">
        <f t="shared" si="566"/>
        <v>3148.12</v>
      </c>
      <c r="R2669" s="3">
        <f t="shared" si="567"/>
        <v>4602</v>
      </c>
      <c r="S2669" s="3">
        <f t="shared" si="568"/>
        <v>26851.88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x14ac:dyDescent="0.25">
      <c r="A2670" s="133">
        <v>1605</v>
      </c>
      <c r="B2670" s="2" t="s">
        <v>2754</v>
      </c>
      <c r="C2670" s="1" t="s">
        <v>34</v>
      </c>
      <c r="D2670" s="95" t="s">
        <v>1094</v>
      </c>
      <c r="E2670" s="1" t="s">
        <v>2746</v>
      </c>
      <c r="F2670" s="1" t="s">
        <v>32</v>
      </c>
      <c r="G2670" s="3">
        <v>30000</v>
      </c>
      <c r="H2670" s="59">
        <v>0</v>
      </c>
      <c r="I2670" s="3">
        <v>25</v>
      </c>
      <c r="J2670" s="3">
        <f t="shared" si="560"/>
        <v>861</v>
      </c>
      <c r="K2670" s="57">
        <f t="shared" si="561"/>
        <v>2130</v>
      </c>
      <c r="L2670" s="57">
        <f t="shared" si="562"/>
        <v>345</v>
      </c>
      <c r="M2670" s="3">
        <f t="shared" si="563"/>
        <v>912</v>
      </c>
      <c r="N2670" s="57">
        <f t="shared" si="564"/>
        <v>2127</v>
      </c>
      <c r="O2670" s="5">
        <v>0</v>
      </c>
      <c r="P2670" s="3">
        <f t="shared" si="565"/>
        <v>6375</v>
      </c>
      <c r="Q2670" s="3">
        <f t="shared" si="566"/>
        <v>1798</v>
      </c>
      <c r="R2670" s="3">
        <f t="shared" si="567"/>
        <v>4602</v>
      </c>
      <c r="S2670" s="3">
        <f t="shared" si="568"/>
        <v>28202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x14ac:dyDescent="0.25">
      <c r="A2671" s="133">
        <v>1606</v>
      </c>
      <c r="B2671" s="2" t="s">
        <v>2755</v>
      </c>
      <c r="C2671" s="1" t="s">
        <v>34</v>
      </c>
      <c r="D2671" s="95" t="s">
        <v>1094</v>
      </c>
      <c r="E2671" s="1" t="s">
        <v>2746</v>
      </c>
      <c r="F2671" s="1" t="s">
        <v>32</v>
      </c>
      <c r="G2671" s="3">
        <v>30000</v>
      </c>
      <c r="H2671" s="59">
        <v>0</v>
      </c>
      <c r="I2671" s="3">
        <v>25</v>
      </c>
      <c r="J2671" s="3">
        <f t="shared" si="560"/>
        <v>861</v>
      </c>
      <c r="K2671" s="57">
        <f t="shared" si="561"/>
        <v>2130</v>
      </c>
      <c r="L2671" s="57">
        <f t="shared" si="562"/>
        <v>345</v>
      </c>
      <c r="M2671" s="3">
        <f t="shared" si="563"/>
        <v>912</v>
      </c>
      <c r="N2671" s="57">
        <f t="shared" si="564"/>
        <v>2127</v>
      </c>
      <c r="O2671" s="5">
        <v>0</v>
      </c>
      <c r="P2671" s="3">
        <f t="shared" si="565"/>
        <v>6375</v>
      </c>
      <c r="Q2671" s="3">
        <f t="shared" si="566"/>
        <v>1798</v>
      </c>
      <c r="R2671" s="3">
        <f t="shared" si="567"/>
        <v>4602</v>
      </c>
      <c r="S2671" s="3">
        <f t="shared" si="568"/>
        <v>28202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x14ac:dyDescent="0.25">
      <c r="A2672" s="133">
        <v>1607</v>
      </c>
      <c r="B2672" s="2" t="s">
        <v>2756</v>
      </c>
      <c r="C2672" s="1" t="s">
        <v>34</v>
      </c>
      <c r="D2672" s="95" t="s">
        <v>1094</v>
      </c>
      <c r="E2672" s="1" t="s">
        <v>2746</v>
      </c>
      <c r="F2672" s="1" t="s">
        <v>32</v>
      </c>
      <c r="G2672" s="3">
        <v>30000</v>
      </c>
      <c r="H2672" s="59">
        <v>0</v>
      </c>
      <c r="I2672" s="3">
        <v>25</v>
      </c>
      <c r="J2672" s="3">
        <f t="shared" si="560"/>
        <v>861</v>
      </c>
      <c r="K2672" s="57">
        <f t="shared" si="561"/>
        <v>2130</v>
      </c>
      <c r="L2672" s="57">
        <f t="shared" si="562"/>
        <v>345</v>
      </c>
      <c r="M2672" s="3">
        <f t="shared" si="563"/>
        <v>912</v>
      </c>
      <c r="N2672" s="57">
        <f t="shared" si="564"/>
        <v>2127</v>
      </c>
      <c r="O2672" s="5">
        <v>0</v>
      </c>
      <c r="P2672" s="3">
        <f t="shared" si="565"/>
        <v>6375</v>
      </c>
      <c r="Q2672" s="3">
        <f t="shared" si="566"/>
        <v>1798</v>
      </c>
      <c r="R2672" s="3">
        <f t="shared" si="567"/>
        <v>4602</v>
      </c>
      <c r="S2672" s="3">
        <f t="shared" si="568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x14ac:dyDescent="0.25">
      <c r="A2673" s="133">
        <v>1608</v>
      </c>
      <c r="B2673" s="2" t="s">
        <v>2757</v>
      </c>
      <c r="C2673" s="1" t="s">
        <v>34</v>
      </c>
      <c r="D2673" s="95" t="s">
        <v>1094</v>
      </c>
      <c r="E2673" s="1" t="s">
        <v>2746</v>
      </c>
      <c r="F2673" s="1" t="s">
        <v>32</v>
      </c>
      <c r="G2673" s="3">
        <v>30000</v>
      </c>
      <c r="H2673" s="59">
        <v>0</v>
      </c>
      <c r="I2673" s="3">
        <v>25</v>
      </c>
      <c r="J2673" s="3">
        <f t="shared" si="560"/>
        <v>861</v>
      </c>
      <c r="K2673" s="57">
        <f t="shared" si="561"/>
        <v>2130</v>
      </c>
      <c r="L2673" s="57">
        <f t="shared" si="562"/>
        <v>345</v>
      </c>
      <c r="M2673" s="3">
        <f t="shared" si="563"/>
        <v>912</v>
      </c>
      <c r="N2673" s="57">
        <f t="shared" si="564"/>
        <v>2127</v>
      </c>
      <c r="O2673" s="5">
        <v>0</v>
      </c>
      <c r="P2673" s="3">
        <f t="shared" si="565"/>
        <v>6375</v>
      </c>
      <c r="Q2673" s="3">
        <f t="shared" si="566"/>
        <v>1798</v>
      </c>
      <c r="R2673" s="3">
        <f t="shared" si="567"/>
        <v>4602</v>
      </c>
      <c r="S2673" s="3">
        <f t="shared" si="568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x14ac:dyDescent="0.25">
      <c r="A2674" s="133">
        <v>1609</v>
      </c>
      <c r="B2674" s="2" t="s">
        <v>2758</v>
      </c>
      <c r="C2674" s="1" t="s">
        <v>34</v>
      </c>
      <c r="D2674" s="95" t="s">
        <v>1094</v>
      </c>
      <c r="E2674" s="1" t="s">
        <v>2746</v>
      </c>
      <c r="F2674" s="1" t="s">
        <v>32</v>
      </c>
      <c r="G2674" s="3">
        <v>30000</v>
      </c>
      <c r="H2674" s="59">
        <v>0</v>
      </c>
      <c r="I2674" s="3">
        <v>25</v>
      </c>
      <c r="J2674" s="3">
        <f t="shared" si="560"/>
        <v>861</v>
      </c>
      <c r="K2674" s="57">
        <f t="shared" si="561"/>
        <v>2130</v>
      </c>
      <c r="L2674" s="57">
        <f t="shared" si="562"/>
        <v>345</v>
      </c>
      <c r="M2674" s="3">
        <f t="shared" si="563"/>
        <v>912</v>
      </c>
      <c r="N2674" s="57">
        <f t="shared" si="564"/>
        <v>2127</v>
      </c>
      <c r="O2674" s="5">
        <v>0</v>
      </c>
      <c r="P2674" s="3">
        <f t="shared" si="565"/>
        <v>6375</v>
      </c>
      <c r="Q2674" s="3">
        <f t="shared" si="566"/>
        <v>1798</v>
      </c>
      <c r="R2674" s="3">
        <f t="shared" si="567"/>
        <v>4602</v>
      </c>
      <c r="S2674" s="3">
        <f t="shared" si="568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x14ac:dyDescent="0.25">
      <c r="A2675" s="133">
        <v>1610</v>
      </c>
      <c r="B2675" s="2" t="s">
        <v>2759</v>
      </c>
      <c r="C2675" s="1" t="s">
        <v>34</v>
      </c>
      <c r="D2675" s="95" t="s">
        <v>1094</v>
      </c>
      <c r="E2675" s="1" t="s">
        <v>2746</v>
      </c>
      <c r="F2675" s="1" t="s">
        <v>32</v>
      </c>
      <c r="G2675" s="3">
        <v>30000</v>
      </c>
      <c r="H2675" s="59">
        <v>0</v>
      </c>
      <c r="I2675" s="3">
        <v>25</v>
      </c>
      <c r="J2675" s="3">
        <f t="shared" si="560"/>
        <v>861</v>
      </c>
      <c r="K2675" s="57">
        <f t="shared" si="561"/>
        <v>2130</v>
      </c>
      <c r="L2675" s="57">
        <f t="shared" si="562"/>
        <v>345</v>
      </c>
      <c r="M2675" s="3">
        <f t="shared" si="563"/>
        <v>912</v>
      </c>
      <c r="N2675" s="57">
        <f t="shared" si="564"/>
        <v>2127</v>
      </c>
      <c r="O2675" s="5">
        <v>0</v>
      </c>
      <c r="P2675" s="3">
        <f t="shared" si="565"/>
        <v>6375</v>
      </c>
      <c r="Q2675" s="3">
        <f t="shared" si="566"/>
        <v>1798</v>
      </c>
      <c r="R2675" s="3">
        <f t="shared" si="567"/>
        <v>4602</v>
      </c>
      <c r="S2675" s="3">
        <f t="shared" si="568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x14ac:dyDescent="0.25">
      <c r="A2676" s="133">
        <v>1611</v>
      </c>
      <c r="B2676" s="2" t="s">
        <v>2760</v>
      </c>
      <c r="C2676" s="1" t="s">
        <v>34</v>
      </c>
      <c r="D2676" s="95" t="s">
        <v>1094</v>
      </c>
      <c r="E2676" s="1" t="s">
        <v>2746</v>
      </c>
      <c r="F2676" s="1" t="s">
        <v>32</v>
      </c>
      <c r="G2676" s="3">
        <v>30000</v>
      </c>
      <c r="H2676" s="59">
        <v>0</v>
      </c>
      <c r="I2676" s="3">
        <v>25</v>
      </c>
      <c r="J2676" s="3">
        <f>+G2676*2.87%</f>
        <v>861</v>
      </c>
      <c r="K2676" s="57">
        <f>+G2676*7.1%</f>
        <v>2130</v>
      </c>
      <c r="L2676" s="57">
        <f>+G2676*1.15%</f>
        <v>345</v>
      </c>
      <c r="M2676" s="3">
        <f>+G2676*3.04%</f>
        <v>912</v>
      </c>
      <c r="N2676" s="57">
        <f>+G2676*7.09%</f>
        <v>2127</v>
      </c>
      <c r="O2676" s="5">
        <v>0</v>
      </c>
      <c r="P2676" s="3">
        <f>SUM(J2676:N2676)</f>
        <v>6375</v>
      </c>
      <c r="Q2676" s="3">
        <f>H2676+I2676+J2676+M2676+O2676</f>
        <v>1798</v>
      </c>
      <c r="R2676" s="3">
        <f>+K2676+L2676+N2676</f>
        <v>4602</v>
      </c>
      <c r="S2676" s="3">
        <f>+G2676-Q2676</f>
        <v>28202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x14ac:dyDescent="0.25">
      <c r="A2677" s="133">
        <v>1612</v>
      </c>
      <c r="B2677" s="2" t="s">
        <v>2761</v>
      </c>
      <c r="C2677" s="1" t="s">
        <v>34</v>
      </c>
      <c r="D2677" s="95" t="s">
        <v>1094</v>
      </c>
      <c r="E2677" s="1" t="s">
        <v>2746</v>
      </c>
      <c r="F2677" s="1" t="s">
        <v>32</v>
      </c>
      <c r="G2677" s="3">
        <v>30000</v>
      </c>
      <c r="H2677" s="59">
        <v>0</v>
      </c>
      <c r="I2677" s="3">
        <v>25</v>
      </c>
      <c r="J2677" s="3">
        <f t="shared" si="560"/>
        <v>861</v>
      </c>
      <c r="K2677" s="57">
        <f t="shared" si="561"/>
        <v>2130</v>
      </c>
      <c r="L2677" s="57">
        <f t="shared" si="562"/>
        <v>345</v>
      </c>
      <c r="M2677" s="3">
        <f t="shared" si="563"/>
        <v>912</v>
      </c>
      <c r="N2677" s="57">
        <f t="shared" si="564"/>
        <v>2127</v>
      </c>
      <c r="O2677" s="5">
        <v>0</v>
      </c>
      <c r="P2677" s="3">
        <f t="shared" si="565"/>
        <v>6375</v>
      </c>
      <c r="Q2677" s="3">
        <f t="shared" si="566"/>
        <v>1798</v>
      </c>
      <c r="R2677" s="3">
        <f t="shared" si="567"/>
        <v>4602</v>
      </c>
      <c r="S2677" s="3">
        <f t="shared" si="568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x14ac:dyDescent="0.25">
      <c r="A2678" s="133">
        <v>1613</v>
      </c>
      <c r="B2678" s="2" t="s">
        <v>2762</v>
      </c>
      <c r="C2678" s="1" t="s">
        <v>34</v>
      </c>
      <c r="D2678" s="95" t="s">
        <v>1094</v>
      </c>
      <c r="E2678" s="1" t="s">
        <v>2746</v>
      </c>
      <c r="F2678" s="1" t="s">
        <v>32</v>
      </c>
      <c r="G2678" s="3">
        <v>30000</v>
      </c>
      <c r="H2678" s="59">
        <v>0</v>
      </c>
      <c r="I2678" s="3">
        <v>25</v>
      </c>
      <c r="J2678" s="3">
        <f t="shared" si="560"/>
        <v>861</v>
      </c>
      <c r="K2678" s="57">
        <f t="shared" si="561"/>
        <v>2130</v>
      </c>
      <c r="L2678" s="57">
        <f t="shared" si="562"/>
        <v>345</v>
      </c>
      <c r="M2678" s="3">
        <f t="shared" si="563"/>
        <v>912</v>
      </c>
      <c r="N2678" s="57">
        <f t="shared" si="564"/>
        <v>2127</v>
      </c>
      <c r="O2678" s="5">
        <v>2700.24</v>
      </c>
      <c r="P2678" s="3">
        <f t="shared" si="565"/>
        <v>6375</v>
      </c>
      <c r="Q2678" s="3">
        <f t="shared" si="566"/>
        <v>4498.24</v>
      </c>
      <c r="R2678" s="3">
        <f t="shared" si="567"/>
        <v>4602</v>
      </c>
      <c r="S2678" s="3">
        <f t="shared" si="568"/>
        <v>25501.760000000002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x14ac:dyDescent="0.25">
      <c r="A2679" s="133">
        <v>1614</v>
      </c>
      <c r="B2679" s="2" t="s">
        <v>2763</v>
      </c>
      <c r="C2679" s="1" t="s">
        <v>34</v>
      </c>
      <c r="D2679" s="95" t="s">
        <v>1094</v>
      </c>
      <c r="E2679" s="1" t="s">
        <v>2746</v>
      </c>
      <c r="F2679" s="1" t="s">
        <v>32</v>
      </c>
      <c r="G2679" s="3">
        <v>30000</v>
      </c>
      <c r="H2679" s="59">
        <v>0</v>
      </c>
      <c r="I2679" s="3">
        <v>25</v>
      </c>
      <c r="J2679" s="3">
        <f t="shared" si="560"/>
        <v>861</v>
      </c>
      <c r="K2679" s="57">
        <f t="shared" si="561"/>
        <v>2130</v>
      </c>
      <c r="L2679" s="57">
        <f t="shared" si="562"/>
        <v>345</v>
      </c>
      <c r="M2679" s="3">
        <f t="shared" si="563"/>
        <v>912</v>
      </c>
      <c r="N2679" s="57">
        <f t="shared" si="564"/>
        <v>2127</v>
      </c>
      <c r="O2679" s="5">
        <v>1350.12</v>
      </c>
      <c r="P2679" s="3">
        <f t="shared" si="565"/>
        <v>6375</v>
      </c>
      <c r="Q2679" s="3">
        <f t="shared" si="566"/>
        <v>3148.12</v>
      </c>
      <c r="R2679" s="3">
        <f t="shared" si="567"/>
        <v>4602</v>
      </c>
      <c r="S2679" s="3">
        <f t="shared" si="568"/>
        <v>26851.88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x14ac:dyDescent="0.25">
      <c r="A2680" s="133">
        <v>1615</v>
      </c>
      <c r="B2680" s="2" t="s">
        <v>2764</v>
      </c>
      <c r="C2680" s="1" t="s">
        <v>34</v>
      </c>
      <c r="D2680" s="95" t="s">
        <v>1094</v>
      </c>
      <c r="E2680" s="1" t="s">
        <v>2746</v>
      </c>
      <c r="F2680" s="1" t="s">
        <v>32</v>
      </c>
      <c r="G2680" s="3">
        <v>30000</v>
      </c>
      <c r="H2680" s="59">
        <v>0</v>
      </c>
      <c r="I2680" s="3">
        <v>25</v>
      </c>
      <c r="J2680" s="3">
        <f t="shared" si="560"/>
        <v>861</v>
      </c>
      <c r="K2680" s="57">
        <f t="shared" si="561"/>
        <v>2130</v>
      </c>
      <c r="L2680" s="57">
        <f t="shared" si="562"/>
        <v>345</v>
      </c>
      <c r="M2680" s="3">
        <f t="shared" si="563"/>
        <v>912</v>
      </c>
      <c r="N2680" s="57">
        <f t="shared" si="564"/>
        <v>2127</v>
      </c>
      <c r="O2680" s="5">
        <v>1350.12</v>
      </c>
      <c r="P2680" s="3">
        <f t="shared" si="565"/>
        <v>6375</v>
      </c>
      <c r="Q2680" s="3">
        <f t="shared" si="566"/>
        <v>3148.12</v>
      </c>
      <c r="R2680" s="3">
        <f t="shared" si="567"/>
        <v>4602</v>
      </c>
      <c r="S2680" s="3">
        <f t="shared" si="568"/>
        <v>26851.88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x14ac:dyDescent="0.25">
      <c r="A2681" s="133">
        <v>1616</v>
      </c>
      <c r="B2681" s="2" t="s">
        <v>2765</v>
      </c>
      <c r="C2681" s="1" t="s">
        <v>34</v>
      </c>
      <c r="D2681" s="95" t="s">
        <v>1094</v>
      </c>
      <c r="E2681" s="1" t="s">
        <v>2746</v>
      </c>
      <c r="F2681" s="1" t="s">
        <v>77</v>
      </c>
      <c r="G2681" s="3">
        <v>30000</v>
      </c>
      <c r="H2681" s="59">
        <v>0</v>
      </c>
      <c r="I2681" s="3">
        <v>25</v>
      </c>
      <c r="J2681" s="3">
        <f t="shared" si="560"/>
        <v>861</v>
      </c>
      <c r="K2681" s="57">
        <f t="shared" si="561"/>
        <v>2130</v>
      </c>
      <c r="L2681" s="57">
        <f t="shared" si="562"/>
        <v>345</v>
      </c>
      <c r="M2681" s="3">
        <f t="shared" si="563"/>
        <v>912</v>
      </c>
      <c r="N2681" s="57">
        <f t="shared" si="564"/>
        <v>2127</v>
      </c>
      <c r="O2681" s="5">
        <v>0</v>
      </c>
      <c r="P2681" s="3">
        <f t="shared" si="565"/>
        <v>6375</v>
      </c>
      <c r="Q2681" s="3">
        <f t="shared" si="566"/>
        <v>1798</v>
      </c>
      <c r="R2681" s="3">
        <f t="shared" si="567"/>
        <v>4602</v>
      </c>
      <c r="S2681" s="3">
        <f t="shared" si="568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x14ac:dyDescent="0.25">
      <c r="A2682" s="133">
        <v>1617</v>
      </c>
      <c r="B2682" s="2" t="s">
        <v>2766</v>
      </c>
      <c r="C2682" s="1" t="s">
        <v>34</v>
      </c>
      <c r="D2682" s="95" t="s">
        <v>1094</v>
      </c>
      <c r="E2682" s="1" t="s">
        <v>2746</v>
      </c>
      <c r="F2682" s="1" t="s">
        <v>32</v>
      </c>
      <c r="G2682" s="3">
        <v>30000</v>
      </c>
      <c r="H2682" s="59">
        <v>0</v>
      </c>
      <c r="I2682" s="3">
        <v>25</v>
      </c>
      <c r="J2682" s="3">
        <f t="shared" si="560"/>
        <v>861</v>
      </c>
      <c r="K2682" s="57">
        <f t="shared" si="561"/>
        <v>2130</v>
      </c>
      <c r="L2682" s="57">
        <f t="shared" si="562"/>
        <v>345</v>
      </c>
      <c r="M2682" s="3">
        <f t="shared" si="563"/>
        <v>912</v>
      </c>
      <c r="N2682" s="57">
        <f t="shared" si="564"/>
        <v>2127</v>
      </c>
      <c r="O2682" s="5">
        <v>2700.24</v>
      </c>
      <c r="P2682" s="3">
        <f t="shared" si="565"/>
        <v>6375</v>
      </c>
      <c r="Q2682" s="3">
        <f t="shared" si="566"/>
        <v>4498.24</v>
      </c>
      <c r="R2682" s="3">
        <f t="shared" si="567"/>
        <v>4602</v>
      </c>
      <c r="S2682" s="3">
        <f t="shared" si="568"/>
        <v>25501.760000000002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x14ac:dyDescent="0.25">
      <c r="A2683" s="133">
        <v>1618</v>
      </c>
      <c r="B2683" s="2" t="s">
        <v>2767</v>
      </c>
      <c r="C2683" s="1" t="s">
        <v>34</v>
      </c>
      <c r="D2683" s="95" t="s">
        <v>1094</v>
      </c>
      <c r="E2683" s="1" t="s">
        <v>2746</v>
      </c>
      <c r="F2683" s="1" t="s">
        <v>32</v>
      </c>
      <c r="G2683" s="3">
        <v>30000</v>
      </c>
      <c r="H2683" s="59">
        <v>0</v>
      </c>
      <c r="I2683" s="3">
        <v>25</v>
      </c>
      <c r="J2683" s="3">
        <f t="shared" si="560"/>
        <v>861</v>
      </c>
      <c r="K2683" s="57">
        <f t="shared" si="561"/>
        <v>2130</v>
      </c>
      <c r="L2683" s="57">
        <f t="shared" si="562"/>
        <v>345</v>
      </c>
      <c r="M2683" s="3">
        <f t="shared" si="563"/>
        <v>912</v>
      </c>
      <c r="N2683" s="57">
        <f t="shared" si="564"/>
        <v>2127</v>
      </c>
      <c r="O2683" s="5">
        <v>0</v>
      </c>
      <c r="P2683" s="3">
        <f t="shared" si="565"/>
        <v>6375</v>
      </c>
      <c r="Q2683" s="3">
        <f t="shared" si="566"/>
        <v>1798</v>
      </c>
      <c r="R2683" s="3">
        <f t="shared" si="567"/>
        <v>4602</v>
      </c>
      <c r="S2683" s="3">
        <f t="shared" si="568"/>
        <v>28202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x14ac:dyDescent="0.25">
      <c r="A2684" s="133">
        <v>1619</v>
      </c>
      <c r="B2684" s="2" t="s">
        <v>2768</v>
      </c>
      <c r="C2684" s="1" t="s">
        <v>34</v>
      </c>
      <c r="D2684" s="95" t="s">
        <v>1094</v>
      </c>
      <c r="E2684" s="1" t="s">
        <v>2746</v>
      </c>
      <c r="F2684" s="1" t="s">
        <v>32</v>
      </c>
      <c r="G2684" s="3">
        <v>30000</v>
      </c>
      <c r="H2684" s="59">
        <v>0</v>
      </c>
      <c r="I2684" s="3">
        <v>25</v>
      </c>
      <c r="J2684" s="3">
        <f t="shared" si="560"/>
        <v>861</v>
      </c>
      <c r="K2684" s="57">
        <f t="shared" si="561"/>
        <v>2130</v>
      </c>
      <c r="L2684" s="57">
        <f t="shared" si="562"/>
        <v>345</v>
      </c>
      <c r="M2684" s="3">
        <f t="shared" si="563"/>
        <v>912</v>
      </c>
      <c r="N2684" s="57">
        <f t="shared" si="564"/>
        <v>2127</v>
      </c>
      <c r="O2684" s="5">
        <v>0</v>
      </c>
      <c r="P2684" s="3">
        <f t="shared" si="565"/>
        <v>6375</v>
      </c>
      <c r="Q2684" s="3">
        <f t="shared" si="566"/>
        <v>1798</v>
      </c>
      <c r="R2684" s="3">
        <f t="shared" si="567"/>
        <v>4602</v>
      </c>
      <c r="S2684" s="3">
        <f t="shared" si="568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x14ac:dyDescent="0.25">
      <c r="A2685" s="133">
        <v>1620</v>
      </c>
      <c r="B2685" s="2" t="s">
        <v>2769</v>
      </c>
      <c r="C2685" s="1" t="s">
        <v>34</v>
      </c>
      <c r="D2685" s="95" t="s">
        <v>1094</v>
      </c>
      <c r="E2685" s="1" t="s">
        <v>2746</v>
      </c>
      <c r="F2685" s="1" t="s">
        <v>32</v>
      </c>
      <c r="G2685" s="3">
        <v>30000</v>
      </c>
      <c r="H2685" s="59">
        <v>0</v>
      </c>
      <c r="I2685" s="3">
        <v>25</v>
      </c>
      <c r="J2685" s="3">
        <f t="shared" si="560"/>
        <v>861</v>
      </c>
      <c r="K2685" s="57">
        <f t="shared" si="561"/>
        <v>2130</v>
      </c>
      <c r="L2685" s="57">
        <f t="shared" si="562"/>
        <v>345</v>
      </c>
      <c r="M2685" s="3">
        <f t="shared" si="563"/>
        <v>912</v>
      </c>
      <c r="N2685" s="57">
        <f t="shared" si="564"/>
        <v>2127</v>
      </c>
      <c r="O2685" s="5">
        <v>0</v>
      </c>
      <c r="P2685" s="3">
        <f t="shared" si="565"/>
        <v>6375</v>
      </c>
      <c r="Q2685" s="3">
        <f t="shared" si="566"/>
        <v>1798</v>
      </c>
      <c r="R2685" s="3">
        <f t="shared" si="567"/>
        <v>4602</v>
      </c>
      <c r="S2685" s="3">
        <f t="shared" si="568"/>
        <v>28202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x14ac:dyDescent="0.25">
      <c r="A2686" s="133">
        <v>1621</v>
      </c>
      <c r="B2686" s="2" t="s">
        <v>2770</v>
      </c>
      <c r="C2686" s="1" t="s">
        <v>34</v>
      </c>
      <c r="D2686" s="95" t="s">
        <v>1094</v>
      </c>
      <c r="E2686" s="1" t="s">
        <v>2746</v>
      </c>
      <c r="F2686" s="1" t="s">
        <v>32</v>
      </c>
      <c r="G2686" s="3">
        <v>30000</v>
      </c>
      <c r="H2686" s="59">
        <v>0</v>
      </c>
      <c r="I2686" s="3">
        <v>25</v>
      </c>
      <c r="J2686" s="3">
        <f t="shared" si="560"/>
        <v>861</v>
      </c>
      <c r="K2686" s="57">
        <f t="shared" si="561"/>
        <v>2130</v>
      </c>
      <c r="L2686" s="57">
        <f t="shared" si="562"/>
        <v>345</v>
      </c>
      <c r="M2686" s="3">
        <f t="shared" si="563"/>
        <v>912</v>
      </c>
      <c r="N2686" s="57">
        <f t="shared" si="564"/>
        <v>2127</v>
      </c>
      <c r="O2686" s="5">
        <v>1350.12</v>
      </c>
      <c r="P2686" s="3">
        <f t="shared" si="565"/>
        <v>6375</v>
      </c>
      <c r="Q2686" s="3">
        <f t="shared" si="566"/>
        <v>3148.12</v>
      </c>
      <c r="R2686" s="3">
        <f t="shared" si="567"/>
        <v>4602</v>
      </c>
      <c r="S2686" s="3">
        <f t="shared" si="568"/>
        <v>26851.88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x14ac:dyDescent="0.25">
      <c r="A2687" s="133">
        <v>1622</v>
      </c>
      <c r="B2687" s="2" t="s">
        <v>2771</v>
      </c>
      <c r="C2687" s="1" t="s">
        <v>34</v>
      </c>
      <c r="D2687" s="95" t="s">
        <v>1094</v>
      </c>
      <c r="E2687" s="1" t="s">
        <v>2746</v>
      </c>
      <c r="F2687" s="1" t="s">
        <v>32</v>
      </c>
      <c r="G2687" s="3">
        <v>30000</v>
      </c>
      <c r="H2687" s="59">
        <v>0</v>
      </c>
      <c r="I2687" s="3">
        <v>25</v>
      </c>
      <c r="J2687" s="3">
        <f t="shared" si="560"/>
        <v>861</v>
      </c>
      <c r="K2687" s="57">
        <f t="shared" si="561"/>
        <v>2130</v>
      </c>
      <c r="L2687" s="57">
        <f t="shared" si="562"/>
        <v>345</v>
      </c>
      <c r="M2687" s="3">
        <f t="shared" si="563"/>
        <v>912</v>
      </c>
      <c r="N2687" s="57">
        <f t="shared" si="564"/>
        <v>2127</v>
      </c>
      <c r="O2687" s="5">
        <v>0</v>
      </c>
      <c r="P2687" s="3">
        <f t="shared" si="565"/>
        <v>6375</v>
      </c>
      <c r="Q2687" s="3">
        <f t="shared" si="566"/>
        <v>1798</v>
      </c>
      <c r="R2687" s="3">
        <f t="shared" si="567"/>
        <v>4602</v>
      </c>
      <c r="S2687" s="3">
        <f t="shared" si="568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x14ac:dyDescent="0.25">
      <c r="A2688" s="133">
        <v>1623</v>
      </c>
      <c r="B2688" s="2" t="s">
        <v>2772</v>
      </c>
      <c r="C2688" s="1" t="s">
        <v>34</v>
      </c>
      <c r="D2688" s="95" t="s">
        <v>1094</v>
      </c>
      <c r="E2688" s="1" t="s">
        <v>2746</v>
      </c>
      <c r="F2688" s="1" t="s">
        <v>32</v>
      </c>
      <c r="G2688" s="3">
        <v>30000</v>
      </c>
      <c r="H2688" s="59">
        <v>0</v>
      </c>
      <c r="I2688" s="3">
        <v>25</v>
      </c>
      <c r="J2688" s="3">
        <f t="shared" si="560"/>
        <v>861</v>
      </c>
      <c r="K2688" s="57">
        <f t="shared" si="561"/>
        <v>2130</v>
      </c>
      <c r="L2688" s="57">
        <f t="shared" si="562"/>
        <v>345</v>
      </c>
      <c r="M2688" s="3">
        <f t="shared" si="563"/>
        <v>912</v>
      </c>
      <c r="N2688" s="57">
        <f t="shared" si="564"/>
        <v>2127</v>
      </c>
      <c r="O2688" s="5">
        <v>0</v>
      </c>
      <c r="P2688" s="3">
        <f t="shared" si="565"/>
        <v>6375</v>
      </c>
      <c r="Q2688" s="3">
        <f t="shared" si="566"/>
        <v>1798</v>
      </c>
      <c r="R2688" s="3">
        <f t="shared" si="567"/>
        <v>4602</v>
      </c>
      <c r="S2688" s="3">
        <f t="shared" si="568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x14ac:dyDescent="0.25">
      <c r="A2689" s="133">
        <v>1624</v>
      </c>
      <c r="B2689" s="2" t="s">
        <v>2773</v>
      </c>
      <c r="C2689" s="1" t="s">
        <v>34</v>
      </c>
      <c r="D2689" s="95" t="s">
        <v>1094</v>
      </c>
      <c r="E2689" s="1" t="s">
        <v>2746</v>
      </c>
      <c r="F2689" s="1" t="s">
        <v>32</v>
      </c>
      <c r="G2689" s="3">
        <v>30000</v>
      </c>
      <c r="H2689" s="59">
        <v>0</v>
      </c>
      <c r="I2689" s="3">
        <v>25</v>
      </c>
      <c r="J2689" s="3">
        <f t="shared" si="560"/>
        <v>861</v>
      </c>
      <c r="K2689" s="57">
        <f t="shared" si="561"/>
        <v>2130</v>
      </c>
      <c r="L2689" s="57">
        <f t="shared" si="562"/>
        <v>345</v>
      </c>
      <c r="M2689" s="3">
        <f t="shared" si="563"/>
        <v>912</v>
      </c>
      <c r="N2689" s="57">
        <f t="shared" si="564"/>
        <v>2127</v>
      </c>
      <c r="O2689" s="5">
        <v>1350.12</v>
      </c>
      <c r="P2689" s="3">
        <f t="shared" si="565"/>
        <v>6375</v>
      </c>
      <c r="Q2689" s="3">
        <f t="shared" si="566"/>
        <v>3148.12</v>
      </c>
      <c r="R2689" s="3">
        <f t="shared" si="567"/>
        <v>4602</v>
      </c>
      <c r="S2689" s="3">
        <f t="shared" si="568"/>
        <v>26851.88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x14ac:dyDescent="0.25">
      <c r="A2690" s="133">
        <v>1625</v>
      </c>
      <c r="B2690" s="2" t="s">
        <v>2774</v>
      </c>
      <c r="C2690" s="1" t="s">
        <v>34</v>
      </c>
      <c r="D2690" s="95" t="s">
        <v>1094</v>
      </c>
      <c r="E2690" s="1" t="s">
        <v>2746</v>
      </c>
      <c r="F2690" s="1" t="s">
        <v>32</v>
      </c>
      <c r="G2690" s="3">
        <v>30000</v>
      </c>
      <c r="H2690" s="59">
        <v>0</v>
      </c>
      <c r="I2690" s="3">
        <v>25</v>
      </c>
      <c r="J2690" s="3">
        <f t="shared" si="560"/>
        <v>861</v>
      </c>
      <c r="K2690" s="57">
        <f t="shared" si="561"/>
        <v>2130</v>
      </c>
      <c r="L2690" s="57">
        <f t="shared" si="562"/>
        <v>345</v>
      </c>
      <c r="M2690" s="3">
        <f t="shared" si="563"/>
        <v>912</v>
      </c>
      <c r="N2690" s="57">
        <f t="shared" si="564"/>
        <v>2127</v>
      </c>
      <c r="O2690" s="5">
        <v>0</v>
      </c>
      <c r="P2690" s="3">
        <f t="shared" si="565"/>
        <v>6375</v>
      </c>
      <c r="Q2690" s="3">
        <f t="shared" si="566"/>
        <v>1798</v>
      </c>
      <c r="R2690" s="3">
        <f t="shared" si="567"/>
        <v>4602</v>
      </c>
      <c r="S2690" s="3">
        <f t="shared" si="568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x14ac:dyDescent="0.25">
      <c r="A2691" s="133">
        <v>1626</v>
      </c>
      <c r="B2691" s="2" t="s">
        <v>2775</v>
      </c>
      <c r="C2691" s="1" t="s">
        <v>34</v>
      </c>
      <c r="D2691" s="95" t="s">
        <v>1094</v>
      </c>
      <c r="E2691" s="1" t="s">
        <v>2746</v>
      </c>
      <c r="F2691" s="1" t="s">
        <v>32</v>
      </c>
      <c r="G2691" s="3">
        <v>30000</v>
      </c>
      <c r="H2691" s="59">
        <v>0</v>
      </c>
      <c r="I2691" s="3">
        <v>25</v>
      </c>
      <c r="J2691" s="3">
        <f t="shared" si="560"/>
        <v>861</v>
      </c>
      <c r="K2691" s="57">
        <f t="shared" si="561"/>
        <v>2130</v>
      </c>
      <c r="L2691" s="57">
        <f t="shared" si="562"/>
        <v>345</v>
      </c>
      <c r="M2691" s="3">
        <f t="shared" si="563"/>
        <v>912</v>
      </c>
      <c r="N2691" s="57">
        <f t="shared" si="564"/>
        <v>2127</v>
      </c>
      <c r="O2691" s="5">
        <v>1350.12</v>
      </c>
      <c r="P2691" s="3">
        <f t="shared" si="565"/>
        <v>6375</v>
      </c>
      <c r="Q2691" s="3">
        <f t="shared" si="566"/>
        <v>3148.12</v>
      </c>
      <c r="R2691" s="3">
        <f t="shared" si="567"/>
        <v>4602</v>
      </c>
      <c r="S2691" s="3">
        <f t="shared" si="568"/>
        <v>26851.88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x14ac:dyDescent="0.25">
      <c r="A2692" s="133">
        <v>1627</v>
      </c>
      <c r="B2692" s="2" t="s">
        <v>2776</v>
      </c>
      <c r="C2692" s="1" t="s">
        <v>34</v>
      </c>
      <c r="D2692" s="95" t="s">
        <v>1094</v>
      </c>
      <c r="E2692" s="1" t="s">
        <v>2746</v>
      </c>
      <c r="F2692" s="1" t="s">
        <v>32</v>
      </c>
      <c r="G2692" s="3">
        <v>30000</v>
      </c>
      <c r="H2692" s="59">
        <v>0</v>
      </c>
      <c r="I2692" s="3">
        <v>25</v>
      </c>
      <c r="J2692" s="3">
        <f t="shared" si="560"/>
        <v>861</v>
      </c>
      <c r="K2692" s="57">
        <f t="shared" si="561"/>
        <v>2130</v>
      </c>
      <c r="L2692" s="57">
        <f t="shared" si="562"/>
        <v>345</v>
      </c>
      <c r="M2692" s="3">
        <f t="shared" si="563"/>
        <v>912</v>
      </c>
      <c r="N2692" s="57">
        <f t="shared" si="564"/>
        <v>2127</v>
      </c>
      <c r="O2692" s="5">
        <v>1350.12</v>
      </c>
      <c r="P2692" s="3">
        <f t="shared" si="565"/>
        <v>6375</v>
      </c>
      <c r="Q2692" s="3">
        <f t="shared" si="566"/>
        <v>3148.12</v>
      </c>
      <c r="R2692" s="3">
        <f t="shared" si="567"/>
        <v>4602</v>
      </c>
      <c r="S2692" s="3">
        <f t="shared" si="568"/>
        <v>26851.88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x14ac:dyDescent="0.25">
      <c r="A2693" s="133">
        <v>1628</v>
      </c>
      <c r="B2693" s="2" t="s">
        <v>2777</v>
      </c>
      <c r="C2693" s="1" t="s">
        <v>34</v>
      </c>
      <c r="D2693" s="95" t="s">
        <v>1094</v>
      </c>
      <c r="E2693" s="1" t="s">
        <v>2746</v>
      </c>
      <c r="F2693" s="1" t="s">
        <v>32</v>
      </c>
      <c r="G2693" s="3">
        <v>30000</v>
      </c>
      <c r="H2693" s="59">
        <v>0</v>
      </c>
      <c r="I2693" s="3">
        <v>25</v>
      </c>
      <c r="J2693" s="3">
        <f t="shared" si="560"/>
        <v>861</v>
      </c>
      <c r="K2693" s="57">
        <f t="shared" si="561"/>
        <v>2130</v>
      </c>
      <c r="L2693" s="57">
        <f t="shared" si="562"/>
        <v>345</v>
      </c>
      <c r="M2693" s="3">
        <f t="shared" si="563"/>
        <v>912</v>
      </c>
      <c r="N2693" s="57">
        <f t="shared" si="564"/>
        <v>2127</v>
      </c>
      <c r="O2693" s="5">
        <v>0</v>
      </c>
      <c r="P2693" s="3">
        <f t="shared" si="565"/>
        <v>6375</v>
      </c>
      <c r="Q2693" s="3">
        <f t="shared" si="566"/>
        <v>1798</v>
      </c>
      <c r="R2693" s="3">
        <f t="shared" si="567"/>
        <v>4602</v>
      </c>
      <c r="S2693" s="3">
        <f t="shared" si="568"/>
        <v>28202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x14ac:dyDescent="0.25">
      <c r="A2694" s="133">
        <v>1629</v>
      </c>
      <c r="B2694" s="2" t="s">
        <v>2778</v>
      </c>
      <c r="C2694" s="1" t="s">
        <v>34</v>
      </c>
      <c r="D2694" s="95" t="s">
        <v>1094</v>
      </c>
      <c r="E2694" s="1" t="s">
        <v>2746</v>
      </c>
      <c r="F2694" s="1" t="s">
        <v>32</v>
      </c>
      <c r="G2694" s="3">
        <v>30000</v>
      </c>
      <c r="H2694" s="59">
        <v>0</v>
      </c>
      <c r="I2694" s="3">
        <v>25</v>
      </c>
      <c r="J2694" s="3">
        <f t="shared" si="560"/>
        <v>861</v>
      </c>
      <c r="K2694" s="57">
        <f t="shared" si="561"/>
        <v>2130</v>
      </c>
      <c r="L2694" s="57">
        <f t="shared" si="562"/>
        <v>345</v>
      </c>
      <c r="M2694" s="3">
        <f t="shared" si="563"/>
        <v>912</v>
      </c>
      <c r="N2694" s="57">
        <f t="shared" si="564"/>
        <v>2127</v>
      </c>
      <c r="O2694" s="5">
        <v>1350.12</v>
      </c>
      <c r="P2694" s="3">
        <f t="shared" si="565"/>
        <v>6375</v>
      </c>
      <c r="Q2694" s="3">
        <f t="shared" si="566"/>
        <v>3148.12</v>
      </c>
      <c r="R2694" s="3">
        <f t="shared" si="567"/>
        <v>4602</v>
      </c>
      <c r="S2694" s="3">
        <f t="shared" si="568"/>
        <v>26851.88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x14ac:dyDescent="0.25">
      <c r="A2695" s="133">
        <v>1630</v>
      </c>
      <c r="B2695" s="2" t="s">
        <v>2779</v>
      </c>
      <c r="C2695" s="1" t="s">
        <v>34</v>
      </c>
      <c r="D2695" s="95" t="s">
        <v>1094</v>
      </c>
      <c r="E2695" s="1" t="s">
        <v>2746</v>
      </c>
      <c r="F2695" s="1" t="s">
        <v>77</v>
      </c>
      <c r="G2695" s="3">
        <v>30000</v>
      </c>
      <c r="H2695" s="59">
        <v>0</v>
      </c>
      <c r="I2695" s="3">
        <v>25</v>
      </c>
      <c r="J2695" s="3">
        <f t="shared" si="560"/>
        <v>861</v>
      </c>
      <c r="K2695" s="57">
        <f t="shared" si="561"/>
        <v>2130</v>
      </c>
      <c r="L2695" s="57">
        <f t="shared" si="562"/>
        <v>345</v>
      </c>
      <c r="M2695" s="3">
        <f t="shared" si="563"/>
        <v>912</v>
      </c>
      <c r="N2695" s="57">
        <f t="shared" si="564"/>
        <v>2127</v>
      </c>
      <c r="O2695" s="5">
        <v>0</v>
      </c>
      <c r="P2695" s="3">
        <f t="shared" si="565"/>
        <v>6375</v>
      </c>
      <c r="Q2695" s="3">
        <f t="shared" si="566"/>
        <v>1798</v>
      </c>
      <c r="R2695" s="3">
        <f t="shared" si="567"/>
        <v>4602</v>
      </c>
      <c r="S2695" s="3">
        <f t="shared" si="568"/>
        <v>28202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x14ac:dyDescent="0.25">
      <c r="A2696" s="133">
        <v>1631</v>
      </c>
      <c r="B2696" s="2" t="s">
        <v>2780</v>
      </c>
      <c r="C2696" s="1" t="s">
        <v>34</v>
      </c>
      <c r="D2696" s="95" t="s">
        <v>1094</v>
      </c>
      <c r="E2696" s="1" t="s">
        <v>2746</v>
      </c>
      <c r="F2696" s="1" t="s">
        <v>32</v>
      </c>
      <c r="G2696" s="3">
        <v>30000</v>
      </c>
      <c r="H2696" s="59">
        <v>0</v>
      </c>
      <c r="I2696" s="3">
        <v>25</v>
      </c>
      <c r="J2696" s="3">
        <f t="shared" si="560"/>
        <v>861</v>
      </c>
      <c r="K2696" s="57">
        <f t="shared" si="561"/>
        <v>2130</v>
      </c>
      <c r="L2696" s="57">
        <f t="shared" si="562"/>
        <v>345</v>
      </c>
      <c r="M2696" s="3">
        <f t="shared" si="563"/>
        <v>912</v>
      </c>
      <c r="N2696" s="57">
        <f t="shared" si="564"/>
        <v>2127</v>
      </c>
      <c r="O2696" s="5">
        <v>0</v>
      </c>
      <c r="P2696" s="3">
        <f t="shared" si="565"/>
        <v>6375</v>
      </c>
      <c r="Q2696" s="3">
        <f t="shared" si="566"/>
        <v>1798</v>
      </c>
      <c r="R2696" s="3">
        <f t="shared" si="567"/>
        <v>4602</v>
      </c>
      <c r="S2696" s="3">
        <f t="shared" si="568"/>
        <v>28202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x14ac:dyDescent="0.25">
      <c r="A2697" s="133">
        <v>1632</v>
      </c>
      <c r="B2697" s="2" t="s">
        <v>2781</v>
      </c>
      <c r="C2697" s="1" t="s">
        <v>34</v>
      </c>
      <c r="D2697" s="95" t="s">
        <v>1094</v>
      </c>
      <c r="E2697" s="1" t="s">
        <v>2746</v>
      </c>
      <c r="F2697" s="1" t="s">
        <v>32</v>
      </c>
      <c r="G2697" s="3">
        <v>30000</v>
      </c>
      <c r="H2697" s="59">
        <v>0</v>
      </c>
      <c r="I2697" s="3">
        <v>25</v>
      </c>
      <c r="J2697" s="3">
        <f t="shared" si="560"/>
        <v>861</v>
      </c>
      <c r="K2697" s="57">
        <f t="shared" si="561"/>
        <v>2130</v>
      </c>
      <c r="L2697" s="57">
        <f t="shared" si="562"/>
        <v>345</v>
      </c>
      <c r="M2697" s="3">
        <f t="shared" si="563"/>
        <v>912</v>
      </c>
      <c r="N2697" s="57">
        <f t="shared" si="564"/>
        <v>2127</v>
      </c>
      <c r="O2697" s="5">
        <v>0</v>
      </c>
      <c r="P2697" s="3">
        <f t="shared" si="565"/>
        <v>6375</v>
      </c>
      <c r="Q2697" s="3">
        <f t="shared" si="566"/>
        <v>1798</v>
      </c>
      <c r="R2697" s="3">
        <f t="shared" si="567"/>
        <v>4602</v>
      </c>
      <c r="S2697" s="3">
        <f t="shared" si="568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x14ac:dyDescent="0.25">
      <c r="A2698" s="133">
        <v>1633</v>
      </c>
      <c r="B2698" s="2" t="s">
        <v>2782</v>
      </c>
      <c r="C2698" s="1" t="s">
        <v>34</v>
      </c>
      <c r="D2698" s="95" t="s">
        <v>1094</v>
      </c>
      <c r="E2698" s="1" t="s">
        <v>2746</v>
      </c>
      <c r="F2698" s="1" t="s">
        <v>32</v>
      </c>
      <c r="G2698" s="3">
        <v>30000</v>
      </c>
      <c r="H2698" s="59">
        <v>0</v>
      </c>
      <c r="I2698" s="3">
        <v>25</v>
      </c>
      <c r="J2698" s="3">
        <f t="shared" si="560"/>
        <v>861</v>
      </c>
      <c r="K2698" s="57">
        <f t="shared" si="561"/>
        <v>2130</v>
      </c>
      <c r="L2698" s="57">
        <f t="shared" si="562"/>
        <v>345</v>
      </c>
      <c r="M2698" s="3">
        <f t="shared" si="563"/>
        <v>912</v>
      </c>
      <c r="N2698" s="57">
        <f t="shared" si="564"/>
        <v>2127</v>
      </c>
      <c r="O2698" s="5">
        <v>0</v>
      </c>
      <c r="P2698" s="3">
        <f t="shared" si="565"/>
        <v>6375</v>
      </c>
      <c r="Q2698" s="3">
        <f t="shared" si="566"/>
        <v>1798</v>
      </c>
      <c r="R2698" s="3">
        <f t="shared" si="567"/>
        <v>4602</v>
      </c>
      <c r="S2698" s="3">
        <f t="shared" si="568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x14ac:dyDescent="0.25">
      <c r="A2699" s="133">
        <v>1634</v>
      </c>
      <c r="B2699" s="2" t="s">
        <v>2783</v>
      </c>
      <c r="C2699" s="1" t="s">
        <v>34</v>
      </c>
      <c r="D2699" s="95" t="s">
        <v>1094</v>
      </c>
      <c r="E2699" s="1" t="s">
        <v>2746</v>
      </c>
      <c r="F2699" s="1" t="s">
        <v>32</v>
      </c>
      <c r="G2699" s="3">
        <v>30000</v>
      </c>
      <c r="H2699" s="59">
        <v>0</v>
      </c>
      <c r="I2699" s="3">
        <v>25</v>
      </c>
      <c r="J2699" s="3">
        <f t="shared" si="560"/>
        <v>861</v>
      </c>
      <c r="K2699" s="57">
        <f t="shared" si="561"/>
        <v>2130</v>
      </c>
      <c r="L2699" s="57">
        <f t="shared" si="562"/>
        <v>345</v>
      </c>
      <c r="M2699" s="3">
        <f t="shared" si="563"/>
        <v>912</v>
      </c>
      <c r="N2699" s="57">
        <f t="shared" si="564"/>
        <v>2127</v>
      </c>
      <c r="O2699" s="5">
        <v>0</v>
      </c>
      <c r="P2699" s="3">
        <f t="shared" si="565"/>
        <v>6375</v>
      </c>
      <c r="Q2699" s="3">
        <f t="shared" si="566"/>
        <v>1798</v>
      </c>
      <c r="R2699" s="3">
        <f t="shared" si="567"/>
        <v>4602</v>
      </c>
      <c r="S2699" s="3">
        <f t="shared" si="568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x14ac:dyDescent="0.25">
      <c r="A2700" s="133">
        <v>1635</v>
      </c>
      <c r="B2700" s="2" t="s">
        <v>2784</v>
      </c>
      <c r="C2700" s="1" t="s">
        <v>34</v>
      </c>
      <c r="D2700" s="95" t="s">
        <v>1094</v>
      </c>
      <c r="E2700" s="1" t="s">
        <v>2746</v>
      </c>
      <c r="F2700" s="1" t="s">
        <v>32</v>
      </c>
      <c r="G2700" s="3">
        <v>30000</v>
      </c>
      <c r="H2700" s="59">
        <v>0</v>
      </c>
      <c r="I2700" s="3">
        <v>25</v>
      </c>
      <c r="J2700" s="3">
        <f t="shared" si="560"/>
        <v>861</v>
      </c>
      <c r="K2700" s="57">
        <f t="shared" si="561"/>
        <v>2130</v>
      </c>
      <c r="L2700" s="57">
        <f t="shared" si="562"/>
        <v>345</v>
      </c>
      <c r="M2700" s="3">
        <f t="shared" si="563"/>
        <v>912</v>
      </c>
      <c r="N2700" s="57">
        <f t="shared" si="564"/>
        <v>2127</v>
      </c>
      <c r="O2700" s="5">
        <v>0</v>
      </c>
      <c r="P2700" s="3">
        <f t="shared" si="565"/>
        <v>6375</v>
      </c>
      <c r="Q2700" s="3">
        <f t="shared" si="566"/>
        <v>1798</v>
      </c>
      <c r="R2700" s="3">
        <f t="shared" si="567"/>
        <v>4602</v>
      </c>
      <c r="S2700" s="3">
        <f t="shared" si="568"/>
        <v>28202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x14ac:dyDescent="0.25">
      <c r="A2701" s="133">
        <v>1636</v>
      </c>
      <c r="B2701" s="2" t="s">
        <v>2785</v>
      </c>
      <c r="C2701" s="1" t="s">
        <v>34</v>
      </c>
      <c r="D2701" s="95" t="s">
        <v>1094</v>
      </c>
      <c r="E2701" s="1" t="s">
        <v>2746</v>
      </c>
      <c r="F2701" s="1" t="s">
        <v>32</v>
      </c>
      <c r="G2701" s="3">
        <v>30000</v>
      </c>
      <c r="H2701" s="59">
        <v>0</v>
      </c>
      <c r="I2701" s="3">
        <v>25</v>
      </c>
      <c r="J2701" s="3">
        <f t="shared" si="560"/>
        <v>861</v>
      </c>
      <c r="K2701" s="57">
        <f t="shared" si="561"/>
        <v>2130</v>
      </c>
      <c r="L2701" s="57">
        <f t="shared" si="562"/>
        <v>345</v>
      </c>
      <c r="M2701" s="3">
        <f t="shared" si="563"/>
        <v>912</v>
      </c>
      <c r="N2701" s="57">
        <f t="shared" si="564"/>
        <v>2127</v>
      </c>
      <c r="O2701" s="5">
        <v>0</v>
      </c>
      <c r="P2701" s="3">
        <f t="shared" si="565"/>
        <v>6375</v>
      </c>
      <c r="Q2701" s="3">
        <f t="shared" si="566"/>
        <v>1798</v>
      </c>
      <c r="R2701" s="3">
        <f t="shared" si="567"/>
        <v>4602</v>
      </c>
      <c r="S2701" s="3">
        <f t="shared" si="568"/>
        <v>28202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x14ac:dyDescent="0.25">
      <c r="A2702" s="133">
        <v>1637</v>
      </c>
      <c r="B2702" s="2" t="s">
        <v>2786</v>
      </c>
      <c r="C2702" s="1" t="s">
        <v>34</v>
      </c>
      <c r="D2702" s="95" t="s">
        <v>1094</v>
      </c>
      <c r="E2702" s="1" t="s">
        <v>2746</v>
      </c>
      <c r="F2702" s="1" t="s">
        <v>32</v>
      </c>
      <c r="G2702" s="3">
        <v>30000</v>
      </c>
      <c r="H2702" s="59">
        <v>0</v>
      </c>
      <c r="I2702" s="3">
        <v>25</v>
      </c>
      <c r="J2702" s="3">
        <f t="shared" si="560"/>
        <v>861</v>
      </c>
      <c r="K2702" s="57">
        <f t="shared" si="561"/>
        <v>2130</v>
      </c>
      <c r="L2702" s="57">
        <f t="shared" si="562"/>
        <v>345</v>
      </c>
      <c r="M2702" s="3">
        <f t="shared" si="563"/>
        <v>912</v>
      </c>
      <c r="N2702" s="57">
        <f t="shared" si="564"/>
        <v>2127</v>
      </c>
      <c r="O2702" s="5">
        <v>0</v>
      </c>
      <c r="P2702" s="3">
        <f t="shared" si="565"/>
        <v>6375</v>
      </c>
      <c r="Q2702" s="3">
        <f t="shared" si="566"/>
        <v>1798</v>
      </c>
      <c r="R2702" s="3">
        <f t="shared" si="567"/>
        <v>4602</v>
      </c>
      <c r="S2702" s="3">
        <f t="shared" si="568"/>
        <v>28202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x14ac:dyDescent="0.25">
      <c r="A2703" s="133">
        <v>1638</v>
      </c>
      <c r="B2703" s="2" t="s">
        <v>2787</v>
      </c>
      <c r="C2703" s="1" t="s">
        <v>34</v>
      </c>
      <c r="D2703" s="95" t="s">
        <v>1094</v>
      </c>
      <c r="E2703" s="1" t="s">
        <v>2746</v>
      </c>
      <c r="F2703" s="1" t="s">
        <v>32</v>
      </c>
      <c r="G2703" s="3">
        <v>30000</v>
      </c>
      <c r="H2703" s="59">
        <v>0</v>
      </c>
      <c r="I2703" s="3">
        <v>25</v>
      </c>
      <c r="J2703" s="3">
        <f t="shared" si="560"/>
        <v>861</v>
      </c>
      <c r="K2703" s="57">
        <f t="shared" si="561"/>
        <v>2130</v>
      </c>
      <c r="L2703" s="57">
        <f t="shared" si="562"/>
        <v>345</v>
      </c>
      <c r="M2703" s="3">
        <f t="shared" si="563"/>
        <v>912</v>
      </c>
      <c r="N2703" s="57">
        <f t="shared" si="564"/>
        <v>2127</v>
      </c>
      <c r="O2703" s="5">
        <v>0</v>
      </c>
      <c r="P2703" s="3">
        <f t="shared" si="565"/>
        <v>6375</v>
      </c>
      <c r="Q2703" s="3">
        <f t="shared" si="566"/>
        <v>1798</v>
      </c>
      <c r="R2703" s="3">
        <f t="shared" si="567"/>
        <v>4602</v>
      </c>
      <c r="S2703" s="3">
        <f t="shared" si="568"/>
        <v>28202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x14ac:dyDescent="0.25">
      <c r="A2704" s="133">
        <v>1639</v>
      </c>
      <c r="B2704" s="2" t="s">
        <v>2788</v>
      </c>
      <c r="C2704" s="1" t="s">
        <v>34</v>
      </c>
      <c r="D2704" s="95" t="s">
        <v>1094</v>
      </c>
      <c r="E2704" s="1" t="s">
        <v>2746</v>
      </c>
      <c r="F2704" s="1" t="s">
        <v>32</v>
      </c>
      <c r="G2704" s="3">
        <v>30000</v>
      </c>
      <c r="H2704" s="59">
        <v>0</v>
      </c>
      <c r="I2704" s="3">
        <v>25</v>
      </c>
      <c r="J2704" s="3">
        <f t="shared" si="560"/>
        <v>861</v>
      </c>
      <c r="K2704" s="57">
        <f t="shared" si="561"/>
        <v>2130</v>
      </c>
      <c r="L2704" s="57">
        <f t="shared" si="562"/>
        <v>345</v>
      </c>
      <c r="M2704" s="3">
        <f t="shared" si="563"/>
        <v>912</v>
      </c>
      <c r="N2704" s="57">
        <f t="shared" si="564"/>
        <v>2127</v>
      </c>
      <c r="O2704" s="5">
        <v>0</v>
      </c>
      <c r="P2704" s="3">
        <f t="shared" si="565"/>
        <v>6375</v>
      </c>
      <c r="Q2704" s="3">
        <f t="shared" si="566"/>
        <v>1798</v>
      </c>
      <c r="R2704" s="3">
        <f t="shared" si="567"/>
        <v>4602</v>
      </c>
      <c r="S2704" s="3">
        <f t="shared" si="568"/>
        <v>28202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x14ac:dyDescent="0.25">
      <c r="A2705" s="133">
        <v>1640</v>
      </c>
      <c r="B2705" s="2" t="s">
        <v>2789</v>
      </c>
      <c r="C2705" s="1" t="s">
        <v>34</v>
      </c>
      <c r="D2705" s="95" t="s">
        <v>1094</v>
      </c>
      <c r="E2705" s="1" t="s">
        <v>2746</v>
      </c>
      <c r="F2705" s="1" t="s">
        <v>32</v>
      </c>
      <c r="G2705" s="3">
        <v>30000</v>
      </c>
      <c r="H2705" s="59">
        <v>0</v>
      </c>
      <c r="I2705" s="3">
        <v>25</v>
      </c>
      <c r="J2705" s="3">
        <f t="shared" si="560"/>
        <v>861</v>
      </c>
      <c r="K2705" s="57">
        <f t="shared" si="561"/>
        <v>2130</v>
      </c>
      <c r="L2705" s="57">
        <f t="shared" si="562"/>
        <v>345</v>
      </c>
      <c r="M2705" s="3">
        <f t="shared" si="563"/>
        <v>912</v>
      </c>
      <c r="N2705" s="57">
        <f t="shared" si="564"/>
        <v>2127</v>
      </c>
      <c r="O2705" s="5">
        <v>0</v>
      </c>
      <c r="P2705" s="3">
        <f t="shared" si="565"/>
        <v>6375</v>
      </c>
      <c r="Q2705" s="3">
        <f t="shared" si="566"/>
        <v>1798</v>
      </c>
      <c r="R2705" s="3">
        <f t="shared" si="567"/>
        <v>4602</v>
      </c>
      <c r="S2705" s="3">
        <f t="shared" si="568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x14ac:dyDescent="0.25">
      <c r="A2706" s="133">
        <v>1641</v>
      </c>
      <c r="B2706" s="2" t="s">
        <v>2790</v>
      </c>
      <c r="C2706" s="1" t="s">
        <v>34</v>
      </c>
      <c r="D2706" s="95" t="s">
        <v>1094</v>
      </c>
      <c r="E2706" s="1" t="s">
        <v>2746</v>
      </c>
      <c r="F2706" s="1" t="s">
        <v>32</v>
      </c>
      <c r="G2706" s="3">
        <v>30000</v>
      </c>
      <c r="H2706" s="59">
        <v>0</v>
      </c>
      <c r="I2706" s="3">
        <v>25</v>
      </c>
      <c r="J2706" s="3">
        <f t="shared" si="560"/>
        <v>861</v>
      </c>
      <c r="K2706" s="57">
        <f t="shared" si="561"/>
        <v>2130</v>
      </c>
      <c r="L2706" s="57">
        <f t="shared" si="562"/>
        <v>345</v>
      </c>
      <c r="M2706" s="3">
        <f t="shared" si="563"/>
        <v>912</v>
      </c>
      <c r="N2706" s="57">
        <f t="shared" si="564"/>
        <v>2127</v>
      </c>
      <c r="O2706" s="5">
        <v>0</v>
      </c>
      <c r="P2706" s="3">
        <f t="shared" si="565"/>
        <v>6375</v>
      </c>
      <c r="Q2706" s="3">
        <f t="shared" si="566"/>
        <v>1798</v>
      </c>
      <c r="R2706" s="3">
        <f t="shared" si="567"/>
        <v>4602</v>
      </c>
      <c r="S2706" s="3">
        <f t="shared" si="568"/>
        <v>28202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x14ac:dyDescent="0.25">
      <c r="A2707" s="133">
        <v>1642</v>
      </c>
      <c r="B2707" s="2" t="s">
        <v>2791</v>
      </c>
      <c r="C2707" s="1" t="s">
        <v>30</v>
      </c>
      <c r="D2707" s="95" t="s">
        <v>1094</v>
      </c>
      <c r="E2707" s="1" t="s">
        <v>2792</v>
      </c>
      <c r="F2707" s="1" t="s">
        <v>32</v>
      </c>
      <c r="G2707" s="3">
        <v>32200</v>
      </c>
      <c r="H2707" s="59">
        <v>0</v>
      </c>
      <c r="I2707" s="3">
        <v>25</v>
      </c>
      <c r="J2707" s="3">
        <f t="shared" si="560"/>
        <v>924.14</v>
      </c>
      <c r="K2707" s="57">
        <f t="shared" si="561"/>
        <v>2286.1999999999998</v>
      </c>
      <c r="L2707" s="57">
        <f t="shared" si="562"/>
        <v>370.3</v>
      </c>
      <c r="M2707" s="3">
        <f t="shared" si="563"/>
        <v>978.88</v>
      </c>
      <c r="N2707" s="57">
        <f t="shared" si="564"/>
        <v>2282.98</v>
      </c>
      <c r="O2707" s="5">
        <v>0</v>
      </c>
      <c r="P2707" s="3">
        <f t="shared" si="565"/>
        <v>6842.5</v>
      </c>
      <c r="Q2707" s="3">
        <f t="shared" si="566"/>
        <v>1928.02</v>
      </c>
      <c r="R2707" s="3">
        <f t="shared" si="567"/>
        <v>4939.4799999999996</v>
      </c>
      <c r="S2707" s="3">
        <f t="shared" si="568"/>
        <v>30271.98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x14ac:dyDescent="0.25">
      <c r="A2708" s="133">
        <v>1643</v>
      </c>
      <c r="B2708" s="2" t="s">
        <v>2793</v>
      </c>
      <c r="C2708" s="1" t="s">
        <v>34</v>
      </c>
      <c r="D2708" s="95" t="s">
        <v>1094</v>
      </c>
      <c r="E2708" s="1" t="s">
        <v>2746</v>
      </c>
      <c r="F2708" s="1" t="s">
        <v>32</v>
      </c>
      <c r="G2708" s="3">
        <v>30000</v>
      </c>
      <c r="H2708" s="59">
        <v>0</v>
      </c>
      <c r="I2708" s="3">
        <v>25</v>
      </c>
      <c r="J2708" s="3">
        <f t="shared" si="560"/>
        <v>861</v>
      </c>
      <c r="K2708" s="57">
        <f t="shared" si="561"/>
        <v>2130</v>
      </c>
      <c r="L2708" s="57">
        <f t="shared" si="562"/>
        <v>345</v>
      </c>
      <c r="M2708" s="3">
        <f t="shared" si="563"/>
        <v>912</v>
      </c>
      <c r="N2708" s="57">
        <f t="shared" si="564"/>
        <v>2127</v>
      </c>
      <c r="O2708" s="5">
        <v>0</v>
      </c>
      <c r="P2708" s="3">
        <f t="shared" si="565"/>
        <v>6375</v>
      </c>
      <c r="Q2708" s="3">
        <f t="shared" si="566"/>
        <v>1798</v>
      </c>
      <c r="R2708" s="3">
        <f t="shared" si="567"/>
        <v>4602</v>
      </c>
      <c r="S2708" s="3">
        <f t="shared" si="568"/>
        <v>28202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x14ac:dyDescent="0.25">
      <c r="A2709" s="133">
        <v>1644</v>
      </c>
      <c r="B2709" s="2" t="s">
        <v>2794</v>
      </c>
      <c r="C2709" s="1" t="s">
        <v>34</v>
      </c>
      <c r="D2709" s="95" t="s">
        <v>1094</v>
      </c>
      <c r="E2709" s="1" t="s">
        <v>2746</v>
      </c>
      <c r="F2709" s="1" t="s">
        <v>32</v>
      </c>
      <c r="G2709" s="3">
        <v>30000</v>
      </c>
      <c r="H2709" s="59">
        <v>0</v>
      </c>
      <c r="I2709" s="3">
        <v>25</v>
      </c>
      <c r="J2709" s="3">
        <f t="shared" si="560"/>
        <v>861</v>
      </c>
      <c r="K2709" s="57">
        <f t="shared" si="561"/>
        <v>2130</v>
      </c>
      <c r="L2709" s="57">
        <f t="shared" si="562"/>
        <v>345</v>
      </c>
      <c r="M2709" s="3">
        <f t="shared" si="563"/>
        <v>912</v>
      </c>
      <c r="N2709" s="57">
        <f t="shared" si="564"/>
        <v>2127</v>
      </c>
      <c r="O2709" s="5">
        <v>0</v>
      </c>
      <c r="P2709" s="3">
        <f t="shared" si="565"/>
        <v>6375</v>
      </c>
      <c r="Q2709" s="3">
        <f t="shared" si="566"/>
        <v>1798</v>
      </c>
      <c r="R2709" s="3">
        <f t="shared" si="567"/>
        <v>4602</v>
      </c>
      <c r="S2709" s="3">
        <f t="shared" si="568"/>
        <v>28202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x14ac:dyDescent="0.25">
      <c r="A2710" s="133">
        <v>1645</v>
      </c>
      <c r="B2710" s="2" t="s">
        <v>2795</v>
      </c>
      <c r="C2710" s="1" t="s">
        <v>34</v>
      </c>
      <c r="D2710" s="95" t="s">
        <v>1094</v>
      </c>
      <c r="E2710" s="1" t="s">
        <v>2746</v>
      </c>
      <c r="F2710" s="1" t="s">
        <v>32</v>
      </c>
      <c r="G2710" s="3">
        <v>30000</v>
      </c>
      <c r="H2710" s="59">
        <v>0</v>
      </c>
      <c r="I2710" s="3">
        <v>25</v>
      </c>
      <c r="J2710" s="3">
        <f t="shared" si="560"/>
        <v>861</v>
      </c>
      <c r="K2710" s="57">
        <f t="shared" si="561"/>
        <v>2130</v>
      </c>
      <c r="L2710" s="57">
        <f t="shared" si="562"/>
        <v>345</v>
      </c>
      <c r="M2710" s="3">
        <f t="shared" si="563"/>
        <v>912</v>
      </c>
      <c r="N2710" s="57">
        <f t="shared" si="564"/>
        <v>2127</v>
      </c>
      <c r="O2710" s="5">
        <v>0</v>
      </c>
      <c r="P2710" s="3">
        <f t="shared" si="565"/>
        <v>6375</v>
      </c>
      <c r="Q2710" s="3">
        <f t="shared" si="566"/>
        <v>1798</v>
      </c>
      <c r="R2710" s="3">
        <f t="shared" si="567"/>
        <v>4602</v>
      </c>
      <c r="S2710" s="3">
        <f t="shared" si="568"/>
        <v>28202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x14ac:dyDescent="0.25">
      <c r="A2711" s="133">
        <v>1646</v>
      </c>
      <c r="B2711" s="2" t="s">
        <v>2796</v>
      </c>
      <c r="C2711" s="1" t="s">
        <v>34</v>
      </c>
      <c r="D2711" s="95" t="s">
        <v>1094</v>
      </c>
      <c r="E2711" s="1" t="s">
        <v>2746</v>
      </c>
      <c r="F2711" s="1" t="s">
        <v>32</v>
      </c>
      <c r="G2711" s="3">
        <v>30000</v>
      </c>
      <c r="H2711" s="59">
        <v>0</v>
      </c>
      <c r="I2711" s="3">
        <v>25</v>
      </c>
      <c r="J2711" s="3">
        <f t="shared" si="560"/>
        <v>861</v>
      </c>
      <c r="K2711" s="57">
        <f t="shared" si="561"/>
        <v>2130</v>
      </c>
      <c r="L2711" s="57">
        <f t="shared" si="562"/>
        <v>345</v>
      </c>
      <c r="M2711" s="3">
        <f t="shared" si="563"/>
        <v>912</v>
      </c>
      <c r="N2711" s="57">
        <f t="shared" si="564"/>
        <v>2127</v>
      </c>
      <c r="O2711" s="5">
        <v>0</v>
      </c>
      <c r="P2711" s="3">
        <f t="shared" si="565"/>
        <v>6375</v>
      </c>
      <c r="Q2711" s="3">
        <f t="shared" si="566"/>
        <v>1798</v>
      </c>
      <c r="R2711" s="3">
        <f t="shared" si="567"/>
        <v>4602</v>
      </c>
      <c r="S2711" s="3">
        <f t="shared" si="568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x14ac:dyDescent="0.25">
      <c r="A2712" s="133">
        <v>1647</v>
      </c>
      <c r="B2712" s="2" t="s">
        <v>2797</v>
      </c>
      <c r="C2712" s="1" t="s">
        <v>34</v>
      </c>
      <c r="D2712" s="95" t="s">
        <v>1094</v>
      </c>
      <c r="E2712" s="1" t="s">
        <v>2746</v>
      </c>
      <c r="F2712" s="1" t="s">
        <v>32</v>
      </c>
      <c r="G2712" s="3">
        <v>30000</v>
      </c>
      <c r="H2712" s="59">
        <v>0</v>
      </c>
      <c r="I2712" s="3">
        <v>25</v>
      </c>
      <c r="J2712" s="3">
        <f t="shared" si="560"/>
        <v>861</v>
      </c>
      <c r="K2712" s="57">
        <f t="shared" si="561"/>
        <v>2130</v>
      </c>
      <c r="L2712" s="57">
        <f t="shared" si="562"/>
        <v>345</v>
      </c>
      <c r="M2712" s="3">
        <f t="shared" si="563"/>
        <v>912</v>
      </c>
      <c r="N2712" s="57">
        <f t="shared" si="564"/>
        <v>2127</v>
      </c>
      <c r="O2712" s="5">
        <v>0</v>
      </c>
      <c r="P2712" s="3">
        <f t="shared" si="565"/>
        <v>6375</v>
      </c>
      <c r="Q2712" s="3">
        <f t="shared" si="566"/>
        <v>1798</v>
      </c>
      <c r="R2712" s="3">
        <f t="shared" si="567"/>
        <v>4602</v>
      </c>
      <c r="S2712" s="3">
        <f t="shared" si="568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x14ac:dyDescent="0.25">
      <c r="A2713" s="133">
        <v>1648</v>
      </c>
      <c r="B2713" s="2" t="s">
        <v>2798</v>
      </c>
      <c r="C2713" s="1" t="s">
        <v>34</v>
      </c>
      <c r="D2713" s="95" t="s">
        <v>1094</v>
      </c>
      <c r="E2713" s="1" t="s">
        <v>2746</v>
      </c>
      <c r="F2713" s="1" t="s">
        <v>32</v>
      </c>
      <c r="G2713" s="3">
        <v>30000</v>
      </c>
      <c r="H2713" s="59">
        <v>0</v>
      </c>
      <c r="I2713" s="3">
        <v>25</v>
      </c>
      <c r="J2713" s="3">
        <f t="shared" si="560"/>
        <v>861</v>
      </c>
      <c r="K2713" s="57">
        <f t="shared" si="561"/>
        <v>2130</v>
      </c>
      <c r="L2713" s="57">
        <f t="shared" si="562"/>
        <v>345</v>
      </c>
      <c r="M2713" s="3">
        <f t="shared" si="563"/>
        <v>912</v>
      </c>
      <c r="N2713" s="57">
        <f t="shared" si="564"/>
        <v>2127</v>
      </c>
      <c r="O2713" s="5">
        <v>0</v>
      </c>
      <c r="P2713" s="3">
        <f t="shared" si="565"/>
        <v>6375</v>
      </c>
      <c r="Q2713" s="3">
        <f t="shared" si="566"/>
        <v>1798</v>
      </c>
      <c r="R2713" s="3">
        <f t="shared" si="567"/>
        <v>4602</v>
      </c>
      <c r="S2713" s="3">
        <f t="shared" si="568"/>
        <v>28202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x14ac:dyDescent="0.25">
      <c r="A2714" s="133">
        <v>1649</v>
      </c>
      <c r="B2714" s="2" t="s">
        <v>2799</v>
      </c>
      <c r="C2714" s="1" t="s">
        <v>34</v>
      </c>
      <c r="D2714" s="95" t="s">
        <v>1094</v>
      </c>
      <c r="E2714" s="1" t="s">
        <v>2746</v>
      </c>
      <c r="F2714" s="1" t="s">
        <v>32</v>
      </c>
      <c r="G2714" s="3">
        <v>30000</v>
      </c>
      <c r="H2714" s="59">
        <v>0</v>
      </c>
      <c r="I2714" s="3">
        <v>25</v>
      </c>
      <c r="J2714" s="3">
        <f t="shared" si="560"/>
        <v>861</v>
      </c>
      <c r="K2714" s="57">
        <f t="shared" si="561"/>
        <v>2130</v>
      </c>
      <c r="L2714" s="57">
        <f t="shared" si="562"/>
        <v>345</v>
      </c>
      <c r="M2714" s="3">
        <f t="shared" si="563"/>
        <v>912</v>
      </c>
      <c r="N2714" s="57">
        <f t="shared" si="564"/>
        <v>2127</v>
      </c>
      <c r="O2714" s="5">
        <v>1350.12</v>
      </c>
      <c r="P2714" s="3">
        <f t="shared" si="565"/>
        <v>6375</v>
      </c>
      <c r="Q2714" s="3">
        <f t="shared" si="566"/>
        <v>3148.12</v>
      </c>
      <c r="R2714" s="3">
        <f t="shared" si="567"/>
        <v>4602</v>
      </c>
      <c r="S2714" s="3">
        <f t="shared" si="568"/>
        <v>26851.88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x14ac:dyDescent="0.25">
      <c r="A2715" s="133">
        <v>1650</v>
      </c>
      <c r="B2715" s="2" t="s">
        <v>2800</v>
      </c>
      <c r="C2715" s="1" t="s">
        <v>34</v>
      </c>
      <c r="D2715" s="95" t="s">
        <v>1094</v>
      </c>
      <c r="E2715" s="1" t="s">
        <v>2746</v>
      </c>
      <c r="F2715" s="1" t="s">
        <v>32</v>
      </c>
      <c r="G2715" s="3">
        <v>30000</v>
      </c>
      <c r="H2715" s="59">
        <v>0</v>
      </c>
      <c r="I2715" s="3">
        <v>25</v>
      </c>
      <c r="J2715" s="3">
        <f t="shared" si="560"/>
        <v>861</v>
      </c>
      <c r="K2715" s="57">
        <f t="shared" si="561"/>
        <v>2130</v>
      </c>
      <c r="L2715" s="57">
        <f t="shared" si="562"/>
        <v>345</v>
      </c>
      <c r="M2715" s="3">
        <f t="shared" si="563"/>
        <v>912</v>
      </c>
      <c r="N2715" s="57">
        <f t="shared" si="564"/>
        <v>2127</v>
      </c>
      <c r="O2715" s="5">
        <v>0</v>
      </c>
      <c r="P2715" s="3">
        <f t="shared" si="565"/>
        <v>6375</v>
      </c>
      <c r="Q2715" s="3">
        <f t="shared" si="566"/>
        <v>1798</v>
      </c>
      <c r="R2715" s="3">
        <f t="shared" si="567"/>
        <v>4602</v>
      </c>
      <c r="S2715" s="3">
        <f t="shared" si="568"/>
        <v>28202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x14ac:dyDescent="0.25">
      <c r="A2716" s="133">
        <v>1651</v>
      </c>
      <c r="B2716" s="2" t="s">
        <v>2801</v>
      </c>
      <c r="C2716" s="1" t="s">
        <v>34</v>
      </c>
      <c r="D2716" s="95" t="s">
        <v>1094</v>
      </c>
      <c r="E2716" s="1" t="s">
        <v>2746</v>
      </c>
      <c r="F2716" s="1" t="s">
        <v>32</v>
      </c>
      <c r="G2716" s="3">
        <v>30000</v>
      </c>
      <c r="H2716" s="59">
        <v>0</v>
      </c>
      <c r="I2716" s="3">
        <v>25</v>
      </c>
      <c r="J2716" s="3">
        <f t="shared" si="560"/>
        <v>861</v>
      </c>
      <c r="K2716" s="57">
        <f t="shared" si="561"/>
        <v>2130</v>
      </c>
      <c r="L2716" s="57">
        <f t="shared" si="562"/>
        <v>345</v>
      </c>
      <c r="M2716" s="3">
        <f t="shared" si="563"/>
        <v>912</v>
      </c>
      <c r="N2716" s="57">
        <f t="shared" si="564"/>
        <v>2127</v>
      </c>
      <c r="O2716" s="5">
        <v>0</v>
      </c>
      <c r="P2716" s="3">
        <f t="shared" si="565"/>
        <v>6375</v>
      </c>
      <c r="Q2716" s="3">
        <f t="shared" si="566"/>
        <v>1798</v>
      </c>
      <c r="R2716" s="3">
        <f t="shared" si="567"/>
        <v>4602</v>
      </c>
      <c r="S2716" s="3">
        <f t="shared" si="568"/>
        <v>28202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x14ac:dyDescent="0.25">
      <c r="A2717" s="133">
        <v>1652</v>
      </c>
      <c r="B2717" s="2" t="s">
        <v>2802</v>
      </c>
      <c r="C2717" s="1" t="s">
        <v>34</v>
      </c>
      <c r="D2717" s="95" t="s">
        <v>1094</v>
      </c>
      <c r="E2717" s="1" t="s">
        <v>2746</v>
      </c>
      <c r="F2717" s="1" t="s">
        <v>32</v>
      </c>
      <c r="G2717" s="3">
        <v>30000</v>
      </c>
      <c r="H2717" s="59">
        <v>0</v>
      </c>
      <c r="I2717" s="3">
        <v>25</v>
      </c>
      <c r="J2717" s="3">
        <f t="shared" si="560"/>
        <v>861</v>
      </c>
      <c r="K2717" s="57">
        <f t="shared" si="561"/>
        <v>2130</v>
      </c>
      <c r="L2717" s="57">
        <f t="shared" si="562"/>
        <v>345</v>
      </c>
      <c r="M2717" s="3">
        <f t="shared" si="563"/>
        <v>912</v>
      </c>
      <c r="N2717" s="57">
        <f t="shared" si="564"/>
        <v>2127</v>
      </c>
      <c r="O2717" s="5">
        <v>0</v>
      </c>
      <c r="P2717" s="3">
        <f t="shared" si="565"/>
        <v>6375</v>
      </c>
      <c r="Q2717" s="3">
        <f t="shared" si="566"/>
        <v>1798</v>
      </c>
      <c r="R2717" s="3">
        <f t="shared" si="567"/>
        <v>4602</v>
      </c>
      <c r="S2717" s="3">
        <f t="shared" si="568"/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x14ac:dyDescent="0.25">
      <c r="A2718" s="133">
        <v>1653</v>
      </c>
      <c r="B2718" s="2" t="s">
        <v>2803</v>
      </c>
      <c r="C2718" s="1" t="s">
        <v>34</v>
      </c>
      <c r="D2718" s="95" t="s">
        <v>1094</v>
      </c>
      <c r="E2718" s="1" t="s">
        <v>2746</v>
      </c>
      <c r="F2718" s="1" t="s">
        <v>32</v>
      </c>
      <c r="G2718" s="3">
        <v>30000</v>
      </c>
      <c r="H2718" s="59">
        <v>0</v>
      </c>
      <c r="I2718" s="3">
        <v>25</v>
      </c>
      <c r="J2718" s="3">
        <f t="shared" si="560"/>
        <v>861</v>
      </c>
      <c r="K2718" s="57">
        <f t="shared" si="561"/>
        <v>2130</v>
      </c>
      <c r="L2718" s="57">
        <f t="shared" si="562"/>
        <v>345</v>
      </c>
      <c r="M2718" s="3">
        <f t="shared" si="563"/>
        <v>912</v>
      </c>
      <c r="N2718" s="57">
        <f t="shared" si="564"/>
        <v>2127</v>
      </c>
      <c r="O2718" s="5">
        <v>0</v>
      </c>
      <c r="P2718" s="3">
        <f t="shared" si="565"/>
        <v>6375</v>
      </c>
      <c r="Q2718" s="3">
        <f t="shared" si="566"/>
        <v>1798</v>
      </c>
      <c r="R2718" s="3">
        <f t="shared" si="567"/>
        <v>4602</v>
      </c>
      <c r="S2718" s="3">
        <f t="shared" si="568"/>
        <v>28202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x14ac:dyDescent="0.25">
      <c r="A2719" s="133">
        <v>1654</v>
      </c>
      <c r="B2719" s="2" t="s">
        <v>2804</v>
      </c>
      <c r="C2719" s="1" t="s">
        <v>34</v>
      </c>
      <c r="D2719" s="95" t="s">
        <v>1094</v>
      </c>
      <c r="E2719" s="1" t="s">
        <v>2746</v>
      </c>
      <c r="F2719" s="1" t="s">
        <v>32</v>
      </c>
      <c r="G2719" s="3">
        <v>30000</v>
      </c>
      <c r="H2719" s="59">
        <v>0</v>
      </c>
      <c r="I2719" s="3">
        <v>25</v>
      </c>
      <c r="J2719" s="3">
        <f t="shared" si="560"/>
        <v>861</v>
      </c>
      <c r="K2719" s="57">
        <f t="shared" si="561"/>
        <v>2130</v>
      </c>
      <c r="L2719" s="57">
        <f t="shared" si="562"/>
        <v>345</v>
      </c>
      <c r="M2719" s="3">
        <f t="shared" si="563"/>
        <v>912</v>
      </c>
      <c r="N2719" s="57">
        <f t="shared" si="564"/>
        <v>2127</v>
      </c>
      <c r="O2719" s="5">
        <v>0</v>
      </c>
      <c r="P2719" s="3">
        <f t="shared" si="565"/>
        <v>6375</v>
      </c>
      <c r="Q2719" s="3">
        <f t="shared" si="566"/>
        <v>1798</v>
      </c>
      <c r="R2719" s="3">
        <f t="shared" si="567"/>
        <v>4602</v>
      </c>
      <c r="S2719" s="3">
        <f t="shared" si="568"/>
        <v>28202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x14ac:dyDescent="0.25">
      <c r="A2720" s="133">
        <v>1655</v>
      </c>
      <c r="B2720" s="2" t="s">
        <v>2805</v>
      </c>
      <c r="C2720" s="1" t="s">
        <v>34</v>
      </c>
      <c r="D2720" s="95" t="s">
        <v>1094</v>
      </c>
      <c r="E2720" s="1" t="s">
        <v>2746</v>
      </c>
      <c r="F2720" s="1" t="s">
        <v>32</v>
      </c>
      <c r="G2720" s="3">
        <v>30000</v>
      </c>
      <c r="H2720" s="59">
        <v>0</v>
      </c>
      <c r="I2720" s="3">
        <v>25</v>
      </c>
      <c r="J2720" s="3">
        <f t="shared" si="560"/>
        <v>861</v>
      </c>
      <c r="K2720" s="57">
        <f t="shared" si="561"/>
        <v>2130</v>
      </c>
      <c r="L2720" s="57">
        <f t="shared" si="562"/>
        <v>345</v>
      </c>
      <c r="M2720" s="3">
        <f t="shared" si="563"/>
        <v>912</v>
      </c>
      <c r="N2720" s="57">
        <f t="shared" si="564"/>
        <v>2127</v>
      </c>
      <c r="O2720" s="5">
        <v>0</v>
      </c>
      <c r="P2720" s="3">
        <f t="shared" si="565"/>
        <v>6375</v>
      </c>
      <c r="Q2720" s="3">
        <f t="shared" si="566"/>
        <v>1798</v>
      </c>
      <c r="R2720" s="3">
        <f t="shared" si="567"/>
        <v>4602</v>
      </c>
      <c r="S2720" s="3">
        <f t="shared" si="568"/>
        <v>28202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x14ac:dyDescent="0.25">
      <c r="A2721" s="133">
        <v>1656</v>
      </c>
      <c r="B2721" s="2" t="s">
        <v>2806</v>
      </c>
      <c r="C2721" s="1" t="s">
        <v>34</v>
      </c>
      <c r="D2721" s="95" t="s">
        <v>1094</v>
      </c>
      <c r="E2721" s="1" t="s">
        <v>2746</v>
      </c>
      <c r="F2721" s="1" t="s">
        <v>32</v>
      </c>
      <c r="G2721" s="3">
        <v>30000</v>
      </c>
      <c r="H2721" s="59">
        <v>0</v>
      </c>
      <c r="I2721" s="3">
        <v>25</v>
      </c>
      <c r="J2721" s="3">
        <f t="shared" si="560"/>
        <v>861</v>
      </c>
      <c r="K2721" s="57">
        <f t="shared" si="561"/>
        <v>2130</v>
      </c>
      <c r="L2721" s="57">
        <f t="shared" si="562"/>
        <v>345</v>
      </c>
      <c r="M2721" s="3">
        <f t="shared" si="563"/>
        <v>912</v>
      </c>
      <c r="N2721" s="57">
        <f t="shared" si="564"/>
        <v>2127</v>
      </c>
      <c r="O2721" s="5">
        <v>0</v>
      </c>
      <c r="P2721" s="3">
        <f t="shared" si="565"/>
        <v>6375</v>
      </c>
      <c r="Q2721" s="3">
        <f t="shared" si="566"/>
        <v>1798</v>
      </c>
      <c r="R2721" s="3">
        <f t="shared" si="567"/>
        <v>4602</v>
      </c>
      <c r="S2721" s="3">
        <f t="shared" si="568"/>
        <v>28202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x14ac:dyDescent="0.25">
      <c r="A2722" s="133">
        <v>1657</v>
      </c>
      <c r="B2722" s="2" t="s">
        <v>2807</v>
      </c>
      <c r="C2722" s="1" t="s">
        <v>34</v>
      </c>
      <c r="D2722" s="95" t="s">
        <v>1094</v>
      </c>
      <c r="E2722" s="1" t="s">
        <v>2746</v>
      </c>
      <c r="F2722" s="1" t="s">
        <v>32</v>
      </c>
      <c r="G2722" s="3">
        <v>30000</v>
      </c>
      <c r="H2722" s="59">
        <v>0</v>
      </c>
      <c r="I2722" s="3">
        <v>25</v>
      </c>
      <c r="J2722" s="3">
        <f t="shared" si="560"/>
        <v>861</v>
      </c>
      <c r="K2722" s="57">
        <f t="shared" si="561"/>
        <v>2130</v>
      </c>
      <c r="L2722" s="57">
        <f t="shared" si="562"/>
        <v>345</v>
      </c>
      <c r="M2722" s="3">
        <f t="shared" si="563"/>
        <v>912</v>
      </c>
      <c r="N2722" s="57">
        <f t="shared" si="564"/>
        <v>2127</v>
      </c>
      <c r="O2722" s="5">
        <v>0</v>
      </c>
      <c r="P2722" s="3">
        <f t="shared" si="565"/>
        <v>6375</v>
      </c>
      <c r="Q2722" s="3">
        <f t="shared" si="566"/>
        <v>1798</v>
      </c>
      <c r="R2722" s="3">
        <f t="shared" si="567"/>
        <v>4602</v>
      </c>
      <c r="S2722" s="3">
        <f t="shared" si="568"/>
        <v>28202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x14ac:dyDescent="0.25">
      <c r="A2723" s="133">
        <v>1658</v>
      </c>
      <c r="B2723" s="2" t="s">
        <v>2808</v>
      </c>
      <c r="C2723" s="1" t="s">
        <v>34</v>
      </c>
      <c r="D2723" s="95" t="s">
        <v>1094</v>
      </c>
      <c r="E2723" s="1" t="s">
        <v>2746</v>
      </c>
      <c r="F2723" s="1" t="s">
        <v>32</v>
      </c>
      <c r="G2723" s="3">
        <v>30000</v>
      </c>
      <c r="H2723" s="59">
        <v>0</v>
      </c>
      <c r="I2723" s="3">
        <v>25</v>
      </c>
      <c r="J2723" s="3">
        <f t="shared" si="560"/>
        <v>861</v>
      </c>
      <c r="K2723" s="57">
        <f t="shared" si="561"/>
        <v>2130</v>
      </c>
      <c r="L2723" s="57">
        <f t="shared" si="562"/>
        <v>345</v>
      </c>
      <c r="M2723" s="3">
        <f t="shared" si="563"/>
        <v>912</v>
      </c>
      <c r="N2723" s="57">
        <f t="shared" si="564"/>
        <v>2127</v>
      </c>
      <c r="O2723" s="5">
        <v>2700.24</v>
      </c>
      <c r="P2723" s="3">
        <f t="shared" si="565"/>
        <v>6375</v>
      </c>
      <c r="Q2723" s="3">
        <f t="shared" si="566"/>
        <v>4498.24</v>
      </c>
      <c r="R2723" s="3">
        <f t="shared" si="567"/>
        <v>4602</v>
      </c>
      <c r="S2723" s="3">
        <f t="shared" si="568"/>
        <v>25501.760000000002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x14ac:dyDescent="0.25">
      <c r="A2724" s="133">
        <v>1659</v>
      </c>
      <c r="B2724" s="2" t="s">
        <v>2809</v>
      </c>
      <c r="C2724" s="1" t="s">
        <v>34</v>
      </c>
      <c r="D2724" s="95" t="s">
        <v>1094</v>
      </c>
      <c r="E2724" s="1" t="s">
        <v>2746</v>
      </c>
      <c r="F2724" s="1" t="s">
        <v>32</v>
      </c>
      <c r="G2724" s="3">
        <v>30000</v>
      </c>
      <c r="H2724" s="59">
        <v>0</v>
      </c>
      <c r="I2724" s="3">
        <v>25</v>
      </c>
      <c r="J2724" s="3">
        <f t="shared" si="560"/>
        <v>861</v>
      </c>
      <c r="K2724" s="57">
        <f t="shared" si="561"/>
        <v>2130</v>
      </c>
      <c r="L2724" s="57">
        <f t="shared" si="562"/>
        <v>345</v>
      </c>
      <c r="M2724" s="3">
        <f t="shared" si="563"/>
        <v>912</v>
      </c>
      <c r="N2724" s="57">
        <f t="shared" si="564"/>
        <v>2127</v>
      </c>
      <c r="O2724" s="5">
        <v>1350.12</v>
      </c>
      <c r="P2724" s="3">
        <f t="shared" si="565"/>
        <v>6375</v>
      </c>
      <c r="Q2724" s="3">
        <f t="shared" si="566"/>
        <v>3148.12</v>
      </c>
      <c r="R2724" s="3">
        <f t="shared" si="567"/>
        <v>4602</v>
      </c>
      <c r="S2724" s="3">
        <f t="shared" si="568"/>
        <v>26851.88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x14ac:dyDescent="0.25">
      <c r="A2725" s="133">
        <v>1660</v>
      </c>
      <c r="B2725" s="2" t="s">
        <v>2810</v>
      </c>
      <c r="C2725" s="1" t="s">
        <v>34</v>
      </c>
      <c r="D2725" s="95" t="s">
        <v>1094</v>
      </c>
      <c r="E2725" s="1" t="s">
        <v>2746</v>
      </c>
      <c r="F2725" s="1" t="s">
        <v>32</v>
      </c>
      <c r="G2725" s="3">
        <v>30000</v>
      </c>
      <c r="H2725" s="59">
        <v>0</v>
      </c>
      <c r="I2725" s="3">
        <v>25</v>
      </c>
      <c r="J2725" s="3">
        <f t="shared" si="560"/>
        <v>861</v>
      </c>
      <c r="K2725" s="57">
        <f t="shared" si="561"/>
        <v>2130</v>
      </c>
      <c r="L2725" s="57">
        <f t="shared" si="562"/>
        <v>345</v>
      </c>
      <c r="M2725" s="3">
        <f t="shared" si="563"/>
        <v>912</v>
      </c>
      <c r="N2725" s="57">
        <f t="shared" si="564"/>
        <v>2127</v>
      </c>
      <c r="O2725" s="5">
        <v>0</v>
      </c>
      <c r="P2725" s="3">
        <f t="shared" si="565"/>
        <v>6375</v>
      </c>
      <c r="Q2725" s="3">
        <f t="shared" si="566"/>
        <v>1798</v>
      </c>
      <c r="R2725" s="3">
        <f t="shared" si="567"/>
        <v>4602</v>
      </c>
      <c r="S2725" s="3">
        <f t="shared" si="568"/>
        <v>28202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x14ac:dyDescent="0.25">
      <c r="A2726" s="133">
        <v>1661</v>
      </c>
      <c r="B2726" s="2" t="s">
        <v>2811</v>
      </c>
      <c r="C2726" s="1" t="s">
        <v>34</v>
      </c>
      <c r="D2726" s="95" t="s">
        <v>1094</v>
      </c>
      <c r="E2726" s="1" t="s">
        <v>2746</v>
      </c>
      <c r="F2726" s="1" t="s">
        <v>32</v>
      </c>
      <c r="G2726" s="3">
        <v>30000</v>
      </c>
      <c r="H2726" s="59">
        <v>0</v>
      </c>
      <c r="I2726" s="3">
        <v>25</v>
      </c>
      <c r="J2726" s="3">
        <f t="shared" si="560"/>
        <v>861</v>
      </c>
      <c r="K2726" s="57">
        <f t="shared" si="561"/>
        <v>2130</v>
      </c>
      <c r="L2726" s="57">
        <f t="shared" si="562"/>
        <v>345</v>
      </c>
      <c r="M2726" s="3">
        <f t="shared" si="563"/>
        <v>912</v>
      </c>
      <c r="N2726" s="57">
        <f t="shared" si="564"/>
        <v>2127</v>
      </c>
      <c r="O2726" s="5">
        <v>0</v>
      </c>
      <c r="P2726" s="3">
        <f t="shared" si="565"/>
        <v>6375</v>
      </c>
      <c r="Q2726" s="3">
        <f t="shared" si="566"/>
        <v>1798</v>
      </c>
      <c r="R2726" s="3">
        <f t="shared" si="567"/>
        <v>4602</v>
      </c>
      <c r="S2726" s="3">
        <f t="shared" si="568"/>
        <v>28202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x14ac:dyDescent="0.25">
      <c r="A2727" s="133">
        <v>1662</v>
      </c>
      <c r="B2727" s="2" t="s">
        <v>2812</v>
      </c>
      <c r="C2727" s="1" t="s">
        <v>34</v>
      </c>
      <c r="D2727" s="95" t="s">
        <v>1094</v>
      </c>
      <c r="E2727" s="1" t="s">
        <v>2746</v>
      </c>
      <c r="F2727" s="1" t="s">
        <v>32</v>
      </c>
      <c r="G2727" s="3">
        <v>30000</v>
      </c>
      <c r="H2727" s="59">
        <v>0</v>
      </c>
      <c r="I2727" s="3">
        <v>25</v>
      </c>
      <c r="J2727" s="3">
        <f t="shared" si="560"/>
        <v>861</v>
      </c>
      <c r="K2727" s="57">
        <f t="shared" si="561"/>
        <v>2130</v>
      </c>
      <c r="L2727" s="57">
        <f t="shared" si="562"/>
        <v>345</v>
      </c>
      <c r="M2727" s="3">
        <f t="shared" si="563"/>
        <v>912</v>
      </c>
      <c r="N2727" s="57">
        <f t="shared" si="564"/>
        <v>2127</v>
      </c>
      <c r="O2727" s="5">
        <v>0</v>
      </c>
      <c r="P2727" s="3">
        <f t="shared" si="565"/>
        <v>6375</v>
      </c>
      <c r="Q2727" s="3">
        <f t="shared" si="566"/>
        <v>1798</v>
      </c>
      <c r="R2727" s="3">
        <f t="shared" si="567"/>
        <v>4602</v>
      </c>
      <c r="S2727" s="3">
        <f t="shared" si="568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x14ac:dyDescent="0.25">
      <c r="A2728" s="133">
        <v>1663</v>
      </c>
      <c r="B2728" s="2" t="s">
        <v>2813</v>
      </c>
      <c r="C2728" s="1" t="s">
        <v>30</v>
      </c>
      <c r="D2728" s="95" t="s">
        <v>1094</v>
      </c>
      <c r="E2728" s="1" t="s">
        <v>2746</v>
      </c>
      <c r="F2728" s="1" t="s">
        <v>32</v>
      </c>
      <c r="G2728" s="3">
        <v>30000</v>
      </c>
      <c r="H2728" s="59">
        <v>0</v>
      </c>
      <c r="I2728" s="3">
        <v>25</v>
      </c>
      <c r="J2728" s="3">
        <f t="shared" si="560"/>
        <v>861</v>
      </c>
      <c r="K2728" s="57">
        <f t="shared" si="561"/>
        <v>2130</v>
      </c>
      <c r="L2728" s="57">
        <f t="shared" si="562"/>
        <v>345</v>
      </c>
      <c r="M2728" s="3">
        <f t="shared" si="563"/>
        <v>912</v>
      </c>
      <c r="N2728" s="57">
        <f t="shared" si="564"/>
        <v>2127</v>
      </c>
      <c r="O2728" s="5">
        <v>0</v>
      </c>
      <c r="P2728" s="3">
        <f t="shared" si="565"/>
        <v>6375</v>
      </c>
      <c r="Q2728" s="3">
        <f t="shared" si="566"/>
        <v>1798</v>
      </c>
      <c r="R2728" s="3">
        <f t="shared" si="567"/>
        <v>4602</v>
      </c>
      <c r="S2728" s="3">
        <f t="shared" si="568"/>
        <v>28202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x14ac:dyDescent="0.25">
      <c r="A2729" s="133">
        <v>1664</v>
      </c>
      <c r="B2729" s="2" t="s">
        <v>2814</v>
      </c>
      <c r="C2729" s="1" t="s">
        <v>34</v>
      </c>
      <c r="D2729" s="95" t="s">
        <v>1094</v>
      </c>
      <c r="E2729" s="1" t="s">
        <v>2746</v>
      </c>
      <c r="F2729" s="1" t="s">
        <v>32</v>
      </c>
      <c r="G2729" s="3">
        <v>30000</v>
      </c>
      <c r="H2729" s="59">
        <v>0</v>
      </c>
      <c r="I2729" s="3">
        <v>25</v>
      </c>
      <c r="J2729" s="3">
        <f t="shared" si="560"/>
        <v>861</v>
      </c>
      <c r="K2729" s="57">
        <f t="shared" si="561"/>
        <v>2130</v>
      </c>
      <c r="L2729" s="57">
        <f t="shared" si="562"/>
        <v>345</v>
      </c>
      <c r="M2729" s="3">
        <f t="shared" si="563"/>
        <v>912</v>
      </c>
      <c r="N2729" s="57">
        <f t="shared" si="564"/>
        <v>2127</v>
      </c>
      <c r="O2729" s="5">
        <v>0</v>
      </c>
      <c r="P2729" s="3">
        <f t="shared" si="565"/>
        <v>6375</v>
      </c>
      <c r="Q2729" s="3">
        <f t="shared" si="566"/>
        <v>1798</v>
      </c>
      <c r="R2729" s="3">
        <f t="shared" si="567"/>
        <v>4602</v>
      </c>
      <c r="S2729" s="3">
        <f t="shared" si="568"/>
        <v>28202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x14ac:dyDescent="0.25">
      <c r="A2730" s="133">
        <v>1665</v>
      </c>
      <c r="B2730" s="2" t="s">
        <v>2815</v>
      </c>
      <c r="C2730" s="1" t="s">
        <v>34</v>
      </c>
      <c r="D2730" s="95" t="s">
        <v>1094</v>
      </c>
      <c r="E2730" s="1" t="s">
        <v>2746</v>
      </c>
      <c r="F2730" s="1" t="s">
        <v>32</v>
      </c>
      <c r="G2730" s="3">
        <v>30000</v>
      </c>
      <c r="H2730" s="59">
        <v>0</v>
      </c>
      <c r="I2730" s="3">
        <v>25</v>
      </c>
      <c r="J2730" s="3">
        <f t="shared" ref="J2730:J2754" si="569">+G2730*2.87%</f>
        <v>861</v>
      </c>
      <c r="K2730" s="57">
        <f t="shared" ref="K2730:K2754" si="570">+G2730*7.1%</f>
        <v>2130</v>
      </c>
      <c r="L2730" s="57">
        <f t="shared" ref="L2730:L2793" si="571">+G2730*1.15%</f>
        <v>345</v>
      </c>
      <c r="M2730" s="3">
        <f t="shared" ref="M2730:M2793" si="572">+G2730*3.04%</f>
        <v>912</v>
      </c>
      <c r="N2730" s="57">
        <f t="shared" ref="N2730:N2754" si="573">+G2730*7.09%</f>
        <v>2127</v>
      </c>
      <c r="O2730" s="5">
        <v>0</v>
      </c>
      <c r="P2730" s="3">
        <f t="shared" ref="P2730:P2754" si="574">SUM(J2730:N2730)</f>
        <v>6375</v>
      </c>
      <c r="Q2730" s="3">
        <f t="shared" ref="Q2730:Q2754" si="575">H2730+I2730+J2730+M2730+O2730</f>
        <v>1798</v>
      </c>
      <c r="R2730" s="3">
        <f t="shared" ref="R2730:R2754" si="576">+K2730+L2730+N2730</f>
        <v>4602</v>
      </c>
      <c r="S2730" s="3">
        <f t="shared" ref="S2730:S2754" si="577">+G2730-Q2730</f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x14ac:dyDescent="0.25">
      <c r="A2731" s="133">
        <v>1666</v>
      </c>
      <c r="B2731" s="2" t="s">
        <v>2816</v>
      </c>
      <c r="C2731" s="1" t="s">
        <v>34</v>
      </c>
      <c r="D2731" s="95" t="s">
        <v>1094</v>
      </c>
      <c r="E2731" s="1" t="s">
        <v>2746</v>
      </c>
      <c r="F2731" s="1" t="s">
        <v>32</v>
      </c>
      <c r="G2731" s="3">
        <v>30000</v>
      </c>
      <c r="H2731" s="59">
        <v>0</v>
      </c>
      <c r="I2731" s="3">
        <v>25</v>
      </c>
      <c r="J2731" s="3">
        <f t="shared" si="569"/>
        <v>861</v>
      </c>
      <c r="K2731" s="57">
        <f t="shared" si="570"/>
        <v>2130</v>
      </c>
      <c r="L2731" s="57">
        <f t="shared" si="571"/>
        <v>345</v>
      </c>
      <c r="M2731" s="3">
        <f t="shared" si="572"/>
        <v>912</v>
      </c>
      <c r="N2731" s="57">
        <f t="shared" si="573"/>
        <v>2127</v>
      </c>
      <c r="O2731" s="5">
        <v>0</v>
      </c>
      <c r="P2731" s="3">
        <f t="shared" si="574"/>
        <v>6375</v>
      </c>
      <c r="Q2731" s="3">
        <f t="shared" si="575"/>
        <v>1798</v>
      </c>
      <c r="R2731" s="3">
        <f t="shared" si="576"/>
        <v>4602</v>
      </c>
      <c r="S2731" s="3">
        <f t="shared" si="577"/>
        <v>28202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x14ac:dyDescent="0.25">
      <c r="A2732" s="133">
        <v>1667</v>
      </c>
      <c r="B2732" s="2" t="s">
        <v>2817</v>
      </c>
      <c r="C2732" s="1" t="s">
        <v>34</v>
      </c>
      <c r="D2732" s="95" t="s">
        <v>1094</v>
      </c>
      <c r="E2732" s="1" t="s">
        <v>2746</v>
      </c>
      <c r="F2732" s="1" t="s">
        <v>77</v>
      </c>
      <c r="G2732" s="3">
        <v>30000</v>
      </c>
      <c r="H2732" s="59">
        <v>0</v>
      </c>
      <c r="I2732" s="3">
        <v>25</v>
      </c>
      <c r="J2732" s="3">
        <f t="shared" si="569"/>
        <v>861</v>
      </c>
      <c r="K2732" s="57">
        <f t="shared" si="570"/>
        <v>2130</v>
      </c>
      <c r="L2732" s="57">
        <f t="shared" si="571"/>
        <v>345</v>
      </c>
      <c r="M2732" s="3">
        <f t="shared" si="572"/>
        <v>912</v>
      </c>
      <c r="N2732" s="3">
        <f t="shared" si="573"/>
        <v>2127</v>
      </c>
      <c r="O2732" s="5">
        <v>0</v>
      </c>
      <c r="P2732" s="3">
        <f t="shared" si="574"/>
        <v>6375</v>
      </c>
      <c r="Q2732" s="3">
        <f t="shared" si="575"/>
        <v>1798</v>
      </c>
      <c r="R2732" s="3">
        <f t="shared" si="576"/>
        <v>4602</v>
      </c>
      <c r="S2732" s="3">
        <f t="shared" si="577"/>
        <v>28202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x14ac:dyDescent="0.25">
      <c r="A2733" s="133">
        <v>1668</v>
      </c>
      <c r="B2733" s="2" t="s">
        <v>2818</v>
      </c>
      <c r="C2733" s="1" t="s">
        <v>34</v>
      </c>
      <c r="D2733" s="95" t="s">
        <v>1094</v>
      </c>
      <c r="E2733" s="1" t="s">
        <v>2746</v>
      </c>
      <c r="F2733" s="1" t="s">
        <v>32</v>
      </c>
      <c r="G2733" s="3">
        <v>30000</v>
      </c>
      <c r="H2733" s="59">
        <v>0</v>
      </c>
      <c r="I2733" s="3">
        <v>25</v>
      </c>
      <c r="J2733" s="3">
        <f t="shared" si="569"/>
        <v>861</v>
      </c>
      <c r="K2733" s="57">
        <f t="shared" si="570"/>
        <v>2130</v>
      </c>
      <c r="L2733" s="57">
        <f t="shared" si="571"/>
        <v>345</v>
      </c>
      <c r="M2733" s="3">
        <f t="shared" si="572"/>
        <v>912</v>
      </c>
      <c r="N2733" s="57">
        <f t="shared" si="573"/>
        <v>2127</v>
      </c>
      <c r="O2733" s="5">
        <v>1350.12</v>
      </c>
      <c r="P2733" s="3">
        <f t="shared" si="574"/>
        <v>6375</v>
      </c>
      <c r="Q2733" s="3">
        <f t="shared" si="575"/>
        <v>3148.12</v>
      </c>
      <c r="R2733" s="3">
        <f t="shared" si="576"/>
        <v>4602</v>
      </c>
      <c r="S2733" s="3">
        <f t="shared" si="577"/>
        <v>26851.88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x14ac:dyDescent="0.25">
      <c r="A2734" s="133">
        <v>1669</v>
      </c>
      <c r="B2734" s="2" t="s">
        <v>2819</v>
      </c>
      <c r="C2734" s="1" t="s">
        <v>34</v>
      </c>
      <c r="D2734" s="95" t="s">
        <v>1094</v>
      </c>
      <c r="E2734" s="1" t="s">
        <v>2746</v>
      </c>
      <c r="F2734" s="1" t="s">
        <v>32</v>
      </c>
      <c r="G2734" s="3">
        <v>30000</v>
      </c>
      <c r="H2734" s="59">
        <v>0</v>
      </c>
      <c r="I2734" s="3">
        <v>25</v>
      </c>
      <c r="J2734" s="3">
        <f t="shared" si="569"/>
        <v>861</v>
      </c>
      <c r="K2734" s="57">
        <f t="shared" si="570"/>
        <v>2130</v>
      </c>
      <c r="L2734" s="57">
        <f t="shared" si="571"/>
        <v>345</v>
      </c>
      <c r="M2734" s="3">
        <f t="shared" si="572"/>
        <v>912</v>
      </c>
      <c r="N2734" s="57">
        <f t="shared" si="573"/>
        <v>2127</v>
      </c>
      <c r="O2734" s="5">
        <v>0</v>
      </c>
      <c r="P2734" s="3">
        <f t="shared" si="574"/>
        <v>6375</v>
      </c>
      <c r="Q2734" s="3">
        <f t="shared" si="575"/>
        <v>1798</v>
      </c>
      <c r="R2734" s="3">
        <f t="shared" si="576"/>
        <v>4602</v>
      </c>
      <c r="S2734" s="3">
        <f t="shared" si="577"/>
        <v>28202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x14ac:dyDescent="0.25">
      <c r="A2735" s="133">
        <v>1670</v>
      </c>
      <c r="B2735" s="2" t="s">
        <v>2820</v>
      </c>
      <c r="C2735" s="1" t="s">
        <v>30</v>
      </c>
      <c r="D2735" s="95" t="s">
        <v>1094</v>
      </c>
      <c r="E2735" s="1" t="s">
        <v>2746</v>
      </c>
      <c r="F2735" s="1" t="s">
        <v>32</v>
      </c>
      <c r="G2735" s="3">
        <v>30000</v>
      </c>
      <c r="H2735" s="59">
        <v>0</v>
      </c>
      <c r="I2735" s="3">
        <v>25</v>
      </c>
      <c r="J2735" s="3">
        <f t="shared" si="569"/>
        <v>861</v>
      </c>
      <c r="K2735" s="57">
        <f t="shared" si="570"/>
        <v>2130</v>
      </c>
      <c r="L2735" s="57">
        <f t="shared" si="571"/>
        <v>345</v>
      </c>
      <c r="M2735" s="3">
        <f t="shared" si="572"/>
        <v>912</v>
      </c>
      <c r="N2735" s="57">
        <f t="shared" si="573"/>
        <v>2127</v>
      </c>
      <c r="O2735" s="5">
        <v>0</v>
      </c>
      <c r="P2735" s="3">
        <f t="shared" si="574"/>
        <v>6375</v>
      </c>
      <c r="Q2735" s="3">
        <f t="shared" si="575"/>
        <v>1798</v>
      </c>
      <c r="R2735" s="3">
        <f t="shared" si="576"/>
        <v>4602</v>
      </c>
      <c r="S2735" s="3">
        <f t="shared" si="577"/>
        <v>28202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x14ac:dyDescent="0.25">
      <c r="A2736" s="133">
        <v>1671</v>
      </c>
      <c r="B2736" s="2" t="s">
        <v>2821</v>
      </c>
      <c r="C2736" s="1" t="s">
        <v>34</v>
      </c>
      <c r="D2736" s="95" t="s">
        <v>1094</v>
      </c>
      <c r="E2736" s="1" t="s">
        <v>2746</v>
      </c>
      <c r="F2736" s="1" t="s">
        <v>32</v>
      </c>
      <c r="G2736" s="3">
        <v>30000</v>
      </c>
      <c r="H2736" s="59">
        <v>0</v>
      </c>
      <c r="I2736" s="3">
        <v>25</v>
      </c>
      <c r="J2736" s="3">
        <f t="shared" si="569"/>
        <v>861</v>
      </c>
      <c r="K2736" s="57">
        <f t="shared" si="570"/>
        <v>2130</v>
      </c>
      <c r="L2736" s="57">
        <f t="shared" si="571"/>
        <v>345</v>
      </c>
      <c r="M2736" s="3">
        <f t="shared" si="572"/>
        <v>912</v>
      </c>
      <c r="N2736" s="57">
        <f t="shared" si="573"/>
        <v>2127</v>
      </c>
      <c r="O2736" s="5">
        <v>0</v>
      </c>
      <c r="P2736" s="3">
        <f t="shared" si="574"/>
        <v>6375</v>
      </c>
      <c r="Q2736" s="3">
        <f t="shared" si="575"/>
        <v>1798</v>
      </c>
      <c r="R2736" s="3">
        <f t="shared" si="576"/>
        <v>4602</v>
      </c>
      <c r="S2736" s="3">
        <f t="shared" si="577"/>
        <v>28202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68" s="2" customFormat="1" x14ac:dyDescent="0.25">
      <c r="A2737" s="133">
        <v>1672</v>
      </c>
      <c r="B2737" s="2" t="s">
        <v>2822</v>
      </c>
      <c r="C2737" s="1" t="s">
        <v>34</v>
      </c>
      <c r="D2737" s="95" t="s">
        <v>1094</v>
      </c>
      <c r="E2737" s="1" t="s">
        <v>2746</v>
      </c>
      <c r="F2737" s="1" t="s">
        <v>32</v>
      </c>
      <c r="G2737" s="3">
        <v>30000</v>
      </c>
      <c r="H2737" s="59">
        <v>0</v>
      </c>
      <c r="I2737" s="3">
        <v>25</v>
      </c>
      <c r="J2737" s="3">
        <f t="shared" si="569"/>
        <v>861</v>
      </c>
      <c r="K2737" s="57">
        <f t="shared" si="570"/>
        <v>2130</v>
      </c>
      <c r="L2737" s="57">
        <f t="shared" si="571"/>
        <v>345</v>
      </c>
      <c r="M2737" s="3">
        <f t="shared" si="572"/>
        <v>912</v>
      </c>
      <c r="N2737" s="57">
        <f t="shared" si="573"/>
        <v>2127</v>
      </c>
      <c r="O2737" s="5">
        <v>0</v>
      </c>
      <c r="P2737" s="3">
        <f t="shared" si="574"/>
        <v>6375</v>
      </c>
      <c r="Q2737" s="3">
        <f t="shared" si="575"/>
        <v>1798</v>
      </c>
      <c r="R2737" s="3">
        <f t="shared" si="576"/>
        <v>4602</v>
      </c>
      <c r="S2737" s="3">
        <f t="shared" si="577"/>
        <v>28202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68" s="2" customFormat="1" x14ac:dyDescent="0.25">
      <c r="A2738" s="133">
        <v>1673</v>
      </c>
      <c r="B2738" s="2" t="s">
        <v>2823</v>
      </c>
      <c r="C2738" s="1" t="s">
        <v>34</v>
      </c>
      <c r="D2738" s="95" t="s">
        <v>1094</v>
      </c>
      <c r="E2738" s="1" t="s">
        <v>2746</v>
      </c>
      <c r="F2738" s="1" t="s">
        <v>32</v>
      </c>
      <c r="G2738" s="3">
        <v>30000</v>
      </c>
      <c r="H2738" s="59">
        <v>0</v>
      </c>
      <c r="I2738" s="3">
        <v>25</v>
      </c>
      <c r="J2738" s="3">
        <f t="shared" si="569"/>
        <v>861</v>
      </c>
      <c r="K2738" s="57">
        <f t="shared" si="570"/>
        <v>2130</v>
      </c>
      <c r="L2738" s="57">
        <f t="shared" si="571"/>
        <v>345</v>
      </c>
      <c r="M2738" s="3">
        <f t="shared" si="572"/>
        <v>912</v>
      </c>
      <c r="N2738" s="57">
        <f t="shared" si="573"/>
        <v>2127</v>
      </c>
      <c r="O2738" s="5">
        <v>0</v>
      </c>
      <c r="P2738" s="3">
        <f t="shared" si="574"/>
        <v>6375</v>
      </c>
      <c r="Q2738" s="3">
        <f t="shared" si="575"/>
        <v>1798</v>
      </c>
      <c r="R2738" s="3">
        <f t="shared" si="576"/>
        <v>4602</v>
      </c>
      <c r="S2738" s="3">
        <f t="shared" si="577"/>
        <v>28202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68" s="2" customFormat="1" x14ac:dyDescent="0.25">
      <c r="A2739" s="133">
        <v>1674</v>
      </c>
      <c r="B2739" s="2" t="s">
        <v>2824</v>
      </c>
      <c r="C2739" s="1" t="s">
        <v>34</v>
      </c>
      <c r="D2739" s="95" t="s">
        <v>1094</v>
      </c>
      <c r="E2739" s="1" t="s">
        <v>2746</v>
      </c>
      <c r="F2739" s="1" t="s">
        <v>32</v>
      </c>
      <c r="G2739" s="3">
        <v>30000</v>
      </c>
      <c r="H2739" s="59">
        <v>0</v>
      </c>
      <c r="I2739" s="3">
        <v>25</v>
      </c>
      <c r="J2739" s="3">
        <f t="shared" si="569"/>
        <v>861</v>
      </c>
      <c r="K2739" s="57">
        <f t="shared" si="570"/>
        <v>2130</v>
      </c>
      <c r="L2739" s="57">
        <f t="shared" si="571"/>
        <v>345</v>
      </c>
      <c r="M2739" s="3">
        <f t="shared" si="572"/>
        <v>912</v>
      </c>
      <c r="N2739" s="57">
        <f t="shared" si="573"/>
        <v>2127</v>
      </c>
      <c r="O2739" s="5">
        <v>1350.12</v>
      </c>
      <c r="P2739" s="3">
        <f t="shared" si="574"/>
        <v>6375</v>
      </c>
      <c r="Q2739" s="3">
        <f t="shared" si="575"/>
        <v>3148.12</v>
      </c>
      <c r="R2739" s="3">
        <f t="shared" si="576"/>
        <v>4602</v>
      </c>
      <c r="S2739" s="3">
        <f t="shared" si="577"/>
        <v>26851.88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68" s="2" customFormat="1" x14ac:dyDescent="0.25">
      <c r="A2740" s="133">
        <v>1675</v>
      </c>
      <c r="B2740" s="2" t="s">
        <v>2825</v>
      </c>
      <c r="C2740" s="1" t="s">
        <v>34</v>
      </c>
      <c r="D2740" s="95" t="s">
        <v>1094</v>
      </c>
      <c r="E2740" s="1" t="s">
        <v>2746</v>
      </c>
      <c r="F2740" s="1" t="s">
        <v>32</v>
      </c>
      <c r="G2740" s="3">
        <v>30000</v>
      </c>
      <c r="H2740" s="59">
        <v>0</v>
      </c>
      <c r="I2740" s="3">
        <v>25</v>
      </c>
      <c r="J2740" s="3">
        <f t="shared" si="569"/>
        <v>861</v>
      </c>
      <c r="K2740" s="57">
        <f t="shared" si="570"/>
        <v>2130</v>
      </c>
      <c r="L2740" s="57">
        <f t="shared" si="571"/>
        <v>345</v>
      </c>
      <c r="M2740" s="3">
        <f t="shared" si="572"/>
        <v>912</v>
      </c>
      <c r="N2740" s="57">
        <f t="shared" si="573"/>
        <v>2127</v>
      </c>
      <c r="O2740" s="5">
        <v>0</v>
      </c>
      <c r="P2740" s="3">
        <f t="shared" si="574"/>
        <v>6375</v>
      </c>
      <c r="Q2740" s="3">
        <f t="shared" si="575"/>
        <v>1798</v>
      </c>
      <c r="R2740" s="3">
        <f t="shared" si="576"/>
        <v>4602</v>
      </c>
      <c r="S2740" s="3">
        <f t="shared" si="577"/>
        <v>28202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68" s="2" customFormat="1" x14ac:dyDescent="0.25">
      <c r="A2741" s="133">
        <v>1676</v>
      </c>
      <c r="B2741" s="2" t="s">
        <v>2826</v>
      </c>
      <c r="C2741" s="1" t="s">
        <v>34</v>
      </c>
      <c r="D2741" s="95" t="s">
        <v>1094</v>
      </c>
      <c r="E2741" s="1" t="s">
        <v>2746</v>
      </c>
      <c r="F2741" s="1" t="s">
        <v>32</v>
      </c>
      <c r="G2741" s="3">
        <v>30000</v>
      </c>
      <c r="H2741" s="59">
        <v>0</v>
      </c>
      <c r="I2741" s="3">
        <v>25</v>
      </c>
      <c r="J2741" s="3">
        <f t="shared" si="569"/>
        <v>861</v>
      </c>
      <c r="K2741" s="57">
        <f t="shared" si="570"/>
        <v>2130</v>
      </c>
      <c r="L2741" s="57">
        <f t="shared" si="571"/>
        <v>345</v>
      </c>
      <c r="M2741" s="3">
        <f t="shared" si="572"/>
        <v>912</v>
      </c>
      <c r="N2741" s="57">
        <f t="shared" si="573"/>
        <v>2127</v>
      </c>
      <c r="O2741" s="5">
        <v>0</v>
      </c>
      <c r="P2741" s="3">
        <f t="shared" si="574"/>
        <v>6375</v>
      </c>
      <c r="Q2741" s="3">
        <f t="shared" si="575"/>
        <v>1798</v>
      </c>
      <c r="R2741" s="3">
        <f t="shared" si="576"/>
        <v>4602</v>
      </c>
      <c r="S2741" s="3">
        <f t="shared" si="577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68" s="2" customFormat="1" x14ac:dyDescent="0.25">
      <c r="A2742" s="133">
        <v>1677</v>
      </c>
      <c r="B2742" s="2" t="s">
        <v>2827</v>
      </c>
      <c r="C2742" s="1" t="s">
        <v>34</v>
      </c>
      <c r="D2742" s="95" t="s">
        <v>1094</v>
      </c>
      <c r="E2742" s="1" t="s">
        <v>2746</v>
      </c>
      <c r="F2742" s="1" t="s">
        <v>32</v>
      </c>
      <c r="G2742" s="3">
        <v>30000</v>
      </c>
      <c r="H2742" s="59">
        <v>0</v>
      </c>
      <c r="I2742" s="3">
        <v>25</v>
      </c>
      <c r="J2742" s="3">
        <f t="shared" si="569"/>
        <v>861</v>
      </c>
      <c r="K2742" s="57">
        <f t="shared" si="570"/>
        <v>2130</v>
      </c>
      <c r="L2742" s="57">
        <f t="shared" si="571"/>
        <v>345</v>
      </c>
      <c r="M2742" s="3">
        <f t="shared" si="572"/>
        <v>912</v>
      </c>
      <c r="N2742" s="57">
        <f t="shared" si="573"/>
        <v>2127</v>
      </c>
      <c r="O2742" s="5">
        <v>0</v>
      </c>
      <c r="P2742" s="3">
        <f t="shared" si="574"/>
        <v>6375</v>
      </c>
      <c r="Q2742" s="3">
        <f t="shared" si="575"/>
        <v>1798</v>
      </c>
      <c r="R2742" s="3">
        <f t="shared" si="576"/>
        <v>4602</v>
      </c>
      <c r="S2742" s="3">
        <f t="shared" si="577"/>
        <v>28202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68" s="2" customFormat="1" x14ac:dyDescent="0.25">
      <c r="A2743" s="133">
        <v>1678</v>
      </c>
      <c r="B2743" s="2" t="s">
        <v>2828</v>
      </c>
      <c r="C2743" s="1" t="s">
        <v>34</v>
      </c>
      <c r="D2743" s="95" t="s">
        <v>1094</v>
      </c>
      <c r="E2743" s="1" t="s">
        <v>2746</v>
      </c>
      <c r="F2743" s="1" t="s">
        <v>32</v>
      </c>
      <c r="G2743" s="3">
        <v>30000</v>
      </c>
      <c r="H2743" s="59">
        <v>0</v>
      </c>
      <c r="I2743" s="3">
        <v>25</v>
      </c>
      <c r="J2743" s="3">
        <f t="shared" si="569"/>
        <v>861</v>
      </c>
      <c r="K2743" s="57">
        <f t="shared" si="570"/>
        <v>2130</v>
      </c>
      <c r="L2743" s="57">
        <f t="shared" si="571"/>
        <v>345</v>
      </c>
      <c r="M2743" s="3">
        <f t="shared" si="572"/>
        <v>912</v>
      </c>
      <c r="N2743" s="57">
        <f t="shared" si="573"/>
        <v>2127</v>
      </c>
      <c r="O2743" s="5">
        <v>0</v>
      </c>
      <c r="P2743" s="3">
        <f t="shared" si="574"/>
        <v>6375</v>
      </c>
      <c r="Q2743" s="3">
        <f t="shared" si="575"/>
        <v>1798</v>
      </c>
      <c r="R2743" s="3">
        <f t="shared" si="576"/>
        <v>4602</v>
      </c>
      <c r="S2743" s="3">
        <f t="shared" si="577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68" s="2" customFormat="1" x14ac:dyDescent="0.25">
      <c r="A2744" s="133">
        <v>1679</v>
      </c>
      <c r="B2744" s="2" t="s">
        <v>2829</v>
      </c>
      <c r="C2744" s="1" t="s">
        <v>34</v>
      </c>
      <c r="D2744" s="95" t="s">
        <v>1094</v>
      </c>
      <c r="E2744" s="1" t="s">
        <v>2746</v>
      </c>
      <c r="F2744" s="1" t="s">
        <v>32</v>
      </c>
      <c r="G2744" s="3">
        <v>30000</v>
      </c>
      <c r="H2744" s="59">
        <v>0</v>
      </c>
      <c r="I2744" s="3">
        <v>25</v>
      </c>
      <c r="J2744" s="3">
        <f t="shared" si="569"/>
        <v>861</v>
      </c>
      <c r="K2744" s="57">
        <f t="shared" si="570"/>
        <v>2130</v>
      </c>
      <c r="L2744" s="57">
        <f t="shared" si="571"/>
        <v>345</v>
      </c>
      <c r="M2744" s="3">
        <f t="shared" si="572"/>
        <v>912</v>
      </c>
      <c r="N2744" s="57">
        <f t="shared" si="573"/>
        <v>2127</v>
      </c>
      <c r="O2744" s="5">
        <v>0</v>
      </c>
      <c r="P2744" s="3">
        <f t="shared" si="574"/>
        <v>6375</v>
      </c>
      <c r="Q2744" s="3">
        <f t="shared" si="575"/>
        <v>1798</v>
      </c>
      <c r="R2744" s="3">
        <f t="shared" si="576"/>
        <v>4602</v>
      </c>
      <c r="S2744" s="3">
        <f t="shared" si="577"/>
        <v>28202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68" s="2" customFormat="1" x14ac:dyDescent="0.25">
      <c r="A2745" s="133">
        <v>1680</v>
      </c>
      <c r="B2745" s="2" t="s">
        <v>2830</v>
      </c>
      <c r="C2745" s="1" t="s">
        <v>34</v>
      </c>
      <c r="D2745" s="95" t="s">
        <v>1094</v>
      </c>
      <c r="E2745" s="1" t="s">
        <v>2746</v>
      </c>
      <c r="F2745" s="1" t="s">
        <v>32</v>
      </c>
      <c r="G2745" s="3">
        <v>30000</v>
      </c>
      <c r="H2745" s="59">
        <v>0</v>
      </c>
      <c r="I2745" s="3">
        <v>25</v>
      </c>
      <c r="J2745" s="3">
        <f t="shared" si="569"/>
        <v>861</v>
      </c>
      <c r="K2745" s="57">
        <f t="shared" si="570"/>
        <v>2130</v>
      </c>
      <c r="L2745" s="57">
        <f t="shared" si="571"/>
        <v>345</v>
      </c>
      <c r="M2745" s="3">
        <f t="shared" si="572"/>
        <v>912</v>
      </c>
      <c r="N2745" s="57">
        <f t="shared" si="573"/>
        <v>2127</v>
      </c>
      <c r="O2745" s="5">
        <v>0</v>
      </c>
      <c r="P2745" s="3">
        <f t="shared" si="574"/>
        <v>6375</v>
      </c>
      <c r="Q2745" s="3">
        <f t="shared" si="575"/>
        <v>1798</v>
      </c>
      <c r="R2745" s="3">
        <f t="shared" si="576"/>
        <v>4602</v>
      </c>
      <c r="S2745" s="3">
        <f t="shared" si="577"/>
        <v>28202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68" s="2" customFormat="1" x14ac:dyDescent="0.25">
      <c r="A2746" s="133">
        <v>1681</v>
      </c>
      <c r="B2746" s="2" t="s">
        <v>2831</v>
      </c>
      <c r="C2746" s="1" t="s">
        <v>34</v>
      </c>
      <c r="D2746" s="95" t="s">
        <v>1094</v>
      </c>
      <c r="E2746" s="1" t="s">
        <v>2746</v>
      </c>
      <c r="F2746" s="1" t="s">
        <v>32</v>
      </c>
      <c r="G2746" s="3">
        <v>30000</v>
      </c>
      <c r="H2746" s="59">
        <v>0</v>
      </c>
      <c r="I2746" s="3">
        <v>25</v>
      </c>
      <c r="J2746" s="3">
        <f t="shared" si="569"/>
        <v>861</v>
      </c>
      <c r="K2746" s="57">
        <f t="shared" si="570"/>
        <v>2130</v>
      </c>
      <c r="L2746" s="57">
        <f t="shared" si="571"/>
        <v>345</v>
      </c>
      <c r="M2746" s="3">
        <f t="shared" si="572"/>
        <v>912</v>
      </c>
      <c r="N2746" s="57">
        <f t="shared" si="573"/>
        <v>2127</v>
      </c>
      <c r="O2746" s="5">
        <v>2700.24</v>
      </c>
      <c r="P2746" s="3">
        <f t="shared" si="574"/>
        <v>6375</v>
      </c>
      <c r="Q2746" s="3">
        <f t="shared" si="575"/>
        <v>4498.24</v>
      </c>
      <c r="R2746" s="3">
        <f t="shared" si="576"/>
        <v>4602</v>
      </c>
      <c r="S2746" s="3">
        <f t="shared" si="577"/>
        <v>25501.760000000002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68" s="2" customFormat="1" x14ac:dyDescent="0.25">
      <c r="A2747" s="133">
        <v>1682</v>
      </c>
      <c r="B2747" s="2" t="s">
        <v>2832</v>
      </c>
      <c r="C2747" s="1" t="s">
        <v>34</v>
      </c>
      <c r="D2747" s="95" t="s">
        <v>1094</v>
      </c>
      <c r="E2747" s="1" t="s">
        <v>2746</v>
      </c>
      <c r="F2747" s="1" t="s">
        <v>32</v>
      </c>
      <c r="G2747" s="3">
        <v>30000</v>
      </c>
      <c r="H2747" s="59">
        <v>0</v>
      </c>
      <c r="I2747" s="3">
        <v>25</v>
      </c>
      <c r="J2747" s="3">
        <f t="shared" si="569"/>
        <v>861</v>
      </c>
      <c r="K2747" s="57">
        <f t="shared" si="570"/>
        <v>2130</v>
      </c>
      <c r="L2747" s="57">
        <f t="shared" si="571"/>
        <v>345</v>
      </c>
      <c r="M2747" s="3">
        <f t="shared" si="572"/>
        <v>912</v>
      </c>
      <c r="N2747" s="57">
        <f t="shared" si="573"/>
        <v>2127</v>
      </c>
      <c r="O2747" s="5">
        <v>0</v>
      </c>
      <c r="P2747" s="3">
        <f t="shared" si="574"/>
        <v>6375</v>
      </c>
      <c r="Q2747" s="3">
        <f t="shared" si="575"/>
        <v>1798</v>
      </c>
      <c r="R2747" s="3">
        <f t="shared" si="576"/>
        <v>4602</v>
      </c>
      <c r="S2747" s="3">
        <f t="shared" si="577"/>
        <v>28202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68" s="2" customFormat="1" x14ac:dyDescent="0.25">
      <c r="A2748" s="133">
        <v>1683</v>
      </c>
      <c r="B2748" s="2" t="s">
        <v>2833</v>
      </c>
      <c r="C2748" s="1" t="s">
        <v>34</v>
      </c>
      <c r="D2748" s="95" t="s">
        <v>1094</v>
      </c>
      <c r="E2748" s="1" t="s">
        <v>2746</v>
      </c>
      <c r="F2748" s="1" t="s">
        <v>32</v>
      </c>
      <c r="G2748" s="3">
        <v>30000</v>
      </c>
      <c r="H2748" s="59">
        <v>0</v>
      </c>
      <c r="I2748" s="3">
        <v>25</v>
      </c>
      <c r="J2748" s="3">
        <f t="shared" si="569"/>
        <v>861</v>
      </c>
      <c r="K2748" s="57">
        <f t="shared" si="570"/>
        <v>2130</v>
      </c>
      <c r="L2748" s="57">
        <f t="shared" si="571"/>
        <v>345</v>
      </c>
      <c r="M2748" s="3">
        <f t="shared" si="572"/>
        <v>912</v>
      </c>
      <c r="N2748" s="57">
        <f t="shared" si="573"/>
        <v>2127</v>
      </c>
      <c r="O2748" s="5">
        <v>0</v>
      </c>
      <c r="P2748" s="3">
        <f t="shared" si="574"/>
        <v>6375</v>
      </c>
      <c r="Q2748" s="3">
        <f t="shared" si="575"/>
        <v>1798</v>
      </c>
      <c r="R2748" s="3">
        <f t="shared" si="576"/>
        <v>4602</v>
      </c>
      <c r="S2748" s="3">
        <f t="shared" si="577"/>
        <v>28202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68" s="2" customFormat="1" x14ac:dyDescent="0.25">
      <c r="A2749" s="133">
        <v>1684</v>
      </c>
      <c r="B2749" s="2" t="s">
        <v>2834</v>
      </c>
      <c r="C2749" s="1" t="s">
        <v>34</v>
      </c>
      <c r="D2749" s="95" t="s">
        <v>1094</v>
      </c>
      <c r="E2749" s="1" t="s">
        <v>2746</v>
      </c>
      <c r="F2749" s="1" t="s">
        <v>32</v>
      </c>
      <c r="G2749" s="3">
        <v>30000</v>
      </c>
      <c r="H2749" s="59">
        <v>0</v>
      </c>
      <c r="I2749" s="3">
        <v>25</v>
      </c>
      <c r="J2749" s="3">
        <f t="shared" si="569"/>
        <v>861</v>
      </c>
      <c r="K2749" s="57">
        <f t="shared" si="570"/>
        <v>2130</v>
      </c>
      <c r="L2749" s="57">
        <f t="shared" si="571"/>
        <v>345</v>
      </c>
      <c r="M2749" s="3">
        <f t="shared" si="572"/>
        <v>912</v>
      </c>
      <c r="N2749" s="57">
        <f t="shared" si="573"/>
        <v>2127</v>
      </c>
      <c r="O2749" s="5">
        <v>1350.12</v>
      </c>
      <c r="P2749" s="3">
        <f t="shared" si="574"/>
        <v>6375</v>
      </c>
      <c r="Q2749" s="3">
        <f t="shared" si="575"/>
        <v>3148.12</v>
      </c>
      <c r="R2749" s="3">
        <f t="shared" si="576"/>
        <v>4602</v>
      </c>
      <c r="S2749" s="3">
        <f t="shared" si="577"/>
        <v>26851.88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68" s="2" customFormat="1" x14ac:dyDescent="0.25">
      <c r="A2750" s="133">
        <v>1685</v>
      </c>
      <c r="B2750" s="2" t="s">
        <v>2835</v>
      </c>
      <c r="C2750" s="1" t="s">
        <v>34</v>
      </c>
      <c r="D2750" s="95" t="s">
        <v>1094</v>
      </c>
      <c r="E2750" s="1" t="s">
        <v>2746</v>
      </c>
      <c r="F2750" s="1" t="s">
        <v>32</v>
      </c>
      <c r="G2750" s="3">
        <v>30000</v>
      </c>
      <c r="H2750" s="59">
        <v>0</v>
      </c>
      <c r="I2750" s="3">
        <v>25</v>
      </c>
      <c r="J2750" s="3">
        <f t="shared" si="569"/>
        <v>861</v>
      </c>
      <c r="K2750" s="57">
        <f t="shared" si="570"/>
        <v>2130</v>
      </c>
      <c r="L2750" s="57">
        <f t="shared" si="571"/>
        <v>345</v>
      </c>
      <c r="M2750" s="3">
        <f t="shared" si="572"/>
        <v>912</v>
      </c>
      <c r="N2750" s="57">
        <f t="shared" si="573"/>
        <v>2127</v>
      </c>
      <c r="O2750" s="5">
        <v>0</v>
      </c>
      <c r="P2750" s="3">
        <f t="shared" si="574"/>
        <v>6375</v>
      </c>
      <c r="Q2750" s="3">
        <f t="shared" si="575"/>
        <v>1798</v>
      </c>
      <c r="R2750" s="3">
        <f t="shared" si="576"/>
        <v>4602</v>
      </c>
      <c r="S2750" s="3">
        <f t="shared" si="577"/>
        <v>28202</v>
      </c>
      <c r="T2750" s="1">
        <v>111</v>
      </c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</row>
    <row r="2751" spans="1:168" s="2" customFormat="1" x14ac:dyDescent="0.25">
      <c r="A2751" s="133">
        <v>1686</v>
      </c>
      <c r="B2751" s="2" t="s">
        <v>2836</v>
      </c>
      <c r="C2751" s="1" t="s">
        <v>34</v>
      </c>
      <c r="D2751" s="95" t="s">
        <v>1094</v>
      </c>
      <c r="E2751" s="1" t="s">
        <v>2746</v>
      </c>
      <c r="F2751" s="1" t="s">
        <v>32</v>
      </c>
      <c r="G2751" s="3">
        <v>30000</v>
      </c>
      <c r="H2751" s="59">
        <v>0</v>
      </c>
      <c r="I2751" s="3">
        <v>25</v>
      </c>
      <c r="J2751" s="3">
        <f t="shared" si="569"/>
        <v>861</v>
      </c>
      <c r="K2751" s="57">
        <f t="shared" si="570"/>
        <v>2130</v>
      </c>
      <c r="L2751" s="57">
        <f t="shared" si="571"/>
        <v>345</v>
      </c>
      <c r="M2751" s="3">
        <f t="shared" si="572"/>
        <v>912</v>
      </c>
      <c r="N2751" s="57">
        <f t="shared" si="573"/>
        <v>2127</v>
      </c>
      <c r="O2751" s="5">
        <v>0</v>
      </c>
      <c r="P2751" s="3">
        <f t="shared" si="574"/>
        <v>6375</v>
      </c>
      <c r="Q2751" s="3">
        <f t="shared" si="575"/>
        <v>1798</v>
      </c>
      <c r="R2751" s="3">
        <f t="shared" si="576"/>
        <v>4602</v>
      </c>
      <c r="S2751" s="58">
        <f t="shared" si="577"/>
        <v>28202</v>
      </c>
      <c r="T2751" s="1">
        <v>111</v>
      </c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</row>
    <row r="2752" spans="1:168" s="2" customFormat="1" x14ac:dyDescent="0.25">
      <c r="A2752" s="133">
        <v>1687</v>
      </c>
      <c r="B2752" s="2" t="s">
        <v>2837</v>
      </c>
      <c r="C2752" s="1" t="s">
        <v>30</v>
      </c>
      <c r="D2752" s="95" t="s">
        <v>1094</v>
      </c>
      <c r="E2752" s="1" t="s">
        <v>2746</v>
      </c>
      <c r="F2752" s="1" t="s">
        <v>32</v>
      </c>
      <c r="G2752" s="3">
        <v>30000</v>
      </c>
      <c r="H2752" s="59">
        <v>0</v>
      </c>
      <c r="I2752" s="3">
        <v>25</v>
      </c>
      <c r="J2752" s="3">
        <f t="shared" si="569"/>
        <v>861</v>
      </c>
      <c r="K2752" s="57">
        <f t="shared" si="570"/>
        <v>2130</v>
      </c>
      <c r="L2752" s="57">
        <f t="shared" si="571"/>
        <v>345</v>
      </c>
      <c r="M2752" s="3">
        <f t="shared" si="572"/>
        <v>912</v>
      </c>
      <c r="N2752" s="57">
        <f t="shared" si="573"/>
        <v>2127</v>
      </c>
      <c r="O2752" s="5">
        <v>0</v>
      </c>
      <c r="P2752" s="3">
        <f t="shared" si="574"/>
        <v>6375</v>
      </c>
      <c r="Q2752" s="3">
        <f t="shared" si="575"/>
        <v>1798</v>
      </c>
      <c r="R2752" s="3">
        <f t="shared" si="576"/>
        <v>4602</v>
      </c>
      <c r="S2752" s="3">
        <f t="shared" si="577"/>
        <v>28202</v>
      </c>
      <c r="T2752" s="1">
        <v>111</v>
      </c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</row>
    <row r="2753" spans="1:168" s="2" customFormat="1" x14ac:dyDescent="0.25">
      <c r="A2753" s="133">
        <v>1688</v>
      </c>
      <c r="B2753" s="2" t="s">
        <v>2838</v>
      </c>
      <c r="C2753" s="1" t="s">
        <v>34</v>
      </c>
      <c r="D2753" s="95" t="s">
        <v>1094</v>
      </c>
      <c r="E2753" s="1" t="s">
        <v>2746</v>
      </c>
      <c r="F2753" s="1" t="s">
        <v>32</v>
      </c>
      <c r="G2753" s="3">
        <v>30000</v>
      </c>
      <c r="H2753" s="59">
        <v>0</v>
      </c>
      <c r="I2753" s="3">
        <v>25</v>
      </c>
      <c r="J2753" s="3">
        <f t="shared" si="569"/>
        <v>861</v>
      </c>
      <c r="K2753" s="57">
        <f t="shared" si="570"/>
        <v>2130</v>
      </c>
      <c r="L2753" s="57">
        <f t="shared" si="571"/>
        <v>345</v>
      </c>
      <c r="M2753" s="3">
        <f t="shared" si="572"/>
        <v>912</v>
      </c>
      <c r="N2753" s="57">
        <f t="shared" si="573"/>
        <v>2127</v>
      </c>
      <c r="O2753" s="5">
        <v>1350.12</v>
      </c>
      <c r="P2753" s="3">
        <f t="shared" si="574"/>
        <v>6375</v>
      </c>
      <c r="Q2753" s="3">
        <f t="shared" si="575"/>
        <v>3148.12</v>
      </c>
      <c r="R2753" s="3">
        <f t="shared" si="576"/>
        <v>4602</v>
      </c>
      <c r="S2753" s="3">
        <f t="shared" si="577"/>
        <v>26851.88</v>
      </c>
      <c r="T2753" s="1">
        <v>111</v>
      </c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</row>
    <row r="2754" spans="1:168" s="2" customFormat="1" x14ac:dyDescent="0.25">
      <c r="A2754" s="133">
        <v>1689</v>
      </c>
      <c r="B2754" s="2" t="s">
        <v>2839</v>
      </c>
      <c r="C2754" s="1" t="s">
        <v>34</v>
      </c>
      <c r="D2754" s="95" t="s">
        <v>1094</v>
      </c>
      <c r="E2754" s="1" t="s">
        <v>2746</v>
      </c>
      <c r="F2754" s="1" t="s">
        <v>32</v>
      </c>
      <c r="G2754" s="3">
        <v>30000</v>
      </c>
      <c r="H2754" s="59">
        <v>0</v>
      </c>
      <c r="I2754" s="3">
        <v>25</v>
      </c>
      <c r="J2754" s="3">
        <f t="shared" si="569"/>
        <v>861</v>
      </c>
      <c r="K2754" s="57">
        <f t="shared" si="570"/>
        <v>2130</v>
      </c>
      <c r="L2754" s="57">
        <f t="shared" si="571"/>
        <v>345</v>
      </c>
      <c r="M2754" s="3">
        <f t="shared" si="572"/>
        <v>912</v>
      </c>
      <c r="N2754" s="57">
        <f t="shared" si="573"/>
        <v>2127</v>
      </c>
      <c r="O2754" s="5">
        <v>0</v>
      </c>
      <c r="P2754" s="3">
        <f t="shared" si="574"/>
        <v>6375</v>
      </c>
      <c r="Q2754" s="3">
        <f t="shared" si="575"/>
        <v>1798</v>
      </c>
      <c r="R2754" s="3">
        <f t="shared" si="576"/>
        <v>4602</v>
      </c>
      <c r="S2754" s="3">
        <f t="shared" si="577"/>
        <v>28202</v>
      </c>
      <c r="T2754" s="1">
        <v>111</v>
      </c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</row>
    <row r="2755" spans="1:168" s="2" customFormat="1" x14ac:dyDescent="0.25">
      <c r="A2755" s="133">
        <v>1690</v>
      </c>
      <c r="B2755" s="2" t="s">
        <v>2840</v>
      </c>
      <c r="C2755" s="1" t="s">
        <v>34</v>
      </c>
      <c r="D2755" s="95" t="s">
        <v>1094</v>
      </c>
      <c r="E2755" s="1" t="s">
        <v>2746</v>
      </c>
      <c r="F2755" s="1" t="s">
        <v>32</v>
      </c>
      <c r="G2755" s="3">
        <v>30000</v>
      </c>
      <c r="H2755" s="59">
        <v>0</v>
      </c>
      <c r="I2755" s="3">
        <v>25</v>
      </c>
      <c r="J2755" s="3">
        <f>+G2755*2.87%</f>
        <v>861</v>
      </c>
      <c r="K2755" s="57">
        <f>+G2755*7.1%</f>
        <v>2130</v>
      </c>
      <c r="L2755" s="57">
        <f t="shared" si="571"/>
        <v>345</v>
      </c>
      <c r="M2755" s="3">
        <f t="shared" si="572"/>
        <v>912</v>
      </c>
      <c r="N2755" s="57">
        <f>+G2755*7.09%</f>
        <v>2127</v>
      </c>
      <c r="O2755" s="5">
        <v>0</v>
      </c>
      <c r="P2755" s="3">
        <f>SUM(J2755:N2755)</f>
        <v>6375</v>
      </c>
      <c r="Q2755" s="3">
        <f>H2755+I2755+J2755+M2755+O2755</f>
        <v>1798</v>
      </c>
      <c r="R2755" s="3">
        <f>+K2755+L2755+N2755</f>
        <v>4602</v>
      </c>
      <c r="S2755" s="3">
        <f>+G2755-Q2755</f>
        <v>28202</v>
      </c>
      <c r="T2755" s="1">
        <v>111</v>
      </c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</row>
    <row r="2756" spans="1:168" s="2" customFormat="1" x14ac:dyDescent="0.25">
      <c r="A2756" s="133">
        <v>1691</v>
      </c>
      <c r="B2756" s="2" t="s">
        <v>2841</v>
      </c>
      <c r="C2756" s="1" t="s">
        <v>34</v>
      </c>
      <c r="D2756" s="95" t="s">
        <v>1094</v>
      </c>
      <c r="E2756" s="1" t="s">
        <v>2746</v>
      </c>
      <c r="F2756" s="1" t="s">
        <v>32</v>
      </c>
      <c r="G2756" s="3">
        <v>30000</v>
      </c>
      <c r="H2756" s="59">
        <v>0</v>
      </c>
      <c r="I2756" s="3">
        <v>25</v>
      </c>
      <c r="J2756" s="3">
        <f t="shared" ref="J2756:J2819" si="578">+G2756*2.87%</f>
        <v>861</v>
      </c>
      <c r="K2756" s="57">
        <f t="shared" ref="K2756:K2819" si="579">+G2756*7.1%</f>
        <v>2130</v>
      </c>
      <c r="L2756" s="57">
        <f t="shared" si="571"/>
        <v>345</v>
      </c>
      <c r="M2756" s="3">
        <f t="shared" si="572"/>
        <v>912</v>
      </c>
      <c r="N2756" s="57">
        <f t="shared" ref="N2756:N2819" si="580">+G2756*7.09%</f>
        <v>2127</v>
      </c>
      <c r="O2756" s="5">
        <v>1350.12</v>
      </c>
      <c r="P2756" s="3">
        <f t="shared" ref="P2756:P2819" si="581">SUM(J2756:N2756)</f>
        <v>6375</v>
      </c>
      <c r="Q2756" s="3">
        <f t="shared" ref="Q2756:Q2819" si="582">H2756+I2756+J2756+M2756+O2756</f>
        <v>3148.12</v>
      </c>
      <c r="R2756" s="3">
        <f t="shared" ref="R2756:R2819" si="583">+K2756+L2756+N2756</f>
        <v>4602</v>
      </c>
      <c r="S2756" s="3">
        <f t="shared" ref="S2756:S2819" si="584">+G2756-Q2756</f>
        <v>26851.88</v>
      </c>
      <c r="T2756" s="1">
        <v>111</v>
      </c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</row>
    <row r="2757" spans="1:168" s="2" customFormat="1" x14ac:dyDescent="0.25">
      <c r="A2757" s="133">
        <v>1692</v>
      </c>
      <c r="B2757" s="2" t="s">
        <v>2842</v>
      </c>
      <c r="C2757" s="1" t="s">
        <v>34</v>
      </c>
      <c r="D2757" s="95" t="s">
        <v>1094</v>
      </c>
      <c r="E2757" s="1" t="s">
        <v>2746</v>
      </c>
      <c r="F2757" s="1" t="s">
        <v>32</v>
      </c>
      <c r="G2757" s="3">
        <v>30000</v>
      </c>
      <c r="H2757" s="59">
        <v>0</v>
      </c>
      <c r="I2757" s="3">
        <v>25</v>
      </c>
      <c r="J2757" s="3">
        <f t="shared" si="578"/>
        <v>861</v>
      </c>
      <c r="K2757" s="57">
        <f t="shared" si="579"/>
        <v>2130</v>
      </c>
      <c r="L2757" s="57">
        <f t="shared" si="571"/>
        <v>345</v>
      </c>
      <c r="M2757" s="3">
        <f t="shared" si="572"/>
        <v>912</v>
      </c>
      <c r="N2757" s="57">
        <f t="shared" si="580"/>
        <v>2127</v>
      </c>
      <c r="O2757" s="5">
        <v>1350.12</v>
      </c>
      <c r="P2757" s="3">
        <f t="shared" si="581"/>
        <v>6375</v>
      </c>
      <c r="Q2757" s="3">
        <f t="shared" si="582"/>
        <v>3148.12</v>
      </c>
      <c r="R2757" s="3">
        <f t="shared" si="583"/>
        <v>4602</v>
      </c>
      <c r="S2757" s="3">
        <f t="shared" si="584"/>
        <v>26851.88</v>
      </c>
      <c r="T2757" s="1">
        <v>111</v>
      </c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</row>
    <row r="2758" spans="1:168" s="2" customFormat="1" x14ac:dyDescent="0.25">
      <c r="A2758" s="133">
        <v>1693</v>
      </c>
      <c r="B2758" s="2" t="s">
        <v>2843</v>
      </c>
      <c r="C2758" s="1" t="s">
        <v>34</v>
      </c>
      <c r="D2758" s="95" t="s">
        <v>1094</v>
      </c>
      <c r="E2758" s="1" t="s">
        <v>2746</v>
      </c>
      <c r="F2758" s="1" t="s">
        <v>32</v>
      </c>
      <c r="G2758" s="3">
        <v>30000</v>
      </c>
      <c r="H2758" s="59">
        <v>0</v>
      </c>
      <c r="I2758" s="3">
        <v>25</v>
      </c>
      <c r="J2758" s="3">
        <f t="shared" si="578"/>
        <v>861</v>
      </c>
      <c r="K2758" s="57">
        <f t="shared" si="579"/>
        <v>2130</v>
      </c>
      <c r="L2758" s="57">
        <f t="shared" si="571"/>
        <v>345</v>
      </c>
      <c r="M2758" s="3">
        <f t="shared" si="572"/>
        <v>912</v>
      </c>
      <c r="N2758" s="57">
        <f t="shared" si="580"/>
        <v>2127</v>
      </c>
      <c r="O2758" s="5">
        <v>0</v>
      </c>
      <c r="P2758" s="3">
        <f t="shared" si="581"/>
        <v>6375</v>
      </c>
      <c r="Q2758" s="3">
        <f t="shared" si="582"/>
        <v>1798</v>
      </c>
      <c r="R2758" s="3">
        <f t="shared" si="583"/>
        <v>4602</v>
      </c>
      <c r="S2758" s="3">
        <f t="shared" si="584"/>
        <v>28202</v>
      </c>
      <c r="T2758" s="1">
        <v>111</v>
      </c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</row>
    <row r="2759" spans="1:168" s="2" customFormat="1" x14ac:dyDescent="0.25">
      <c r="A2759" s="133">
        <v>1694</v>
      </c>
      <c r="B2759" s="2" t="s">
        <v>2844</v>
      </c>
      <c r="C2759" s="1" t="s">
        <v>34</v>
      </c>
      <c r="D2759" s="95" t="s">
        <v>1094</v>
      </c>
      <c r="E2759" s="1" t="s">
        <v>2746</v>
      </c>
      <c r="F2759" s="1" t="s">
        <v>32</v>
      </c>
      <c r="G2759" s="3">
        <v>30000</v>
      </c>
      <c r="H2759" s="59">
        <v>0</v>
      </c>
      <c r="I2759" s="3">
        <v>25</v>
      </c>
      <c r="J2759" s="3">
        <f t="shared" si="578"/>
        <v>861</v>
      </c>
      <c r="K2759" s="57">
        <f t="shared" si="579"/>
        <v>2130</v>
      </c>
      <c r="L2759" s="57">
        <f t="shared" si="571"/>
        <v>345</v>
      </c>
      <c r="M2759" s="3">
        <f t="shared" si="572"/>
        <v>912</v>
      </c>
      <c r="N2759" s="57">
        <f t="shared" si="580"/>
        <v>2127</v>
      </c>
      <c r="O2759" s="5">
        <v>0</v>
      </c>
      <c r="P2759" s="3">
        <f t="shared" si="581"/>
        <v>6375</v>
      </c>
      <c r="Q2759" s="3">
        <f t="shared" si="582"/>
        <v>1798</v>
      </c>
      <c r="R2759" s="3">
        <f t="shared" si="583"/>
        <v>4602</v>
      </c>
      <c r="S2759" s="3">
        <f t="shared" si="584"/>
        <v>28202</v>
      </c>
      <c r="T2759" s="1">
        <v>111</v>
      </c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</row>
    <row r="2760" spans="1:168" s="2" customFormat="1" x14ac:dyDescent="0.25">
      <c r="A2760" s="133">
        <v>1695</v>
      </c>
      <c r="B2760" s="2" t="s">
        <v>2845</v>
      </c>
      <c r="C2760" s="1" t="s">
        <v>34</v>
      </c>
      <c r="D2760" s="95" t="s">
        <v>1094</v>
      </c>
      <c r="E2760" s="1" t="s">
        <v>2746</v>
      </c>
      <c r="F2760" s="1" t="s">
        <v>32</v>
      </c>
      <c r="G2760" s="3">
        <v>30000</v>
      </c>
      <c r="H2760" s="59">
        <v>0</v>
      </c>
      <c r="I2760" s="3">
        <v>25</v>
      </c>
      <c r="J2760" s="3">
        <f t="shared" si="578"/>
        <v>861</v>
      </c>
      <c r="K2760" s="57">
        <f t="shared" si="579"/>
        <v>2130</v>
      </c>
      <c r="L2760" s="57">
        <f t="shared" si="571"/>
        <v>345</v>
      </c>
      <c r="M2760" s="3">
        <f t="shared" si="572"/>
        <v>912</v>
      </c>
      <c r="N2760" s="57">
        <f t="shared" si="580"/>
        <v>2127</v>
      </c>
      <c r="O2760" s="5">
        <v>0</v>
      </c>
      <c r="P2760" s="3">
        <f t="shared" si="581"/>
        <v>6375</v>
      </c>
      <c r="Q2760" s="3">
        <f t="shared" si="582"/>
        <v>1798</v>
      </c>
      <c r="R2760" s="3">
        <f t="shared" si="583"/>
        <v>4602</v>
      </c>
      <c r="S2760" s="3">
        <f t="shared" si="584"/>
        <v>28202</v>
      </c>
      <c r="T2760" s="1">
        <v>111</v>
      </c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</row>
    <row r="2761" spans="1:168" s="2" customFormat="1" x14ac:dyDescent="0.25">
      <c r="A2761" s="133">
        <v>1696</v>
      </c>
      <c r="B2761" s="2" t="s">
        <v>2846</v>
      </c>
      <c r="C2761" s="1" t="s">
        <v>34</v>
      </c>
      <c r="D2761" s="95" t="s">
        <v>1094</v>
      </c>
      <c r="E2761" s="1" t="s">
        <v>2746</v>
      </c>
      <c r="F2761" s="1" t="s">
        <v>32</v>
      </c>
      <c r="G2761" s="3">
        <v>30000</v>
      </c>
      <c r="H2761" s="59">
        <v>0</v>
      </c>
      <c r="I2761" s="3">
        <v>25</v>
      </c>
      <c r="J2761" s="3">
        <f t="shared" si="578"/>
        <v>861</v>
      </c>
      <c r="K2761" s="57">
        <f t="shared" si="579"/>
        <v>2130</v>
      </c>
      <c r="L2761" s="57">
        <f t="shared" si="571"/>
        <v>345</v>
      </c>
      <c r="M2761" s="3">
        <f t="shared" si="572"/>
        <v>912</v>
      </c>
      <c r="N2761" s="57">
        <f t="shared" si="580"/>
        <v>2127</v>
      </c>
      <c r="O2761" s="5">
        <v>0</v>
      </c>
      <c r="P2761" s="3">
        <f t="shared" si="581"/>
        <v>6375</v>
      </c>
      <c r="Q2761" s="3">
        <f t="shared" si="582"/>
        <v>1798</v>
      </c>
      <c r="R2761" s="3">
        <f t="shared" si="583"/>
        <v>4602</v>
      </c>
      <c r="S2761" s="3">
        <f t="shared" si="584"/>
        <v>28202</v>
      </c>
      <c r="T2761" s="1">
        <v>111</v>
      </c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</row>
    <row r="2762" spans="1:168" s="2" customFormat="1" x14ac:dyDescent="0.25">
      <c r="A2762" s="133">
        <v>1697</v>
      </c>
      <c r="B2762" s="2" t="s">
        <v>2847</v>
      </c>
      <c r="C2762" s="1" t="s">
        <v>34</v>
      </c>
      <c r="D2762" s="95" t="s">
        <v>1094</v>
      </c>
      <c r="E2762" s="1" t="s">
        <v>2746</v>
      </c>
      <c r="F2762" s="1" t="s">
        <v>32</v>
      </c>
      <c r="G2762" s="3">
        <v>30000</v>
      </c>
      <c r="H2762" s="59">
        <v>0</v>
      </c>
      <c r="I2762" s="3">
        <v>25</v>
      </c>
      <c r="J2762" s="3">
        <f t="shared" si="578"/>
        <v>861</v>
      </c>
      <c r="K2762" s="57">
        <f t="shared" si="579"/>
        <v>2130</v>
      </c>
      <c r="L2762" s="57">
        <f t="shared" si="571"/>
        <v>345</v>
      </c>
      <c r="M2762" s="3">
        <f t="shared" si="572"/>
        <v>912</v>
      </c>
      <c r="N2762" s="57">
        <f t="shared" si="580"/>
        <v>2127</v>
      </c>
      <c r="O2762" s="5">
        <v>0</v>
      </c>
      <c r="P2762" s="3">
        <f t="shared" si="581"/>
        <v>6375</v>
      </c>
      <c r="Q2762" s="3">
        <f t="shared" si="582"/>
        <v>1798</v>
      </c>
      <c r="R2762" s="3">
        <f t="shared" si="583"/>
        <v>4602</v>
      </c>
      <c r="S2762" s="3">
        <f t="shared" si="584"/>
        <v>28202</v>
      </c>
      <c r="T2762" s="1">
        <v>111</v>
      </c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</row>
    <row r="2763" spans="1:168" s="2" customFormat="1" x14ac:dyDescent="0.25">
      <c r="A2763" s="133">
        <v>1698</v>
      </c>
      <c r="B2763" s="2" t="s">
        <v>2848</v>
      </c>
      <c r="C2763" s="1" t="s">
        <v>34</v>
      </c>
      <c r="D2763" s="95" t="s">
        <v>1094</v>
      </c>
      <c r="E2763" s="1" t="s">
        <v>2746</v>
      </c>
      <c r="F2763" s="1" t="s">
        <v>32</v>
      </c>
      <c r="G2763" s="3">
        <v>30000</v>
      </c>
      <c r="H2763" s="59">
        <v>0</v>
      </c>
      <c r="I2763" s="3">
        <v>25</v>
      </c>
      <c r="J2763" s="3">
        <f t="shared" si="578"/>
        <v>861</v>
      </c>
      <c r="K2763" s="57">
        <f t="shared" si="579"/>
        <v>2130</v>
      </c>
      <c r="L2763" s="57">
        <f t="shared" si="571"/>
        <v>345</v>
      </c>
      <c r="M2763" s="3">
        <f t="shared" si="572"/>
        <v>912</v>
      </c>
      <c r="N2763" s="57">
        <f t="shared" si="580"/>
        <v>2127</v>
      </c>
      <c r="O2763" s="5">
        <v>1350.12</v>
      </c>
      <c r="P2763" s="3">
        <f t="shared" si="581"/>
        <v>6375</v>
      </c>
      <c r="Q2763" s="3">
        <f t="shared" si="582"/>
        <v>3148.12</v>
      </c>
      <c r="R2763" s="3">
        <f t="shared" si="583"/>
        <v>4602</v>
      </c>
      <c r="S2763" s="3">
        <f t="shared" si="584"/>
        <v>26851.88</v>
      </c>
      <c r="T2763" s="1">
        <v>111</v>
      </c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</row>
    <row r="2764" spans="1:168" s="2" customFormat="1" x14ac:dyDescent="0.25">
      <c r="A2764" s="133">
        <v>1699</v>
      </c>
      <c r="B2764" s="2" t="s">
        <v>2849</v>
      </c>
      <c r="C2764" s="1" t="s">
        <v>34</v>
      </c>
      <c r="D2764" s="95" t="s">
        <v>1094</v>
      </c>
      <c r="E2764" s="1" t="s">
        <v>2746</v>
      </c>
      <c r="F2764" s="1" t="s">
        <v>32</v>
      </c>
      <c r="G2764" s="3">
        <v>30000</v>
      </c>
      <c r="H2764" s="59">
        <v>0</v>
      </c>
      <c r="I2764" s="3">
        <v>25</v>
      </c>
      <c r="J2764" s="3">
        <f t="shared" si="578"/>
        <v>861</v>
      </c>
      <c r="K2764" s="57">
        <f t="shared" si="579"/>
        <v>2130</v>
      </c>
      <c r="L2764" s="57">
        <f t="shared" si="571"/>
        <v>345</v>
      </c>
      <c r="M2764" s="3">
        <f t="shared" si="572"/>
        <v>912</v>
      </c>
      <c r="N2764" s="57">
        <f t="shared" si="580"/>
        <v>2127</v>
      </c>
      <c r="O2764" s="5">
        <v>0</v>
      </c>
      <c r="P2764" s="3">
        <f t="shared" si="581"/>
        <v>6375</v>
      </c>
      <c r="Q2764" s="3">
        <f t="shared" si="582"/>
        <v>1798</v>
      </c>
      <c r="R2764" s="3">
        <f t="shared" si="583"/>
        <v>4602</v>
      </c>
      <c r="S2764" s="3">
        <f t="shared" si="584"/>
        <v>28202</v>
      </c>
      <c r="T2764" s="1">
        <v>111</v>
      </c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</row>
    <row r="2765" spans="1:168" s="2" customFormat="1" x14ac:dyDescent="0.25">
      <c r="A2765" s="133">
        <v>1700</v>
      </c>
      <c r="B2765" s="2" t="s">
        <v>2850</v>
      </c>
      <c r="C2765" s="1" t="s">
        <v>34</v>
      </c>
      <c r="D2765" s="95" t="s">
        <v>1094</v>
      </c>
      <c r="E2765" s="1" t="s">
        <v>2746</v>
      </c>
      <c r="F2765" s="1" t="s">
        <v>32</v>
      </c>
      <c r="G2765" s="3">
        <v>30000</v>
      </c>
      <c r="H2765" s="59">
        <v>0</v>
      </c>
      <c r="I2765" s="3">
        <v>25</v>
      </c>
      <c r="J2765" s="3">
        <f t="shared" si="578"/>
        <v>861</v>
      </c>
      <c r="K2765" s="57">
        <f t="shared" si="579"/>
        <v>2130</v>
      </c>
      <c r="L2765" s="57">
        <f t="shared" si="571"/>
        <v>345</v>
      </c>
      <c r="M2765" s="3">
        <f t="shared" si="572"/>
        <v>912</v>
      </c>
      <c r="N2765" s="57">
        <f t="shared" si="580"/>
        <v>2127</v>
      </c>
      <c r="O2765" s="5">
        <v>0</v>
      </c>
      <c r="P2765" s="3">
        <f t="shared" si="581"/>
        <v>6375</v>
      </c>
      <c r="Q2765" s="3">
        <f t="shared" si="582"/>
        <v>1798</v>
      </c>
      <c r="R2765" s="3">
        <f t="shared" si="583"/>
        <v>4602</v>
      </c>
      <c r="S2765" s="3">
        <f t="shared" si="584"/>
        <v>28202</v>
      </c>
      <c r="T2765" s="1">
        <v>111</v>
      </c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</row>
    <row r="2766" spans="1:168" s="2" customFormat="1" x14ac:dyDescent="0.25">
      <c r="A2766" s="133">
        <v>1701</v>
      </c>
      <c r="B2766" s="2" t="s">
        <v>2851</v>
      </c>
      <c r="C2766" s="1" t="s">
        <v>34</v>
      </c>
      <c r="D2766" s="95" t="s">
        <v>1094</v>
      </c>
      <c r="E2766" s="1" t="s">
        <v>2746</v>
      </c>
      <c r="F2766" s="1" t="s">
        <v>32</v>
      </c>
      <c r="G2766" s="3">
        <v>30000</v>
      </c>
      <c r="H2766" s="59">
        <v>0</v>
      </c>
      <c r="I2766" s="3">
        <v>25</v>
      </c>
      <c r="J2766" s="3">
        <f t="shared" si="578"/>
        <v>861</v>
      </c>
      <c r="K2766" s="57">
        <f t="shared" si="579"/>
        <v>2130</v>
      </c>
      <c r="L2766" s="57">
        <f t="shared" si="571"/>
        <v>345</v>
      </c>
      <c r="M2766" s="3">
        <f t="shared" si="572"/>
        <v>912</v>
      </c>
      <c r="N2766" s="57">
        <f t="shared" si="580"/>
        <v>2127</v>
      </c>
      <c r="O2766" s="5">
        <v>0</v>
      </c>
      <c r="P2766" s="3">
        <f t="shared" si="581"/>
        <v>6375</v>
      </c>
      <c r="Q2766" s="3">
        <f t="shared" si="582"/>
        <v>1798</v>
      </c>
      <c r="R2766" s="3">
        <f t="shared" si="583"/>
        <v>4602</v>
      </c>
      <c r="S2766" s="3">
        <f t="shared" si="584"/>
        <v>28202</v>
      </c>
      <c r="T2766" s="1">
        <v>111</v>
      </c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</row>
    <row r="2767" spans="1:168" s="2" customFormat="1" x14ac:dyDescent="0.25">
      <c r="A2767" s="133">
        <v>1702</v>
      </c>
      <c r="B2767" s="2" t="s">
        <v>2852</v>
      </c>
      <c r="C2767" s="1" t="s">
        <v>34</v>
      </c>
      <c r="D2767" s="95" t="s">
        <v>1094</v>
      </c>
      <c r="E2767" s="1" t="s">
        <v>2746</v>
      </c>
      <c r="F2767" s="1" t="s">
        <v>32</v>
      </c>
      <c r="G2767" s="3">
        <v>30000</v>
      </c>
      <c r="H2767" s="59">
        <v>0</v>
      </c>
      <c r="I2767" s="3">
        <v>25</v>
      </c>
      <c r="J2767" s="3">
        <f t="shared" si="578"/>
        <v>861</v>
      </c>
      <c r="K2767" s="57">
        <f t="shared" si="579"/>
        <v>2130</v>
      </c>
      <c r="L2767" s="57">
        <f t="shared" si="571"/>
        <v>345</v>
      </c>
      <c r="M2767" s="3">
        <f t="shared" si="572"/>
        <v>912</v>
      </c>
      <c r="N2767" s="57">
        <f t="shared" si="580"/>
        <v>2127</v>
      </c>
      <c r="O2767" s="5">
        <v>0</v>
      </c>
      <c r="P2767" s="3">
        <f t="shared" si="581"/>
        <v>6375</v>
      </c>
      <c r="Q2767" s="3">
        <f t="shared" si="582"/>
        <v>1798</v>
      </c>
      <c r="R2767" s="3">
        <f t="shared" si="583"/>
        <v>4602</v>
      </c>
      <c r="S2767" s="3">
        <f t="shared" si="584"/>
        <v>28202</v>
      </c>
      <c r="T2767" s="1">
        <v>111</v>
      </c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</row>
    <row r="2768" spans="1:168" s="2" customFormat="1" x14ac:dyDescent="0.25">
      <c r="A2768" s="133">
        <v>1703</v>
      </c>
      <c r="B2768" s="2" t="s">
        <v>2853</v>
      </c>
      <c r="C2768" s="1" t="s">
        <v>34</v>
      </c>
      <c r="D2768" s="95" t="s">
        <v>1094</v>
      </c>
      <c r="E2768" s="1" t="s">
        <v>2746</v>
      </c>
      <c r="F2768" s="1" t="s">
        <v>32</v>
      </c>
      <c r="G2768" s="3">
        <v>30000</v>
      </c>
      <c r="H2768" s="59">
        <v>0</v>
      </c>
      <c r="I2768" s="3">
        <v>25</v>
      </c>
      <c r="J2768" s="3">
        <f t="shared" si="578"/>
        <v>861</v>
      </c>
      <c r="K2768" s="57">
        <f t="shared" si="579"/>
        <v>2130</v>
      </c>
      <c r="L2768" s="57">
        <f t="shared" si="571"/>
        <v>345</v>
      </c>
      <c r="M2768" s="3">
        <f t="shared" si="572"/>
        <v>912</v>
      </c>
      <c r="N2768" s="57">
        <f t="shared" si="580"/>
        <v>2127</v>
      </c>
      <c r="O2768" s="5">
        <v>1350.12</v>
      </c>
      <c r="P2768" s="3">
        <f t="shared" si="581"/>
        <v>6375</v>
      </c>
      <c r="Q2768" s="3">
        <f t="shared" si="582"/>
        <v>3148.12</v>
      </c>
      <c r="R2768" s="3">
        <f t="shared" si="583"/>
        <v>4602</v>
      </c>
      <c r="S2768" s="3">
        <f t="shared" si="584"/>
        <v>26851.88</v>
      </c>
      <c r="T2768" s="1">
        <v>111</v>
      </c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</row>
    <row r="2769" spans="1:168" s="2" customFormat="1" x14ac:dyDescent="0.25">
      <c r="A2769" s="133">
        <v>1704</v>
      </c>
      <c r="B2769" s="2" t="s">
        <v>2854</v>
      </c>
      <c r="C2769" s="1" t="s">
        <v>34</v>
      </c>
      <c r="D2769" s="95" t="s">
        <v>1094</v>
      </c>
      <c r="E2769" s="1" t="s">
        <v>2746</v>
      </c>
      <c r="F2769" s="1" t="s">
        <v>32</v>
      </c>
      <c r="G2769" s="3">
        <v>30000</v>
      </c>
      <c r="H2769" s="59">
        <v>0</v>
      </c>
      <c r="I2769" s="3">
        <v>25</v>
      </c>
      <c r="J2769" s="3">
        <f t="shared" si="578"/>
        <v>861</v>
      </c>
      <c r="K2769" s="57">
        <f t="shared" si="579"/>
        <v>2130</v>
      </c>
      <c r="L2769" s="57">
        <f t="shared" si="571"/>
        <v>345</v>
      </c>
      <c r="M2769" s="3">
        <f t="shared" si="572"/>
        <v>912</v>
      </c>
      <c r="N2769" s="57">
        <f t="shared" si="580"/>
        <v>2127</v>
      </c>
      <c r="O2769" s="5">
        <v>0</v>
      </c>
      <c r="P2769" s="3">
        <f t="shared" si="581"/>
        <v>6375</v>
      </c>
      <c r="Q2769" s="3">
        <f t="shared" si="582"/>
        <v>1798</v>
      </c>
      <c r="R2769" s="3">
        <f t="shared" si="583"/>
        <v>4602</v>
      </c>
      <c r="S2769" s="3">
        <f t="shared" si="584"/>
        <v>28202</v>
      </c>
      <c r="T2769" s="1">
        <v>111</v>
      </c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</row>
    <row r="2770" spans="1:168" s="2" customFormat="1" x14ac:dyDescent="0.25">
      <c r="A2770" s="133">
        <v>1705</v>
      </c>
      <c r="B2770" s="2" t="s">
        <v>2855</v>
      </c>
      <c r="C2770" s="1" t="s">
        <v>34</v>
      </c>
      <c r="D2770" s="95" t="s">
        <v>1094</v>
      </c>
      <c r="E2770" s="1" t="s">
        <v>2746</v>
      </c>
      <c r="F2770" s="1" t="s">
        <v>32</v>
      </c>
      <c r="G2770" s="3">
        <v>30000</v>
      </c>
      <c r="H2770" s="59">
        <v>0</v>
      </c>
      <c r="I2770" s="3">
        <v>25</v>
      </c>
      <c r="J2770" s="3">
        <f t="shared" si="578"/>
        <v>861</v>
      </c>
      <c r="K2770" s="57">
        <f t="shared" si="579"/>
        <v>2130</v>
      </c>
      <c r="L2770" s="57">
        <f t="shared" si="571"/>
        <v>345</v>
      </c>
      <c r="M2770" s="3">
        <f t="shared" si="572"/>
        <v>912</v>
      </c>
      <c r="N2770" s="57">
        <f t="shared" si="580"/>
        <v>2127</v>
      </c>
      <c r="O2770" s="5">
        <v>0</v>
      </c>
      <c r="P2770" s="3">
        <f t="shared" si="581"/>
        <v>6375</v>
      </c>
      <c r="Q2770" s="3">
        <f t="shared" si="582"/>
        <v>1798</v>
      </c>
      <c r="R2770" s="3">
        <f t="shared" si="583"/>
        <v>4602</v>
      </c>
      <c r="S2770" s="3">
        <f t="shared" si="584"/>
        <v>28202</v>
      </c>
      <c r="T2770" s="1">
        <v>111</v>
      </c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</row>
    <row r="2771" spans="1:168" s="2" customFormat="1" x14ac:dyDescent="0.25">
      <c r="A2771" s="133">
        <v>1706</v>
      </c>
      <c r="B2771" s="2" t="s">
        <v>2856</v>
      </c>
      <c r="C2771" s="1" t="s">
        <v>34</v>
      </c>
      <c r="D2771" s="95" t="s">
        <v>1094</v>
      </c>
      <c r="E2771" s="1" t="s">
        <v>2746</v>
      </c>
      <c r="F2771" s="1" t="s">
        <v>32</v>
      </c>
      <c r="G2771" s="3">
        <v>30000</v>
      </c>
      <c r="H2771" s="59">
        <v>0</v>
      </c>
      <c r="I2771" s="3">
        <v>25</v>
      </c>
      <c r="J2771" s="3">
        <f t="shared" si="578"/>
        <v>861</v>
      </c>
      <c r="K2771" s="57">
        <f t="shared" si="579"/>
        <v>2130</v>
      </c>
      <c r="L2771" s="57">
        <f t="shared" si="571"/>
        <v>345</v>
      </c>
      <c r="M2771" s="3">
        <f t="shared" si="572"/>
        <v>912</v>
      </c>
      <c r="N2771" s="57">
        <f t="shared" si="580"/>
        <v>2127</v>
      </c>
      <c r="O2771" s="5">
        <v>0</v>
      </c>
      <c r="P2771" s="3">
        <f t="shared" si="581"/>
        <v>6375</v>
      </c>
      <c r="Q2771" s="3">
        <f t="shared" si="582"/>
        <v>1798</v>
      </c>
      <c r="R2771" s="3">
        <f t="shared" si="583"/>
        <v>4602</v>
      </c>
      <c r="S2771" s="3">
        <f t="shared" si="584"/>
        <v>28202</v>
      </c>
      <c r="T2771" s="1">
        <v>111</v>
      </c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</row>
    <row r="2772" spans="1:168" s="2" customFormat="1" x14ac:dyDescent="0.25">
      <c r="A2772" s="133">
        <v>1707</v>
      </c>
      <c r="B2772" s="2" t="s">
        <v>2857</v>
      </c>
      <c r="C2772" s="1" t="s">
        <v>34</v>
      </c>
      <c r="D2772" s="95" t="s">
        <v>1094</v>
      </c>
      <c r="E2772" s="1" t="s">
        <v>2746</v>
      </c>
      <c r="F2772" s="1" t="s">
        <v>32</v>
      </c>
      <c r="G2772" s="3">
        <v>30000</v>
      </c>
      <c r="H2772" s="59">
        <v>0</v>
      </c>
      <c r="I2772" s="3">
        <v>25</v>
      </c>
      <c r="J2772" s="3">
        <f t="shared" si="578"/>
        <v>861</v>
      </c>
      <c r="K2772" s="57">
        <f t="shared" si="579"/>
        <v>2130</v>
      </c>
      <c r="L2772" s="57">
        <f t="shared" si="571"/>
        <v>345</v>
      </c>
      <c r="M2772" s="3">
        <f t="shared" si="572"/>
        <v>912</v>
      </c>
      <c r="N2772" s="57">
        <f t="shared" si="580"/>
        <v>2127</v>
      </c>
      <c r="O2772" s="5">
        <v>1350.12</v>
      </c>
      <c r="P2772" s="3">
        <f t="shared" si="581"/>
        <v>6375</v>
      </c>
      <c r="Q2772" s="3">
        <f t="shared" si="582"/>
        <v>3148.12</v>
      </c>
      <c r="R2772" s="3">
        <f t="shared" si="583"/>
        <v>4602</v>
      </c>
      <c r="S2772" s="3">
        <f t="shared" si="584"/>
        <v>26851.88</v>
      </c>
      <c r="T2772" s="1">
        <v>111</v>
      </c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</row>
    <row r="2773" spans="1:168" s="2" customFormat="1" x14ac:dyDescent="0.25">
      <c r="A2773" s="133">
        <v>1708</v>
      </c>
      <c r="B2773" s="2" t="s">
        <v>2858</v>
      </c>
      <c r="C2773" s="1" t="s">
        <v>34</v>
      </c>
      <c r="D2773" s="95" t="s">
        <v>1094</v>
      </c>
      <c r="E2773" s="1" t="s">
        <v>2746</v>
      </c>
      <c r="F2773" s="1" t="s">
        <v>32</v>
      </c>
      <c r="G2773" s="3">
        <v>30000</v>
      </c>
      <c r="H2773" s="59">
        <v>0</v>
      </c>
      <c r="I2773" s="3">
        <v>25</v>
      </c>
      <c r="J2773" s="3">
        <f t="shared" si="578"/>
        <v>861</v>
      </c>
      <c r="K2773" s="57">
        <f t="shared" si="579"/>
        <v>2130</v>
      </c>
      <c r="L2773" s="57">
        <f t="shared" si="571"/>
        <v>345</v>
      </c>
      <c r="M2773" s="3">
        <f t="shared" si="572"/>
        <v>912</v>
      </c>
      <c r="N2773" s="57">
        <f t="shared" si="580"/>
        <v>2127</v>
      </c>
      <c r="O2773" s="5">
        <v>2700.24</v>
      </c>
      <c r="P2773" s="3">
        <f t="shared" si="581"/>
        <v>6375</v>
      </c>
      <c r="Q2773" s="3">
        <f t="shared" si="582"/>
        <v>4498.24</v>
      </c>
      <c r="R2773" s="3">
        <f t="shared" si="583"/>
        <v>4602</v>
      </c>
      <c r="S2773" s="3">
        <f t="shared" si="584"/>
        <v>25501.760000000002</v>
      </c>
      <c r="T2773" s="1">
        <v>111</v>
      </c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</row>
    <row r="2774" spans="1:168" s="2" customFormat="1" x14ac:dyDescent="0.25">
      <c r="A2774" s="133">
        <v>1709</v>
      </c>
      <c r="B2774" s="2" t="s">
        <v>2859</v>
      </c>
      <c r="C2774" s="1" t="s">
        <v>34</v>
      </c>
      <c r="D2774" s="95" t="s">
        <v>1094</v>
      </c>
      <c r="E2774" s="1" t="s">
        <v>2746</v>
      </c>
      <c r="F2774" s="1" t="s">
        <v>32</v>
      </c>
      <c r="G2774" s="3">
        <v>30000</v>
      </c>
      <c r="H2774" s="59">
        <v>0</v>
      </c>
      <c r="I2774" s="3">
        <v>25</v>
      </c>
      <c r="J2774" s="3">
        <f t="shared" si="578"/>
        <v>861</v>
      </c>
      <c r="K2774" s="57">
        <f t="shared" si="579"/>
        <v>2130</v>
      </c>
      <c r="L2774" s="57">
        <f t="shared" si="571"/>
        <v>345</v>
      </c>
      <c r="M2774" s="3">
        <f t="shared" si="572"/>
        <v>912</v>
      </c>
      <c r="N2774" s="57">
        <f t="shared" si="580"/>
        <v>2127</v>
      </c>
      <c r="O2774" s="5">
        <v>1350.12</v>
      </c>
      <c r="P2774" s="3">
        <f t="shared" si="581"/>
        <v>6375</v>
      </c>
      <c r="Q2774" s="3">
        <f t="shared" si="582"/>
        <v>3148.12</v>
      </c>
      <c r="R2774" s="3">
        <f t="shared" si="583"/>
        <v>4602</v>
      </c>
      <c r="S2774" s="3">
        <f t="shared" si="584"/>
        <v>26851.88</v>
      </c>
      <c r="T2774" s="1">
        <v>111</v>
      </c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</row>
    <row r="2775" spans="1:168" s="2" customFormat="1" x14ac:dyDescent="0.25">
      <c r="A2775" s="133">
        <v>1710</v>
      </c>
      <c r="B2775" s="2" t="s">
        <v>2860</v>
      </c>
      <c r="C2775" s="1" t="s">
        <v>34</v>
      </c>
      <c r="D2775" s="95" t="s">
        <v>1094</v>
      </c>
      <c r="E2775" s="1" t="s">
        <v>2746</v>
      </c>
      <c r="F2775" s="1" t="s">
        <v>32</v>
      </c>
      <c r="G2775" s="3">
        <v>30000</v>
      </c>
      <c r="H2775" s="59">
        <v>0</v>
      </c>
      <c r="I2775" s="3">
        <v>25</v>
      </c>
      <c r="J2775" s="3">
        <f t="shared" si="578"/>
        <v>861</v>
      </c>
      <c r="K2775" s="57">
        <f t="shared" si="579"/>
        <v>2130</v>
      </c>
      <c r="L2775" s="57">
        <f t="shared" si="571"/>
        <v>345</v>
      </c>
      <c r="M2775" s="3">
        <f t="shared" si="572"/>
        <v>912</v>
      </c>
      <c r="N2775" s="57">
        <f t="shared" si="580"/>
        <v>2127</v>
      </c>
      <c r="O2775" s="5">
        <v>2700.24</v>
      </c>
      <c r="P2775" s="3">
        <f t="shared" si="581"/>
        <v>6375</v>
      </c>
      <c r="Q2775" s="3">
        <f t="shared" si="582"/>
        <v>4498.24</v>
      </c>
      <c r="R2775" s="3">
        <f t="shared" si="583"/>
        <v>4602</v>
      </c>
      <c r="S2775" s="3">
        <f t="shared" si="584"/>
        <v>25501.760000000002</v>
      </c>
      <c r="T2775" s="1">
        <v>111</v>
      </c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</row>
    <row r="2776" spans="1:168" s="2" customFormat="1" x14ac:dyDescent="0.25">
      <c r="A2776" s="133">
        <v>1711</v>
      </c>
      <c r="B2776" s="2" t="s">
        <v>2861</v>
      </c>
      <c r="C2776" s="1" t="s">
        <v>34</v>
      </c>
      <c r="D2776" s="95" t="s">
        <v>1094</v>
      </c>
      <c r="E2776" s="1" t="s">
        <v>2746</v>
      </c>
      <c r="F2776" s="1" t="s">
        <v>32</v>
      </c>
      <c r="G2776" s="3">
        <v>30000</v>
      </c>
      <c r="H2776" s="59">
        <v>0</v>
      </c>
      <c r="I2776" s="3">
        <v>25</v>
      </c>
      <c r="J2776" s="3">
        <f t="shared" si="578"/>
        <v>861</v>
      </c>
      <c r="K2776" s="57">
        <f t="shared" si="579"/>
        <v>2130</v>
      </c>
      <c r="L2776" s="57">
        <f t="shared" si="571"/>
        <v>345</v>
      </c>
      <c r="M2776" s="3">
        <f t="shared" si="572"/>
        <v>912</v>
      </c>
      <c r="N2776" s="57">
        <f t="shared" si="580"/>
        <v>2127</v>
      </c>
      <c r="O2776" s="5">
        <v>0</v>
      </c>
      <c r="P2776" s="3">
        <f t="shared" si="581"/>
        <v>6375</v>
      </c>
      <c r="Q2776" s="3">
        <f t="shared" si="582"/>
        <v>1798</v>
      </c>
      <c r="R2776" s="3">
        <f t="shared" si="583"/>
        <v>4602</v>
      </c>
      <c r="S2776" s="3">
        <f t="shared" si="584"/>
        <v>28202</v>
      </c>
      <c r="T2776" s="1">
        <v>111</v>
      </c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</row>
    <row r="2777" spans="1:168" s="2" customFormat="1" x14ac:dyDescent="0.25">
      <c r="A2777" s="133">
        <v>1712</v>
      </c>
      <c r="B2777" s="2" t="s">
        <v>2862</v>
      </c>
      <c r="C2777" s="1" t="s">
        <v>34</v>
      </c>
      <c r="D2777" s="95" t="s">
        <v>1094</v>
      </c>
      <c r="E2777" s="1" t="s">
        <v>2746</v>
      </c>
      <c r="F2777" s="1" t="s">
        <v>32</v>
      </c>
      <c r="G2777" s="3">
        <v>30000</v>
      </c>
      <c r="H2777" s="59">
        <v>0</v>
      </c>
      <c r="I2777" s="3">
        <v>25</v>
      </c>
      <c r="J2777" s="3">
        <f t="shared" si="578"/>
        <v>861</v>
      </c>
      <c r="K2777" s="57">
        <f t="shared" si="579"/>
        <v>2130</v>
      </c>
      <c r="L2777" s="57">
        <f t="shared" si="571"/>
        <v>345</v>
      </c>
      <c r="M2777" s="3">
        <f t="shared" si="572"/>
        <v>912</v>
      </c>
      <c r="N2777" s="57">
        <f t="shared" si="580"/>
        <v>2127</v>
      </c>
      <c r="O2777" s="5">
        <v>0</v>
      </c>
      <c r="P2777" s="3">
        <f t="shared" si="581"/>
        <v>6375</v>
      </c>
      <c r="Q2777" s="3">
        <f t="shared" si="582"/>
        <v>1798</v>
      </c>
      <c r="R2777" s="3">
        <f t="shared" si="583"/>
        <v>4602</v>
      </c>
      <c r="S2777" s="3">
        <f t="shared" si="584"/>
        <v>28202</v>
      </c>
      <c r="T2777" s="1">
        <v>111</v>
      </c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</row>
    <row r="2778" spans="1:168" s="2" customFormat="1" x14ac:dyDescent="0.25">
      <c r="A2778" s="133">
        <v>1713</v>
      </c>
      <c r="B2778" s="2" t="s">
        <v>2863</v>
      </c>
      <c r="C2778" s="1" t="s">
        <v>34</v>
      </c>
      <c r="D2778" s="95" t="s">
        <v>1094</v>
      </c>
      <c r="E2778" s="1" t="s">
        <v>2746</v>
      </c>
      <c r="F2778" s="1" t="s">
        <v>32</v>
      </c>
      <c r="G2778" s="3">
        <v>30000</v>
      </c>
      <c r="H2778" s="59">
        <v>0</v>
      </c>
      <c r="I2778" s="3">
        <v>25</v>
      </c>
      <c r="J2778" s="3">
        <f t="shared" si="578"/>
        <v>861</v>
      </c>
      <c r="K2778" s="57">
        <f t="shared" si="579"/>
        <v>2130</v>
      </c>
      <c r="L2778" s="57">
        <f t="shared" si="571"/>
        <v>345</v>
      </c>
      <c r="M2778" s="3">
        <f t="shared" si="572"/>
        <v>912</v>
      </c>
      <c r="N2778" s="57">
        <f t="shared" si="580"/>
        <v>2127</v>
      </c>
      <c r="O2778" s="5">
        <v>2700.24</v>
      </c>
      <c r="P2778" s="3">
        <f t="shared" si="581"/>
        <v>6375</v>
      </c>
      <c r="Q2778" s="3">
        <f t="shared" si="582"/>
        <v>4498.24</v>
      </c>
      <c r="R2778" s="3">
        <f t="shared" si="583"/>
        <v>4602</v>
      </c>
      <c r="S2778" s="3">
        <f t="shared" si="584"/>
        <v>25501.760000000002</v>
      </c>
      <c r="T2778" s="1">
        <v>111</v>
      </c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</row>
    <row r="2779" spans="1:168" s="2" customFormat="1" x14ac:dyDescent="0.25">
      <c r="A2779" s="133">
        <v>1714</v>
      </c>
      <c r="B2779" s="2" t="s">
        <v>2864</v>
      </c>
      <c r="C2779" s="1" t="s">
        <v>34</v>
      </c>
      <c r="D2779" s="95" t="s">
        <v>1094</v>
      </c>
      <c r="E2779" s="1" t="s">
        <v>2746</v>
      </c>
      <c r="F2779" s="1" t="s">
        <v>32</v>
      </c>
      <c r="G2779" s="3">
        <v>30000</v>
      </c>
      <c r="H2779" s="59">
        <v>0</v>
      </c>
      <c r="I2779" s="3">
        <v>25</v>
      </c>
      <c r="J2779" s="3">
        <f t="shared" si="578"/>
        <v>861</v>
      </c>
      <c r="K2779" s="57">
        <f t="shared" si="579"/>
        <v>2130</v>
      </c>
      <c r="L2779" s="57">
        <f t="shared" si="571"/>
        <v>345</v>
      </c>
      <c r="M2779" s="3">
        <f t="shared" si="572"/>
        <v>912</v>
      </c>
      <c r="N2779" s="57">
        <f t="shared" si="580"/>
        <v>2127</v>
      </c>
      <c r="O2779" s="5">
        <v>0</v>
      </c>
      <c r="P2779" s="3">
        <f t="shared" si="581"/>
        <v>6375</v>
      </c>
      <c r="Q2779" s="3">
        <f t="shared" si="582"/>
        <v>1798</v>
      </c>
      <c r="R2779" s="3">
        <f t="shared" si="583"/>
        <v>4602</v>
      </c>
      <c r="S2779" s="3">
        <f t="shared" si="584"/>
        <v>28202</v>
      </c>
      <c r="T2779" s="1">
        <v>111</v>
      </c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</row>
    <row r="2780" spans="1:168" s="2" customFormat="1" x14ac:dyDescent="0.25">
      <c r="A2780" s="133">
        <v>1715</v>
      </c>
      <c r="B2780" s="2" t="s">
        <v>2865</v>
      </c>
      <c r="C2780" s="1" t="s">
        <v>34</v>
      </c>
      <c r="D2780" s="95" t="s">
        <v>1094</v>
      </c>
      <c r="E2780" s="1" t="s">
        <v>2746</v>
      </c>
      <c r="F2780" s="1" t="s">
        <v>32</v>
      </c>
      <c r="G2780" s="3">
        <v>30000</v>
      </c>
      <c r="H2780" s="59">
        <v>0</v>
      </c>
      <c r="I2780" s="3">
        <v>25</v>
      </c>
      <c r="J2780" s="3">
        <f t="shared" si="578"/>
        <v>861</v>
      </c>
      <c r="K2780" s="57">
        <f t="shared" si="579"/>
        <v>2130</v>
      </c>
      <c r="L2780" s="57">
        <f t="shared" si="571"/>
        <v>345</v>
      </c>
      <c r="M2780" s="3">
        <f t="shared" si="572"/>
        <v>912</v>
      </c>
      <c r="N2780" s="57">
        <f t="shared" si="580"/>
        <v>2127</v>
      </c>
      <c r="O2780" s="5">
        <v>0</v>
      </c>
      <c r="P2780" s="3">
        <f t="shared" si="581"/>
        <v>6375</v>
      </c>
      <c r="Q2780" s="3">
        <f t="shared" si="582"/>
        <v>1798</v>
      </c>
      <c r="R2780" s="3">
        <f t="shared" si="583"/>
        <v>4602</v>
      </c>
      <c r="S2780" s="3">
        <f t="shared" si="584"/>
        <v>28202</v>
      </c>
      <c r="T2780" s="1">
        <v>111</v>
      </c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</row>
    <row r="2781" spans="1:168" s="2" customFormat="1" x14ac:dyDescent="0.25">
      <c r="A2781" s="133">
        <v>1716</v>
      </c>
      <c r="B2781" s="2" t="s">
        <v>2866</v>
      </c>
      <c r="C2781" s="1" t="s">
        <v>34</v>
      </c>
      <c r="D2781" s="95" t="s">
        <v>1094</v>
      </c>
      <c r="E2781" s="1" t="s">
        <v>2746</v>
      </c>
      <c r="F2781" s="1" t="s">
        <v>32</v>
      </c>
      <c r="G2781" s="3">
        <v>30000</v>
      </c>
      <c r="H2781" s="59">
        <v>0</v>
      </c>
      <c r="I2781" s="3">
        <v>25</v>
      </c>
      <c r="J2781" s="3">
        <f t="shared" si="578"/>
        <v>861</v>
      </c>
      <c r="K2781" s="57">
        <f t="shared" si="579"/>
        <v>2130</v>
      </c>
      <c r="L2781" s="57">
        <f t="shared" si="571"/>
        <v>345</v>
      </c>
      <c r="M2781" s="3">
        <f t="shared" si="572"/>
        <v>912</v>
      </c>
      <c r="N2781" s="57">
        <f t="shared" si="580"/>
        <v>2127</v>
      </c>
      <c r="O2781" s="5">
        <v>0</v>
      </c>
      <c r="P2781" s="3">
        <f t="shared" si="581"/>
        <v>6375</v>
      </c>
      <c r="Q2781" s="3">
        <f t="shared" si="582"/>
        <v>1798</v>
      </c>
      <c r="R2781" s="3">
        <f t="shared" si="583"/>
        <v>4602</v>
      </c>
      <c r="S2781" s="3">
        <f t="shared" si="584"/>
        <v>28202</v>
      </c>
      <c r="T2781" s="1">
        <v>111</v>
      </c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</row>
    <row r="2782" spans="1:168" s="2" customFormat="1" x14ac:dyDescent="0.25">
      <c r="A2782" s="133">
        <v>1717</v>
      </c>
      <c r="B2782" s="2" t="s">
        <v>2867</v>
      </c>
      <c r="C2782" s="1" t="s">
        <v>34</v>
      </c>
      <c r="D2782" s="95" t="s">
        <v>1094</v>
      </c>
      <c r="E2782" s="1" t="s">
        <v>2746</v>
      </c>
      <c r="F2782" s="1" t="s">
        <v>32</v>
      </c>
      <c r="G2782" s="3">
        <v>30000</v>
      </c>
      <c r="H2782" s="59">
        <v>0</v>
      </c>
      <c r="I2782" s="3">
        <v>25</v>
      </c>
      <c r="J2782" s="3">
        <f t="shared" si="578"/>
        <v>861</v>
      </c>
      <c r="K2782" s="57">
        <f t="shared" si="579"/>
        <v>2130</v>
      </c>
      <c r="L2782" s="57">
        <f t="shared" si="571"/>
        <v>345</v>
      </c>
      <c r="M2782" s="3">
        <f t="shared" si="572"/>
        <v>912</v>
      </c>
      <c r="N2782" s="57">
        <f t="shared" si="580"/>
        <v>2127</v>
      </c>
      <c r="O2782" s="5">
        <v>2700.24</v>
      </c>
      <c r="P2782" s="3">
        <f t="shared" si="581"/>
        <v>6375</v>
      </c>
      <c r="Q2782" s="3">
        <f t="shared" si="582"/>
        <v>4498.24</v>
      </c>
      <c r="R2782" s="3">
        <f t="shared" si="583"/>
        <v>4602</v>
      </c>
      <c r="S2782" s="3">
        <f t="shared" si="584"/>
        <v>25501.760000000002</v>
      </c>
      <c r="T2782" s="1">
        <v>111</v>
      </c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</row>
    <row r="2783" spans="1:168" s="2" customFormat="1" x14ac:dyDescent="0.25">
      <c r="A2783" s="133">
        <v>1718</v>
      </c>
      <c r="B2783" s="2" t="s">
        <v>2868</v>
      </c>
      <c r="C2783" s="1" t="s">
        <v>34</v>
      </c>
      <c r="D2783" s="95" t="s">
        <v>1094</v>
      </c>
      <c r="E2783" s="1" t="s">
        <v>2746</v>
      </c>
      <c r="F2783" s="1" t="s">
        <v>32</v>
      </c>
      <c r="G2783" s="3">
        <v>30000</v>
      </c>
      <c r="H2783" s="59">
        <v>0</v>
      </c>
      <c r="I2783" s="3">
        <v>25</v>
      </c>
      <c r="J2783" s="3">
        <f t="shared" si="578"/>
        <v>861</v>
      </c>
      <c r="K2783" s="57">
        <f t="shared" si="579"/>
        <v>2130</v>
      </c>
      <c r="L2783" s="57">
        <f t="shared" si="571"/>
        <v>345</v>
      </c>
      <c r="M2783" s="3">
        <f t="shared" si="572"/>
        <v>912</v>
      </c>
      <c r="N2783" s="57">
        <f t="shared" si="580"/>
        <v>2127</v>
      </c>
      <c r="O2783" s="5">
        <v>0</v>
      </c>
      <c r="P2783" s="3">
        <f t="shared" si="581"/>
        <v>6375</v>
      </c>
      <c r="Q2783" s="3">
        <f t="shared" si="582"/>
        <v>1798</v>
      </c>
      <c r="R2783" s="3">
        <f t="shared" si="583"/>
        <v>4602</v>
      </c>
      <c r="S2783" s="3">
        <f t="shared" si="584"/>
        <v>28202</v>
      </c>
      <c r="T2783" s="1">
        <v>111</v>
      </c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</row>
    <row r="2784" spans="1:168" s="2" customFormat="1" x14ac:dyDescent="0.25">
      <c r="A2784" s="133">
        <v>1719</v>
      </c>
      <c r="B2784" s="2" t="s">
        <v>2869</v>
      </c>
      <c r="C2784" s="1" t="s">
        <v>34</v>
      </c>
      <c r="D2784" s="95" t="s">
        <v>1094</v>
      </c>
      <c r="E2784" s="1" t="s">
        <v>2746</v>
      </c>
      <c r="F2784" s="1" t="s">
        <v>32</v>
      </c>
      <c r="G2784" s="3">
        <v>30000</v>
      </c>
      <c r="H2784" s="59">
        <v>0</v>
      </c>
      <c r="I2784" s="3">
        <v>25</v>
      </c>
      <c r="J2784" s="3">
        <f t="shared" si="578"/>
        <v>861</v>
      </c>
      <c r="K2784" s="57">
        <f t="shared" si="579"/>
        <v>2130</v>
      </c>
      <c r="L2784" s="57">
        <f t="shared" si="571"/>
        <v>345</v>
      </c>
      <c r="M2784" s="3">
        <f t="shared" si="572"/>
        <v>912</v>
      </c>
      <c r="N2784" s="57">
        <f t="shared" si="580"/>
        <v>2127</v>
      </c>
      <c r="O2784" s="5">
        <v>0</v>
      </c>
      <c r="P2784" s="3">
        <f t="shared" si="581"/>
        <v>6375</v>
      </c>
      <c r="Q2784" s="3">
        <f t="shared" si="582"/>
        <v>1798</v>
      </c>
      <c r="R2784" s="3">
        <f t="shared" si="583"/>
        <v>4602</v>
      </c>
      <c r="S2784" s="3">
        <f t="shared" si="584"/>
        <v>28202</v>
      </c>
      <c r="T2784" s="1">
        <v>111</v>
      </c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</row>
    <row r="2785" spans="1:168" s="2" customFormat="1" x14ac:dyDescent="0.25">
      <c r="A2785" s="133">
        <v>1720</v>
      </c>
      <c r="B2785" s="2" t="s">
        <v>2870</v>
      </c>
      <c r="C2785" s="1" t="s">
        <v>34</v>
      </c>
      <c r="D2785" s="95" t="s">
        <v>1094</v>
      </c>
      <c r="E2785" s="1" t="s">
        <v>2746</v>
      </c>
      <c r="F2785" s="1" t="s">
        <v>32</v>
      </c>
      <c r="G2785" s="3">
        <v>30000</v>
      </c>
      <c r="H2785" s="59">
        <v>0</v>
      </c>
      <c r="I2785" s="3">
        <v>25</v>
      </c>
      <c r="J2785" s="3">
        <f t="shared" si="578"/>
        <v>861</v>
      </c>
      <c r="K2785" s="57">
        <f t="shared" si="579"/>
        <v>2130</v>
      </c>
      <c r="L2785" s="57">
        <f t="shared" si="571"/>
        <v>345</v>
      </c>
      <c r="M2785" s="3">
        <f t="shared" si="572"/>
        <v>912</v>
      </c>
      <c r="N2785" s="57">
        <f t="shared" si="580"/>
        <v>2127</v>
      </c>
      <c r="O2785" s="5">
        <v>0</v>
      </c>
      <c r="P2785" s="3">
        <f t="shared" si="581"/>
        <v>6375</v>
      </c>
      <c r="Q2785" s="3">
        <f t="shared" si="582"/>
        <v>1798</v>
      </c>
      <c r="R2785" s="3">
        <f t="shared" si="583"/>
        <v>4602</v>
      </c>
      <c r="S2785" s="3">
        <f t="shared" si="584"/>
        <v>28202</v>
      </c>
      <c r="T2785" s="1">
        <v>111</v>
      </c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</row>
    <row r="2786" spans="1:168" s="2" customFormat="1" x14ac:dyDescent="0.25">
      <c r="A2786" s="133">
        <v>1721</v>
      </c>
      <c r="B2786" s="2" t="s">
        <v>2871</v>
      </c>
      <c r="C2786" s="1" t="s">
        <v>34</v>
      </c>
      <c r="D2786" s="95" t="s">
        <v>1094</v>
      </c>
      <c r="E2786" s="1" t="s">
        <v>2746</v>
      </c>
      <c r="F2786" s="1" t="s">
        <v>32</v>
      </c>
      <c r="G2786" s="3">
        <v>30000</v>
      </c>
      <c r="H2786" s="59">
        <v>0</v>
      </c>
      <c r="I2786" s="3">
        <v>25</v>
      </c>
      <c r="J2786" s="3">
        <f t="shared" si="578"/>
        <v>861</v>
      </c>
      <c r="K2786" s="57">
        <f t="shared" si="579"/>
        <v>2130</v>
      </c>
      <c r="L2786" s="57">
        <f t="shared" si="571"/>
        <v>345</v>
      </c>
      <c r="M2786" s="3">
        <f t="shared" si="572"/>
        <v>912</v>
      </c>
      <c r="N2786" s="57">
        <f t="shared" si="580"/>
        <v>2127</v>
      </c>
      <c r="O2786" s="5">
        <v>0</v>
      </c>
      <c r="P2786" s="3">
        <f t="shared" si="581"/>
        <v>6375</v>
      </c>
      <c r="Q2786" s="3">
        <f t="shared" si="582"/>
        <v>1798</v>
      </c>
      <c r="R2786" s="3">
        <f t="shared" si="583"/>
        <v>4602</v>
      </c>
      <c r="S2786" s="3">
        <f t="shared" si="584"/>
        <v>28202</v>
      </c>
      <c r="T2786" s="1">
        <v>111</v>
      </c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</row>
    <row r="2787" spans="1:168" s="2" customFormat="1" x14ac:dyDescent="0.25">
      <c r="A2787" s="133">
        <v>1722</v>
      </c>
      <c r="B2787" s="2" t="s">
        <v>2872</v>
      </c>
      <c r="C2787" s="1" t="s">
        <v>34</v>
      </c>
      <c r="D2787" s="95" t="s">
        <v>1094</v>
      </c>
      <c r="E2787" s="1" t="s">
        <v>2746</v>
      </c>
      <c r="F2787" s="1" t="s">
        <v>32</v>
      </c>
      <c r="G2787" s="3">
        <v>30000</v>
      </c>
      <c r="H2787" s="59">
        <v>0</v>
      </c>
      <c r="I2787" s="3">
        <v>25</v>
      </c>
      <c r="J2787" s="3">
        <f t="shared" si="578"/>
        <v>861</v>
      </c>
      <c r="K2787" s="57">
        <f t="shared" si="579"/>
        <v>2130</v>
      </c>
      <c r="L2787" s="57">
        <f t="shared" si="571"/>
        <v>345</v>
      </c>
      <c r="M2787" s="3">
        <f t="shared" si="572"/>
        <v>912</v>
      </c>
      <c r="N2787" s="57">
        <f t="shared" si="580"/>
        <v>2127</v>
      </c>
      <c r="O2787" s="5">
        <v>0</v>
      </c>
      <c r="P2787" s="3">
        <f t="shared" si="581"/>
        <v>6375</v>
      </c>
      <c r="Q2787" s="3">
        <f t="shared" si="582"/>
        <v>1798</v>
      </c>
      <c r="R2787" s="3">
        <f t="shared" si="583"/>
        <v>4602</v>
      </c>
      <c r="S2787" s="3">
        <f t="shared" si="584"/>
        <v>28202</v>
      </c>
      <c r="T2787" s="1">
        <v>111</v>
      </c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</row>
    <row r="2788" spans="1:168" s="2" customFormat="1" x14ac:dyDescent="0.25">
      <c r="A2788" s="133">
        <v>1723</v>
      </c>
      <c r="B2788" s="2" t="s">
        <v>2873</v>
      </c>
      <c r="C2788" s="1" t="s">
        <v>34</v>
      </c>
      <c r="D2788" s="95" t="s">
        <v>1094</v>
      </c>
      <c r="E2788" s="1" t="s">
        <v>2746</v>
      </c>
      <c r="F2788" s="1" t="s">
        <v>32</v>
      </c>
      <c r="G2788" s="3">
        <v>30000</v>
      </c>
      <c r="H2788" s="59">
        <v>0</v>
      </c>
      <c r="I2788" s="3">
        <v>25</v>
      </c>
      <c r="J2788" s="3">
        <f t="shared" si="578"/>
        <v>861</v>
      </c>
      <c r="K2788" s="57">
        <f t="shared" si="579"/>
        <v>2130</v>
      </c>
      <c r="L2788" s="57">
        <f t="shared" si="571"/>
        <v>345</v>
      </c>
      <c r="M2788" s="3">
        <f t="shared" si="572"/>
        <v>912</v>
      </c>
      <c r="N2788" s="57">
        <f t="shared" si="580"/>
        <v>2127</v>
      </c>
      <c r="O2788" s="5">
        <v>2700.24</v>
      </c>
      <c r="P2788" s="3">
        <f t="shared" si="581"/>
        <v>6375</v>
      </c>
      <c r="Q2788" s="3">
        <f t="shared" si="582"/>
        <v>4498.24</v>
      </c>
      <c r="R2788" s="3">
        <f t="shared" si="583"/>
        <v>4602</v>
      </c>
      <c r="S2788" s="3">
        <f t="shared" si="584"/>
        <v>25501.760000000002</v>
      </c>
      <c r="T2788" s="1">
        <v>111</v>
      </c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</row>
    <row r="2789" spans="1:168" s="2" customFormat="1" x14ac:dyDescent="0.25">
      <c r="A2789" s="133">
        <v>1724</v>
      </c>
      <c r="B2789" s="2" t="s">
        <v>2874</v>
      </c>
      <c r="C2789" s="1" t="s">
        <v>34</v>
      </c>
      <c r="D2789" s="95" t="s">
        <v>1094</v>
      </c>
      <c r="E2789" s="1" t="s">
        <v>2746</v>
      </c>
      <c r="F2789" s="1" t="s">
        <v>32</v>
      </c>
      <c r="G2789" s="3">
        <v>30000</v>
      </c>
      <c r="H2789" s="59">
        <v>0</v>
      </c>
      <c r="I2789" s="3">
        <v>25</v>
      </c>
      <c r="J2789" s="3">
        <f t="shared" si="578"/>
        <v>861</v>
      </c>
      <c r="K2789" s="57">
        <f t="shared" si="579"/>
        <v>2130</v>
      </c>
      <c r="L2789" s="57">
        <f t="shared" si="571"/>
        <v>345</v>
      </c>
      <c r="M2789" s="3">
        <f t="shared" si="572"/>
        <v>912</v>
      </c>
      <c r="N2789" s="57">
        <f t="shared" si="580"/>
        <v>2127</v>
      </c>
      <c r="O2789" s="5">
        <v>1350.12</v>
      </c>
      <c r="P2789" s="3">
        <f t="shared" si="581"/>
        <v>6375</v>
      </c>
      <c r="Q2789" s="3">
        <f t="shared" si="582"/>
        <v>3148.12</v>
      </c>
      <c r="R2789" s="3">
        <f t="shared" si="583"/>
        <v>4602</v>
      </c>
      <c r="S2789" s="3">
        <f t="shared" si="584"/>
        <v>26851.88</v>
      </c>
      <c r="T2789" s="1">
        <v>111</v>
      </c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</row>
    <row r="2790" spans="1:168" s="2" customFormat="1" x14ac:dyDescent="0.25">
      <c r="A2790" s="133">
        <v>1725</v>
      </c>
      <c r="B2790" s="2" t="s">
        <v>2875</v>
      </c>
      <c r="C2790" s="1" t="s">
        <v>34</v>
      </c>
      <c r="D2790" s="95" t="s">
        <v>1094</v>
      </c>
      <c r="E2790" s="1" t="s">
        <v>2746</v>
      </c>
      <c r="F2790" s="1" t="s">
        <v>32</v>
      </c>
      <c r="G2790" s="3">
        <v>30000</v>
      </c>
      <c r="H2790" s="59">
        <v>0</v>
      </c>
      <c r="I2790" s="3">
        <v>25</v>
      </c>
      <c r="J2790" s="3">
        <f t="shared" si="578"/>
        <v>861</v>
      </c>
      <c r="K2790" s="57">
        <f t="shared" si="579"/>
        <v>2130</v>
      </c>
      <c r="L2790" s="57">
        <f t="shared" si="571"/>
        <v>345</v>
      </c>
      <c r="M2790" s="3">
        <f t="shared" si="572"/>
        <v>912</v>
      </c>
      <c r="N2790" s="57">
        <f t="shared" si="580"/>
        <v>2127</v>
      </c>
      <c r="O2790" s="5">
        <v>0</v>
      </c>
      <c r="P2790" s="3">
        <f t="shared" si="581"/>
        <v>6375</v>
      </c>
      <c r="Q2790" s="3">
        <f t="shared" si="582"/>
        <v>1798</v>
      </c>
      <c r="R2790" s="3">
        <f t="shared" si="583"/>
        <v>4602</v>
      </c>
      <c r="S2790" s="3">
        <f t="shared" si="584"/>
        <v>28202</v>
      </c>
      <c r="T2790" s="1">
        <v>111</v>
      </c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</row>
    <row r="2791" spans="1:168" s="2" customFormat="1" x14ac:dyDescent="0.25">
      <c r="A2791" s="133">
        <v>1726</v>
      </c>
      <c r="B2791" s="2" t="s">
        <v>2876</v>
      </c>
      <c r="C2791" s="1" t="s">
        <v>34</v>
      </c>
      <c r="D2791" s="95" t="s">
        <v>1094</v>
      </c>
      <c r="E2791" s="1" t="s">
        <v>2746</v>
      </c>
      <c r="F2791" s="1" t="s">
        <v>32</v>
      </c>
      <c r="G2791" s="3">
        <v>30000</v>
      </c>
      <c r="H2791" s="59">
        <v>0</v>
      </c>
      <c r="I2791" s="3">
        <v>25</v>
      </c>
      <c r="J2791" s="3">
        <f t="shared" si="578"/>
        <v>861</v>
      </c>
      <c r="K2791" s="57">
        <f t="shared" si="579"/>
        <v>2130</v>
      </c>
      <c r="L2791" s="57">
        <f t="shared" si="571"/>
        <v>345</v>
      </c>
      <c r="M2791" s="3">
        <f t="shared" si="572"/>
        <v>912</v>
      </c>
      <c r="N2791" s="57">
        <f t="shared" si="580"/>
        <v>2127</v>
      </c>
      <c r="O2791" s="5">
        <v>0</v>
      </c>
      <c r="P2791" s="3">
        <f t="shared" si="581"/>
        <v>6375</v>
      </c>
      <c r="Q2791" s="3">
        <f t="shared" si="582"/>
        <v>1798</v>
      </c>
      <c r="R2791" s="3">
        <f t="shared" si="583"/>
        <v>4602</v>
      </c>
      <c r="S2791" s="3">
        <f t="shared" si="584"/>
        <v>28202</v>
      </c>
      <c r="T2791" s="1">
        <v>111</v>
      </c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</row>
    <row r="2792" spans="1:168" s="2" customFormat="1" x14ac:dyDescent="0.25">
      <c r="A2792" s="133">
        <v>1727</v>
      </c>
      <c r="B2792" s="2" t="s">
        <v>2877</v>
      </c>
      <c r="C2792" s="1" t="s">
        <v>34</v>
      </c>
      <c r="D2792" s="95" t="s">
        <v>1094</v>
      </c>
      <c r="E2792" s="1" t="s">
        <v>2746</v>
      </c>
      <c r="F2792" s="1" t="s">
        <v>32</v>
      </c>
      <c r="G2792" s="3">
        <v>30000</v>
      </c>
      <c r="H2792" s="59">
        <v>0</v>
      </c>
      <c r="I2792" s="3">
        <v>25</v>
      </c>
      <c r="J2792" s="3">
        <f t="shared" si="578"/>
        <v>861</v>
      </c>
      <c r="K2792" s="57">
        <f t="shared" si="579"/>
        <v>2130</v>
      </c>
      <c r="L2792" s="57">
        <f t="shared" si="571"/>
        <v>345</v>
      </c>
      <c r="M2792" s="3">
        <f t="shared" si="572"/>
        <v>912</v>
      </c>
      <c r="N2792" s="57">
        <f t="shared" si="580"/>
        <v>2127</v>
      </c>
      <c r="O2792" s="5">
        <v>1350.12</v>
      </c>
      <c r="P2792" s="3">
        <f t="shared" si="581"/>
        <v>6375</v>
      </c>
      <c r="Q2792" s="3">
        <f t="shared" si="582"/>
        <v>3148.12</v>
      </c>
      <c r="R2792" s="3">
        <f t="shared" si="583"/>
        <v>4602</v>
      </c>
      <c r="S2792" s="3">
        <f t="shared" si="584"/>
        <v>26851.88</v>
      </c>
      <c r="T2792" s="1">
        <v>111</v>
      </c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</row>
    <row r="2793" spans="1:168" s="2" customFormat="1" x14ac:dyDescent="0.25">
      <c r="A2793" s="133">
        <v>1728</v>
      </c>
      <c r="B2793" s="2" t="s">
        <v>2878</v>
      </c>
      <c r="C2793" s="1" t="s">
        <v>34</v>
      </c>
      <c r="D2793" s="95" t="s">
        <v>1094</v>
      </c>
      <c r="E2793" s="1" t="s">
        <v>2746</v>
      </c>
      <c r="F2793" s="1" t="s">
        <v>32</v>
      </c>
      <c r="G2793" s="3">
        <v>30000</v>
      </c>
      <c r="H2793" s="59">
        <v>0</v>
      </c>
      <c r="I2793" s="3">
        <v>25</v>
      </c>
      <c r="J2793" s="3">
        <f t="shared" si="578"/>
        <v>861</v>
      </c>
      <c r="K2793" s="57">
        <f t="shared" si="579"/>
        <v>2130</v>
      </c>
      <c r="L2793" s="57">
        <f t="shared" si="571"/>
        <v>345</v>
      </c>
      <c r="M2793" s="3">
        <f t="shared" si="572"/>
        <v>912</v>
      </c>
      <c r="N2793" s="57">
        <f t="shared" si="580"/>
        <v>2127</v>
      </c>
      <c r="O2793" s="5">
        <v>0</v>
      </c>
      <c r="P2793" s="3">
        <f t="shared" si="581"/>
        <v>6375</v>
      </c>
      <c r="Q2793" s="3">
        <f t="shared" si="582"/>
        <v>1798</v>
      </c>
      <c r="R2793" s="3">
        <f t="shared" si="583"/>
        <v>4602</v>
      </c>
      <c r="S2793" s="3">
        <f t="shared" si="584"/>
        <v>28202</v>
      </c>
      <c r="T2793" s="1">
        <v>111</v>
      </c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</row>
    <row r="2794" spans="1:168" s="2" customFormat="1" x14ac:dyDescent="0.25">
      <c r="A2794" s="133">
        <v>1729</v>
      </c>
      <c r="B2794" s="2" t="s">
        <v>2879</v>
      </c>
      <c r="C2794" s="1" t="s">
        <v>34</v>
      </c>
      <c r="D2794" s="95" t="s">
        <v>1094</v>
      </c>
      <c r="E2794" s="1" t="s">
        <v>2746</v>
      </c>
      <c r="F2794" s="1" t="s">
        <v>32</v>
      </c>
      <c r="G2794" s="3">
        <v>30000</v>
      </c>
      <c r="H2794" s="59">
        <v>0</v>
      </c>
      <c r="I2794" s="3">
        <v>25</v>
      </c>
      <c r="J2794" s="3">
        <f t="shared" si="578"/>
        <v>861</v>
      </c>
      <c r="K2794" s="57">
        <f t="shared" si="579"/>
        <v>2130</v>
      </c>
      <c r="L2794" s="57">
        <f t="shared" ref="L2794:L2829" si="585">+G2794*1.15%</f>
        <v>345</v>
      </c>
      <c r="M2794" s="3">
        <f t="shared" ref="M2794:M2829" si="586">+G2794*3.04%</f>
        <v>912</v>
      </c>
      <c r="N2794" s="57">
        <f t="shared" si="580"/>
        <v>2127</v>
      </c>
      <c r="O2794" s="5">
        <v>0</v>
      </c>
      <c r="P2794" s="3">
        <f t="shared" si="581"/>
        <v>6375</v>
      </c>
      <c r="Q2794" s="3">
        <f t="shared" si="582"/>
        <v>1798</v>
      </c>
      <c r="R2794" s="3">
        <f t="shared" si="583"/>
        <v>4602</v>
      </c>
      <c r="S2794" s="3">
        <f t="shared" si="584"/>
        <v>28202</v>
      </c>
      <c r="T2794" s="1">
        <v>111</v>
      </c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</row>
    <row r="2795" spans="1:168" s="2" customFormat="1" x14ac:dyDescent="0.25">
      <c r="A2795" s="133">
        <v>1730</v>
      </c>
      <c r="B2795" s="2" t="s">
        <v>2880</v>
      </c>
      <c r="C2795" s="1" t="s">
        <v>34</v>
      </c>
      <c r="D2795" s="95" t="s">
        <v>1094</v>
      </c>
      <c r="E2795" s="1" t="s">
        <v>2746</v>
      </c>
      <c r="F2795" s="1" t="s">
        <v>32</v>
      </c>
      <c r="G2795" s="3">
        <v>30000</v>
      </c>
      <c r="H2795" s="59">
        <v>0</v>
      </c>
      <c r="I2795" s="3">
        <v>25</v>
      </c>
      <c r="J2795" s="3">
        <f t="shared" si="578"/>
        <v>861</v>
      </c>
      <c r="K2795" s="57">
        <f t="shared" si="579"/>
        <v>2130</v>
      </c>
      <c r="L2795" s="57">
        <f t="shared" si="585"/>
        <v>345</v>
      </c>
      <c r="M2795" s="3">
        <f t="shared" si="586"/>
        <v>912</v>
      </c>
      <c r="N2795" s="57">
        <f t="shared" si="580"/>
        <v>2127</v>
      </c>
      <c r="O2795" s="5">
        <v>0</v>
      </c>
      <c r="P2795" s="3">
        <f t="shared" si="581"/>
        <v>6375</v>
      </c>
      <c r="Q2795" s="3">
        <f t="shared" si="582"/>
        <v>1798</v>
      </c>
      <c r="R2795" s="3">
        <f t="shared" si="583"/>
        <v>4602</v>
      </c>
      <c r="S2795" s="3">
        <f t="shared" si="584"/>
        <v>28202</v>
      </c>
      <c r="T2795" s="1">
        <v>111</v>
      </c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</row>
    <row r="2796" spans="1:168" s="2" customFormat="1" x14ac:dyDescent="0.25">
      <c r="A2796" s="133">
        <v>1731</v>
      </c>
      <c r="B2796" s="2" t="s">
        <v>2881</v>
      </c>
      <c r="C2796" s="1" t="s">
        <v>34</v>
      </c>
      <c r="D2796" s="95" t="s">
        <v>1094</v>
      </c>
      <c r="E2796" s="1" t="s">
        <v>2746</v>
      </c>
      <c r="F2796" s="1" t="s">
        <v>32</v>
      </c>
      <c r="G2796" s="3">
        <v>30000</v>
      </c>
      <c r="H2796" s="59">
        <v>0</v>
      </c>
      <c r="I2796" s="3">
        <v>25</v>
      </c>
      <c r="J2796" s="3">
        <f t="shared" si="578"/>
        <v>861</v>
      </c>
      <c r="K2796" s="57">
        <f t="shared" si="579"/>
        <v>2130</v>
      </c>
      <c r="L2796" s="57">
        <f t="shared" si="585"/>
        <v>345</v>
      </c>
      <c r="M2796" s="3">
        <f t="shared" si="586"/>
        <v>912</v>
      </c>
      <c r="N2796" s="57">
        <f t="shared" si="580"/>
        <v>2127</v>
      </c>
      <c r="O2796" s="5">
        <v>0</v>
      </c>
      <c r="P2796" s="3">
        <f t="shared" si="581"/>
        <v>6375</v>
      </c>
      <c r="Q2796" s="3">
        <f t="shared" si="582"/>
        <v>1798</v>
      </c>
      <c r="R2796" s="3">
        <f t="shared" si="583"/>
        <v>4602</v>
      </c>
      <c r="S2796" s="3">
        <f t="shared" si="584"/>
        <v>28202</v>
      </c>
      <c r="T2796" s="1">
        <v>111</v>
      </c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</row>
    <row r="2797" spans="1:168" s="2" customFormat="1" x14ac:dyDescent="0.25">
      <c r="A2797" s="133">
        <v>1732</v>
      </c>
      <c r="B2797" s="2" t="s">
        <v>2882</v>
      </c>
      <c r="C2797" s="1" t="s">
        <v>34</v>
      </c>
      <c r="D2797" s="95" t="s">
        <v>1094</v>
      </c>
      <c r="E2797" s="1" t="s">
        <v>2746</v>
      </c>
      <c r="F2797" s="1" t="s">
        <v>32</v>
      </c>
      <c r="G2797" s="3">
        <v>30000</v>
      </c>
      <c r="H2797" s="59">
        <v>0</v>
      </c>
      <c r="I2797" s="3">
        <v>25</v>
      </c>
      <c r="J2797" s="3">
        <f t="shared" si="578"/>
        <v>861</v>
      </c>
      <c r="K2797" s="57">
        <f t="shared" si="579"/>
        <v>2130</v>
      </c>
      <c r="L2797" s="57">
        <f t="shared" si="585"/>
        <v>345</v>
      </c>
      <c r="M2797" s="3">
        <f t="shared" si="586"/>
        <v>912</v>
      </c>
      <c r="N2797" s="57">
        <f t="shared" si="580"/>
        <v>2127</v>
      </c>
      <c r="O2797" s="5">
        <v>0</v>
      </c>
      <c r="P2797" s="3">
        <f t="shared" si="581"/>
        <v>6375</v>
      </c>
      <c r="Q2797" s="3">
        <f t="shared" si="582"/>
        <v>1798</v>
      </c>
      <c r="R2797" s="3">
        <f t="shared" si="583"/>
        <v>4602</v>
      </c>
      <c r="S2797" s="3">
        <f t="shared" si="584"/>
        <v>28202</v>
      </c>
      <c r="T2797" s="1">
        <v>111</v>
      </c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</row>
    <row r="2798" spans="1:168" s="2" customFormat="1" x14ac:dyDescent="0.25">
      <c r="A2798" s="133">
        <v>1733</v>
      </c>
      <c r="B2798" s="2" t="s">
        <v>2883</v>
      </c>
      <c r="C2798" s="1" t="s">
        <v>34</v>
      </c>
      <c r="D2798" s="95" t="s">
        <v>1094</v>
      </c>
      <c r="E2798" s="1" t="s">
        <v>2746</v>
      </c>
      <c r="F2798" s="1" t="s">
        <v>32</v>
      </c>
      <c r="G2798" s="3">
        <v>30000</v>
      </c>
      <c r="H2798" s="59">
        <v>0</v>
      </c>
      <c r="I2798" s="3">
        <v>25</v>
      </c>
      <c r="J2798" s="3">
        <f t="shared" si="578"/>
        <v>861</v>
      </c>
      <c r="K2798" s="57">
        <f t="shared" si="579"/>
        <v>2130</v>
      </c>
      <c r="L2798" s="57">
        <f t="shared" si="585"/>
        <v>345</v>
      </c>
      <c r="M2798" s="3">
        <f t="shared" si="586"/>
        <v>912</v>
      </c>
      <c r="N2798" s="57">
        <f t="shared" si="580"/>
        <v>2127</v>
      </c>
      <c r="O2798" s="5">
        <v>0</v>
      </c>
      <c r="P2798" s="3">
        <f t="shared" si="581"/>
        <v>6375</v>
      </c>
      <c r="Q2798" s="3">
        <f t="shared" si="582"/>
        <v>1798</v>
      </c>
      <c r="R2798" s="3">
        <f t="shared" si="583"/>
        <v>4602</v>
      </c>
      <c r="S2798" s="3">
        <f t="shared" si="584"/>
        <v>28202</v>
      </c>
      <c r="T2798" s="1">
        <v>111</v>
      </c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</row>
    <row r="2799" spans="1:168" s="2" customFormat="1" x14ac:dyDescent="0.25">
      <c r="A2799" s="133">
        <v>1734</v>
      </c>
      <c r="B2799" s="2" t="s">
        <v>2884</v>
      </c>
      <c r="C2799" s="1" t="s">
        <v>34</v>
      </c>
      <c r="D2799" s="95" t="s">
        <v>1094</v>
      </c>
      <c r="E2799" s="1" t="s">
        <v>2746</v>
      </c>
      <c r="F2799" s="1" t="s">
        <v>32</v>
      </c>
      <c r="G2799" s="3">
        <v>30000</v>
      </c>
      <c r="H2799" s="59">
        <v>0</v>
      </c>
      <c r="I2799" s="3">
        <v>25</v>
      </c>
      <c r="J2799" s="3">
        <f t="shared" si="578"/>
        <v>861</v>
      </c>
      <c r="K2799" s="57">
        <f t="shared" si="579"/>
        <v>2130</v>
      </c>
      <c r="L2799" s="57">
        <f t="shared" si="585"/>
        <v>345</v>
      </c>
      <c r="M2799" s="3">
        <f t="shared" si="586"/>
        <v>912</v>
      </c>
      <c r="N2799" s="57">
        <f t="shared" si="580"/>
        <v>2127</v>
      </c>
      <c r="O2799" s="5">
        <v>1350.12</v>
      </c>
      <c r="P2799" s="3">
        <f t="shared" si="581"/>
        <v>6375</v>
      </c>
      <c r="Q2799" s="3">
        <f t="shared" si="582"/>
        <v>3148.12</v>
      </c>
      <c r="R2799" s="3">
        <f t="shared" si="583"/>
        <v>4602</v>
      </c>
      <c r="S2799" s="3">
        <f t="shared" si="584"/>
        <v>26851.88</v>
      </c>
      <c r="T2799" s="1">
        <v>111</v>
      </c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</row>
    <row r="2800" spans="1:168" s="2" customFormat="1" x14ac:dyDescent="0.25">
      <c r="A2800" s="133">
        <v>1735</v>
      </c>
      <c r="B2800" s="2" t="s">
        <v>2885</v>
      </c>
      <c r="C2800" s="1" t="s">
        <v>34</v>
      </c>
      <c r="D2800" s="95" t="s">
        <v>1094</v>
      </c>
      <c r="E2800" s="1" t="s">
        <v>2746</v>
      </c>
      <c r="F2800" s="1" t="s">
        <v>32</v>
      </c>
      <c r="G2800" s="3">
        <v>30000</v>
      </c>
      <c r="H2800" s="59">
        <v>0</v>
      </c>
      <c r="I2800" s="3">
        <v>25</v>
      </c>
      <c r="J2800" s="3">
        <f t="shared" si="578"/>
        <v>861</v>
      </c>
      <c r="K2800" s="57">
        <f t="shared" si="579"/>
        <v>2130</v>
      </c>
      <c r="L2800" s="57">
        <f t="shared" si="585"/>
        <v>345</v>
      </c>
      <c r="M2800" s="3">
        <f t="shared" si="586"/>
        <v>912</v>
      </c>
      <c r="N2800" s="57">
        <f t="shared" si="580"/>
        <v>2127</v>
      </c>
      <c r="O2800" s="5">
        <v>0</v>
      </c>
      <c r="P2800" s="3">
        <f t="shared" si="581"/>
        <v>6375</v>
      </c>
      <c r="Q2800" s="3">
        <f t="shared" si="582"/>
        <v>1798</v>
      </c>
      <c r="R2800" s="3">
        <f t="shared" si="583"/>
        <v>4602</v>
      </c>
      <c r="S2800" s="3">
        <f t="shared" si="584"/>
        <v>28202</v>
      </c>
      <c r="T2800" s="1">
        <v>111</v>
      </c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</row>
    <row r="2801" spans="1:168" s="2" customFormat="1" x14ac:dyDescent="0.25">
      <c r="A2801" s="133">
        <v>1736</v>
      </c>
      <c r="B2801" s="2" t="s">
        <v>2886</v>
      </c>
      <c r="C2801" s="1" t="s">
        <v>34</v>
      </c>
      <c r="D2801" s="95" t="s">
        <v>1094</v>
      </c>
      <c r="E2801" s="1" t="s">
        <v>2746</v>
      </c>
      <c r="F2801" s="1" t="s">
        <v>32</v>
      </c>
      <c r="G2801" s="3">
        <v>30000</v>
      </c>
      <c r="H2801" s="59">
        <v>0</v>
      </c>
      <c r="I2801" s="3">
        <v>25</v>
      </c>
      <c r="J2801" s="3">
        <f t="shared" si="578"/>
        <v>861</v>
      </c>
      <c r="K2801" s="57">
        <f t="shared" si="579"/>
        <v>2130</v>
      </c>
      <c r="L2801" s="57">
        <f t="shared" si="585"/>
        <v>345</v>
      </c>
      <c r="M2801" s="3">
        <f t="shared" si="586"/>
        <v>912</v>
      </c>
      <c r="N2801" s="57">
        <f t="shared" si="580"/>
        <v>2127</v>
      </c>
      <c r="O2801" s="5">
        <v>0</v>
      </c>
      <c r="P2801" s="3">
        <f t="shared" si="581"/>
        <v>6375</v>
      </c>
      <c r="Q2801" s="3">
        <f t="shared" si="582"/>
        <v>1798</v>
      </c>
      <c r="R2801" s="3">
        <f t="shared" si="583"/>
        <v>4602</v>
      </c>
      <c r="S2801" s="3">
        <f t="shared" si="584"/>
        <v>28202</v>
      </c>
      <c r="T2801" s="1">
        <v>111</v>
      </c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</row>
    <row r="2802" spans="1:168" s="2" customFormat="1" x14ac:dyDescent="0.25">
      <c r="A2802" s="133">
        <v>1737</v>
      </c>
      <c r="B2802" s="2" t="s">
        <v>2887</v>
      </c>
      <c r="C2802" s="1" t="s">
        <v>34</v>
      </c>
      <c r="D2802" s="95" t="s">
        <v>1094</v>
      </c>
      <c r="E2802" s="1" t="s">
        <v>2746</v>
      </c>
      <c r="F2802" s="1" t="s">
        <v>32</v>
      </c>
      <c r="G2802" s="3">
        <v>30000</v>
      </c>
      <c r="H2802" s="59">
        <v>0</v>
      </c>
      <c r="I2802" s="3">
        <v>25</v>
      </c>
      <c r="J2802" s="3">
        <f t="shared" si="578"/>
        <v>861</v>
      </c>
      <c r="K2802" s="57">
        <f t="shared" si="579"/>
        <v>2130</v>
      </c>
      <c r="L2802" s="57">
        <f t="shared" si="585"/>
        <v>345</v>
      </c>
      <c r="M2802" s="3">
        <f t="shared" si="586"/>
        <v>912</v>
      </c>
      <c r="N2802" s="57">
        <f t="shared" si="580"/>
        <v>2127</v>
      </c>
      <c r="O2802" s="5">
        <v>0</v>
      </c>
      <c r="P2802" s="3">
        <f t="shared" si="581"/>
        <v>6375</v>
      </c>
      <c r="Q2802" s="3">
        <f t="shared" si="582"/>
        <v>1798</v>
      </c>
      <c r="R2802" s="3">
        <f t="shared" si="583"/>
        <v>4602</v>
      </c>
      <c r="S2802" s="3">
        <f t="shared" si="584"/>
        <v>28202</v>
      </c>
      <c r="T2802" s="1">
        <v>111</v>
      </c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</row>
    <row r="2803" spans="1:168" s="2" customFormat="1" x14ac:dyDescent="0.25">
      <c r="A2803" s="133">
        <v>1738</v>
      </c>
      <c r="B2803" s="2" t="s">
        <v>2888</v>
      </c>
      <c r="C2803" s="1" t="s">
        <v>34</v>
      </c>
      <c r="D2803" s="95" t="s">
        <v>1094</v>
      </c>
      <c r="E2803" s="1" t="s">
        <v>2746</v>
      </c>
      <c r="F2803" s="1" t="s">
        <v>32</v>
      </c>
      <c r="G2803" s="3">
        <v>30000</v>
      </c>
      <c r="H2803" s="59">
        <v>0</v>
      </c>
      <c r="I2803" s="3">
        <v>25</v>
      </c>
      <c r="J2803" s="3">
        <f t="shared" si="578"/>
        <v>861</v>
      </c>
      <c r="K2803" s="57">
        <f t="shared" si="579"/>
        <v>2130</v>
      </c>
      <c r="L2803" s="57">
        <f t="shared" si="585"/>
        <v>345</v>
      </c>
      <c r="M2803" s="3">
        <f t="shared" si="586"/>
        <v>912</v>
      </c>
      <c r="N2803" s="57">
        <f t="shared" si="580"/>
        <v>2127</v>
      </c>
      <c r="O2803" s="5">
        <v>0</v>
      </c>
      <c r="P2803" s="3">
        <f t="shared" si="581"/>
        <v>6375</v>
      </c>
      <c r="Q2803" s="3">
        <f t="shared" si="582"/>
        <v>1798</v>
      </c>
      <c r="R2803" s="3">
        <f t="shared" si="583"/>
        <v>4602</v>
      </c>
      <c r="S2803" s="3">
        <f t="shared" si="584"/>
        <v>28202</v>
      </c>
      <c r="T2803" s="1">
        <v>111</v>
      </c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</row>
    <row r="2804" spans="1:168" s="2" customFormat="1" x14ac:dyDescent="0.25">
      <c r="A2804" s="133">
        <v>1739</v>
      </c>
      <c r="B2804" s="2" t="s">
        <v>2889</v>
      </c>
      <c r="C2804" s="1" t="s">
        <v>34</v>
      </c>
      <c r="D2804" s="95" t="s">
        <v>1094</v>
      </c>
      <c r="E2804" s="1" t="s">
        <v>2746</v>
      </c>
      <c r="F2804" s="1" t="s">
        <v>32</v>
      </c>
      <c r="G2804" s="3">
        <v>30000</v>
      </c>
      <c r="H2804" s="59">
        <v>0</v>
      </c>
      <c r="I2804" s="3">
        <v>25</v>
      </c>
      <c r="J2804" s="3">
        <f t="shared" si="578"/>
        <v>861</v>
      </c>
      <c r="K2804" s="57">
        <f t="shared" si="579"/>
        <v>2130</v>
      </c>
      <c r="L2804" s="57">
        <f t="shared" si="585"/>
        <v>345</v>
      </c>
      <c r="M2804" s="3">
        <f t="shared" si="586"/>
        <v>912</v>
      </c>
      <c r="N2804" s="57">
        <f t="shared" si="580"/>
        <v>2127</v>
      </c>
      <c r="O2804" s="5">
        <v>0</v>
      </c>
      <c r="P2804" s="3">
        <f t="shared" si="581"/>
        <v>6375</v>
      </c>
      <c r="Q2804" s="3">
        <f t="shared" si="582"/>
        <v>1798</v>
      </c>
      <c r="R2804" s="3">
        <f t="shared" si="583"/>
        <v>4602</v>
      </c>
      <c r="S2804" s="3">
        <f t="shared" si="584"/>
        <v>28202</v>
      </c>
      <c r="T2804" s="1">
        <v>111</v>
      </c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</row>
    <row r="2805" spans="1:168" s="2" customFormat="1" x14ac:dyDescent="0.25">
      <c r="A2805" s="133">
        <v>1740</v>
      </c>
      <c r="B2805" s="2" t="s">
        <v>2890</v>
      </c>
      <c r="C2805" s="1" t="s">
        <v>34</v>
      </c>
      <c r="D2805" s="95" t="s">
        <v>1094</v>
      </c>
      <c r="E2805" s="1" t="s">
        <v>2746</v>
      </c>
      <c r="F2805" s="1" t="s">
        <v>32</v>
      </c>
      <c r="G2805" s="3">
        <v>30000</v>
      </c>
      <c r="H2805" s="59">
        <v>0</v>
      </c>
      <c r="I2805" s="3">
        <v>25</v>
      </c>
      <c r="J2805" s="3">
        <f t="shared" si="578"/>
        <v>861</v>
      </c>
      <c r="K2805" s="57">
        <f t="shared" si="579"/>
        <v>2130</v>
      </c>
      <c r="L2805" s="57">
        <f t="shared" si="585"/>
        <v>345</v>
      </c>
      <c r="M2805" s="3">
        <f t="shared" si="586"/>
        <v>912</v>
      </c>
      <c r="N2805" s="57">
        <f t="shared" si="580"/>
        <v>2127</v>
      </c>
      <c r="O2805" s="5">
        <v>0</v>
      </c>
      <c r="P2805" s="3">
        <f t="shared" si="581"/>
        <v>6375</v>
      </c>
      <c r="Q2805" s="3">
        <f t="shared" si="582"/>
        <v>1798</v>
      </c>
      <c r="R2805" s="3">
        <f t="shared" si="583"/>
        <v>4602</v>
      </c>
      <c r="S2805" s="3">
        <f t="shared" si="584"/>
        <v>28202</v>
      </c>
      <c r="T2805" s="1">
        <v>111</v>
      </c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</row>
    <row r="2806" spans="1:168" s="2" customFormat="1" x14ac:dyDescent="0.25">
      <c r="A2806" s="133">
        <v>1741</v>
      </c>
      <c r="B2806" s="2" t="s">
        <v>2891</v>
      </c>
      <c r="C2806" s="1" t="s">
        <v>34</v>
      </c>
      <c r="D2806" s="95" t="s">
        <v>1094</v>
      </c>
      <c r="E2806" s="1" t="s">
        <v>2746</v>
      </c>
      <c r="F2806" s="1" t="s">
        <v>32</v>
      </c>
      <c r="G2806" s="3">
        <v>30000</v>
      </c>
      <c r="H2806" s="59">
        <v>0</v>
      </c>
      <c r="I2806" s="3">
        <v>25</v>
      </c>
      <c r="J2806" s="3">
        <f t="shared" si="578"/>
        <v>861</v>
      </c>
      <c r="K2806" s="57">
        <f t="shared" si="579"/>
        <v>2130</v>
      </c>
      <c r="L2806" s="57">
        <f t="shared" si="585"/>
        <v>345</v>
      </c>
      <c r="M2806" s="3">
        <f t="shared" si="586"/>
        <v>912</v>
      </c>
      <c r="N2806" s="57">
        <f t="shared" si="580"/>
        <v>2127</v>
      </c>
      <c r="O2806" s="5">
        <v>0</v>
      </c>
      <c r="P2806" s="3">
        <f t="shared" si="581"/>
        <v>6375</v>
      </c>
      <c r="Q2806" s="3">
        <f t="shared" si="582"/>
        <v>1798</v>
      </c>
      <c r="R2806" s="3">
        <f t="shared" si="583"/>
        <v>4602</v>
      </c>
      <c r="S2806" s="3">
        <f t="shared" si="584"/>
        <v>28202</v>
      </c>
      <c r="T2806" s="1">
        <v>111</v>
      </c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</row>
    <row r="2807" spans="1:168" s="2" customFormat="1" x14ac:dyDescent="0.25">
      <c r="A2807" s="133">
        <v>1742</v>
      </c>
      <c r="B2807" s="2" t="s">
        <v>2892</v>
      </c>
      <c r="C2807" s="1" t="s">
        <v>34</v>
      </c>
      <c r="D2807" s="95" t="s">
        <v>1094</v>
      </c>
      <c r="E2807" s="1" t="s">
        <v>2746</v>
      </c>
      <c r="F2807" s="1" t="s">
        <v>32</v>
      </c>
      <c r="G2807" s="3">
        <v>30000</v>
      </c>
      <c r="H2807" s="59">
        <v>0</v>
      </c>
      <c r="I2807" s="3">
        <v>25</v>
      </c>
      <c r="J2807" s="3">
        <f t="shared" si="578"/>
        <v>861</v>
      </c>
      <c r="K2807" s="57">
        <f t="shared" si="579"/>
        <v>2130</v>
      </c>
      <c r="L2807" s="57">
        <f t="shared" si="585"/>
        <v>345</v>
      </c>
      <c r="M2807" s="3">
        <f t="shared" si="586"/>
        <v>912</v>
      </c>
      <c r="N2807" s="57">
        <f t="shared" si="580"/>
        <v>2127</v>
      </c>
      <c r="O2807" s="5">
        <v>4050.36</v>
      </c>
      <c r="P2807" s="3">
        <f t="shared" si="581"/>
        <v>6375</v>
      </c>
      <c r="Q2807" s="3">
        <f t="shared" si="582"/>
        <v>5848.3600000000006</v>
      </c>
      <c r="R2807" s="3">
        <f t="shared" si="583"/>
        <v>4602</v>
      </c>
      <c r="S2807" s="3">
        <f t="shared" si="584"/>
        <v>24151.64</v>
      </c>
      <c r="T2807" s="1">
        <v>111</v>
      </c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</row>
    <row r="2808" spans="1:168" s="2" customFormat="1" x14ac:dyDescent="0.25">
      <c r="A2808" s="133">
        <v>1743</v>
      </c>
      <c r="B2808" s="2" t="s">
        <v>2893</v>
      </c>
      <c r="C2808" s="1" t="s">
        <v>34</v>
      </c>
      <c r="D2808" s="95" t="s">
        <v>1094</v>
      </c>
      <c r="E2808" s="1" t="s">
        <v>2746</v>
      </c>
      <c r="F2808" s="1" t="s">
        <v>32</v>
      </c>
      <c r="G2808" s="3">
        <v>30000</v>
      </c>
      <c r="H2808" s="59">
        <v>0</v>
      </c>
      <c r="I2808" s="3">
        <v>25</v>
      </c>
      <c r="J2808" s="3">
        <f t="shared" si="578"/>
        <v>861</v>
      </c>
      <c r="K2808" s="57">
        <f t="shared" si="579"/>
        <v>2130</v>
      </c>
      <c r="L2808" s="57">
        <f t="shared" si="585"/>
        <v>345</v>
      </c>
      <c r="M2808" s="3">
        <f t="shared" si="586"/>
        <v>912</v>
      </c>
      <c r="N2808" s="57">
        <f t="shared" si="580"/>
        <v>2127</v>
      </c>
      <c r="O2808" s="5">
        <v>0</v>
      </c>
      <c r="P2808" s="3">
        <f t="shared" si="581"/>
        <v>6375</v>
      </c>
      <c r="Q2808" s="3">
        <f t="shared" si="582"/>
        <v>1798</v>
      </c>
      <c r="R2808" s="3">
        <f t="shared" si="583"/>
        <v>4602</v>
      </c>
      <c r="S2808" s="3">
        <f t="shared" si="584"/>
        <v>28202</v>
      </c>
      <c r="T2808" s="1">
        <v>111</v>
      </c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</row>
    <row r="2809" spans="1:168" s="2" customFormat="1" x14ac:dyDescent="0.25">
      <c r="A2809" s="133">
        <v>1744</v>
      </c>
      <c r="B2809" s="2" t="s">
        <v>2894</v>
      </c>
      <c r="C2809" s="1" t="s">
        <v>34</v>
      </c>
      <c r="D2809" s="95" t="s">
        <v>1094</v>
      </c>
      <c r="E2809" s="1" t="s">
        <v>2746</v>
      </c>
      <c r="F2809" s="1" t="s">
        <v>32</v>
      </c>
      <c r="G2809" s="3">
        <v>30000</v>
      </c>
      <c r="H2809" s="59">
        <v>0</v>
      </c>
      <c r="I2809" s="3">
        <v>25</v>
      </c>
      <c r="J2809" s="3">
        <f t="shared" si="578"/>
        <v>861</v>
      </c>
      <c r="K2809" s="57">
        <f t="shared" si="579"/>
        <v>2130</v>
      </c>
      <c r="L2809" s="57">
        <f t="shared" si="585"/>
        <v>345</v>
      </c>
      <c r="M2809" s="3">
        <f t="shared" si="586"/>
        <v>912</v>
      </c>
      <c r="N2809" s="57">
        <f t="shared" si="580"/>
        <v>2127</v>
      </c>
      <c r="O2809" s="5">
        <v>0</v>
      </c>
      <c r="P2809" s="3">
        <f t="shared" si="581"/>
        <v>6375</v>
      </c>
      <c r="Q2809" s="3">
        <f t="shared" si="582"/>
        <v>1798</v>
      </c>
      <c r="R2809" s="3">
        <f t="shared" si="583"/>
        <v>4602</v>
      </c>
      <c r="S2809" s="3">
        <f t="shared" si="584"/>
        <v>28202</v>
      </c>
      <c r="T2809" s="1">
        <v>111</v>
      </c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</row>
    <row r="2810" spans="1:168" s="2" customFormat="1" x14ac:dyDescent="0.25">
      <c r="A2810" s="133">
        <v>1745</v>
      </c>
      <c r="B2810" s="2" t="s">
        <v>2895</v>
      </c>
      <c r="C2810" s="1" t="s">
        <v>34</v>
      </c>
      <c r="D2810" s="95" t="s">
        <v>1094</v>
      </c>
      <c r="E2810" s="1" t="s">
        <v>2746</v>
      </c>
      <c r="F2810" s="1" t="s">
        <v>32</v>
      </c>
      <c r="G2810" s="3">
        <v>30000</v>
      </c>
      <c r="H2810" s="59">
        <v>0</v>
      </c>
      <c r="I2810" s="3">
        <v>25</v>
      </c>
      <c r="J2810" s="3">
        <f t="shared" si="578"/>
        <v>861</v>
      </c>
      <c r="K2810" s="57">
        <f t="shared" si="579"/>
        <v>2130</v>
      </c>
      <c r="L2810" s="57">
        <f t="shared" si="585"/>
        <v>345</v>
      </c>
      <c r="M2810" s="3">
        <f t="shared" si="586"/>
        <v>912</v>
      </c>
      <c r="N2810" s="57">
        <f t="shared" si="580"/>
        <v>2127</v>
      </c>
      <c r="O2810" s="5">
        <v>0</v>
      </c>
      <c r="P2810" s="3">
        <f t="shared" si="581"/>
        <v>6375</v>
      </c>
      <c r="Q2810" s="3">
        <f t="shared" si="582"/>
        <v>1798</v>
      </c>
      <c r="R2810" s="3">
        <f t="shared" si="583"/>
        <v>4602</v>
      </c>
      <c r="S2810" s="3">
        <f t="shared" si="584"/>
        <v>28202</v>
      </c>
      <c r="T2810" s="1">
        <v>111</v>
      </c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</row>
    <row r="2811" spans="1:168" s="2" customFormat="1" x14ac:dyDescent="0.25">
      <c r="A2811" s="133">
        <v>1746</v>
      </c>
      <c r="B2811" s="2" t="s">
        <v>2896</v>
      </c>
      <c r="C2811" s="1" t="s">
        <v>34</v>
      </c>
      <c r="D2811" s="95" t="s">
        <v>1094</v>
      </c>
      <c r="E2811" s="1" t="s">
        <v>2746</v>
      </c>
      <c r="F2811" s="1" t="s">
        <v>32</v>
      </c>
      <c r="G2811" s="3">
        <v>30000</v>
      </c>
      <c r="H2811" s="59">
        <v>0</v>
      </c>
      <c r="I2811" s="3">
        <v>25</v>
      </c>
      <c r="J2811" s="3">
        <f t="shared" si="578"/>
        <v>861</v>
      </c>
      <c r="K2811" s="57">
        <f t="shared" si="579"/>
        <v>2130</v>
      </c>
      <c r="L2811" s="57">
        <f t="shared" si="585"/>
        <v>345</v>
      </c>
      <c r="M2811" s="3">
        <f t="shared" si="586"/>
        <v>912</v>
      </c>
      <c r="N2811" s="57">
        <f t="shared" si="580"/>
        <v>2127</v>
      </c>
      <c r="O2811" s="5">
        <v>0</v>
      </c>
      <c r="P2811" s="3">
        <f t="shared" si="581"/>
        <v>6375</v>
      </c>
      <c r="Q2811" s="3">
        <f t="shared" si="582"/>
        <v>1798</v>
      </c>
      <c r="R2811" s="3">
        <f t="shared" si="583"/>
        <v>4602</v>
      </c>
      <c r="S2811" s="3">
        <f t="shared" si="584"/>
        <v>28202</v>
      </c>
      <c r="T2811" s="1">
        <v>111</v>
      </c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</row>
    <row r="2812" spans="1:168" s="2" customFormat="1" x14ac:dyDescent="0.25">
      <c r="A2812" s="133">
        <v>1747</v>
      </c>
      <c r="B2812" s="2" t="s">
        <v>2897</v>
      </c>
      <c r="C2812" s="1" t="s">
        <v>34</v>
      </c>
      <c r="D2812" s="95" t="s">
        <v>1094</v>
      </c>
      <c r="E2812" s="1" t="s">
        <v>2746</v>
      </c>
      <c r="F2812" s="1" t="s">
        <v>77</v>
      </c>
      <c r="G2812" s="3">
        <v>30000</v>
      </c>
      <c r="H2812" s="59">
        <v>0</v>
      </c>
      <c r="I2812" s="3">
        <v>25</v>
      </c>
      <c r="J2812" s="3">
        <f t="shared" si="578"/>
        <v>861</v>
      </c>
      <c r="K2812" s="57">
        <f t="shared" si="579"/>
        <v>2130</v>
      </c>
      <c r="L2812" s="57">
        <f t="shared" si="585"/>
        <v>345</v>
      </c>
      <c r="M2812" s="3">
        <f t="shared" si="586"/>
        <v>912</v>
      </c>
      <c r="N2812" s="57">
        <f t="shared" si="580"/>
        <v>2127</v>
      </c>
      <c r="O2812" s="5">
        <v>0</v>
      </c>
      <c r="P2812" s="3">
        <f t="shared" si="581"/>
        <v>6375</v>
      </c>
      <c r="Q2812" s="3">
        <f t="shared" si="582"/>
        <v>1798</v>
      </c>
      <c r="R2812" s="3">
        <f t="shared" si="583"/>
        <v>4602</v>
      </c>
      <c r="S2812" s="3">
        <f t="shared" si="584"/>
        <v>28202</v>
      </c>
      <c r="T2812" s="1">
        <v>111</v>
      </c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</row>
    <row r="2813" spans="1:168" s="2" customFormat="1" x14ac:dyDescent="0.25">
      <c r="A2813" s="133">
        <v>1748</v>
      </c>
      <c r="B2813" s="2" t="s">
        <v>2898</v>
      </c>
      <c r="C2813" s="1" t="s">
        <v>34</v>
      </c>
      <c r="D2813" s="95" t="s">
        <v>1094</v>
      </c>
      <c r="E2813" s="1" t="s">
        <v>2746</v>
      </c>
      <c r="F2813" s="1" t="s">
        <v>32</v>
      </c>
      <c r="G2813" s="3">
        <v>30000</v>
      </c>
      <c r="H2813" s="59">
        <v>0</v>
      </c>
      <c r="I2813" s="3">
        <v>25</v>
      </c>
      <c r="J2813" s="3">
        <f t="shared" si="578"/>
        <v>861</v>
      </c>
      <c r="K2813" s="57">
        <f t="shared" si="579"/>
        <v>2130</v>
      </c>
      <c r="L2813" s="57">
        <f t="shared" si="585"/>
        <v>345</v>
      </c>
      <c r="M2813" s="3">
        <f t="shared" si="586"/>
        <v>912</v>
      </c>
      <c r="N2813" s="57">
        <f t="shared" si="580"/>
        <v>2127</v>
      </c>
      <c r="O2813" s="5">
        <v>0</v>
      </c>
      <c r="P2813" s="3">
        <f t="shared" si="581"/>
        <v>6375</v>
      </c>
      <c r="Q2813" s="3">
        <f t="shared" si="582"/>
        <v>1798</v>
      </c>
      <c r="R2813" s="3">
        <f t="shared" si="583"/>
        <v>4602</v>
      </c>
      <c r="S2813" s="3">
        <f t="shared" si="584"/>
        <v>28202</v>
      </c>
      <c r="T2813" s="1">
        <v>111</v>
      </c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</row>
    <row r="2814" spans="1:168" s="2" customFormat="1" x14ac:dyDescent="0.25">
      <c r="A2814" s="133">
        <v>1749</v>
      </c>
      <c r="B2814" s="2" t="s">
        <v>2899</v>
      </c>
      <c r="C2814" s="1" t="s">
        <v>34</v>
      </c>
      <c r="D2814" s="95" t="s">
        <v>1094</v>
      </c>
      <c r="E2814" s="1" t="s">
        <v>2746</v>
      </c>
      <c r="F2814" s="1" t="s">
        <v>32</v>
      </c>
      <c r="G2814" s="3">
        <v>30000</v>
      </c>
      <c r="H2814" s="59">
        <v>0</v>
      </c>
      <c r="I2814" s="3">
        <v>25</v>
      </c>
      <c r="J2814" s="3">
        <f t="shared" si="578"/>
        <v>861</v>
      </c>
      <c r="K2814" s="57">
        <f t="shared" si="579"/>
        <v>2130</v>
      </c>
      <c r="L2814" s="57">
        <f t="shared" si="585"/>
        <v>345</v>
      </c>
      <c r="M2814" s="3">
        <f t="shared" si="586"/>
        <v>912</v>
      </c>
      <c r="N2814" s="57">
        <f t="shared" si="580"/>
        <v>2127</v>
      </c>
      <c r="O2814" s="5">
        <v>0</v>
      </c>
      <c r="P2814" s="3">
        <f t="shared" si="581"/>
        <v>6375</v>
      </c>
      <c r="Q2814" s="3">
        <f t="shared" si="582"/>
        <v>1798</v>
      </c>
      <c r="R2814" s="3">
        <f t="shared" si="583"/>
        <v>4602</v>
      </c>
      <c r="S2814" s="3">
        <f t="shared" si="584"/>
        <v>28202</v>
      </c>
      <c r="T2814" s="1">
        <v>111</v>
      </c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</row>
    <row r="2815" spans="1:168" s="2" customFormat="1" x14ac:dyDescent="0.25">
      <c r="A2815" s="133">
        <v>1750</v>
      </c>
      <c r="B2815" s="2" t="s">
        <v>2900</v>
      </c>
      <c r="C2815" s="1" t="s">
        <v>34</v>
      </c>
      <c r="D2815" s="95" t="s">
        <v>1094</v>
      </c>
      <c r="E2815" s="1" t="s">
        <v>2746</v>
      </c>
      <c r="F2815" s="1" t="s">
        <v>32</v>
      </c>
      <c r="G2815" s="3">
        <v>30000</v>
      </c>
      <c r="H2815" s="59">
        <v>0</v>
      </c>
      <c r="I2815" s="3">
        <v>25</v>
      </c>
      <c r="J2815" s="3">
        <f t="shared" si="578"/>
        <v>861</v>
      </c>
      <c r="K2815" s="57">
        <f t="shared" si="579"/>
        <v>2130</v>
      </c>
      <c r="L2815" s="57">
        <f t="shared" si="585"/>
        <v>345</v>
      </c>
      <c r="M2815" s="3">
        <f t="shared" si="586"/>
        <v>912</v>
      </c>
      <c r="N2815" s="57">
        <f t="shared" si="580"/>
        <v>2127</v>
      </c>
      <c r="O2815" s="5">
        <v>0</v>
      </c>
      <c r="P2815" s="3">
        <f t="shared" si="581"/>
        <v>6375</v>
      </c>
      <c r="Q2815" s="3">
        <f t="shared" si="582"/>
        <v>1798</v>
      </c>
      <c r="R2815" s="3">
        <f t="shared" si="583"/>
        <v>4602</v>
      </c>
      <c r="S2815" s="3">
        <f t="shared" si="584"/>
        <v>28202</v>
      </c>
      <c r="T2815" s="1">
        <v>111</v>
      </c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</row>
    <row r="2816" spans="1:168" s="2" customFormat="1" x14ac:dyDescent="0.25">
      <c r="A2816" s="133">
        <v>1751</v>
      </c>
      <c r="B2816" s="2" t="s">
        <v>2901</v>
      </c>
      <c r="C2816" s="1" t="s">
        <v>34</v>
      </c>
      <c r="D2816" s="95" t="s">
        <v>1094</v>
      </c>
      <c r="E2816" s="1" t="s">
        <v>2746</v>
      </c>
      <c r="F2816" s="1" t="s">
        <v>32</v>
      </c>
      <c r="G2816" s="3">
        <v>30000</v>
      </c>
      <c r="H2816" s="59">
        <v>0</v>
      </c>
      <c r="I2816" s="3">
        <v>25</v>
      </c>
      <c r="J2816" s="3">
        <f t="shared" si="578"/>
        <v>861</v>
      </c>
      <c r="K2816" s="57">
        <f t="shared" si="579"/>
        <v>2130</v>
      </c>
      <c r="L2816" s="57">
        <f t="shared" si="585"/>
        <v>345</v>
      </c>
      <c r="M2816" s="3">
        <f t="shared" si="586"/>
        <v>912</v>
      </c>
      <c r="N2816" s="57">
        <f t="shared" si="580"/>
        <v>2127</v>
      </c>
      <c r="O2816" s="5">
        <v>0</v>
      </c>
      <c r="P2816" s="3">
        <f t="shared" si="581"/>
        <v>6375</v>
      </c>
      <c r="Q2816" s="3">
        <f t="shared" si="582"/>
        <v>1798</v>
      </c>
      <c r="R2816" s="3">
        <f t="shared" si="583"/>
        <v>4602</v>
      </c>
      <c r="S2816" s="3">
        <f t="shared" si="584"/>
        <v>28202</v>
      </c>
      <c r="T2816" s="1">
        <v>111</v>
      </c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</row>
    <row r="2817" spans="1:168" s="2" customFormat="1" x14ac:dyDescent="0.25">
      <c r="A2817" s="133">
        <v>1752</v>
      </c>
      <c r="B2817" s="2" t="s">
        <v>2902</v>
      </c>
      <c r="C2817" s="1" t="s">
        <v>34</v>
      </c>
      <c r="D2817" s="95" t="s">
        <v>1094</v>
      </c>
      <c r="E2817" s="1" t="s">
        <v>2746</v>
      </c>
      <c r="F2817" s="1" t="s">
        <v>32</v>
      </c>
      <c r="G2817" s="3">
        <v>30000</v>
      </c>
      <c r="H2817" s="59">
        <v>0</v>
      </c>
      <c r="I2817" s="3">
        <v>25</v>
      </c>
      <c r="J2817" s="3">
        <f t="shared" si="578"/>
        <v>861</v>
      </c>
      <c r="K2817" s="57">
        <f t="shared" si="579"/>
        <v>2130</v>
      </c>
      <c r="L2817" s="57">
        <f t="shared" si="585"/>
        <v>345</v>
      </c>
      <c r="M2817" s="3">
        <f t="shared" si="586"/>
        <v>912</v>
      </c>
      <c r="N2817" s="57">
        <f t="shared" si="580"/>
        <v>2127</v>
      </c>
      <c r="O2817" s="5">
        <v>0</v>
      </c>
      <c r="P2817" s="3">
        <f t="shared" si="581"/>
        <v>6375</v>
      </c>
      <c r="Q2817" s="3">
        <f t="shared" si="582"/>
        <v>1798</v>
      </c>
      <c r="R2817" s="3">
        <f t="shared" si="583"/>
        <v>4602</v>
      </c>
      <c r="S2817" s="3">
        <f t="shared" si="584"/>
        <v>28202</v>
      </c>
      <c r="T2817" s="1">
        <v>111</v>
      </c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</row>
    <row r="2818" spans="1:168" s="2" customFormat="1" x14ac:dyDescent="0.25">
      <c r="A2818" s="133">
        <v>1753</v>
      </c>
      <c r="B2818" s="2" t="s">
        <v>2903</v>
      </c>
      <c r="C2818" s="1" t="s">
        <v>34</v>
      </c>
      <c r="D2818" s="95" t="s">
        <v>1094</v>
      </c>
      <c r="E2818" s="1" t="s">
        <v>2746</v>
      </c>
      <c r="F2818" s="1" t="s">
        <v>32</v>
      </c>
      <c r="G2818" s="3">
        <v>30000</v>
      </c>
      <c r="H2818" s="59">
        <v>0</v>
      </c>
      <c r="I2818" s="3">
        <v>25</v>
      </c>
      <c r="J2818" s="3">
        <f t="shared" si="578"/>
        <v>861</v>
      </c>
      <c r="K2818" s="57">
        <f t="shared" si="579"/>
        <v>2130</v>
      </c>
      <c r="L2818" s="57">
        <f t="shared" si="585"/>
        <v>345</v>
      </c>
      <c r="M2818" s="3">
        <f t="shared" si="586"/>
        <v>912</v>
      </c>
      <c r="N2818" s="57">
        <f t="shared" si="580"/>
        <v>2127</v>
      </c>
      <c r="O2818" s="5">
        <v>0</v>
      </c>
      <c r="P2818" s="3">
        <f t="shared" si="581"/>
        <v>6375</v>
      </c>
      <c r="Q2818" s="3">
        <f t="shared" si="582"/>
        <v>1798</v>
      </c>
      <c r="R2818" s="3">
        <f t="shared" si="583"/>
        <v>4602</v>
      </c>
      <c r="S2818" s="3">
        <f t="shared" si="584"/>
        <v>28202</v>
      </c>
      <c r="T2818" s="1">
        <v>111</v>
      </c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</row>
    <row r="2819" spans="1:168" s="2" customFormat="1" x14ac:dyDescent="0.25">
      <c r="A2819" s="133">
        <v>1754</v>
      </c>
      <c r="B2819" s="2" t="s">
        <v>2904</v>
      </c>
      <c r="C2819" s="1" t="s">
        <v>34</v>
      </c>
      <c r="D2819" s="95" t="s">
        <v>1094</v>
      </c>
      <c r="E2819" s="1" t="s">
        <v>2746</v>
      </c>
      <c r="F2819" s="1" t="s">
        <v>32</v>
      </c>
      <c r="G2819" s="3">
        <v>30000</v>
      </c>
      <c r="H2819" s="59">
        <v>0</v>
      </c>
      <c r="I2819" s="3">
        <v>25</v>
      </c>
      <c r="J2819" s="3">
        <f t="shared" si="578"/>
        <v>861</v>
      </c>
      <c r="K2819" s="57">
        <f t="shared" si="579"/>
        <v>2130</v>
      </c>
      <c r="L2819" s="57">
        <f t="shared" si="585"/>
        <v>345</v>
      </c>
      <c r="M2819" s="3">
        <f t="shared" si="586"/>
        <v>912</v>
      </c>
      <c r="N2819" s="57">
        <f t="shared" si="580"/>
        <v>2127</v>
      </c>
      <c r="O2819" s="5">
        <v>0</v>
      </c>
      <c r="P2819" s="3">
        <f t="shared" si="581"/>
        <v>6375</v>
      </c>
      <c r="Q2819" s="3">
        <f t="shared" si="582"/>
        <v>1798</v>
      </c>
      <c r="R2819" s="3">
        <f t="shared" si="583"/>
        <v>4602</v>
      </c>
      <c r="S2819" s="3">
        <f t="shared" si="584"/>
        <v>28202</v>
      </c>
      <c r="T2819" s="1">
        <v>111</v>
      </c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</row>
    <row r="2820" spans="1:168" s="2" customFormat="1" x14ac:dyDescent="0.25">
      <c r="A2820" s="133">
        <v>1755</v>
      </c>
      <c r="B2820" s="2" t="s">
        <v>2905</v>
      </c>
      <c r="C2820" s="1" t="s">
        <v>34</v>
      </c>
      <c r="D2820" s="95" t="s">
        <v>1094</v>
      </c>
      <c r="E2820" s="1" t="s">
        <v>2746</v>
      </c>
      <c r="F2820" s="1" t="s">
        <v>32</v>
      </c>
      <c r="G2820" s="3">
        <v>30000</v>
      </c>
      <c r="H2820" s="59">
        <v>0</v>
      </c>
      <c r="I2820" s="3">
        <v>25</v>
      </c>
      <c r="J2820" s="3">
        <f t="shared" ref="J2820:J2829" si="587">+G2820*2.87%</f>
        <v>861</v>
      </c>
      <c r="K2820" s="57">
        <f t="shared" ref="K2820:K2829" si="588">+G2820*7.1%</f>
        <v>2130</v>
      </c>
      <c r="L2820" s="57">
        <f t="shared" si="585"/>
        <v>345</v>
      </c>
      <c r="M2820" s="3">
        <f t="shared" si="586"/>
        <v>912</v>
      </c>
      <c r="N2820" s="57">
        <f t="shared" ref="N2820:N2829" si="589">+G2820*7.09%</f>
        <v>2127</v>
      </c>
      <c r="O2820" s="5">
        <v>0</v>
      </c>
      <c r="P2820" s="3">
        <f t="shared" ref="P2820:P2829" si="590">SUM(J2820:N2820)</f>
        <v>6375</v>
      </c>
      <c r="Q2820" s="3">
        <f t="shared" ref="Q2820:Q2829" si="591">H2820+I2820+J2820+M2820+O2820</f>
        <v>1798</v>
      </c>
      <c r="R2820" s="3">
        <f t="shared" ref="R2820:R2829" si="592">+K2820+L2820+N2820</f>
        <v>4602</v>
      </c>
      <c r="S2820" s="3">
        <f t="shared" ref="S2820:S2829" si="593">+G2820-Q2820</f>
        <v>28202</v>
      </c>
      <c r="T2820" s="1">
        <v>111</v>
      </c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</row>
    <row r="2821" spans="1:168" s="2" customFormat="1" x14ac:dyDescent="0.25">
      <c r="A2821" s="133">
        <v>1756</v>
      </c>
      <c r="B2821" s="2" t="s">
        <v>2906</v>
      </c>
      <c r="C2821" s="1" t="s">
        <v>34</v>
      </c>
      <c r="D2821" s="95" t="s">
        <v>1094</v>
      </c>
      <c r="E2821" s="1" t="s">
        <v>2746</v>
      </c>
      <c r="F2821" s="1" t="s">
        <v>32</v>
      </c>
      <c r="G2821" s="3">
        <v>30000</v>
      </c>
      <c r="H2821" s="59">
        <v>0</v>
      </c>
      <c r="I2821" s="3">
        <v>25</v>
      </c>
      <c r="J2821" s="3">
        <f t="shared" si="587"/>
        <v>861</v>
      </c>
      <c r="K2821" s="57">
        <f t="shared" si="588"/>
        <v>2130</v>
      </c>
      <c r="L2821" s="57">
        <f t="shared" si="585"/>
        <v>345</v>
      </c>
      <c r="M2821" s="3">
        <f t="shared" si="586"/>
        <v>912</v>
      </c>
      <c r="N2821" s="57">
        <f t="shared" si="589"/>
        <v>2127</v>
      </c>
      <c r="O2821" s="5">
        <v>0</v>
      </c>
      <c r="P2821" s="3">
        <f t="shared" si="590"/>
        <v>6375</v>
      </c>
      <c r="Q2821" s="3">
        <f t="shared" si="591"/>
        <v>1798</v>
      </c>
      <c r="R2821" s="3">
        <f t="shared" si="592"/>
        <v>4602</v>
      </c>
      <c r="S2821" s="3">
        <f t="shared" si="593"/>
        <v>28202</v>
      </c>
      <c r="T2821" s="1">
        <v>111</v>
      </c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</row>
    <row r="2822" spans="1:168" s="2" customFormat="1" x14ac:dyDescent="0.25">
      <c r="A2822" s="133">
        <v>1757</v>
      </c>
      <c r="B2822" s="2" t="s">
        <v>2907</v>
      </c>
      <c r="C2822" s="1" t="s">
        <v>34</v>
      </c>
      <c r="D2822" s="95" t="s">
        <v>1094</v>
      </c>
      <c r="E2822" s="1" t="s">
        <v>2746</v>
      </c>
      <c r="F2822" s="1" t="s">
        <v>32</v>
      </c>
      <c r="G2822" s="3">
        <v>30000</v>
      </c>
      <c r="H2822" s="59">
        <v>0</v>
      </c>
      <c r="I2822" s="3">
        <v>25</v>
      </c>
      <c r="J2822" s="3">
        <f t="shared" si="587"/>
        <v>861</v>
      </c>
      <c r="K2822" s="57">
        <f t="shared" si="588"/>
        <v>2130</v>
      </c>
      <c r="L2822" s="57">
        <f t="shared" si="585"/>
        <v>345</v>
      </c>
      <c r="M2822" s="3">
        <f t="shared" si="586"/>
        <v>912</v>
      </c>
      <c r="N2822" s="57">
        <f t="shared" si="589"/>
        <v>2127</v>
      </c>
      <c r="O2822" s="5">
        <v>1350.12</v>
      </c>
      <c r="P2822" s="3">
        <f t="shared" si="590"/>
        <v>6375</v>
      </c>
      <c r="Q2822" s="3">
        <f t="shared" si="591"/>
        <v>3148.12</v>
      </c>
      <c r="R2822" s="3">
        <f t="shared" si="592"/>
        <v>4602</v>
      </c>
      <c r="S2822" s="3">
        <f t="shared" si="593"/>
        <v>26851.88</v>
      </c>
      <c r="T2822" s="1">
        <v>111</v>
      </c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</row>
    <row r="2823" spans="1:168" s="2" customFormat="1" x14ac:dyDescent="0.25">
      <c r="A2823" s="133">
        <v>1758</v>
      </c>
      <c r="B2823" s="2" t="s">
        <v>2908</v>
      </c>
      <c r="C2823" s="1" t="s">
        <v>34</v>
      </c>
      <c r="D2823" s="95" t="s">
        <v>1094</v>
      </c>
      <c r="E2823" s="1" t="s">
        <v>2746</v>
      </c>
      <c r="F2823" s="1" t="s">
        <v>32</v>
      </c>
      <c r="G2823" s="3">
        <v>30000</v>
      </c>
      <c r="H2823" s="59">
        <v>0</v>
      </c>
      <c r="I2823" s="3">
        <v>25</v>
      </c>
      <c r="J2823" s="3">
        <f t="shared" si="587"/>
        <v>861</v>
      </c>
      <c r="K2823" s="57">
        <f t="shared" si="588"/>
        <v>2130</v>
      </c>
      <c r="L2823" s="57">
        <f t="shared" si="585"/>
        <v>345</v>
      </c>
      <c r="M2823" s="3">
        <f t="shared" si="586"/>
        <v>912</v>
      </c>
      <c r="N2823" s="57">
        <f t="shared" si="589"/>
        <v>2127</v>
      </c>
      <c r="O2823" s="5">
        <v>0</v>
      </c>
      <c r="P2823" s="3">
        <f t="shared" si="590"/>
        <v>6375</v>
      </c>
      <c r="Q2823" s="3">
        <f t="shared" si="591"/>
        <v>1798</v>
      </c>
      <c r="R2823" s="3">
        <f t="shared" si="592"/>
        <v>4602</v>
      </c>
      <c r="S2823" s="3">
        <f t="shared" si="593"/>
        <v>28202</v>
      </c>
      <c r="T2823" s="1">
        <v>111</v>
      </c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</row>
    <row r="2824" spans="1:168" s="2" customFormat="1" x14ac:dyDescent="0.25">
      <c r="A2824" s="133">
        <v>1759</v>
      </c>
      <c r="B2824" s="2" t="s">
        <v>2909</v>
      </c>
      <c r="C2824" s="1" t="s">
        <v>34</v>
      </c>
      <c r="D2824" s="95" t="s">
        <v>1094</v>
      </c>
      <c r="E2824" s="1" t="s">
        <v>2746</v>
      </c>
      <c r="F2824" s="1" t="s">
        <v>32</v>
      </c>
      <c r="G2824" s="3">
        <v>30000</v>
      </c>
      <c r="H2824" s="59">
        <v>0</v>
      </c>
      <c r="I2824" s="3">
        <v>25</v>
      </c>
      <c r="J2824" s="3">
        <f t="shared" si="587"/>
        <v>861</v>
      </c>
      <c r="K2824" s="57">
        <f t="shared" si="588"/>
        <v>2130</v>
      </c>
      <c r="L2824" s="57">
        <f t="shared" si="585"/>
        <v>345</v>
      </c>
      <c r="M2824" s="3">
        <f t="shared" si="586"/>
        <v>912</v>
      </c>
      <c r="N2824" s="57">
        <f t="shared" si="589"/>
        <v>2127</v>
      </c>
      <c r="O2824" s="5">
        <v>1350.12</v>
      </c>
      <c r="P2824" s="3">
        <f t="shared" si="590"/>
        <v>6375</v>
      </c>
      <c r="Q2824" s="3">
        <f t="shared" si="591"/>
        <v>3148.12</v>
      </c>
      <c r="R2824" s="3">
        <f t="shared" si="592"/>
        <v>4602</v>
      </c>
      <c r="S2824" s="3">
        <f t="shared" si="593"/>
        <v>26851.88</v>
      </c>
      <c r="T2824" s="1">
        <v>111</v>
      </c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</row>
    <row r="2825" spans="1:168" s="2" customFormat="1" x14ac:dyDescent="0.25">
      <c r="A2825" s="133">
        <v>1760</v>
      </c>
      <c r="B2825" s="2" t="s">
        <v>2910</v>
      </c>
      <c r="C2825" s="1" t="s">
        <v>34</v>
      </c>
      <c r="D2825" s="95" t="s">
        <v>1094</v>
      </c>
      <c r="E2825" s="1" t="s">
        <v>2746</v>
      </c>
      <c r="F2825" s="1" t="s">
        <v>32</v>
      </c>
      <c r="G2825" s="3">
        <v>30000</v>
      </c>
      <c r="H2825" s="59">
        <v>0</v>
      </c>
      <c r="I2825" s="3">
        <v>25</v>
      </c>
      <c r="J2825" s="3">
        <f t="shared" si="587"/>
        <v>861</v>
      </c>
      <c r="K2825" s="57">
        <f t="shared" si="588"/>
        <v>2130</v>
      </c>
      <c r="L2825" s="57">
        <f t="shared" si="585"/>
        <v>345</v>
      </c>
      <c r="M2825" s="3">
        <f t="shared" si="586"/>
        <v>912</v>
      </c>
      <c r="N2825" s="57">
        <f t="shared" si="589"/>
        <v>2127</v>
      </c>
      <c r="O2825" s="5">
        <v>0</v>
      </c>
      <c r="P2825" s="3">
        <f t="shared" si="590"/>
        <v>6375</v>
      </c>
      <c r="Q2825" s="3">
        <f t="shared" si="591"/>
        <v>1798</v>
      </c>
      <c r="R2825" s="3">
        <f t="shared" si="592"/>
        <v>4602</v>
      </c>
      <c r="S2825" s="3">
        <f t="shared" si="593"/>
        <v>28202</v>
      </c>
      <c r="T2825" s="1">
        <v>111</v>
      </c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</row>
    <row r="2826" spans="1:168" s="2" customFormat="1" ht="15" customHeight="1" x14ac:dyDescent="0.25">
      <c r="A2826" s="133">
        <v>1761</v>
      </c>
      <c r="B2826" s="2" t="s">
        <v>2911</v>
      </c>
      <c r="C2826" s="1" t="s">
        <v>34</v>
      </c>
      <c r="D2826" s="95" t="s">
        <v>1094</v>
      </c>
      <c r="E2826" s="1" t="s">
        <v>2746</v>
      </c>
      <c r="F2826" s="1" t="s">
        <v>32</v>
      </c>
      <c r="G2826" s="3">
        <v>30000</v>
      </c>
      <c r="H2826" s="59">
        <v>0</v>
      </c>
      <c r="I2826" s="3">
        <v>25</v>
      </c>
      <c r="J2826" s="3">
        <f t="shared" si="587"/>
        <v>861</v>
      </c>
      <c r="K2826" s="57">
        <f t="shared" si="588"/>
        <v>2130</v>
      </c>
      <c r="L2826" s="57">
        <f t="shared" si="585"/>
        <v>345</v>
      </c>
      <c r="M2826" s="3">
        <f t="shared" si="586"/>
        <v>912</v>
      </c>
      <c r="N2826" s="57">
        <f t="shared" si="589"/>
        <v>2127</v>
      </c>
      <c r="O2826" s="5">
        <v>0</v>
      </c>
      <c r="P2826" s="3">
        <f t="shared" si="590"/>
        <v>6375</v>
      </c>
      <c r="Q2826" s="3">
        <f t="shared" si="591"/>
        <v>1798</v>
      </c>
      <c r="R2826" s="3">
        <f t="shared" si="592"/>
        <v>4602</v>
      </c>
      <c r="S2826" s="3">
        <f t="shared" si="593"/>
        <v>28202</v>
      </c>
      <c r="T2826" s="1">
        <v>111</v>
      </c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</row>
    <row r="2827" spans="1:168" s="2" customFormat="1" ht="15" customHeight="1" x14ac:dyDescent="0.25">
      <c r="A2827" s="133">
        <v>1762</v>
      </c>
      <c r="B2827" s="2" t="s">
        <v>2912</v>
      </c>
      <c r="C2827" s="1" t="s">
        <v>34</v>
      </c>
      <c r="D2827" s="95" t="s">
        <v>1094</v>
      </c>
      <c r="E2827" s="1" t="s">
        <v>2746</v>
      </c>
      <c r="F2827" s="1" t="s">
        <v>32</v>
      </c>
      <c r="G2827" s="3">
        <v>30000</v>
      </c>
      <c r="H2827" s="59">
        <v>0</v>
      </c>
      <c r="I2827" s="3">
        <v>25</v>
      </c>
      <c r="J2827" s="3">
        <f t="shared" si="587"/>
        <v>861</v>
      </c>
      <c r="K2827" s="57">
        <f t="shared" si="588"/>
        <v>2130</v>
      </c>
      <c r="L2827" s="57">
        <f t="shared" si="585"/>
        <v>345</v>
      </c>
      <c r="M2827" s="3">
        <f t="shared" si="586"/>
        <v>912</v>
      </c>
      <c r="N2827" s="57">
        <f t="shared" si="589"/>
        <v>2127</v>
      </c>
      <c r="O2827" s="5">
        <v>0</v>
      </c>
      <c r="P2827" s="3">
        <f t="shared" si="590"/>
        <v>6375</v>
      </c>
      <c r="Q2827" s="3">
        <f t="shared" si="591"/>
        <v>1798</v>
      </c>
      <c r="R2827" s="3">
        <f t="shared" si="592"/>
        <v>4602</v>
      </c>
      <c r="S2827" s="3">
        <f t="shared" si="593"/>
        <v>28202</v>
      </c>
      <c r="T2827" s="1">
        <v>111</v>
      </c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</row>
    <row r="2828" spans="1:168" s="2" customFormat="1" ht="15" customHeight="1" x14ac:dyDescent="0.25">
      <c r="A2828" s="133">
        <v>1763</v>
      </c>
      <c r="B2828" s="2" t="s">
        <v>2913</v>
      </c>
      <c r="C2828" s="1" t="s">
        <v>34</v>
      </c>
      <c r="D2828" s="95" t="s">
        <v>1094</v>
      </c>
      <c r="E2828" s="1" t="s">
        <v>2746</v>
      </c>
      <c r="F2828" s="1" t="s">
        <v>32</v>
      </c>
      <c r="G2828" s="3">
        <v>30000</v>
      </c>
      <c r="H2828" s="59">
        <v>0</v>
      </c>
      <c r="I2828" s="3">
        <v>25</v>
      </c>
      <c r="J2828" s="3">
        <f t="shared" si="587"/>
        <v>861</v>
      </c>
      <c r="K2828" s="57">
        <f t="shared" si="588"/>
        <v>2130</v>
      </c>
      <c r="L2828" s="57">
        <f t="shared" si="585"/>
        <v>345</v>
      </c>
      <c r="M2828" s="3">
        <f t="shared" si="586"/>
        <v>912</v>
      </c>
      <c r="N2828" s="57">
        <f t="shared" si="589"/>
        <v>2127</v>
      </c>
      <c r="O2828" s="5">
        <v>2700.24</v>
      </c>
      <c r="P2828" s="3">
        <f t="shared" si="590"/>
        <v>6375</v>
      </c>
      <c r="Q2828" s="3">
        <f t="shared" si="591"/>
        <v>4498.24</v>
      </c>
      <c r="R2828" s="3">
        <f t="shared" si="592"/>
        <v>4602</v>
      </c>
      <c r="S2828" s="3">
        <f t="shared" si="593"/>
        <v>25501.760000000002</v>
      </c>
      <c r="T2828" s="1">
        <v>111</v>
      </c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</row>
    <row r="2829" spans="1:168" s="2" customFormat="1" ht="15" customHeight="1" thickBot="1" x14ac:dyDescent="0.3">
      <c r="A2829" s="133">
        <v>1764</v>
      </c>
      <c r="B2829" s="2" t="s">
        <v>2914</v>
      </c>
      <c r="C2829" s="1" t="s">
        <v>34</v>
      </c>
      <c r="D2829" s="95" t="s">
        <v>1094</v>
      </c>
      <c r="E2829" s="1" t="s">
        <v>2746</v>
      </c>
      <c r="F2829" s="1" t="s">
        <v>32</v>
      </c>
      <c r="G2829" s="3">
        <v>30000</v>
      </c>
      <c r="H2829" s="59">
        <v>0</v>
      </c>
      <c r="I2829" s="3">
        <v>25</v>
      </c>
      <c r="J2829" s="3">
        <f t="shared" si="587"/>
        <v>861</v>
      </c>
      <c r="K2829" s="57">
        <f t="shared" si="588"/>
        <v>2130</v>
      </c>
      <c r="L2829" s="57">
        <f t="shared" si="585"/>
        <v>345</v>
      </c>
      <c r="M2829" s="3">
        <f t="shared" si="586"/>
        <v>912</v>
      </c>
      <c r="N2829" s="57">
        <f t="shared" si="589"/>
        <v>2127</v>
      </c>
      <c r="O2829" s="5">
        <v>0</v>
      </c>
      <c r="P2829" s="3">
        <f t="shared" si="590"/>
        <v>6375</v>
      </c>
      <c r="Q2829" s="3">
        <f t="shared" si="591"/>
        <v>1798</v>
      </c>
      <c r="R2829" s="3">
        <f t="shared" si="592"/>
        <v>4602</v>
      </c>
      <c r="S2829" s="3">
        <f t="shared" si="593"/>
        <v>28202</v>
      </c>
      <c r="T2829" s="1">
        <v>111</v>
      </c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</row>
    <row r="2830" spans="1:168" s="87" customFormat="1" ht="15.75" thickBot="1" x14ac:dyDescent="0.3">
      <c r="A2830" s="137">
        <f>+A2829</f>
        <v>1764</v>
      </c>
      <c r="B2830" s="108"/>
      <c r="C2830" s="109"/>
      <c r="D2830" s="109"/>
      <c r="E2830" s="109"/>
      <c r="F2830" s="110"/>
      <c r="G2830" s="66">
        <f>SUM(G1066:G2829)</f>
        <v>28969603.5</v>
      </c>
      <c r="H2830" s="66">
        <f t="shared" ref="H2830:S2830" si="594">SUM(H1066:H2829)</f>
        <v>0</v>
      </c>
      <c r="I2830" s="66">
        <f t="shared" si="594"/>
        <v>44100</v>
      </c>
      <c r="J2830" s="66">
        <f t="shared" si="594"/>
        <v>831427.62044999993</v>
      </c>
      <c r="K2830" s="66">
        <f t="shared" si="594"/>
        <v>2056841.8484999998</v>
      </c>
      <c r="L2830" s="66">
        <f t="shared" si="594"/>
        <v>333150.44024999993</v>
      </c>
      <c r="M2830" s="66">
        <f t="shared" si="594"/>
        <v>880675.9463999999</v>
      </c>
      <c r="N2830" s="66">
        <f t="shared" si="594"/>
        <v>2053944.8881500002</v>
      </c>
      <c r="O2830" s="66">
        <f t="shared" si="594"/>
        <v>203868.11999999968</v>
      </c>
      <c r="P2830" s="66">
        <f t="shared" si="594"/>
        <v>6156040.7437500004</v>
      </c>
      <c r="Q2830" s="66">
        <f t="shared" si="594"/>
        <v>1960071.6868500027</v>
      </c>
      <c r="R2830" s="66">
        <f t="shared" si="594"/>
        <v>4443937.1769000012</v>
      </c>
      <c r="S2830" s="66">
        <f t="shared" si="594"/>
        <v>27009531.813150004</v>
      </c>
      <c r="T2830" s="66"/>
      <c r="U2830" s="67"/>
      <c r="V2830" s="67"/>
      <c r="W2830" s="67"/>
      <c r="X2830" s="67"/>
      <c r="Y2830" s="67"/>
      <c r="Z2830" s="67"/>
      <c r="AA2830" s="67"/>
      <c r="AB2830" s="67"/>
      <c r="AC2830" s="67"/>
      <c r="AD2830" s="67"/>
      <c r="AE2830" s="67"/>
      <c r="AF2830" s="67"/>
      <c r="AG2830" s="67"/>
      <c r="AH2830" s="67"/>
      <c r="AI2830" s="67"/>
      <c r="AJ2830" s="67"/>
      <c r="AK2830" s="67"/>
      <c r="AL2830" s="67"/>
      <c r="AM2830" s="67"/>
      <c r="AN2830" s="67"/>
      <c r="AO2830" s="67"/>
      <c r="AP2830" s="67"/>
      <c r="AQ2830" s="67"/>
      <c r="AR2830" s="67"/>
      <c r="AS2830" s="67"/>
      <c r="AT2830" s="67"/>
      <c r="AU2830" s="67"/>
      <c r="AV2830" s="67"/>
      <c r="AW2830" s="67"/>
      <c r="AX2830" s="67"/>
      <c r="AY2830" s="67"/>
      <c r="AZ2830" s="67"/>
      <c r="BA2830" s="67"/>
      <c r="BB2830" s="67"/>
      <c r="BC2830" s="67"/>
      <c r="BD2830" s="67"/>
      <c r="BE2830" s="67"/>
      <c r="BF2830" s="67"/>
      <c r="BG2830" s="67"/>
      <c r="BH2830" s="67"/>
      <c r="BI2830" s="67"/>
      <c r="BJ2830" s="67"/>
      <c r="BK2830" s="67"/>
      <c r="BL2830" s="67"/>
      <c r="BM2830" s="67"/>
      <c r="BN2830" s="67"/>
      <c r="BO2830" s="67"/>
      <c r="BP2830" s="67"/>
      <c r="BQ2830" s="67"/>
      <c r="BR2830" s="67"/>
      <c r="BS2830" s="67"/>
      <c r="BT2830" s="67"/>
      <c r="BU2830" s="67"/>
      <c r="BV2830" s="67"/>
      <c r="BW2830" s="67"/>
      <c r="BX2830" s="67"/>
      <c r="BY2830" s="67"/>
      <c r="BZ2830" s="67"/>
      <c r="CA2830" s="67"/>
      <c r="CB2830" s="67"/>
      <c r="CC2830" s="67"/>
      <c r="CD2830" s="67"/>
      <c r="CE2830" s="67"/>
      <c r="CF2830" s="67"/>
      <c r="CG2830" s="67"/>
      <c r="CH2830" s="67"/>
      <c r="CI2830" s="67"/>
      <c r="CJ2830" s="67"/>
      <c r="CK2830" s="67"/>
      <c r="CL2830" s="67"/>
      <c r="CM2830" s="67"/>
      <c r="CN2830" s="67"/>
      <c r="CO2830" s="67"/>
      <c r="CP2830" s="67"/>
      <c r="CQ2830" s="67"/>
      <c r="CR2830" s="67"/>
      <c r="CS2830" s="67"/>
      <c r="CT2830" s="67"/>
      <c r="CU2830" s="67"/>
      <c r="CV2830" s="67"/>
      <c r="CW2830" s="67"/>
      <c r="CX2830" s="67"/>
      <c r="CY2830" s="67"/>
      <c r="CZ2830" s="67"/>
      <c r="DA2830" s="67"/>
      <c r="DB2830" s="67"/>
      <c r="DC2830" s="67"/>
      <c r="DD2830" s="67"/>
      <c r="DE2830" s="67"/>
      <c r="DF2830" s="67"/>
      <c r="DG2830" s="67"/>
      <c r="DH2830" s="67"/>
      <c r="DI2830" s="67"/>
      <c r="DJ2830" s="67"/>
      <c r="DK2830" s="67"/>
      <c r="DL2830" s="67"/>
      <c r="DM2830" s="67"/>
      <c r="DN2830" s="67"/>
      <c r="DO2830" s="67"/>
      <c r="DP2830" s="67"/>
      <c r="DQ2830" s="67"/>
      <c r="DR2830" s="67"/>
      <c r="DS2830" s="67"/>
      <c r="DT2830" s="67"/>
      <c r="DU2830" s="67"/>
      <c r="DV2830" s="67"/>
      <c r="DW2830" s="67"/>
      <c r="DX2830" s="67"/>
      <c r="DY2830" s="67"/>
      <c r="DZ2830" s="67"/>
      <c r="EA2830" s="67"/>
      <c r="EB2830" s="67"/>
      <c r="EC2830" s="67"/>
      <c r="ED2830" s="67"/>
      <c r="EE2830" s="67"/>
      <c r="EF2830" s="67"/>
      <c r="EG2830" s="67"/>
      <c r="EH2830" s="67"/>
      <c r="EI2830" s="67"/>
      <c r="EJ2830" s="67"/>
      <c r="EK2830" s="67"/>
      <c r="EL2830" s="67"/>
      <c r="EM2830" s="67"/>
      <c r="EN2830" s="67"/>
      <c r="EO2830" s="67"/>
      <c r="EP2830" s="67"/>
      <c r="EQ2830" s="67"/>
      <c r="ER2830" s="67"/>
      <c r="ES2830" s="67"/>
      <c r="ET2830" s="67"/>
      <c r="EU2830" s="67"/>
      <c r="EV2830" s="67"/>
      <c r="EW2830" s="67"/>
      <c r="EX2830" s="67"/>
      <c r="EY2830" s="67"/>
      <c r="EZ2830" s="67"/>
      <c r="FA2830" s="67"/>
      <c r="FB2830" s="67"/>
      <c r="FC2830" s="67"/>
      <c r="FD2830" s="67"/>
      <c r="FE2830" s="67"/>
      <c r="FF2830" s="67"/>
      <c r="FG2830" s="67"/>
      <c r="FH2830" s="67"/>
      <c r="FI2830" s="67"/>
      <c r="FJ2830" s="67"/>
      <c r="FK2830" s="67"/>
      <c r="FL2830" s="67"/>
    </row>
    <row r="2831" spans="1:168" ht="9.9499999999999993" customHeight="1" thickBot="1" x14ac:dyDescent="0.3">
      <c r="G2831" s="58"/>
      <c r="H2831" s="106"/>
      <c r="I2831" s="58"/>
      <c r="J2831" s="58"/>
      <c r="K2831" s="58"/>
      <c r="L2831" s="58"/>
      <c r="M2831" s="58"/>
      <c r="N2831" s="58"/>
      <c r="P2831" s="58"/>
      <c r="Q2831" s="58"/>
      <c r="R2831" s="58"/>
      <c r="S2831" s="58"/>
    </row>
    <row r="2832" spans="1:168" s="87" customFormat="1" ht="16.5" customHeight="1" thickBot="1" x14ac:dyDescent="0.3">
      <c r="A2832" s="138">
        <v>2595</v>
      </c>
      <c r="B2832" s="139" t="s">
        <v>2915</v>
      </c>
      <c r="C2832" s="140"/>
      <c r="D2832" s="140"/>
      <c r="E2832" s="140"/>
      <c r="F2832" s="141"/>
      <c r="G2832" s="142">
        <v>51811895.909999996</v>
      </c>
      <c r="H2832" s="142">
        <v>454448.29</v>
      </c>
      <c r="I2832" s="142">
        <v>64875</v>
      </c>
      <c r="J2832" s="142">
        <v>1487002.01</v>
      </c>
      <c r="K2832" s="142">
        <f>+K2830+K29+K46+K51+K59+K65+K72+K80+K102+K109+K115+K122+K137+K153+K158+K166+K224+K257+K319+K328+K346+K355+K366+K409+K431+K437+K447+K453+K462+K470+K476+K486+K532+K542+K553+K558+K567+K573+K584+K604+K615+K627+K802+K825+K858+K869+K911+K981+K988+K996+K1006+K1025+K1062</f>
        <v>3678644.6096100016</v>
      </c>
      <c r="L2832" s="142">
        <v>582932.04</v>
      </c>
      <c r="M2832" s="142">
        <v>1573287.96</v>
      </c>
      <c r="N2832" s="142">
        <v>3669281.23</v>
      </c>
      <c r="O2832" s="142">
        <v>363182.28</v>
      </c>
      <c r="P2832" s="142">
        <f>+P2830+P29+P46+P51+P59+P65+P72+P80+P102+P109+P115+P122+P137+P153+P158+P166+P224+P257+P319+P328+P346+P355+P366+P409+P431+P437+P447+P453+P462+P470+P476+P486+P532+P542+P553+P558+P567+P573+P584+P604+P615+P627+P802+P825+P858+P869+P911+P981+P988+P996+P1006+P1025+P1062</f>
        <v>10991145.880874995</v>
      </c>
      <c r="Q2832" s="142">
        <f>+Q2830+Q29+Q46+Q51+Q59+Q65+Q72+Q80+Q102+Q109+Q115+Q122+Q137+Q153+Q158+Q166+Q224+Q257+Q319+Q328+Q346+Q355+Q366+Q409+Q431+Q437+Q447+Q453+Q462+Q470+Q476+Q486+Q532+Q542+Q553+Q558+Q567+Q573+Q584+Q604+Q615+Q627+Q802+Q825+Q858+Q869+Q911+Q981+Q988+Q996+Q1006+Q1025+Q1062</f>
        <v>3941636.8982810029</v>
      </c>
      <c r="R2832" s="142">
        <f>+R2830+R29+R46+R51+R59+R65+R72+R80+R102+R109+R115+R122+R137+R153+R158+R166+R224+R257+R319+R328+R346+R355+R366+R409+R431+R437+R447+R453+R462+R470+R476+R486+R532+R542+R553+R558+R567+R573+R584+R604+R615+R627+R802+R825+R858+R869+R911+R981+R988+R996+R1006+R1025+R1062</f>
        <v>7930856.4325940041</v>
      </c>
      <c r="S2832" s="142">
        <f>+S2830+S29+S46+S51+S59+S65+S72+S80+S102+S109+S115+S122+S137+S153+S158+S166+S224+S257+S319+S328+S346+S355+S366+S409+S431+S437+S447+S453+S462+S470+S476+S486+S532+S542+S553+S558+S567+S573+S584+S604+S615+S627+S802+S825+S858+S869+S911+S981+S988+S996+S1006+S1025+S1062</f>
        <v>47870259.011719011</v>
      </c>
      <c r="T2832" s="143"/>
      <c r="U2832" s="144"/>
      <c r="V2832" s="144"/>
      <c r="W2832" s="144"/>
      <c r="X2832" s="144"/>
      <c r="Y2832" s="144"/>
      <c r="Z2832" s="144"/>
      <c r="AA2832" s="144"/>
      <c r="AB2832" s="144"/>
      <c r="AC2832" s="144"/>
      <c r="AD2832" s="144"/>
      <c r="AE2832" s="144"/>
      <c r="AF2832" s="144"/>
      <c r="AG2832" s="144"/>
      <c r="AH2832" s="144"/>
      <c r="AI2832" s="144"/>
      <c r="AJ2832" s="144"/>
      <c r="AK2832" s="144"/>
      <c r="AL2832" s="144"/>
      <c r="AM2832" s="144"/>
      <c r="AN2832" s="144"/>
      <c r="AO2832" s="144"/>
      <c r="AP2832" s="144"/>
      <c r="AQ2832" s="144"/>
      <c r="AR2832" s="144"/>
      <c r="AS2832" s="144"/>
      <c r="AT2832" s="144"/>
      <c r="AU2832" s="144"/>
      <c r="AV2832" s="144"/>
      <c r="AW2832" s="144"/>
      <c r="AX2832" s="144"/>
      <c r="AY2832" s="144"/>
      <c r="AZ2832" s="144"/>
      <c r="BA2832" s="144"/>
      <c r="BB2832" s="144"/>
      <c r="BC2832" s="144"/>
      <c r="BD2832" s="144"/>
      <c r="BE2832" s="144"/>
      <c r="BF2832" s="144"/>
      <c r="BG2832" s="144"/>
      <c r="BH2832" s="144"/>
      <c r="BI2832" s="144"/>
      <c r="BJ2832" s="144"/>
      <c r="BK2832" s="144"/>
      <c r="BL2832" s="144"/>
      <c r="BM2832" s="144"/>
      <c r="BN2832" s="144"/>
      <c r="BO2832" s="144"/>
      <c r="BP2832" s="144"/>
      <c r="BQ2832" s="144"/>
      <c r="BR2832" s="144"/>
      <c r="BS2832" s="144"/>
      <c r="BT2832" s="144"/>
      <c r="BU2832" s="144"/>
      <c r="BV2832" s="144"/>
      <c r="BW2832" s="144"/>
      <c r="BX2832" s="144"/>
      <c r="BY2832" s="144"/>
      <c r="BZ2832" s="144"/>
      <c r="CA2832" s="144"/>
      <c r="CB2832" s="144"/>
      <c r="CC2832" s="144"/>
      <c r="CD2832" s="144"/>
      <c r="CE2832" s="144"/>
      <c r="CF2832" s="144"/>
      <c r="CG2832" s="144"/>
      <c r="CH2832" s="144"/>
      <c r="CI2832" s="144"/>
      <c r="CJ2832" s="144"/>
      <c r="CK2832" s="144"/>
      <c r="CL2832" s="144"/>
      <c r="CM2832" s="144"/>
      <c r="CN2832" s="144"/>
      <c r="CO2832" s="144"/>
      <c r="CP2832" s="144"/>
      <c r="CQ2832" s="144"/>
      <c r="CR2832" s="144"/>
      <c r="CS2832" s="144"/>
      <c r="CT2832" s="144"/>
      <c r="CU2832" s="144"/>
      <c r="CV2832" s="144"/>
      <c r="CW2832" s="144"/>
      <c r="CX2832" s="144"/>
      <c r="CY2832" s="144"/>
      <c r="CZ2832" s="144"/>
      <c r="DA2832" s="144"/>
      <c r="DB2832" s="144"/>
      <c r="DC2832" s="144"/>
      <c r="DD2832" s="144"/>
      <c r="DE2832" s="144"/>
      <c r="DF2832" s="144"/>
      <c r="DG2832" s="144"/>
      <c r="DH2832" s="144"/>
      <c r="DI2832" s="144"/>
      <c r="DJ2832" s="144"/>
      <c r="DK2832" s="144"/>
      <c r="DL2832" s="144"/>
      <c r="DM2832" s="144"/>
      <c r="DN2832" s="144"/>
      <c r="DO2832" s="144"/>
      <c r="DP2832" s="144"/>
      <c r="DQ2832" s="144"/>
      <c r="DR2832" s="144"/>
      <c r="DS2832" s="144"/>
      <c r="DT2832" s="144"/>
      <c r="DU2832" s="144"/>
      <c r="DV2832" s="144"/>
      <c r="DW2832" s="144"/>
      <c r="DX2832" s="144"/>
      <c r="DY2832" s="144"/>
      <c r="DZ2832" s="144"/>
      <c r="EA2832" s="144"/>
      <c r="EB2832" s="144"/>
      <c r="EC2832" s="144"/>
      <c r="ED2832" s="144"/>
      <c r="EE2832" s="144"/>
      <c r="EF2832" s="144"/>
      <c r="EG2832" s="144"/>
      <c r="EH2832" s="144"/>
      <c r="EI2832" s="144"/>
      <c r="EJ2832" s="144"/>
      <c r="EK2832" s="144"/>
      <c r="EL2832" s="144"/>
      <c r="EM2832" s="144"/>
      <c r="EN2832" s="144"/>
      <c r="EO2832" s="144"/>
      <c r="EP2832" s="144"/>
      <c r="EQ2832" s="144"/>
      <c r="ER2832" s="144"/>
      <c r="ES2832" s="144"/>
      <c r="ET2832" s="144"/>
      <c r="EU2832" s="144"/>
      <c r="EV2832" s="144"/>
      <c r="EW2832" s="144"/>
      <c r="EX2832" s="144"/>
      <c r="EY2832" s="144"/>
      <c r="EZ2832" s="144"/>
      <c r="FA2832" s="144"/>
      <c r="FB2832" s="144"/>
      <c r="FC2832" s="144"/>
      <c r="FD2832" s="144"/>
      <c r="FE2832" s="144"/>
      <c r="FF2832" s="144"/>
      <c r="FG2832" s="144"/>
      <c r="FH2832" s="144"/>
      <c r="FI2832" s="144"/>
      <c r="FJ2832" s="144"/>
      <c r="FK2832" s="144"/>
      <c r="FL2832" s="144"/>
    </row>
    <row r="2833" spans="1:19" ht="15" customHeight="1" x14ac:dyDescent="0.25">
      <c r="A2833" s="145"/>
      <c r="H2833" s="146"/>
      <c r="I2833" s="134"/>
      <c r="J2833" s="134"/>
      <c r="K2833" s="134"/>
      <c r="L2833" s="134"/>
      <c r="M2833" s="134"/>
      <c r="P2833" s="3"/>
    </row>
    <row r="2834" spans="1:19" s="115" customFormat="1" ht="6" customHeight="1" x14ac:dyDescent="0.25">
      <c r="A2834" s="147"/>
      <c r="C2834" s="114"/>
      <c r="D2834" s="114"/>
      <c r="E2834" s="114"/>
      <c r="F2834" s="136"/>
      <c r="G2834" s="134"/>
      <c r="H2834" s="134"/>
      <c r="I2834" s="134"/>
      <c r="J2834" s="134"/>
      <c r="K2834" s="134"/>
      <c r="L2834" s="134"/>
      <c r="M2834" s="134"/>
      <c r="N2834" s="134"/>
      <c r="O2834" s="134"/>
      <c r="P2834" s="134"/>
      <c r="Q2834" s="134"/>
      <c r="R2834" s="134"/>
      <c r="S2834" s="134"/>
    </row>
    <row r="2835" spans="1:19" s="115" customFormat="1" ht="6" customHeight="1" x14ac:dyDescent="0.25">
      <c r="A2835" s="147"/>
      <c r="C2835" s="114"/>
      <c r="D2835" s="114"/>
      <c r="E2835" s="114"/>
      <c r="F2835" s="136"/>
      <c r="G2835" s="134"/>
      <c r="H2835" s="134"/>
      <c r="I2835" s="134"/>
      <c r="J2835" s="134"/>
      <c r="K2835" s="134"/>
      <c r="L2835" s="134"/>
      <c r="M2835" s="134"/>
      <c r="N2835" s="134"/>
      <c r="O2835" s="134"/>
      <c r="P2835" s="134"/>
      <c r="Q2835" s="134"/>
      <c r="R2835" s="134"/>
      <c r="S2835" s="134"/>
    </row>
    <row r="2836" spans="1:19" s="115" customFormat="1" ht="15.75" x14ac:dyDescent="0.25">
      <c r="A2836" s="148" t="s">
        <v>2916</v>
      </c>
      <c r="B2836" s="148"/>
      <c r="C2836" s="149"/>
      <c r="D2836" s="114"/>
      <c r="E2836" s="114"/>
      <c r="F2836" s="93"/>
      <c r="G2836" s="5"/>
      <c r="H2836" s="150"/>
      <c r="J2836" s="151" t="s">
        <v>2917</v>
      </c>
      <c r="K2836" s="151"/>
      <c r="L2836" s="151"/>
      <c r="M2836" s="134"/>
      <c r="N2836" s="134"/>
      <c r="O2836" s="152"/>
      <c r="P2836" s="134"/>
      <c r="Q2836" s="134"/>
      <c r="R2836" s="134"/>
      <c r="S2836" s="134"/>
    </row>
    <row r="2837" spans="1:19" s="115" customFormat="1" ht="18.75" x14ac:dyDescent="0.3">
      <c r="A2837" s="149"/>
      <c r="B2837" s="153"/>
      <c r="C2837" s="149"/>
      <c r="D2837" s="154"/>
      <c r="E2837" s="154"/>
      <c r="F2837" s="155"/>
      <c r="H2837" s="156"/>
      <c r="J2837" s="157"/>
      <c r="K2837" s="158"/>
      <c r="L2837" s="157"/>
      <c r="M2837" s="134"/>
      <c r="N2837" s="134"/>
      <c r="O2837" s="5"/>
      <c r="P2837" s="134"/>
      <c r="Q2837" s="134"/>
      <c r="R2837" s="134"/>
      <c r="S2837" s="134"/>
    </row>
    <row r="2838" spans="1:19" s="2" customFormat="1" ht="18.75" x14ac:dyDescent="0.3">
      <c r="A2838" s="159"/>
      <c r="B2838" s="160"/>
      <c r="C2838" s="159"/>
      <c r="D2838" s="161"/>
      <c r="E2838" s="161"/>
      <c r="F2838" s="162"/>
      <c r="H2838" s="102"/>
      <c r="J2838" s="163"/>
      <c r="K2838" s="164"/>
      <c r="L2838" s="163"/>
      <c r="M2838" s="3"/>
      <c r="N2838" s="3"/>
      <c r="O2838" s="5"/>
      <c r="P2838" s="3"/>
      <c r="Q2838" s="3"/>
      <c r="R2838" s="3"/>
      <c r="S2838" s="3"/>
    </row>
    <row r="2839" spans="1:19" s="2" customFormat="1" ht="18.75" x14ac:dyDescent="0.3">
      <c r="A2839" s="165" t="s">
        <v>2918</v>
      </c>
      <c r="B2839" s="165"/>
      <c r="C2839" s="159"/>
      <c r="D2839" s="161"/>
      <c r="E2839" s="161"/>
      <c r="F2839" s="162"/>
      <c r="H2839" s="102"/>
      <c r="J2839" s="166" t="s">
        <v>2919</v>
      </c>
      <c r="K2839" s="166"/>
      <c r="L2839" s="166"/>
      <c r="M2839" s="167"/>
      <c r="N2839" s="3"/>
      <c r="O2839" s="5"/>
      <c r="P2839" s="3"/>
      <c r="Q2839" s="3"/>
      <c r="R2839" s="3"/>
      <c r="S2839" s="3"/>
    </row>
    <row r="2840" spans="1:19" s="2" customFormat="1" ht="18.75" x14ac:dyDescent="0.3">
      <c r="A2840" s="165" t="s">
        <v>2920</v>
      </c>
      <c r="B2840" s="165"/>
      <c r="C2840" s="159"/>
      <c r="D2840" s="168"/>
      <c r="E2840" s="168"/>
      <c r="F2840" s="162"/>
      <c r="H2840" s="102"/>
      <c r="J2840" s="166" t="s">
        <v>2921</v>
      </c>
      <c r="K2840" s="166"/>
      <c r="L2840" s="166"/>
      <c r="M2840" s="3"/>
      <c r="N2840" s="3"/>
      <c r="O2840" s="5"/>
      <c r="P2840" s="3"/>
      <c r="Q2840" s="3"/>
      <c r="R2840" s="3"/>
      <c r="S2840" s="3"/>
    </row>
    <row r="2841" spans="1:19" s="2" customFormat="1" ht="18.75" x14ac:dyDescent="0.3">
      <c r="A2841" s="169"/>
      <c r="B2841" s="170"/>
      <c r="C2841" s="169"/>
      <c r="D2841" s="168"/>
      <c r="E2841" s="168"/>
      <c r="F2841" s="162"/>
      <c r="G2841" s="171"/>
      <c r="H2841" s="172"/>
      <c r="I2841" s="171"/>
      <c r="J2841" s="161"/>
      <c r="K2841" s="173"/>
      <c r="L2841" s="3"/>
      <c r="M2841" s="3"/>
      <c r="N2841" s="3"/>
      <c r="O2841" s="5"/>
      <c r="P2841" s="3"/>
      <c r="Q2841" s="3"/>
      <c r="R2841" s="3"/>
      <c r="S2841" s="3"/>
    </row>
    <row r="2842" spans="1:19" s="2" customFormat="1" x14ac:dyDescent="0.25">
      <c r="A2842" s="1"/>
      <c r="C2842" s="1"/>
      <c r="D2842" s="1"/>
      <c r="E2842" s="1"/>
      <c r="G2842" s="3"/>
      <c r="H2842" s="4"/>
      <c r="I2842" s="3"/>
      <c r="J2842" s="3"/>
      <c r="K2842" s="3"/>
      <c r="L2842" s="3"/>
      <c r="M2842" s="3"/>
      <c r="N2842" s="3"/>
      <c r="O2842" s="5"/>
      <c r="P2842" s="3"/>
      <c r="Q2842" s="3"/>
      <c r="R2842" s="3"/>
      <c r="S2842" s="3"/>
    </row>
    <row r="2843" spans="1:19" s="2" customFormat="1" x14ac:dyDescent="0.25">
      <c r="A2843" s="1"/>
      <c r="C2843" s="1"/>
      <c r="D2843" s="1"/>
      <c r="E2843" s="1"/>
      <c r="G2843" s="3"/>
      <c r="H2843" s="4"/>
      <c r="I2843" s="3"/>
      <c r="J2843" s="3"/>
      <c r="K2843" s="3"/>
      <c r="L2843" s="3"/>
      <c r="M2843" s="3"/>
      <c r="N2843" s="3"/>
      <c r="O2843" s="5"/>
      <c r="P2843" s="3"/>
      <c r="Q2843" s="3"/>
      <c r="R2843" s="3"/>
      <c r="S2843" s="3"/>
    </row>
    <row r="2844" spans="1:19" s="2" customFormat="1" x14ac:dyDescent="0.25">
      <c r="A2844" s="101"/>
      <c r="C2844" s="1"/>
      <c r="D2844" s="1"/>
      <c r="E2844" s="1"/>
      <c r="G2844" s="3"/>
      <c r="H2844" s="4"/>
      <c r="I2844" s="3"/>
      <c r="J2844" s="3"/>
      <c r="K2844" s="3"/>
      <c r="L2844" s="3"/>
      <c r="M2844" s="3"/>
      <c r="N2844" s="3"/>
      <c r="O2844" s="5"/>
      <c r="P2844" s="3"/>
      <c r="Q2844" s="3"/>
      <c r="R2844" s="3"/>
      <c r="S2844" s="3"/>
    </row>
    <row r="2845" spans="1:19" s="2" customFormat="1" x14ac:dyDescent="0.25">
      <c r="A2845" s="1"/>
      <c r="C2845" s="1"/>
      <c r="D2845" s="1"/>
      <c r="E2845" s="1"/>
      <c r="G2845" s="3"/>
      <c r="H2845" s="4"/>
      <c r="I2845" s="3"/>
      <c r="J2845" s="3"/>
      <c r="K2845" s="3"/>
      <c r="L2845" s="3"/>
      <c r="M2845" s="3"/>
      <c r="N2845" s="3"/>
      <c r="O2845" s="5"/>
      <c r="P2845" s="3"/>
      <c r="Q2845" s="3"/>
      <c r="R2845" s="3"/>
      <c r="S2845" s="3"/>
    </row>
    <row r="2846" spans="1:19" s="2" customFormat="1" x14ac:dyDescent="0.25">
      <c r="A2846" s="174"/>
      <c r="B2846" s="174"/>
      <c r="C2846" s="1"/>
      <c r="D2846" s="1"/>
      <c r="E2846" s="1"/>
      <c r="G2846" s="3"/>
      <c r="H2846" s="4"/>
      <c r="I2846" s="3"/>
      <c r="J2846" s="3"/>
      <c r="K2846" s="3"/>
      <c r="L2846" s="3"/>
      <c r="M2846" s="3"/>
      <c r="N2846" s="3"/>
      <c r="O2846" s="5"/>
      <c r="P2846" s="3"/>
      <c r="Q2846" s="3"/>
      <c r="R2846" s="3"/>
      <c r="S2846" s="3"/>
    </row>
    <row r="2848" spans="1:19" s="2" customFormat="1" x14ac:dyDescent="0.25">
      <c r="A2848" s="174"/>
      <c r="B2848" s="174"/>
      <c r="C2848" s="1"/>
      <c r="D2848" s="1"/>
      <c r="E2848" s="1"/>
      <c r="G2848" s="3"/>
      <c r="H2848" s="4"/>
      <c r="I2848" s="3"/>
      <c r="J2848" s="3"/>
      <c r="K2848" s="3"/>
      <c r="L2848" s="3"/>
      <c r="M2848" s="3"/>
      <c r="N2848" s="3"/>
      <c r="O2848" s="5"/>
      <c r="P2848" s="3"/>
      <c r="Q2848" s="3"/>
      <c r="R2848" s="3"/>
      <c r="S2848" s="3"/>
    </row>
    <row r="2849" spans="1:19" s="2" customFormat="1" x14ac:dyDescent="0.25">
      <c r="A2849" s="1"/>
      <c r="C2849" s="1"/>
      <c r="D2849" s="1"/>
      <c r="E2849" s="1"/>
      <c r="G2849" s="3"/>
      <c r="H2849" s="4"/>
      <c r="I2849" s="3"/>
      <c r="J2849" s="3"/>
      <c r="K2849" s="3"/>
      <c r="L2849" s="3"/>
      <c r="M2849" s="3"/>
      <c r="N2849" s="3"/>
      <c r="O2849" s="5"/>
      <c r="P2849" s="3"/>
      <c r="Q2849" s="3"/>
      <c r="R2849" s="3"/>
      <c r="S2849" s="3"/>
    </row>
    <row r="2850" spans="1:19" s="2" customFormat="1" x14ac:dyDescent="0.25">
      <c r="A2850" s="1"/>
      <c r="C2850" s="1"/>
      <c r="D2850" s="1"/>
      <c r="E2850" s="1"/>
      <c r="G2850" s="3"/>
      <c r="H2850" s="4"/>
      <c r="I2850" s="3"/>
      <c r="J2850" s="3"/>
      <c r="K2850" s="3"/>
      <c r="L2850" s="3"/>
      <c r="M2850" s="3"/>
      <c r="N2850" s="3"/>
      <c r="O2850" s="5"/>
      <c r="P2850" s="3"/>
      <c r="Q2850" s="3"/>
      <c r="R2850" s="3"/>
      <c r="S2850" s="3"/>
    </row>
    <row r="2851" spans="1:19" s="2" customFormat="1" x14ac:dyDescent="0.25">
      <c r="A2851" s="174"/>
      <c r="B2851" s="174"/>
      <c r="C2851" s="1"/>
      <c r="D2851" s="175"/>
      <c r="E2851" s="1"/>
      <c r="G2851" s="3"/>
      <c r="H2851" s="4"/>
      <c r="I2851" s="3"/>
      <c r="J2851" s="3"/>
      <c r="K2851" s="3"/>
      <c r="L2851" s="3"/>
      <c r="M2851" s="3"/>
      <c r="N2851" s="3"/>
      <c r="O2851" s="5"/>
      <c r="P2851" s="3"/>
      <c r="Q2851" s="3"/>
      <c r="R2851" s="3"/>
      <c r="S2851" s="3"/>
    </row>
    <row r="2852" spans="1:19" s="2" customFormat="1" x14ac:dyDescent="0.25">
      <c r="A2852" s="174"/>
      <c r="B2852" s="174"/>
      <c r="C2852" s="1"/>
      <c r="D2852" s="1"/>
      <c r="E2852" s="1"/>
      <c r="G2852" s="3"/>
      <c r="H2852" s="4"/>
      <c r="I2852" s="3"/>
      <c r="J2852" s="3"/>
      <c r="K2852" s="3"/>
      <c r="L2852" s="3"/>
      <c r="M2852" s="3"/>
      <c r="N2852" s="3"/>
      <c r="O2852" s="5"/>
      <c r="P2852" s="3"/>
      <c r="Q2852" s="3"/>
      <c r="R2852" s="3"/>
      <c r="S2852" s="3"/>
    </row>
    <row r="2853" spans="1:19" s="2" customFormat="1" x14ac:dyDescent="0.25">
      <c r="A2853" s="174"/>
      <c r="B2853" s="174"/>
      <c r="C2853" s="1"/>
      <c r="D2853" s="1"/>
      <c r="E2853" s="1"/>
      <c r="G2853" s="3"/>
      <c r="H2853" s="4"/>
      <c r="I2853" s="3"/>
      <c r="J2853" s="3"/>
      <c r="K2853" s="3"/>
      <c r="L2853" s="3"/>
      <c r="M2853" s="3"/>
      <c r="N2853" s="3"/>
      <c r="O2853" s="5"/>
      <c r="P2853" s="3"/>
      <c r="Q2853" s="3"/>
      <c r="R2853" s="3"/>
      <c r="S2853" s="3"/>
    </row>
    <row r="2854" spans="1:19" s="2" customFormat="1" x14ac:dyDescent="0.25">
      <c r="A2854" s="1"/>
      <c r="C2854" s="1"/>
      <c r="D2854" s="1"/>
      <c r="E2854" s="1"/>
      <c r="G2854" s="3"/>
      <c r="H2854" s="4"/>
      <c r="I2854" s="3"/>
      <c r="J2854" s="3"/>
      <c r="K2854" s="3"/>
      <c r="L2854" s="3"/>
      <c r="M2854" s="3"/>
      <c r="N2854" s="3"/>
      <c r="O2854" s="5"/>
      <c r="P2854" s="3"/>
      <c r="Q2854" s="3"/>
      <c r="R2854" s="3"/>
      <c r="S2854" s="3"/>
    </row>
    <row r="2855" spans="1:19" s="2" customFormat="1" x14ac:dyDescent="0.25">
      <c r="A2855" s="1"/>
      <c r="C2855" s="1"/>
      <c r="D2855" s="1"/>
      <c r="E2855" s="1"/>
      <c r="G2855" s="3"/>
      <c r="H2855" s="4"/>
      <c r="I2855" s="3"/>
      <c r="J2855" s="3"/>
      <c r="K2855" s="3"/>
      <c r="L2855" s="3"/>
      <c r="M2855" s="3"/>
      <c r="N2855" s="3"/>
      <c r="O2855" s="5"/>
      <c r="P2855" s="3"/>
      <c r="Q2855" s="3"/>
      <c r="R2855" s="3"/>
      <c r="S2855" s="3"/>
    </row>
    <row r="2856" spans="1:19" s="2" customFormat="1" x14ac:dyDescent="0.25">
      <c r="A2856" s="1"/>
      <c r="C2856" s="1"/>
      <c r="D2856" s="1"/>
      <c r="E2856" s="1"/>
      <c r="G2856" s="3"/>
      <c r="H2856" s="4"/>
      <c r="I2856" s="3"/>
      <c r="J2856" s="3"/>
      <c r="K2856" s="3"/>
      <c r="L2856" s="3"/>
      <c r="M2856" s="3"/>
      <c r="N2856" s="3"/>
      <c r="O2856" s="5"/>
      <c r="P2856" s="3"/>
      <c r="Q2856" s="3"/>
      <c r="R2856" s="3"/>
      <c r="S2856" s="3"/>
    </row>
    <row r="2857" spans="1:19" s="2" customFormat="1" x14ac:dyDescent="0.25">
      <c r="A2857" s="1"/>
      <c r="C2857" s="1"/>
      <c r="D2857" s="1"/>
      <c r="E2857" s="1"/>
      <c r="G2857" s="3"/>
      <c r="H2857" s="4"/>
      <c r="I2857" s="3"/>
      <c r="J2857" s="3"/>
      <c r="K2857" s="3"/>
      <c r="L2857" s="3"/>
      <c r="M2857" s="3"/>
      <c r="N2857" s="3"/>
      <c r="O2857" s="5"/>
      <c r="P2857" s="3"/>
      <c r="Q2857" s="3"/>
      <c r="R2857" s="3"/>
      <c r="S2857" s="3"/>
    </row>
    <row r="2858" spans="1:19" s="2" customFormat="1" x14ac:dyDescent="0.25">
      <c r="A2858" s="1"/>
      <c r="C2858" s="1"/>
      <c r="D2858" s="1"/>
      <c r="E2858" s="1"/>
      <c r="G2858" s="3"/>
      <c r="H2858" s="4"/>
      <c r="I2858" s="3"/>
      <c r="J2858" s="3"/>
      <c r="K2858" s="3"/>
      <c r="L2858" s="3"/>
      <c r="M2858" s="3"/>
      <c r="N2858" s="3"/>
      <c r="O2858" s="5"/>
      <c r="P2858" s="3"/>
      <c r="Q2858" s="3"/>
      <c r="R2858" s="3"/>
      <c r="S2858" s="3"/>
    </row>
    <row r="2859" spans="1:19" s="2" customFormat="1" x14ac:dyDescent="0.25">
      <c r="A2859" s="1"/>
      <c r="C2859" s="1"/>
      <c r="D2859" s="1"/>
      <c r="E2859" s="1"/>
      <c r="G2859" s="3"/>
      <c r="H2859" s="4"/>
      <c r="I2859" s="3"/>
      <c r="J2859" s="3"/>
      <c r="K2859" s="3"/>
      <c r="L2859" s="3"/>
      <c r="M2859" s="3"/>
      <c r="N2859" s="3"/>
      <c r="O2859" s="5"/>
      <c r="P2859" s="3"/>
      <c r="Q2859" s="3"/>
      <c r="R2859" s="3"/>
      <c r="S2859" s="3"/>
    </row>
    <row r="2860" spans="1:19" s="2" customFormat="1" x14ac:dyDescent="0.25">
      <c r="A2860" s="1"/>
      <c r="C2860" s="1"/>
      <c r="D2860" s="1"/>
      <c r="E2860" s="1"/>
      <c r="G2860" s="3"/>
      <c r="H2860" s="4"/>
      <c r="I2860" s="3"/>
      <c r="J2860" s="3"/>
      <c r="K2860" s="3"/>
      <c r="L2860" s="3"/>
      <c r="M2860" s="3"/>
      <c r="N2860" s="3"/>
      <c r="O2860" s="5"/>
      <c r="P2860" s="3"/>
      <c r="Q2860" s="3"/>
      <c r="R2860" s="3"/>
      <c r="S2860" s="3"/>
    </row>
    <row r="2861" spans="1:19" s="2" customFormat="1" x14ac:dyDescent="0.25">
      <c r="A2861" s="1"/>
      <c r="C2861" s="1"/>
      <c r="D2861" s="1"/>
      <c r="E2861" s="1"/>
      <c r="G2861" s="3"/>
      <c r="H2861" s="4"/>
      <c r="I2861" s="3"/>
      <c r="J2861" s="3"/>
      <c r="K2861" s="3"/>
      <c r="L2861" s="3"/>
      <c r="M2861" s="3"/>
      <c r="N2861" s="3"/>
      <c r="O2861" s="5"/>
      <c r="P2861" s="3"/>
      <c r="Q2861" s="3"/>
      <c r="R2861" s="3"/>
      <c r="S2861" s="3"/>
    </row>
    <row r="2862" spans="1:19" s="2" customFormat="1" x14ac:dyDescent="0.25">
      <c r="A2862" s="1"/>
      <c r="C2862" s="1"/>
      <c r="D2862" s="1"/>
      <c r="E2862" s="1"/>
      <c r="G2862" s="3"/>
      <c r="H2862" s="4"/>
      <c r="I2862" s="3"/>
      <c r="J2862" s="3"/>
      <c r="K2862" s="3"/>
      <c r="L2862" s="3"/>
      <c r="M2862" s="3"/>
      <c r="N2862" s="3"/>
      <c r="O2862" s="5"/>
      <c r="P2862" s="3"/>
      <c r="Q2862" s="3"/>
      <c r="R2862" s="3"/>
      <c r="S2862" s="3"/>
    </row>
    <row r="2863" spans="1:19" s="2" customFormat="1" x14ac:dyDescent="0.25">
      <c r="A2863" s="1"/>
      <c r="C2863" s="1"/>
      <c r="D2863" s="1"/>
      <c r="E2863" s="1"/>
      <c r="G2863" s="3"/>
      <c r="H2863" s="4"/>
      <c r="I2863" s="3"/>
      <c r="J2863" s="3"/>
      <c r="K2863" s="3"/>
      <c r="L2863" s="3"/>
      <c r="M2863" s="3"/>
      <c r="N2863" s="3"/>
      <c r="O2863" s="5"/>
      <c r="P2863" s="3"/>
      <c r="Q2863" s="3"/>
      <c r="R2863" s="3"/>
      <c r="S2863" s="3"/>
    </row>
    <row r="2864" spans="1:19" s="2" customFormat="1" x14ac:dyDescent="0.25">
      <c r="A2864" s="1"/>
      <c r="C2864" s="1"/>
      <c r="D2864" s="1"/>
      <c r="E2864" s="1"/>
      <c r="G2864" s="3"/>
      <c r="H2864" s="4"/>
      <c r="I2864" s="3"/>
      <c r="J2864" s="3"/>
      <c r="K2864" s="3"/>
      <c r="L2864" s="3"/>
      <c r="M2864" s="3"/>
      <c r="N2864" s="3"/>
      <c r="O2864" s="5"/>
      <c r="P2864" s="3"/>
      <c r="Q2864" s="3"/>
      <c r="R2864" s="3"/>
      <c r="S2864" s="3"/>
    </row>
    <row r="2865" spans="1:19" s="2" customFormat="1" x14ac:dyDescent="0.25">
      <c r="A2865" s="1"/>
      <c r="C2865" s="1"/>
      <c r="D2865" s="1"/>
      <c r="E2865" s="1"/>
      <c r="G2865" s="3"/>
      <c r="H2865" s="4"/>
      <c r="I2865" s="3"/>
      <c r="J2865" s="3"/>
      <c r="K2865" s="3"/>
      <c r="L2865" s="3"/>
      <c r="M2865" s="3"/>
      <c r="N2865" s="3"/>
      <c r="O2865" s="5"/>
      <c r="P2865" s="3"/>
      <c r="Q2865" s="3"/>
      <c r="R2865" s="3"/>
      <c r="S2865" s="3"/>
    </row>
  </sheetData>
  <mergeCells count="142">
    <mergeCell ref="D2841:E2841"/>
    <mergeCell ref="A2846:B2846"/>
    <mergeCell ref="A2848:B2848"/>
    <mergeCell ref="A2851:B2851"/>
    <mergeCell ref="A2852:B2852"/>
    <mergeCell ref="A2853:B2853"/>
    <mergeCell ref="D2837:E2837"/>
    <mergeCell ref="A2839:B2839"/>
    <mergeCell ref="J2839:L2839"/>
    <mergeCell ref="A2840:B2840"/>
    <mergeCell ref="D2840:E2840"/>
    <mergeCell ref="J2840:L2840"/>
    <mergeCell ref="B1062:F1062"/>
    <mergeCell ref="A1064:E1064"/>
    <mergeCell ref="B2830:F2830"/>
    <mergeCell ref="B2832:F2832"/>
    <mergeCell ref="A2836:B2836"/>
    <mergeCell ref="J2836:L2836"/>
    <mergeCell ref="B996:F996"/>
    <mergeCell ref="A998:E998"/>
    <mergeCell ref="B1006:F1006"/>
    <mergeCell ref="A1008:E1008"/>
    <mergeCell ref="B1025:F1025"/>
    <mergeCell ref="A1027:E1027"/>
    <mergeCell ref="B911:F911"/>
    <mergeCell ref="A913:E913"/>
    <mergeCell ref="B981:F981"/>
    <mergeCell ref="A983:E983"/>
    <mergeCell ref="B988:F988"/>
    <mergeCell ref="A990:E990"/>
    <mergeCell ref="B825:F825"/>
    <mergeCell ref="A827:E827"/>
    <mergeCell ref="B858:F858"/>
    <mergeCell ref="A860:E860"/>
    <mergeCell ref="B869:F869"/>
    <mergeCell ref="A871:E871"/>
    <mergeCell ref="B615:F615"/>
    <mergeCell ref="A617:E617"/>
    <mergeCell ref="B627:F627"/>
    <mergeCell ref="A629:E629"/>
    <mergeCell ref="B802:F802"/>
    <mergeCell ref="A804:E804"/>
    <mergeCell ref="B577:F577"/>
    <mergeCell ref="A579:E579"/>
    <mergeCell ref="B584:F584"/>
    <mergeCell ref="A586:E586"/>
    <mergeCell ref="B604:F604"/>
    <mergeCell ref="A606:E606"/>
    <mergeCell ref="B558:F558"/>
    <mergeCell ref="A560:E560"/>
    <mergeCell ref="B567:F567"/>
    <mergeCell ref="A569:E569"/>
    <mergeCell ref="B573:F573"/>
    <mergeCell ref="A574:E574"/>
    <mergeCell ref="B532:F532"/>
    <mergeCell ref="A534:E534"/>
    <mergeCell ref="B542:F542"/>
    <mergeCell ref="A544:E544"/>
    <mergeCell ref="B553:F553"/>
    <mergeCell ref="A555:E555"/>
    <mergeCell ref="B470:F470"/>
    <mergeCell ref="A472:E472"/>
    <mergeCell ref="B476:F476"/>
    <mergeCell ref="A478:E478"/>
    <mergeCell ref="B486:F486"/>
    <mergeCell ref="A488:E488"/>
    <mergeCell ref="B447:F447"/>
    <mergeCell ref="A449:E449"/>
    <mergeCell ref="B453:F453"/>
    <mergeCell ref="A455:E455"/>
    <mergeCell ref="B462:F462"/>
    <mergeCell ref="A464:E464"/>
    <mergeCell ref="B409:F409"/>
    <mergeCell ref="A411:E411"/>
    <mergeCell ref="B431:F431"/>
    <mergeCell ref="A433:E433"/>
    <mergeCell ref="B437:F437"/>
    <mergeCell ref="A439:E439"/>
    <mergeCell ref="B346:F346"/>
    <mergeCell ref="A348:E348"/>
    <mergeCell ref="B355:F355"/>
    <mergeCell ref="A357:E357"/>
    <mergeCell ref="B366:F366"/>
    <mergeCell ref="A368:E368"/>
    <mergeCell ref="B257:F257"/>
    <mergeCell ref="A259:E259"/>
    <mergeCell ref="B319:F319"/>
    <mergeCell ref="A321:E321"/>
    <mergeCell ref="B328:F328"/>
    <mergeCell ref="A330:E330"/>
    <mergeCell ref="B158:F158"/>
    <mergeCell ref="A160:E160"/>
    <mergeCell ref="B166:F166"/>
    <mergeCell ref="A168:E168"/>
    <mergeCell ref="B224:F224"/>
    <mergeCell ref="A226:E226"/>
    <mergeCell ref="B122:F122"/>
    <mergeCell ref="A124:E124"/>
    <mergeCell ref="B137:F137"/>
    <mergeCell ref="A139:E139"/>
    <mergeCell ref="B153:F153"/>
    <mergeCell ref="A155:E155"/>
    <mergeCell ref="B102:F102"/>
    <mergeCell ref="A104:E104"/>
    <mergeCell ref="B109:F109"/>
    <mergeCell ref="A111:E111"/>
    <mergeCell ref="B115:F115"/>
    <mergeCell ref="A117:E117"/>
    <mergeCell ref="B72:F72"/>
    <mergeCell ref="A74:E74"/>
    <mergeCell ref="B80:F80"/>
    <mergeCell ref="A82:E82"/>
    <mergeCell ref="B85:F85"/>
    <mergeCell ref="A87:E87"/>
    <mergeCell ref="B51:F51"/>
    <mergeCell ref="A53:E53"/>
    <mergeCell ref="B59:F59"/>
    <mergeCell ref="A61:E61"/>
    <mergeCell ref="B65:F65"/>
    <mergeCell ref="A67:E67"/>
    <mergeCell ref="R13:R14"/>
    <mergeCell ref="A16:F16"/>
    <mergeCell ref="B29:F29"/>
    <mergeCell ref="A31:F31"/>
    <mergeCell ref="B46:F46"/>
    <mergeCell ref="A48:E48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ageMargins left="0.70866141732283472" right="0.70866141732283472" top="0.74803149606299213" bottom="0.74803149606299213" header="0.31496062992125984" footer="0.31496062992125984"/>
  <pageSetup paperSize="5" scale="35" orientation="landscape" r:id="rId1"/>
  <headerFooter>
    <oddFooter>&amp;A&amp;RPágina &amp;P</oddFooter>
  </headerFooter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NOM. PERS FIJO DIC. 21</vt:lpstr>
      <vt:lpstr>'NOM. PERS FIJO DIC. 21'!Área_de_impresión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2022-01-14T12:29:13Z</dcterms:created>
  <dcterms:modified xsi:type="dcterms:W3CDTF">2022-01-14T12:29:50Z</dcterms:modified>
</cp:coreProperties>
</file>